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lviana\Documents\.CGE\transparencia-mg\especificacoes-portal-transparencia\espec020_filtros_consulta_despesa\"/>
    </mc:Choice>
  </mc:AlternateContent>
  <xr:revisionPtr revIDLastSave="0" documentId="13_ncr:1_{5B89543F-B8D4-430A-BC2D-46DBA8618F63}" xr6:coauthVersionLast="47" xr6:coauthVersionMax="47" xr10:uidLastSave="{00000000-0000-0000-0000-000000000000}"/>
  <bookViews>
    <workbookView xWindow="-108" yWindow="-108" windowWidth="23256" windowHeight="12456" activeTab="2" xr2:uid="{1EA667D9-F067-4C79-90E1-4AC1365522FC}"/>
  </bookViews>
  <sheets>
    <sheet name="2021" sheetId="2" r:id="rId1"/>
    <sheet name="2022" sheetId="3" r:id="rId2"/>
    <sheet name="2023" sheetId="1" r:id="rId3"/>
    <sheet name="2024" sheetId="4" r:id="rId4"/>
  </sheets>
  <definedNames>
    <definedName name="_xlnm._FilterDatabase" localSheetId="1" hidden="1">'2022'!$O$2:$R$86</definedName>
    <definedName name="_xlnm._FilterDatabase" localSheetId="2" hidden="1">'2023'!$A$2:$R$88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4" l="1"/>
  <c r="P57" i="4"/>
  <c r="P41" i="4"/>
  <c r="P31" i="4"/>
  <c r="O87" i="4"/>
  <c r="P87" i="4"/>
  <c r="Q87" i="4"/>
  <c r="R87" i="4"/>
  <c r="O88" i="4"/>
  <c r="P88" i="4"/>
  <c r="Q88" i="4"/>
  <c r="R88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Q57" i="4"/>
  <c r="R57" i="4"/>
  <c r="O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J89" i="4"/>
  <c r="K89" i="4"/>
  <c r="L89" i="4"/>
  <c r="M89" i="4"/>
  <c r="C89" i="4"/>
  <c r="D89" i="4"/>
  <c r="E89" i="4"/>
  <c r="F89" i="4"/>
  <c r="G84" i="4"/>
  <c r="G85" i="4"/>
  <c r="G86" i="4"/>
  <c r="G87" i="4"/>
  <c r="G88" i="4"/>
  <c r="G80" i="4"/>
  <c r="G81" i="4"/>
  <c r="G82" i="4"/>
  <c r="G83" i="4"/>
  <c r="G73" i="4"/>
  <c r="G74" i="4"/>
  <c r="G75" i="4"/>
  <c r="G76" i="4"/>
  <c r="G77" i="4"/>
  <c r="G78" i="4"/>
  <c r="G79" i="4"/>
  <c r="G63" i="4"/>
  <c r="G64" i="4"/>
  <c r="G65" i="4"/>
  <c r="G66" i="4"/>
  <c r="G67" i="4"/>
  <c r="G68" i="4"/>
  <c r="G69" i="4"/>
  <c r="G70" i="4"/>
  <c r="G71" i="4"/>
  <c r="G72" i="4"/>
  <c r="G58" i="4"/>
  <c r="G59" i="4"/>
  <c r="G60" i="4"/>
  <c r="G61" i="4"/>
  <c r="G62" i="4"/>
  <c r="O3" i="4"/>
  <c r="R3" i="4"/>
  <c r="Q3" i="4"/>
  <c r="P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3" i="4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3" i="3"/>
  <c r="P3" i="3"/>
  <c r="Q3" i="3"/>
  <c r="R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3" i="3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P3" i="2"/>
  <c r="Q3" i="2"/>
  <c r="R3" i="2"/>
  <c r="O3" i="2"/>
  <c r="J87" i="2"/>
  <c r="K87" i="2"/>
  <c r="L87" i="2"/>
  <c r="M87" i="2"/>
  <c r="C87" i="2"/>
  <c r="D87" i="2"/>
  <c r="E87" i="2"/>
  <c r="F8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" i="2"/>
  <c r="K88" i="1"/>
  <c r="L88" i="1"/>
  <c r="M88" i="1"/>
  <c r="J88" i="1"/>
  <c r="D88" i="1"/>
  <c r="E88" i="1"/>
  <c r="F88" i="1"/>
  <c r="C88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P3" i="1"/>
  <c r="Q3" i="1"/>
  <c r="R3" i="1"/>
  <c r="O3" i="1"/>
  <c r="G83" i="1"/>
  <c r="G84" i="1"/>
  <c r="G85" i="1"/>
  <c r="G86" i="1"/>
  <c r="G87" i="1"/>
  <c r="G76" i="1"/>
  <c r="G77" i="1"/>
  <c r="G78" i="1"/>
  <c r="G79" i="1"/>
  <c r="G80" i="1"/>
  <c r="G81" i="1"/>
  <c r="G82" i="1"/>
  <c r="G66" i="1"/>
  <c r="G67" i="1"/>
  <c r="G68" i="1"/>
  <c r="G69" i="1"/>
  <c r="G70" i="1"/>
  <c r="G71" i="1"/>
  <c r="G72" i="1"/>
  <c r="G73" i="1"/>
  <c r="G74" i="1"/>
  <c r="G75" i="1"/>
  <c r="G64" i="1"/>
  <c r="G65" i="1"/>
  <c r="G58" i="1"/>
  <c r="G59" i="1"/>
  <c r="G60" i="1"/>
  <c r="G61" i="1"/>
  <c r="G62" i="1"/>
  <c r="G63" i="1"/>
  <c r="G47" i="1"/>
  <c r="G48" i="1"/>
  <c r="G49" i="1"/>
  <c r="G50" i="1"/>
  <c r="G51" i="1"/>
  <c r="G52" i="1"/>
  <c r="G53" i="1"/>
  <c r="G54" i="1"/>
  <c r="G55" i="1"/>
  <c r="G56" i="1"/>
  <c r="G57" i="1"/>
  <c r="G46" i="1"/>
  <c r="G34" i="1"/>
  <c r="G35" i="1"/>
  <c r="G36" i="1"/>
  <c r="G37" i="1"/>
  <c r="G38" i="1"/>
  <c r="G39" i="1"/>
  <c r="G40" i="1"/>
  <c r="G41" i="1"/>
  <c r="G42" i="1"/>
  <c r="G43" i="1"/>
  <c r="G44" i="1"/>
  <c r="G45" i="1"/>
  <c r="G22" i="1"/>
  <c r="G23" i="1"/>
  <c r="G24" i="1"/>
  <c r="G25" i="1"/>
  <c r="G26" i="1"/>
  <c r="G27" i="1"/>
  <c r="G28" i="1"/>
  <c r="G29" i="1"/>
  <c r="G30" i="1"/>
  <c r="G31" i="1"/>
  <c r="G32" i="1"/>
  <c r="G33" i="1"/>
  <c r="G16" i="1"/>
  <c r="G17" i="1"/>
  <c r="G18" i="1"/>
  <c r="G19" i="1"/>
  <c r="G20" i="1"/>
  <c r="G21" i="1"/>
  <c r="G14" i="1"/>
  <c r="G15" i="1"/>
  <c r="G4" i="1"/>
  <c r="G5" i="1"/>
  <c r="G6" i="1"/>
  <c r="G7" i="1"/>
  <c r="G8" i="1"/>
  <c r="G9" i="1"/>
  <c r="G10" i="1"/>
  <c r="G11" i="1"/>
  <c r="G12" i="1"/>
  <c r="G13" i="1"/>
  <c r="G3" i="1"/>
  <c r="Q88" i="1" l="1"/>
  <c r="P88" i="1"/>
  <c r="O88" i="1"/>
  <c r="R88" i="1"/>
</calcChain>
</file>

<file path=xl/sharedStrings.xml><?xml version="1.0" encoding="utf-8"?>
<sst xmlns="http://schemas.openxmlformats.org/spreadsheetml/2006/main" count="745" uniqueCount="114">
  <si>
    <t>Código Órgão </t>
  </si>
  <si>
    <t>Órgão </t>
  </si>
  <si>
    <t>Valor Empenhado </t>
  </si>
  <si>
    <t>Valor Liquidado </t>
  </si>
  <si>
    <t>Valor Pago </t>
  </si>
  <si>
    <t>Valor Pago em Restos a Pagar</t>
  </si>
  <si>
    <t>ADVOCACIA GERAL DO ESTADO</t>
  </si>
  <si>
    <t>AGENCIA DE DESENVOLVIMENTO DA REGIAO METROPOLITANA DE BELO HORIZONTE</t>
  </si>
  <si>
    <t>AGENCIA DE DESENVOLVIMENTO DA REGIAO METROPOLITANA DO VALE DO ACO</t>
  </si>
  <si>
    <t>AGENCIA REGULADORA DE SERVICOS DE ABASTECIMENTO DE AGUA E DE ESGOTAMENTO SANITARIO DO ESTADO DE MINA</t>
  </si>
  <si>
    <t>ASSEMBLEIA LEGISLATIVA DO ESTADO DE MINAS GERAIS</t>
  </si>
  <si>
    <t>CONTROLADORIA-GERAL DO ESTADO</t>
  </si>
  <si>
    <t>CORPO DE BOMBEIROS MILITAR DO ESTADO DE MINAS GERAIS</t>
  </si>
  <si>
    <t>DEFENSORIA PUBLICA DO ESTADO DE MINAS GERAIS</t>
  </si>
  <si>
    <t>DEPARTAMENTO DE EDIFICACOES E ESTRADAS DE RODAGEM DO ESTADO DE MINAS GERAIS</t>
  </si>
  <si>
    <t>EGE SEC.FAZENDA-ENCARGOS DIVERSOS</t>
  </si>
  <si>
    <t>EGE-SECRETARIA DE ESTADO DE PLANEJAMENTO E GESTAO</t>
  </si>
  <si>
    <t>EMPRESA DE PESQUISA AGROPECUARIA DE MINAS GERAIS</t>
  </si>
  <si>
    <t>ESCOLA DE SAUDE PUBLICA DO ESTADO DE MINAS GERAIS</t>
  </si>
  <si>
    <t>FUNDACAO CENTRO DE HEMATOLOGIA E HEMOTERAPIA DE MINAS GERAIS</t>
  </si>
  <si>
    <t>FUNDACAO CLOVIS SALGADO</t>
  </si>
  <si>
    <t>FUNDACAO DE AMPARO A PESQUISA DO ESTADO DE MINAS GERAIS</t>
  </si>
  <si>
    <t>FUNDACAO DE ARTE DE OURO PRETO</t>
  </si>
  <si>
    <t>FUNDACAO DE EDUCACAO PARA O TRABALHO DE MINAS GERAIS</t>
  </si>
  <si>
    <t>FUNDACAO EDUCACIONAL CAIO MARTINS</t>
  </si>
  <si>
    <t>FUNDACAO ESTADUAL DO MEIO AMBIENTE</t>
  </si>
  <si>
    <t>FUNDACAO EZEQUIEL DIAS</t>
  </si>
  <si>
    <t>FUNDACAO HELENA ANTIPOFF</t>
  </si>
  <si>
    <t>FUNDACAO HOSPITALAR DO ESTADO DE MINAS GERAIS</t>
  </si>
  <si>
    <t>FUNDACAO JOAO PINHEIRO</t>
  </si>
  <si>
    <t>FUNDACAO TV MINAS CULTURAL E EDUCATIVA</t>
  </si>
  <si>
    <t>FUNDO DE APOIO HABITACIONAL AOS MILITARES DO ESTADO DE MINAS GERAIS</t>
  </si>
  <si>
    <t>FUNDO DE APOIO HABITACIONAL DA ASSEMBLEIA LEGISLATIVA DE MINAS GERAIS</t>
  </si>
  <si>
    <t>FUNDO DE ASSISTENCIA AO PECULIO DOS SERVIDORES DO ESTADO DE MINAS GERAIS</t>
  </si>
  <si>
    <t>FUNDO DE DESENVOLVIMENTO METROPOLITANO</t>
  </si>
  <si>
    <t>FUNDO DE INVESTIMENTO DO ESTADO DE MINAS GERAIS</t>
  </si>
  <si>
    <t>FUNDO DE PAGAMENTO DE PARCERIAS PUBLICO - PRIVADAS DE MINAS GERAIS</t>
  </si>
  <si>
    <t>FUNDO DE RECUPERACAO, PROTECAO E DESENVOLVIMENTO SUSTENTAVEL DAS BACIAS HIDROGRAFICAS DO ESTADO DE M</t>
  </si>
  <si>
    <t>FUNDO ESPECIAL DO MINISTERIO PUBLICO DO ESTADO DE MINAS GERAIS</t>
  </si>
  <si>
    <t>FUNDO ESPECIAL DO PODER JUDICIARIO DO ESTADO DE MINAS GERAIS</t>
  </si>
  <si>
    <t>FUNDO ESTADUAL DE ASSISTENCIA SOCIAL</t>
  </si>
  <si>
    <t>FUNDO ESTADUAL DE CULTURA</t>
  </si>
  <si>
    <t>FUNDO ESTADUAL DE DESENVOLVIMENTO DE TRANSPORTES</t>
  </si>
  <si>
    <t>FUNDO ESTADUAL DE HABITACAO</t>
  </si>
  <si>
    <t>FUNDO ESTADUAL DE PROTECAO E DEFESA DO CONSUMIDOR</t>
  </si>
  <si>
    <t>FUNDO ESTADUAL DE SAUDE</t>
  </si>
  <si>
    <t>FUNDO ESTADUAL DE SEGURANCA PUBLICA DE MINAS GERAIS</t>
  </si>
  <si>
    <t>FUNDO ESTADUAL DO TRABALHO DE MINAS GERAIS</t>
  </si>
  <si>
    <t>FUNDO ESTADUAL DOS DIREITOS DO IDOSO</t>
  </si>
  <si>
    <t>FUNDO FINANCEIRO DE PREVIDENCIA DO ESTADO DE MINAS GERAIS</t>
  </si>
  <si>
    <t>FUNDO PARA A INFANCIA E A ADOLESCENCIA</t>
  </si>
  <si>
    <t>FUNDO PENITENCIARIO ESTADUAL</t>
  </si>
  <si>
    <t>GABINETE MILITAR DO GOVERNADOR DO ESTADO DE MINAS GERAIS</t>
  </si>
  <si>
    <t>GESTAO DA DIVIDA PUBLICA ESTADUAL</t>
  </si>
  <si>
    <t>INSTITUTO DE DESENVOLVIMENTO DO NORTE E NORDESTE DE MINAS GERAIS</t>
  </si>
  <si>
    <t>INSTITUTO DE METROLOGIA E QUALIDADE DO ESTADO DE MINAS GERAIS</t>
  </si>
  <si>
    <t>INSTITUTO DE PREVIDENCIA DOS SERVIDORES DO ESTADO DE MINAS GERAIS</t>
  </si>
  <si>
    <t>INSTITUTO DE PREVIDENCIA DOS SERVIDORES MILITARES DO ESTADO DE MINAS GERAIS</t>
  </si>
  <si>
    <t>INSTITUTO ESTADUAL DE FLORESTAS</t>
  </si>
  <si>
    <t>INSTITUTO ESTADUAL DO PATRIMONIO HISTORICO E ARTISTICO DE MINAS GERAIS</t>
  </si>
  <si>
    <t>INSTITUTO MINEIRO DE AGROPECUARIA</t>
  </si>
  <si>
    <t>INSTITUTO MINEIRO DE GESTAO DAS AGUAS</t>
  </si>
  <si>
    <t>JUNTA COMERCIAL DO ESTADO DE MINAS GERAIS</t>
  </si>
  <si>
    <t>LOTERIA DO ESTADO DE MINAS GERAIS</t>
  </si>
  <si>
    <t>OUVIDORIA-GERAL DO ESTADO DE MINAS GERAIS</t>
  </si>
  <si>
    <t>PARTICIPACAO NO AUMENTO DO CAPITAL SOCIAL DE EMPRESAS</t>
  </si>
  <si>
    <t>POLICIA CIVIL DO ESTADO DE MINAS GERAIS</t>
  </si>
  <si>
    <t>POLICIA MILITAR DO ESTADO DE MINAS GERAIS</t>
  </si>
  <si>
    <t>PROCURADORIA GERAL DE JUSTICA</t>
  </si>
  <si>
    <t>SECRETARIA DE ESTADO DA CASA CIVIL</t>
  </si>
  <si>
    <t>SECRETARIA DE ESTADO DE AGRICULTURA, PECUARIA E ABASTECIMENTO - SEAPA</t>
  </si>
  <si>
    <t>SECRETARIA DE ESTADO DE COMUNICACAO SOCIAL</t>
  </si>
  <si>
    <t>SECRETARIA DE ESTADO DE CULTURA E TURISMO</t>
  </si>
  <si>
    <t>SECRETARIA DE ESTADO DE DESENVOLVIMENTO ECONOMICO</t>
  </si>
  <si>
    <t>SECRETARIA DE ESTADO DE DESENVOLVIMENTO SOCIAL</t>
  </si>
  <si>
    <t>SECRETARIA DE ESTADO DE EDUCACAO</t>
  </si>
  <si>
    <t>SECRETARIA DE ESTADO DE FAZENDA</t>
  </si>
  <si>
    <t>SECRETARIA DE ESTADO DE GOVERNO</t>
  </si>
  <si>
    <t>SECRETARIA DE ESTADO DE INFRAESTRUTURA, MOBILIDADE E PARCERIAS</t>
  </si>
  <si>
    <t>SECRETARIA DE ESTADO DE JUSTICA E SEGURANCA PUBLICA</t>
  </si>
  <si>
    <t>SECRETARIA DE ESTADO DE MEIO AMBIENTE E DESENVOLVIMENTO SUSTENTAVEL</t>
  </si>
  <si>
    <t>SECRETARIA DE ESTADO DE PLANEJAMENTO E GESTAO</t>
  </si>
  <si>
    <t>SECRETARIA-GERAL</t>
  </si>
  <si>
    <t>TRIBUNAL DE CONTAS DO ESTADO DE MINAS GERAIS</t>
  </si>
  <si>
    <t>TRIBUNAL DE JUSTICA DO ESTADO DE MINAS GERAIS</t>
  </si>
  <si>
    <t>TRIBUNAL DE JUSTICA MILITAR DO ESTADO DE MINAS GERAIS</t>
  </si>
  <si>
    <t>UNIVERSIDADE DO ESTADO DE MINAS GERAIS</t>
  </si>
  <si>
    <t>UNIVERSIDADE ESTADUAL DE MONTES CLAROS</t>
  </si>
  <si>
    <t>Código do Órgão</t>
  </si>
  <si>
    <t>Órgão</t>
  </si>
  <si>
    <t>Valor Empenhado</t>
  </si>
  <si>
    <t>Valor Liquidado</t>
  </si>
  <si>
    <t xml:space="preserve">Valor Pago </t>
  </si>
  <si>
    <t>EMPRESA DE ASSISTENCIA TECNICA E EXTENSAO RURAL DO ESTADO DE MINAS GERAIS</t>
  </si>
  <si>
    <t>EMPRESA MINEIRA DE COMUNICACAO</t>
  </si>
  <si>
    <t>INSTITUTO DE PREVIDENCIA DO LEGISLATIVO DO ESTADO DE MINAS GERAIS</t>
  </si>
  <si>
    <t>RESULTADO 2023</t>
  </si>
  <si>
    <t>PORTAL DE TRANPARÊNCIA 2023 (21/10/2024)</t>
  </si>
  <si>
    <t>BO 2023 (21/10/2024)</t>
  </si>
  <si>
    <t>TOTAL</t>
  </si>
  <si>
    <t>PORTAL DE TRANPARÊNCIA 2021 (21/10/2024)</t>
  </si>
  <si>
    <t>BO 2021 (21/10/2024)</t>
  </si>
  <si>
    <t>SECRETARIA DE ESTADO DE INFRAESTRUTURA E MOBILIDADE</t>
  </si>
  <si>
    <t>FUNDO DO TRIBUNAL DE CONTAS DO ESTADO DE MINAS GERAIS</t>
  </si>
  <si>
    <t>PORTAL DE TRANPARÊNCIA 2022 (21/10/2024)</t>
  </si>
  <si>
    <t>BO 2022 (21/10/2024)</t>
  </si>
  <si>
    <t>PORTAL DE TRANPARÊNCIA 2024 (21/10/2024)</t>
  </si>
  <si>
    <t>BO 2024 (21/10/2024)</t>
  </si>
  <si>
    <t>FUNDO ESTADUAL DE DEFESA DE DIREITOS DIFUSOS</t>
  </si>
  <si>
    <t>SECRETARIA DE ESTADO DE AGRICULTURA, PECUARIA E ABASTECIMENTO</t>
  </si>
  <si>
    <t>DEPARTAMENTO DE ESTRADAS DE RODAGEM DO ESTADO DE MINAS GERAIS</t>
  </si>
  <si>
    <t>RESULTADO 202</t>
  </si>
  <si>
    <t>RESULTADO 2022</t>
  </si>
  <si>
    <t>RESULTADO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</si>
</sst>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#,###,##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color rgb="FFFF0000"/>
      <name val="Arial"/>
      <family val="2"/>
    </font>
    <font>
      <sz val="7"/>
      <color theme="1"/>
      <name val="Aptos Narrow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sz val="7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/>
      <top/>
      <bottom style="thin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9" fontId="3" fillId="3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right"/>
    </xf>
    <xf numFmtId="49" fontId="4" fillId="4" borderId="1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vertical="center" wrapText="1"/>
    </xf>
    <xf numFmtId="4" fontId="5" fillId="0" borderId="0" xfId="0" applyNumberFormat="1" applyFont="1"/>
    <xf numFmtId="0" fontId="6" fillId="0" borderId="0" xfId="0" applyFont="1" applyAlignment="1">
      <alignment vertical="center"/>
    </xf>
    <xf numFmtId="0" fontId="5" fillId="0" borderId="0" xfId="0" applyFont="1" applyAlignment="1"/>
    <xf numFmtId="0" fontId="5" fillId="0" borderId="2" xfId="0" applyFont="1" applyBorder="1"/>
    <xf numFmtId="4" fontId="5" fillId="0" borderId="2" xfId="0" applyNumberFormat="1" applyFont="1" applyBorder="1"/>
    <xf numFmtId="49" fontId="3" fillId="3" borderId="3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/>
    </xf>
    <xf numFmtId="164" fontId="5" fillId="0" borderId="0" xfId="0" applyNumberFormat="1" applyFont="1"/>
    <xf numFmtId="0" fontId="7" fillId="6" borderId="2" xfId="0" applyFont="1" applyFill="1" applyBorder="1"/>
    <xf numFmtId="4" fontId="7" fillId="6" borderId="2" xfId="0" applyNumberFormat="1" applyFont="1" applyFill="1" applyBorder="1"/>
    <xf numFmtId="0" fontId="7" fillId="6" borderId="0" xfId="0" applyFont="1" applyFill="1"/>
    <xf numFmtId="1" fontId="8" fillId="7" borderId="1" xfId="0" applyNumberFormat="1" applyFont="1" applyFill="1" applyBorder="1" applyAlignment="1">
      <alignment horizontal="right"/>
    </xf>
    <xf numFmtId="49" fontId="8" fillId="7" borderId="1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vertical="center" wrapText="1"/>
    </xf>
    <xf numFmtId="43" fontId="5" fillId="0" borderId="0" xfId="1" applyFont="1"/>
    <xf numFmtId="43" fontId="0" fillId="0" borderId="0" xfId="1" applyFont="1"/>
    <xf numFmtId="43" fontId="3" fillId="3" borderId="3" xfId="1" applyFont="1" applyFill="1" applyBorder="1" applyAlignment="1">
      <alignment horizontal="center" vertical="center" wrapText="1"/>
    </xf>
    <xf numFmtId="43" fontId="5" fillId="0" borderId="2" xfId="1" applyFont="1" applyBorder="1"/>
    <xf numFmtId="0" fontId="9" fillId="0" borderId="0" xfId="0" applyFont="1"/>
    <xf numFmtId="43" fontId="5" fillId="0" borderId="2" xfId="0" applyNumberFormat="1" applyFont="1" applyBorder="1"/>
    <xf numFmtId="49" fontId="10" fillId="3" borderId="3" xfId="0" applyNumberFormat="1" applyFont="1" applyFill="1" applyBorder="1" applyAlignment="1">
      <alignment horizontal="center" vertical="center" wrapText="1"/>
    </xf>
    <xf numFmtId="49" fontId="11" fillId="7" borderId="3" xfId="0" applyNumberFormat="1" applyFont="1" applyFill="1" applyBorder="1" applyAlignment="1">
      <alignment horizontal="center" vertical="center" wrapText="1"/>
    </xf>
    <xf numFmtId="43" fontId="7" fillId="6" borderId="2" xfId="0" applyNumberFormat="1" applyFont="1" applyFill="1" applyBorder="1"/>
    <xf numFmtId="0" fontId="2" fillId="6" borderId="0" xfId="0" applyFont="1" applyFill="1"/>
    <xf numFmtId="0" fontId="12" fillId="6" borderId="0" xfId="0" applyFont="1" applyFill="1"/>
    <xf numFmtId="43" fontId="7" fillId="6" borderId="2" xfId="1" applyFont="1" applyFill="1" applyBorder="1"/>
    <xf numFmtId="4" fontId="7" fillId="6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7984-C12F-44F4-B39D-56F7CEABC224}">
  <dimension ref="A1:R87"/>
  <sheetViews>
    <sheetView showGridLines="0" workbookViewId="0">
      <selection activeCell="O2" sqref="O2"/>
    </sheetView>
  </sheetViews>
  <sheetFormatPr defaultRowHeight="14.4" x14ac:dyDescent="0.3"/>
  <cols>
    <col min="1" max="1" width="9" bestFit="1" customWidth="1"/>
    <col min="3" max="5" width="13.5546875" bestFit="1" customWidth="1"/>
    <col min="6" max="6" width="11.88671875" bestFit="1" customWidth="1"/>
    <col min="8" max="8" width="9" bestFit="1" customWidth="1"/>
    <col min="10" max="12" width="14.6640625" style="25" bestFit="1" customWidth="1"/>
    <col min="13" max="13" width="13.21875" style="25" bestFit="1" customWidth="1"/>
    <col min="15" max="17" width="9" bestFit="1" customWidth="1"/>
    <col min="18" max="18" width="13.109375" style="33" bestFit="1" customWidth="1"/>
  </cols>
  <sheetData>
    <row r="1" spans="1:18" s="5" customFormat="1" ht="12" x14ac:dyDescent="0.25">
      <c r="A1" s="7" t="s">
        <v>100</v>
      </c>
      <c r="B1" s="7"/>
      <c r="C1" s="7"/>
      <c r="D1" s="7"/>
      <c r="E1" s="7"/>
      <c r="F1" s="7"/>
      <c r="H1" s="7" t="s">
        <v>101</v>
      </c>
      <c r="I1" s="7"/>
      <c r="J1" s="7"/>
      <c r="K1" s="7"/>
      <c r="L1" s="7"/>
      <c r="M1" s="7"/>
      <c r="O1" s="15" t="s">
        <v>113</v>
      </c>
      <c r="P1" s="15"/>
      <c r="Q1" s="15"/>
      <c r="R1" s="15"/>
    </row>
    <row r="2" spans="1:18" s="6" customFormat="1" ht="30.6" customHeight="1" x14ac:dyDescent="0.3">
      <c r="A2" s="23" t="s">
        <v>0</v>
      </c>
      <c r="B2" s="10" t="s">
        <v>1</v>
      </c>
      <c r="C2" s="8" t="s">
        <v>2</v>
      </c>
      <c r="D2" s="8" t="s">
        <v>3</v>
      </c>
      <c r="E2" s="8" t="s">
        <v>4</v>
      </c>
      <c r="F2" s="8" t="s">
        <v>5</v>
      </c>
      <c r="H2" s="14" t="s">
        <v>88</v>
      </c>
      <c r="I2" s="14" t="s">
        <v>89</v>
      </c>
      <c r="J2" s="26" t="s">
        <v>90</v>
      </c>
      <c r="K2" s="26" t="s">
        <v>91</v>
      </c>
      <c r="L2" s="26" t="s">
        <v>92</v>
      </c>
      <c r="M2" s="26" t="s">
        <v>5</v>
      </c>
      <c r="O2" s="30" t="s">
        <v>90</v>
      </c>
      <c r="P2" s="30" t="s">
        <v>91</v>
      </c>
      <c r="Q2" s="30" t="s">
        <v>92</v>
      </c>
      <c r="R2" s="31" t="s">
        <v>5</v>
      </c>
    </row>
    <row r="3" spans="1:18" x14ac:dyDescent="0.3">
      <c r="A3" s="12">
        <v>1011</v>
      </c>
      <c r="B3" s="12" t="s">
        <v>10</v>
      </c>
      <c r="C3" s="13">
        <v>1551961137.6900001</v>
      </c>
      <c r="D3" s="13">
        <v>1474549332.73</v>
      </c>
      <c r="E3" s="13">
        <v>1468448952.8</v>
      </c>
      <c r="F3" s="13">
        <v>21978740.809999999</v>
      </c>
      <c r="G3" s="28" t="b">
        <f>A3=H3</f>
        <v>1</v>
      </c>
      <c r="H3" s="12">
        <v>1011</v>
      </c>
      <c r="I3" s="12" t="s">
        <v>10</v>
      </c>
      <c r="J3" s="27">
        <v>1551961137.6900001</v>
      </c>
      <c r="K3" s="27">
        <v>1474549332.73</v>
      </c>
      <c r="L3" s="27">
        <v>1468448952.8</v>
      </c>
      <c r="M3" s="27">
        <v>30276959.18</v>
      </c>
      <c r="O3" s="29">
        <f>C3-J3</f>
        <v>0</v>
      </c>
      <c r="P3" s="29">
        <f t="shared" ref="P3:R3" si="0">D3-K3</f>
        <v>0</v>
      </c>
      <c r="Q3" s="29">
        <f t="shared" si="0"/>
        <v>0</v>
      </c>
      <c r="R3" s="32">
        <f t="shared" si="0"/>
        <v>-8298218.370000001</v>
      </c>
    </row>
    <row r="4" spans="1:18" x14ac:dyDescent="0.3">
      <c r="A4" s="12">
        <v>1021</v>
      </c>
      <c r="B4" s="12" t="s">
        <v>83</v>
      </c>
      <c r="C4" s="13">
        <v>866638107.03999996</v>
      </c>
      <c r="D4" s="13">
        <v>854494330.96000004</v>
      </c>
      <c r="E4" s="13">
        <v>847217410.74000001</v>
      </c>
      <c r="F4" s="13">
        <v>7386780.3200000003</v>
      </c>
      <c r="G4" s="28" t="b">
        <f t="shared" ref="G4:G67" si="1">A4=H4</f>
        <v>1</v>
      </c>
      <c r="H4" s="12">
        <v>1021</v>
      </c>
      <c r="I4" s="12" t="s">
        <v>83</v>
      </c>
      <c r="J4" s="27">
        <v>866638107.03999996</v>
      </c>
      <c r="K4" s="27">
        <v>854494330.96000004</v>
      </c>
      <c r="L4" s="27">
        <v>847217410.74000001</v>
      </c>
      <c r="M4" s="27">
        <v>7494780.3100000005</v>
      </c>
      <c r="O4" s="29">
        <f t="shared" ref="O4:O67" si="2">C4-J4</f>
        <v>0</v>
      </c>
      <c r="P4" s="29">
        <f t="shared" ref="P4:P67" si="3">D4-K4</f>
        <v>0</v>
      </c>
      <c r="Q4" s="29">
        <f t="shared" ref="Q4:Q67" si="4">E4-L4</f>
        <v>0</v>
      </c>
      <c r="R4" s="32">
        <f t="shared" ref="R4:R67" si="5">F4-M4</f>
        <v>-107999.99000000022</v>
      </c>
    </row>
    <row r="5" spans="1:18" x14ac:dyDescent="0.3">
      <c r="A5" s="12">
        <v>1031</v>
      </c>
      <c r="B5" s="12" t="s">
        <v>84</v>
      </c>
      <c r="C5" s="13">
        <v>6594769404.1199999</v>
      </c>
      <c r="D5" s="13">
        <v>6594745991.6599998</v>
      </c>
      <c r="E5" s="13">
        <v>6595119933.6099997</v>
      </c>
      <c r="F5" s="13">
        <v>98480.36</v>
      </c>
      <c r="G5" s="28" t="b">
        <f t="shared" si="1"/>
        <v>1</v>
      </c>
      <c r="H5" s="12">
        <v>1031</v>
      </c>
      <c r="I5" s="12" t="s">
        <v>84</v>
      </c>
      <c r="J5" s="27">
        <v>6594769404.1199999</v>
      </c>
      <c r="K5" s="27">
        <v>6594745991.6599998</v>
      </c>
      <c r="L5" s="27">
        <v>6595119933.6099997</v>
      </c>
      <c r="M5" s="27">
        <v>98480.36</v>
      </c>
      <c r="O5" s="29">
        <f t="shared" si="2"/>
        <v>0</v>
      </c>
      <c r="P5" s="29">
        <f t="shared" si="3"/>
        <v>0</v>
      </c>
      <c r="Q5" s="29">
        <f t="shared" si="4"/>
        <v>0</v>
      </c>
      <c r="R5" s="32">
        <f t="shared" si="5"/>
        <v>0</v>
      </c>
    </row>
    <row r="6" spans="1:18" x14ac:dyDescent="0.3">
      <c r="A6" s="12">
        <v>1051</v>
      </c>
      <c r="B6" s="12" t="s">
        <v>85</v>
      </c>
      <c r="C6" s="13">
        <v>71239530.849999994</v>
      </c>
      <c r="D6" s="13">
        <v>68094450.019999996</v>
      </c>
      <c r="E6" s="13">
        <v>67743363.730000004</v>
      </c>
      <c r="F6" s="13">
        <v>2461338.85</v>
      </c>
      <c r="G6" s="28" t="b">
        <f t="shared" si="1"/>
        <v>1</v>
      </c>
      <c r="H6" s="12">
        <v>1051</v>
      </c>
      <c r="I6" s="12" t="s">
        <v>85</v>
      </c>
      <c r="J6" s="27">
        <v>71239530.849999994</v>
      </c>
      <c r="K6" s="27">
        <v>68094450.019999996</v>
      </c>
      <c r="L6" s="27">
        <v>67743363.730000004</v>
      </c>
      <c r="M6" s="27">
        <v>2493057.5299999998</v>
      </c>
      <c r="O6" s="29">
        <f t="shared" si="2"/>
        <v>0</v>
      </c>
      <c r="P6" s="29">
        <f t="shared" si="3"/>
        <v>0</v>
      </c>
      <c r="Q6" s="29">
        <f t="shared" si="4"/>
        <v>0</v>
      </c>
      <c r="R6" s="32">
        <f t="shared" si="5"/>
        <v>-31718.679999999702</v>
      </c>
    </row>
    <row r="7" spans="1:18" x14ac:dyDescent="0.3">
      <c r="A7" s="12">
        <v>1071</v>
      </c>
      <c r="B7" s="12" t="s">
        <v>52</v>
      </c>
      <c r="C7" s="13">
        <v>32890907.739999998</v>
      </c>
      <c r="D7" s="13">
        <v>30012215.690000001</v>
      </c>
      <c r="E7" s="13">
        <v>25461234.52</v>
      </c>
      <c r="F7" s="13">
        <v>8005696.1699999999</v>
      </c>
      <c r="G7" s="28" t="b">
        <f t="shared" si="1"/>
        <v>1</v>
      </c>
      <c r="H7" s="12">
        <v>1071</v>
      </c>
      <c r="I7" s="12" t="s">
        <v>52</v>
      </c>
      <c r="J7" s="27">
        <v>32890907.739999998</v>
      </c>
      <c r="K7" s="27">
        <v>30012215.690000001</v>
      </c>
      <c r="L7" s="27">
        <v>25461234.52</v>
      </c>
      <c r="M7" s="27">
        <v>8471928.5099999998</v>
      </c>
      <c r="O7" s="29">
        <f t="shared" si="2"/>
        <v>0</v>
      </c>
      <c r="P7" s="29">
        <f t="shared" si="3"/>
        <v>0</v>
      </c>
      <c r="Q7" s="29">
        <f t="shared" si="4"/>
        <v>0</v>
      </c>
      <c r="R7" s="32">
        <f t="shared" si="5"/>
        <v>-466232.33999999985</v>
      </c>
    </row>
    <row r="8" spans="1:18" x14ac:dyDescent="0.3">
      <c r="A8" s="12">
        <v>1081</v>
      </c>
      <c r="B8" s="12" t="s">
        <v>6</v>
      </c>
      <c r="C8" s="13">
        <v>523934353.29000002</v>
      </c>
      <c r="D8" s="13">
        <v>515697753.83999997</v>
      </c>
      <c r="E8" s="13">
        <v>486099438.24000001</v>
      </c>
      <c r="F8" s="13">
        <v>30977210.890000001</v>
      </c>
      <c r="G8" s="28" t="b">
        <f t="shared" si="1"/>
        <v>1</v>
      </c>
      <c r="H8" s="12">
        <v>1081</v>
      </c>
      <c r="I8" s="12" t="s">
        <v>6</v>
      </c>
      <c r="J8" s="27">
        <v>523934353.29000002</v>
      </c>
      <c r="K8" s="27">
        <v>515697753.83999997</v>
      </c>
      <c r="L8" s="27">
        <v>486099438.24000001</v>
      </c>
      <c r="M8" s="27">
        <v>32671653.379999999</v>
      </c>
      <c r="O8" s="29">
        <f t="shared" si="2"/>
        <v>0</v>
      </c>
      <c r="P8" s="29">
        <f t="shared" si="3"/>
        <v>0</v>
      </c>
      <c r="Q8" s="29">
        <f t="shared" si="4"/>
        <v>0</v>
      </c>
      <c r="R8" s="32">
        <f t="shared" si="5"/>
        <v>-1694442.4899999984</v>
      </c>
    </row>
    <row r="9" spans="1:18" x14ac:dyDescent="0.3">
      <c r="A9" s="12">
        <v>1091</v>
      </c>
      <c r="B9" s="12" t="s">
        <v>68</v>
      </c>
      <c r="C9" s="13">
        <v>2501938124.2600002</v>
      </c>
      <c r="D9" s="13">
        <v>2408801180.9299998</v>
      </c>
      <c r="E9" s="13">
        <v>2396370287.8000002</v>
      </c>
      <c r="F9" s="13">
        <v>57242976.130000003</v>
      </c>
      <c r="G9" s="28" t="b">
        <f t="shared" si="1"/>
        <v>1</v>
      </c>
      <c r="H9" s="12">
        <v>1091</v>
      </c>
      <c r="I9" s="12" t="s">
        <v>68</v>
      </c>
      <c r="J9" s="27">
        <v>2501938124.2600002</v>
      </c>
      <c r="K9" s="27">
        <v>2408801180.9299998</v>
      </c>
      <c r="L9" s="27">
        <v>2396370287.8000002</v>
      </c>
      <c r="M9" s="27">
        <v>67810585.189999998</v>
      </c>
      <c r="O9" s="29">
        <f t="shared" si="2"/>
        <v>0</v>
      </c>
      <c r="P9" s="29">
        <f t="shared" si="3"/>
        <v>0</v>
      </c>
      <c r="Q9" s="29">
        <f t="shared" si="4"/>
        <v>0</v>
      </c>
      <c r="R9" s="32">
        <f t="shared" si="5"/>
        <v>-10567609.059999995</v>
      </c>
    </row>
    <row r="10" spans="1:18" x14ac:dyDescent="0.3">
      <c r="A10" s="12">
        <v>1101</v>
      </c>
      <c r="B10" s="12" t="s">
        <v>64</v>
      </c>
      <c r="C10" s="13">
        <v>9222001.4800000004</v>
      </c>
      <c r="D10" s="13">
        <v>9145915.9700000007</v>
      </c>
      <c r="E10" s="13">
        <v>9075580.1899999995</v>
      </c>
      <c r="F10" s="13">
        <v>7888.8</v>
      </c>
      <c r="G10" s="28" t="b">
        <f t="shared" si="1"/>
        <v>1</v>
      </c>
      <c r="H10" s="12">
        <v>1101</v>
      </c>
      <c r="I10" s="12" t="s">
        <v>64</v>
      </c>
      <c r="J10" s="27">
        <v>9222001.4800000004</v>
      </c>
      <c r="K10" s="27">
        <v>9145915.9700000007</v>
      </c>
      <c r="L10" s="27">
        <v>9075580.1899999995</v>
      </c>
      <c r="M10" s="27">
        <v>7888.8</v>
      </c>
      <c r="O10" s="29">
        <f t="shared" si="2"/>
        <v>0</v>
      </c>
      <c r="P10" s="29">
        <f t="shared" si="3"/>
        <v>0</v>
      </c>
      <c r="Q10" s="29">
        <f t="shared" si="4"/>
        <v>0</v>
      </c>
      <c r="R10" s="32">
        <f t="shared" si="5"/>
        <v>0</v>
      </c>
    </row>
    <row r="11" spans="1:18" x14ac:dyDescent="0.3">
      <c r="A11" s="12">
        <v>1191</v>
      </c>
      <c r="B11" s="12" t="s">
        <v>76</v>
      </c>
      <c r="C11" s="13">
        <v>1329888886.29</v>
      </c>
      <c r="D11" s="13">
        <v>1241948333.5999999</v>
      </c>
      <c r="E11" s="13">
        <v>1225308628.1800001</v>
      </c>
      <c r="F11" s="13">
        <v>46314118.259999998</v>
      </c>
      <c r="G11" s="28" t="b">
        <f t="shared" si="1"/>
        <v>1</v>
      </c>
      <c r="H11" s="12">
        <v>1191</v>
      </c>
      <c r="I11" s="12" t="s">
        <v>76</v>
      </c>
      <c r="J11" s="27">
        <v>1329888886.29</v>
      </c>
      <c r="K11" s="27">
        <v>1241948333.5999999</v>
      </c>
      <c r="L11" s="27">
        <v>1225308628.1800001</v>
      </c>
      <c r="M11" s="27">
        <v>46323231.159999996</v>
      </c>
      <c r="O11" s="29">
        <f t="shared" si="2"/>
        <v>0</v>
      </c>
      <c r="P11" s="29">
        <f t="shared" si="3"/>
        <v>0</v>
      </c>
      <c r="Q11" s="29">
        <f t="shared" si="4"/>
        <v>0</v>
      </c>
      <c r="R11" s="32">
        <f t="shared" si="5"/>
        <v>-9112.8999999985099</v>
      </c>
    </row>
    <row r="12" spans="1:18" x14ac:dyDescent="0.3">
      <c r="A12" s="12">
        <v>1221</v>
      </c>
      <c r="B12" s="12" t="s">
        <v>73</v>
      </c>
      <c r="C12" s="13">
        <v>68316208.420000002</v>
      </c>
      <c r="D12" s="13">
        <v>55911092.520000003</v>
      </c>
      <c r="E12" s="13">
        <v>55734186.200000003</v>
      </c>
      <c r="F12" s="13">
        <v>91537.12</v>
      </c>
      <c r="G12" s="28" t="b">
        <f t="shared" si="1"/>
        <v>1</v>
      </c>
      <c r="H12" s="12">
        <v>1221</v>
      </c>
      <c r="I12" s="12" t="s">
        <v>73</v>
      </c>
      <c r="J12" s="27">
        <v>68316208.420000002</v>
      </c>
      <c r="K12" s="27">
        <v>55911092.520000003</v>
      </c>
      <c r="L12" s="27">
        <v>55734186.200000003</v>
      </c>
      <c r="M12" s="27">
        <v>3209025.8600000003</v>
      </c>
      <c r="O12" s="29">
        <f t="shared" si="2"/>
        <v>0</v>
      </c>
      <c r="P12" s="29">
        <f t="shared" si="3"/>
        <v>0</v>
      </c>
      <c r="Q12" s="29">
        <f t="shared" si="4"/>
        <v>0</v>
      </c>
      <c r="R12" s="32">
        <f t="shared" si="5"/>
        <v>-3117488.74</v>
      </c>
    </row>
    <row r="13" spans="1:18" x14ac:dyDescent="0.3">
      <c r="A13" s="12">
        <v>1231</v>
      </c>
      <c r="B13" s="12" t="s">
        <v>70</v>
      </c>
      <c r="C13" s="13">
        <v>55412554.009999998</v>
      </c>
      <c r="D13" s="13">
        <v>50101681.969999999</v>
      </c>
      <c r="E13" s="13">
        <v>48825668.140000001</v>
      </c>
      <c r="F13" s="13">
        <v>3976033.42</v>
      </c>
      <c r="G13" s="28" t="b">
        <f t="shared" si="1"/>
        <v>1</v>
      </c>
      <c r="H13" s="12">
        <v>1231</v>
      </c>
      <c r="I13" s="12" t="s">
        <v>70</v>
      </c>
      <c r="J13" s="27">
        <v>55412554.009999998</v>
      </c>
      <c r="K13" s="27">
        <v>50101681.969999999</v>
      </c>
      <c r="L13" s="27">
        <v>48825668.140000001</v>
      </c>
      <c r="M13" s="27">
        <v>6363516.2299999995</v>
      </c>
      <c r="O13" s="29">
        <f t="shared" si="2"/>
        <v>0</v>
      </c>
      <c r="P13" s="29">
        <f t="shared" si="3"/>
        <v>0</v>
      </c>
      <c r="Q13" s="29">
        <f t="shared" si="4"/>
        <v>0</v>
      </c>
      <c r="R13" s="32">
        <f t="shared" si="5"/>
        <v>-2387482.8099999996</v>
      </c>
    </row>
    <row r="14" spans="1:18" x14ac:dyDescent="0.3">
      <c r="A14" s="12">
        <v>1251</v>
      </c>
      <c r="B14" s="12" t="s">
        <v>67</v>
      </c>
      <c r="C14" s="13">
        <v>11372056355.959999</v>
      </c>
      <c r="D14" s="13">
        <v>11099837946.549999</v>
      </c>
      <c r="E14" s="13">
        <v>11067479068.85</v>
      </c>
      <c r="F14" s="13">
        <v>171543988.38</v>
      </c>
      <c r="G14" s="28" t="b">
        <f t="shared" si="1"/>
        <v>1</v>
      </c>
      <c r="H14" s="12">
        <v>1251</v>
      </c>
      <c r="I14" s="12" t="s">
        <v>67</v>
      </c>
      <c r="J14" s="27">
        <v>11372056355.959999</v>
      </c>
      <c r="K14" s="27">
        <v>11099837946.549999</v>
      </c>
      <c r="L14" s="27">
        <v>11067479068.85</v>
      </c>
      <c r="M14" s="27">
        <v>241722460.05000001</v>
      </c>
      <c r="O14" s="29">
        <f t="shared" si="2"/>
        <v>0</v>
      </c>
      <c r="P14" s="29">
        <f t="shared" si="3"/>
        <v>0</v>
      </c>
      <c r="Q14" s="29">
        <f t="shared" si="4"/>
        <v>0</v>
      </c>
      <c r="R14" s="32">
        <f t="shared" si="5"/>
        <v>-70178471.670000017</v>
      </c>
    </row>
    <row r="15" spans="1:18" x14ac:dyDescent="0.3">
      <c r="A15" s="12">
        <v>1261</v>
      </c>
      <c r="B15" s="12" t="s">
        <v>75</v>
      </c>
      <c r="C15" s="13">
        <v>14040881417.700001</v>
      </c>
      <c r="D15" s="13">
        <v>12960440286.129999</v>
      </c>
      <c r="E15" s="13">
        <v>12320619754.57</v>
      </c>
      <c r="F15" s="13">
        <v>183970569.84999999</v>
      </c>
      <c r="G15" s="28" t="b">
        <f t="shared" si="1"/>
        <v>1</v>
      </c>
      <c r="H15" s="12">
        <v>1261</v>
      </c>
      <c r="I15" s="12" t="s">
        <v>75</v>
      </c>
      <c r="J15" s="27">
        <v>14040881417.700001</v>
      </c>
      <c r="K15" s="27">
        <v>12960440286.129999</v>
      </c>
      <c r="L15" s="27">
        <v>12320619754.57</v>
      </c>
      <c r="M15" s="27">
        <v>347392249.57000005</v>
      </c>
      <c r="O15" s="29">
        <f t="shared" si="2"/>
        <v>0</v>
      </c>
      <c r="P15" s="29">
        <f t="shared" si="3"/>
        <v>0</v>
      </c>
      <c r="Q15" s="29">
        <f t="shared" si="4"/>
        <v>0</v>
      </c>
      <c r="R15" s="32">
        <f t="shared" si="5"/>
        <v>-163421679.72000006</v>
      </c>
    </row>
    <row r="16" spans="1:18" x14ac:dyDescent="0.3">
      <c r="A16" s="12">
        <v>1271</v>
      </c>
      <c r="B16" s="12" t="s">
        <v>72</v>
      </c>
      <c r="C16" s="13">
        <v>92541480.790000007</v>
      </c>
      <c r="D16" s="13">
        <v>86475763.340000004</v>
      </c>
      <c r="E16" s="13">
        <v>68668338.359999999</v>
      </c>
      <c r="F16" s="13">
        <v>71765541.640000001</v>
      </c>
      <c r="G16" s="28" t="b">
        <f t="shared" si="1"/>
        <v>1</v>
      </c>
      <c r="H16" s="12">
        <v>1271</v>
      </c>
      <c r="I16" s="12" t="s">
        <v>72</v>
      </c>
      <c r="J16" s="27">
        <v>92541480.790000007</v>
      </c>
      <c r="K16" s="27">
        <v>86475763.340000004</v>
      </c>
      <c r="L16" s="27">
        <v>68668338.359999999</v>
      </c>
      <c r="M16" s="27">
        <v>72100120.640000001</v>
      </c>
      <c r="O16" s="29">
        <f t="shared" si="2"/>
        <v>0</v>
      </c>
      <c r="P16" s="29">
        <f t="shared" si="3"/>
        <v>0</v>
      </c>
      <c r="Q16" s="29">
        <f t="shared" si="4"/>
        <v>0</v>
      </c>
      <c r="R16" s="32">
        <f t="shared" si="5"/>
        <v>-334579</v>
      </c>
    </row>
    <row r="17" spans="1:18" x14ac:dyDescent="0.3">
      <c r="A17" s="12">
        <v>1301</v>
      </c>
      <c r="B17" s="12" t="s">
        <v>102</v>
      </c>
      <c r="C17" s="13">
        <v>227712704.96000001</v>
      </c>
      <c r="D17" s="13">
        <v>123391637.20999999</v>
      </c>
      <c r="E17" s="13">
        <v>109909848.90000001</v>
      </c>
      <c r="F17" s="13">
        <v>6585601.5700000003</v>
      </c>
      <c r="G17" s="28" t="b">
        <f t="shared" si="1"/>
        <v>1</v>
      </c>
      <c r="H17" s="12">
        <v>1301</v>
      </c>
      <c r="I17" s="12" t="s">
        <v>102</v>
      </c>
      <c r="J17" s="27">
        <v>227712704.96000001</v>
      </c>
      <c r="K17" s="27">
        <v>123391637.20999999</v>
      </c>
      <c r="L17" s="27">
        <v>109909848.90000001</v>
      </c>
      <c r="M17" s="27">
        <v>7803468.7699999996</v>
      </c>
      <c r="O17" s="29">
        <f t="shared" si="2"/>
        <v>0</v>
      </c>
      <c r="P17" s="29">
        <f t="shared" si="3"/>
        <v>0</v>
      </c>
      <c r="Q17" s="29">
        <f t="shared" si="4"/>
        <v>0</v>
      </c>
      <c r="R17" s="32">
        <f t="shared" si="5"/>
        <v>-1217867.1999999993</v>
      </c>
    </row>
    <row r="18" spans="1:18" x14ac:dyDescent="0.3">
      <c r="A18" s="12">
        <v>1371</v>
      </c>
      <c r="B18" s="12" t="s">
        <v>80</v>
      </c>
      <c r="C18" s="13">
        <v>153661731.68000001</v>
      </c>
      <c r="D18" s="13">
        <v>146903775.86000001</v>
      </c>
      <c r="E18" s="13">
        <v>140719367.99000001</v>
      </c>
      <c r="F18" s="13">
        <v>3656656.97</v>
      </c>
      <c r="G18" s="28" t="b">
        <f t="shared" si="1"/>
        <v>1</v>
      </c>
      <c r="H18" s="12">
        <v>1371</v>
      </c>
      <c r="I18" s="12" t="s">
        <v>80</v>
      </c>
      <c r="J18" s="27">
        <v>153661731.68000001</v>
      </c>
      <c r="K18" s="27">
        <v>146903775.86000001</v>
      </c>
      <c r="L18" s="27">
        <v>140719367.99000001</v>
      </c>
      <c r="M18" s="27">
        <v>3656689.88</v>
      </c>
      <c r="O18" s="29">
        <f t="shared" si="2"/>
        <v>0</v>
      </c>
      <c r="P18" s="29">
        <f t="shared" si="3"/>
        <v>0</v>
      </c>
      <c r="Q18" s="29">
        <f t="shared" si="4"/>
        <v>0</v>
      </c>
      <c r="R18" s="32">
        <f t="shared" si="5"/>
        <v>-32.90999999968335</v>
      </c>
    </row>
    <row r="19" spans="1:18" x14ac:dyDescent="0.3">
      <c r="A19" s="12">
        <v>1401</v>
      </c>
      <c r="B19" s="12" t="s">
        <v>12</v>
      </c>
      <c r="C19" s="13">
        <v>1289560300.0999999</v>
      </c>
      <c r="D19" s="13">
        <v>1231543234.75</v>
      </c>
      <c r="E19" s="13">
        <v>1227146996.73</v>
      </c>
      <c r="F19" s="13">
        <v>33871608.850000001</v>
      </c>
      <c r="G19" s="28" t="b">
        <f t="shared" si="1"/>
        <v>1</v>
      </c>
      <c r="H19" s="12">
        <v>1401</v>
      </c>
      <c r="I19" s="12" t="s">
        <v>12</v>
      </c>
      <c r="J19" s="27">
        <v>1289560300.0999999</v>
      </c>
      <c r="K19" s="27">
        <v>1231543234.75</v>
      </c>
      <c r="L19" s="27">
        <v>1227146996.73</v>
      </c>
      <c r="M19" s="27">
        <v>34020665.100000001</v>
      </c>
      <c r="O19" s="29">
        <f t="shared" si="2"/>
        <v>0</v>
      </c>
      <c r="P19" s="29">
        <f t="shared" si="3"/>
        <v>0</v>
      </c>
      <c r="Q19" s="29">
        <f t="shared" si="4"/>
        <v>0</v>
      </c>
      <c r="R19" s="32">
        <f t="shared" si="5"/>
        <v>-149056.25</v>
      </c>
    </row>
    <row r="20" spans="1:18" x14ac:dyDescent="0.3">
      <c r="A20" s="12">
        <v>1441</v>
      </c>
      <c r="B20" s="12" t="s">
        <v>13</v>
      </c>
      <c r="C20" s="13">
        <v>573495184.75</v>
      </c>
      <c r="D20" s="13">
        <v>561361224.85000002</v>
      </c>
      <c r="E20" s="13">
        <v>557785869.75</v>
      </c>
      <c r="F20" s="13">
        <v>9896819.5500000007</v>
      </c>
      <c r="G20" s="28" t="b">
        <f t="shared" si="1"/>
        <v>1</v>
      </c>
      <c r="H20" s="12">
        <v>1441</v>
      </c>
      <c r="I20" s="12" t="s">
        <v>13</v>
      </c>
      <c r="J20" s="27">
        <v>573495184.75</v>
      </c>
      <c r="K20" s="27">
        <v>561361224.85000002</v>
      </c>
      <c r="L20" s="27">
        <v>557785869.75</v>
      </c>
      <c r="M20" s="27">
        <v>10070224.09</v>
      </c>
      <c r="O20" s="29">
        <f t="shared" si="2"/>
        <v>0</v>
      </c>
      <c r="P20" s="29">
        <f t="shared" si="3"/>
        <v>0</v>
      </c>
      <c r="Q20" s="29">
        <f t="shared" si="4"/>
        <v>0</v>
      </c>
      <c r="R20" s="32">
        <f t="shared" si="5"/>
        <v>-173404.53999999911</v>
      </c>
    </row>
    <row r="21" spans="1:18" x14ac:dyDescent="0.3">
      <c r="A21" s="12">
        <v>1451</v>
      </c>
      <c r="B21" s="12" t="s">
        <v>79</v>
      </c>
      <c r="C21" s="13">
        <v>3020055585.4699998</v>
      </c>
      <c r="D21" s="13">
        <v>2913071728.4200001</v>
      </c>
      <c r="E21" s="13">
        <v>2891235378.8000002</v>
      </c>
      <c r="F21" s="13">
        <v>87119772.060000002</v>
      </c>
      <c r="G21" s="28" t="b">
        <f t="shared" si="1"/>
        <v>1</v>
      </c>
      <c r="H21" s="12">
        <v>1451</v>
      </c>
      <c r="I21" s="12" t="s">
        <v>79</v>
      </c>
      <c r="J21" s="27">
        <v>3020055585.4699998</v>
      </c>
      <c r="K21" s="27">
        <v>2913071728.4200001</v>
      </c>
      <c r="L21" s="27">
        <v>2891235378.8000002</v>
      </c>
      <c r="M21" s="27">
        <v>110510231.20999999</v>
      </c>
      <c r="O21" s="29">
        <f t="shared" si="2"/>
        <v>0</v>
      </c>
      <c r="P21" s="29">
        <f t="shared" si="3"/>
        <v>0</v>
      </c>
      <c r="Q21" s="29">
        <f t="shared" si="4"/>
        <v>0</v>
      </c>
      <c r="R21" s="32">
        <f t="shared" si="5"/>
        <v>-23390459.149999991</v>
      </c>
    </row>
    <row r="22" spans="1:18" x14ac:dyDescent="0.3">
      <c r="A22" s="12">
        <v>1481</v>
      </c>
      <c r="B22" s="12" t="s">
        <v>74</v>
      </c>
      <c r="C22" s="13">
        <v>175012111.59999999</v>
      </c>
      <c r="D22" s="13">
        <v>157001194.53999999</v>
      </c>
      <c r="E22" s="13">
        <v>148238448.47</v>
      </c>
      <c r="F22" s="13">
        <v>9956269.6199999992</v>
      </c>
      <c r="G22" s="28" t="b">
        <f t="shared" si="1"/>
        <v>1</v>
      </c>
      <c r="H22" s="12">
        <v>1481</v>
      </c>
      <c r="I22" s="12" t="s">
        <v>74</v>
      </c>
      <c r="J22" s="27">
        <v>175012111.59999999</v>
      </c>
      <c r="K22" s="27">
        <v>157001194.53999999</v>
      </c>
      <c r="L22" s="27">
        <v>148238448.47</v>
      </c>
      <c r="M22" s="27">
        <v>12251391.190000001</v>
      </c>
      <c r="O22" s="29">
        <f t="shared" si="2"/>
        <v>0</v>
      </c>
      <c r="P22" s="29">
        <f t="shared" si="3"/>
        <v>0</v>
      </c>
      <c r="Q22" s="29">
        <f t="shared" si="4"/>
        <v>0</v>
      </c>
      <c r="R22" s="32">
        <f t="shared" si="5"/>
        <v>-2295121.5700000022</v>
      </c>
    </row>
    <row r="23" spans="1:18" x14ac:dyDescent="0.3">
      <c r="A23" s="12">
        <v>1491</v>
      </c>
      <c r="B23" s="12" t="s">
        <v>77</v>
      </c>
      <c r="C23" s="13">
        <v>1018438130.96</v>
      </c>
      <c r="D23" s="13">
        <v>992956386.73000002</v>
      </c>
      <c r="E23" s="13">
        <v>989615266.02999997</v>
      </c>
      <c r="F23" s="13">
        <v>11260794.34</v>
      </c>
      <c r="G23" s="28" t="b">
        <f t="shared" si="1"/>
        <v>1</v>
      </c>
      <c r="H23" s="12">
        <v>1491</v>
      </c>
      <c r="I23" s="12" t="s">
        <v>77</v>
      </c>
      <c r="J23" s="27">
        <v>1018438130.96</v>
      </c>
      <c r="K23" s="27">
        <v>992956386.73000002</v>
      </c>
      <c r="L23" s="27">
        <v>989615266.02999997</v>
      </c>
      <c r="M23" s="27">
        <v>15399120.220000001</v>
      </c>
      <c r="O23" s="29">
        <f t="shared" si="2"/>
        <v>0</v>
      </c>
      <c r="P23" s="29">
        <f t="shared" si="3"/>
        <v>0</v>
      </c>
      <c r="Q23" s="29">
        <f t="shared" si="4"/>
        <v>0</v>
      </c>
      <c r="R23" s="32">
        <f t="shared" si="5"/>
        <v>-4138325.8800000008</v>
      </c>
    </row>
    <row r="24" spans="1:18" x14ac:dyDescent="0.3">
      <c r="A24" s="12">
        <v>1501</v>
      </c>
      <c r="B24" s="12" t="s">
        <v>81</v>
      </c>
      <c r="C24" s="13">
        <v>354467782.75999999</v>
      </c>
      <c r="D24" s="13">
        <v>261821620.83000001</v>
      </c>
      <c r="E24" s="13">
        <v>247685854.24000001</v>
      </c>
      <c r="F24" s="13">
        <v>23442812.16</v>
      </c>
      <c r="G24" s="28" t="b">
        <f t="shared" si="1"/>
        <v>1</v>
      </c>
      <c r="H24" s="12">
        <v>1501</v>
      </c>
      <c r="I24" s="12" t="s">
        <v>81</v>
      </c>
      <c r="J24" s="27">
        <v>354467782.75999999</v>
      </c>
      <c r="K24" s="27">
        <v>261821620.83000001</v>
      </c>
      <c r="L24" s="27">
        <v>247685854.24000001</v>
      </c>
      <c r="M24" s="27">
        <v>63349443.589999996</v>
      </c>
      <c r="O24" s="29">
        <f t="shared" si="2"/>
        <v>0</v>
      </c>
      <c r="P24" s="29">
        <f t="shared" si="3"/>
        <v>0</v>
      </c>
      <c r="Q24" s="29">
        <f t="shared" si="4"/>
        <v>0</v>
      </c>
      <c r="R24" s="32">
        <f t="shared" si="5"/>
        <v>-39906631.429999992</v>
      </c>
    </row>
    <row r="25" spans="1:18" x14ac:dyDescent="0.3">
      <c r="A25" s="12">
        <v>1511</v>
      </c>
      <c r="B25" s="12" t="s">
        <v>66</v>
      </c>
      <c r="C25" s="13">
        <v>2701477786.4400001</v>
      </c>
      <c r="D25" s="13">
        <v>2627505088.3699999</v>
      </c>
      <c r="E25" s="13">
        <v>2606206898.3400002</v>
      </c>
      <c r="F25" s="13">
        <v>60476768.969999999</v>
      </c>
      <c r="G25" s="28" t="b">
        <f t="shared" si="1"/>
        <v>1</v>
      </c>
      <c r="H25" s="12">
        <v>1511</v>
      </c>
      <c r="I25" s="12" t="s">
        <v>66</v>
      </c>
      <c r="J25" s="27">
        <v>2701477786.4400001</v>
      </c>
      <c r="K25" s="27">
        <v>2627505088.3699999</v>
      </c>
      <c r="L25" s="27">
        <v>2606206898.3400002</v>
      </c>
      <c r="M25" s="27">
        <v>70692900.469999999</v>
      </c>
      <c r="O25" s="29">
        <f t="shared" si="2"/>
        <v>0</v>
      </c>
      <c r="P25" s="29">
        <f t="shared" si="3"/>
        <v>0</v>
      </c>
      <c r="Q25" s="29">
        <f t="shared" si="4"/>
        <v>0</v>
      </c>
      <c r="R25" s="32">
        <f t="shared" si="5"/>
        <v>-10216131.5</v>
      </c>
    </row>
    <row r="26" spans="1:18" x14ac:dyDescent="0.3">
      <c r="A26" s="12">
        <v>1521</v>
      </c>
      <c r="B26" s="12" t="s">
        <v>11</v>
      </c>
      <c r="C26" s="13">
        <v>51439442.909999996</v>
      </c>
      <c r="D26" s="13">
        <v>51201010.990000002</v>
      </c>
      <c r="E26" s="13">
        <v>51104826.57</v>
      </c>
      <c r="F26" s="13">
        <v>65150.02</v>
      </c>
      <c r="G26" s="28" t="b">
        <f t="shared" si="1"/>
        <v>1</v>
      </c>
      <c r="H26" s="12">
        <v>1521</v>
      </c>
      <c r="I26" s="12" t="s">
        <v>11</v>
      </c>
      <c r="J26" s="27">
        <v>51439442.909999996</v>
      </c>
      <c r="K26" s="27">
        <v>51201010.990000002</v>
      </c>
      <c r="L26" s="27">
        <v>51104826.57</v>
      </c>
      <c r="M26" s="27">
        <v>65150.020000000004</v>
      </c>
      <c r="O26" s="29">
        <f t="shared" si="2"/>
        <v>0</v>
      </c>
      <c r="P26" s="29">
        <f t="shared" si="3"/>
        <v>0</v>
      </c>
      <c r="Q26" s="29">
        <f t="shared" si="4"/>
        <v>0</v>
      </c>
      <c r="R26" s="32">
        <f t="shared" si="5"/>
        <v>0</v>
      </c>
    </row>
    <row r="27" spans="1:18" x14ac:dyDescent="0.3">
      <c r="A27" s="12">
        <v>1541</v>
      </c>
      <c r="B27" s="12" t="s">
        <v>18</v>
      </c>
      <c r="C27" s="13">
        <v>15033119.689999999</v>
      </c>
      <c r="D27" s="13">
        <v>13917230.890000001</v>
      </c>
      <c r="E27" s="13">
        <v>13734028.43</v>
      </c>
      <c r="F27" s="13">
        <v>131431.49</v>
      </c>
      <c r="G27" s="28" t="b">
        <f t="shared" si="1"/>
        <v>1</v>
      </c>
      <c r="H27" s="12">
        <v>1541</v>
      </c>
      <c r="I27" s="12" t="s">
        <v>18</v>
      </c>
      <c r="J27" s="27">
        <v>15033119.689999999</v>
      </c>
      <c r="K27" s="27">
        <v>13917230.890000001</v>
      </c>
      <c r="L27" s="27">
        <v>13734028.43</v>
      </c>
      <c r="M27" s="27">
        <v>131431.49</v>
      </c>
      <c r="O27" s="29">
        <f t="shared" si="2"/>
        <v>0</v>
      </c>
      <c r="P27" s="29">
        <f t="shared" si="3"/>
        <v>0</v>
      </c>
      <c r="Q27" s="29">
        <f t="shared" si="4"/>
        <v>0</v>
      </c>
      <c r="R27" s="32">
        <f t="shared" si="5"/>
        <v>0</v>
      </c>
    </row>
    <row r="28" spans="1:18" x14ac:dyDescent="0.3">
      <c r="A28" s="12">
        <v>1631</v>
      </c>
      <c r="B28" s="12" t="s">
        <v>82</v>
      </c>
      <c r="C28" s="13">
        <v>85936664.079999998</v>
      </c>
      <c r="D28" s="13">
        <v>57245427.710000001</v>
      </c>
      <c r="E28" s="13">
        <v>56160185.090000004</v>
      </c>
      <c r="F28" s="13">
        <v>3480163.63</v>
      </c>
      <c r="G28" s="28" t="b">
        <f t="shared" si="1"/>
        <v>1</v>
      </c>
      <c r="H28" s="12">
        <v>1631</v>
      </c>
      <c r="I28" s="12" t="s">
        <v>82</v>
      </c>
      <c r="J28" s="27">
        <v>85936664.079999998</v>
      </c>
      <c r="K28" s="27">
        <v>57245427.710000001</v>
      </c>
      <c r="L28" s="27">
        <v>56160185.090000004</v>
      </c>
      <c r="M28" s="27">
        <v>3808948.66</v>
      </c>
      <c r="O28" s="29">
        <f t="shared" si="2"/>
        <v>0</v>
      </c>
      <c r="P28" s="29">
        <f t="shared" si="3"/>
        <v>0</v>
      </c>
      <c r="Q28" s="29">
        <f t="shared" si="4"/>
        <v>0</v>
      </c>
      <c r="R28" s="32">
        <f t="shared" si="5"/>
        <v>-328785.03000000026</v>
      </c>
    </row>
    <row r="29" spans="1:18" x14ac:dyDescent="0.3">
      <c r="A29" s="12">
        <v>1911</v>
      </c>
      <c r="B29" s="12" t="s">
        <v>15</v>
      </c>
      <c r="C29" s="13">
        <v>30605700568.509998</v>
      </c>
      <c r="D29" s="13">
        <v>30361273922.16</v>
      </c>
      <c r="E29" s="13">
        <v>30356210900.970001</v>
      </c>
      <c r="F29" s="13">
        <v>290621017.22000003</v>
      </c>
      <c r="G29" s="28" t="b">
        <f t="shared" si="1"/>
        <v>1</v>
      </c>
      <c r="H29" s="12">
        <v>1911</v>
      </c>
      <c r="I29" s="12" t="s">
        <v>15</v>
      </c>
      <c r="J29" s="27">
        <v>30605700568.509998</v>
      </c>
      <c r="K29" s="27">
        <v>30361273922.16</v>
      </c>
      <c r="L29" s="27">
        <v>30356210900.970001</v>
      </c>
      <c r="M29" s="27">
        <v>357993229.53000003</v>
      </c>
      <c r="O29" s="29">
        <f t="shared" si="2"/>
        <v>0</v>
      </c>
      <c r="P29" s="29">
        <f t="shared" si="3"/>
        <v>0</v>
      </c>
      <c r="Q29" s="29">
        <f t="shared" si="4"/>
        <v>0</v>
      </c>
      <c r="R29" s="32">
        <f t="shared" si="5"/>
        <v>-67372212.310000002</v>
      </c>
    </row>
    <row r="30" spans="1:18" x14ac:dyDescent="0.3">
      <c r="A30" s="12">
        <v>1915</v>
      </c>
      <c r="B30" s="12" t="s">
        <v>65</v>
      </c>
      <c r="C30" s="13">
        <v>2121164509.3199999</v>
      </c>
      <c r="D30" s="13">
        <v>29966626.649999999</v>
      </c>
      <c r="E30" s="13">
        <v>29966626.649999999</v>
      </c>
      <c r="F30" s="13">
        <v>17008124.699999999</v>
      </c>
      <c r="G30" s="28" t="b">
        <f t="shared" si="1"/>
        <v>1</v>
      </c>
      <c r="H30" s="12">
        <v>1915</v>
      </c>
      <c r="I30" s="12" t="s">
        <v>65</v>
      </c>
      <c r="J30" s="27">
        <v>2121164509.3199999</v>
      </c>
      <c r="K30" s="27">
        <v>29966626.649999999</v>
      </c>
      <c r="L30" s="27">
        <v>29966626.649999999</v>
      </c>
      <c r="M30" s="27">
        <v>17008124.699999999</v>
      </c>
      <c r="O30" s="29">
        <f t="shared" si="2"/>
        <v>0</v>
      </c>
      <c r="P30" s="29">
        <f t="shared" si="3"/>
        <v>0</v>
      </c>
      <c r="Q30" s="29">
        <f t="shared" si="4"/>
        <v>0</v>
      </c>
      <c r="R30" s="32">
        <f t="shared" si="5"/>
        <v>0</v>
      </c>
    </row>
    <row r="31" spans="1:18" x14ac:dyDescent="0.3">
      <c r="A31" s="12">
        <v>1916</v>
      </c>
      <c r="B31" s="12" t="s">
        <v>53</v>
      </c>
      <c r="C31" s="13">
        <v>10655823739.99</v>
      </c>
      <c r="D31" s="13">
        <v>10655823739.99</v>
      </c>
      <c r="E31" s="13">
        <v>279541152.63999999</v>
      </c>
      <c r="F31" s="13">
        <v>2989631.86</v>
      </c>
      <c r="G31" s="28" t="b">
        <f t="shared" si="1"/>
        <v>1</v>
      </c>
      <c r="H31" s="12">
        <v>1916</v>
      </c>
      <c r="I31" s="12" t="s">
        <v>53</v>
      </c>
      <c r="J31" s="27">
        <v>10655823739.99</v>
      </c>
      <c r="K31" s="27">
        <v>10655823739.99</v>
      </c>
      <c r="L31" s="27">
        <v>279541152.63999999</v>
      </c>
      <c r="M31" s="27">
        <v>2989631.86</v>
      </c>
      <c r="O31" s="29">
        <f t="shared" si="2"/>
        <v>0</v>
      </c>
      <c r="P31" s="29">
        <f t="shared" si="3"/>
        <v>0</v>
      </c>
      <c r="Q31" s="29">
        <f t="shared" si="4"/>
        <v>0</v>
      </c>
      <c r="R31" s="32">
        <f t="shared" si="5"/>
        <v>0</v>
      </c>
    </row>
    <row r="32" spans="1:18" x14ac:dyDescent="0.3">
      <c r="A32" s="12">
        <v>1941</v>
      </c>
      <c r="B32" s="12" t="s">
        <v>16</v>
      </c>
      <c r="C32" s="13">
        <v>196808909.94999999</v>
      </c>
      <c r="D32" s="13">
        <v>196808909.94999999</v>
      </c>
      <c r="E32" s="13">
        <v>196808909.94999999</v>
      </c>
      <c r="F32" s="12">
        <v>0</v>
      </c>
      <c r="G32" s="28" t="b">
        <f t="shared" si="1"/>
        <v>1</v>
      </c>
      <c r="H32" s="12">
        <v>1941</v>
      </c>
      <c r="I32" s="12" t="s">
        <v>16</v>
      </c>
      <c r="J32" s="27">
        <v>196808909.94999999</v>
      </c>
      <c r="K32" s="27">
        <v>196808909.94999999</v>
      </c>
      <c r="L32" s="27">
        <v>196808909.94999999</v>
      </c>
      <c r="M32" s="27">
        <v>652226.80000000005</v>
      </c>
      <c r="O32" s="29">
        <f t="shared" si="2"/>
        <v>0</v>
      </c>
      <c r="P32" s="29">
        <f t="shared" si="3"/>
        <v>0</v>
      </c>
      <c r="Q32" s="29">
        <f t="shared" si="4"/>
        <v>0</v>
      </c>
      <c r="R32" s="32">
        <f t="shared" si="5"/>
        <v>-652226.80000000005</v>
      </c>
    </row>
    <row r="33" spans="1:18" x14ac:dyDescent="0.3">
      <c r="A33" s="12">
        <v>2011</v>
      </c>
      <c r="B33" s="12" t="s">
        <v>56</v>
      </c>
      <c r="C33" s="13">
        <v>1293982649.3199999</v>
      </c>
      <c r="D33" s="13">
        <v>1117657229.01</v>
      </c>
      <c r="E33" s="13">
        <v>1088618794.23</v>
      </c>
      <c r="F33" s="13">
        <v>129891560.79000001</v>
      </c>
      <c r="G33" s="28" t="b">
        <f t="shared" si="1"/>
        <v>1</v>
      </c>
      <c r="H33" s="12">
        <v>2011</v>
      </c>
      <c r="I33" s="12" t="s">
        <v>56</v>
      </c>
      <c r="J33" s="27">
        <v>1293982649.3199999</v>
      </c>
      <c r="K33" s="27">
        <v>1117657229.01</v>
      </c>
      <c r="L33" s="27">
        <v>1088618794.23</v>
      </c>
      <c r="M33" s="27">
        <v>129896051.91</v>
      </c>
      <c r="O33" s="29">
        <f t="shared" si="2"/>
        <v>0</v>
      </c>
      <c r="P33" s="29">
        <f t="shared" si="3"/>
        <v>0</v>
      </c>
      <c r="Q33" s="29">
        <f t="shared" si="4"/>
        <v>0</v>
      </c>
      <c r="R33" s="32">
        <f t="shared" si="5"/>
        <v>-4491.1199999898672</v>
      </c>
    </row>
    <row r="34" spans="1:18" x14ac:dyDescent="0.3">
      <c r="A34" s="12">
        <v>2041</v>
      </c>
      <c r="B34" s="12" t="s">
        <v>63</v>
      </c>
      <c r="C34" s="13">
        <v>7279410.8099999996</v>
      </c>
      <c r="D34" s="13">
        <v>5674708.6500000004</v>
      </c>
      <c r="E34" s="13">
        <v>5649307.4400000004</v>
      </c>
      <c r="F34" s="13">
        <v>992383.7</v>
      </c>
      <c r="G34" s="28" t="b">
        <f t="shared" si="1"/>
        <v>1</v>
      </c>
      <c r="H34" s="12">
        <v>2041</v>
      </c>
      <c r="I34" s="12" t="s">
        <v>63</v>
      </c>
      <c r="J34" s="27">
        <v>7279410.8099999996</v>
      </c>
      <c r="K34" s="27">
        <v>5674708.6500000004</v>
      </c>
      <c r="L34" s="27">
        <v>5649307.4400000004</v>
      </c>
      <c r="M34" s="27">
        <v>992383.7</v>
      </c>
      <c r="O34" s="29">
        <f t="shared" si="2"/>
        <v>0</v>
      </c>
      <c r="P34" s="29">
        <f t="shared" si="3"/>
        <v>0</v>
      </c>
      <c r="Q34" s="29">
        <f t="shared" si="4"/>
        <v>0</v>
      </c>
      <c r="R34" s="32">
        <f t="shared" si="5"/>
        <v>0</v>
      </c>
    </row>
    <row r="35" spans="1:18" x14ac:dyDescent="0.3">
      <c r="A35" s="12">
        <v>2061</v>
      </c>
      <c r="B35" s="12" t="s">
        <v>29</v>
      </c>
      <c r="C35" s="13">
        <v>46883449.590000004</v>
      </c>
      <c r="D35" s="13">
        <v>44571891.310000002</v>
      </c>
      <c r="E35" s="13">
        <v>44110522.460000001</v>
      </c>
      <c r="F35" s="13">
        <v>998873.63</v>
      </c>
      <c r="G35" s="28" t="b">
        <f t="shared" si="1"/>
        <v>1</v>
      </c>
      <c r="H35" s="12">
        <v>2061</v>
      </c>
      <c r="I35" s="12" t="s">
        <v>29</v>
      </c>
      <c r="J35" s="27">
        <v>46883449.590000004</v>
      </c>
      <c r="K35" s="27">
        <v>44571891.310000002</v>
      </c>
      <c r="L35" s="27">
        <v>44110522.460000001</v>
      </c>
      <c r="M35" s="27">
        <v>1456500.96</v>
      </c>
      <c r="O35" s="29">
        <f t="shared" si="2"/>
        <v>0</v>
      </c>
      <c r="P35" s="29">
        <f t="shared" si="3"/>
        <v>0</v>
      </c>
      <c r="Q35" s="29">
        <f t="shared" si="4"/>
        <v>0</v>
      </c>
      <c r="R35" s="32">
        <f t="shared" si="5"/>
        <v>-457627.32999999996</v>
      </c>
    </row>
    <row r="36" spans="1:18" x14ac:dyDescent="0.3">
      <c r="A36" s="12">
        <v>2071</v>
      </c>
      <c r="B36" s="12" t="s">
        <v>21</v>
      </c>
      <c r="C36" s="13">
        <v>126582971.40000001</v>
      </c>
      <c r="D36" s="13">
        <v>112111687.91</v>
      </c>
      <c r="E36" s="13">
        <v>108721013.89</v>
      </c>
      <c r="F36" s="13">
        <v>2160476.9300000002</v>
      </c>
      <c r="G36" s="28" t="b">
        <f t="shared" si="1"/>
        <v>1</v>
      </c>
      <c r="H36" s="12">
        <v>2071</v>
      </c>
      <c r="I36" s="12" t="s">
        <v>21</v>
      </c>
      <c r="J36" s="27">
        <v>126582971.40000001</v>
      </c>
      <c r="K36" s="27">
        <v>112111687.91</v>
      </c>
      <c r="L36" s="27">
        <v>108721013.89</v>
      </c>
      <c r="M36" s="27">
        <v>61634650.329999998</v>
      </c>
      <c r="O36" s="29">
        <f t="shared" si="2"/>
        <v>0</v>
      </c>
      <c r="P36" s="29">
        <f t="shared" si="3"/>
        <v>0</v>
      </c>
      <c r="Q36" s="29">
        <f t="shared" si="4"/>
        <v>0</v>
      </c>
      <c r="R36" s="32">
        <f t="shared" si="5"/>
        <v>-59474173.399999999</v>
      </c>
    </row>
    <row r="37" spans="1:18" x14ac:dyDescent="0.3">
      <c r="A37" s="12">
        <v>2091</v>
      </c>
      <c r="B37" s="12" t="s">
        <v>25</v>
      </c>
      <c r="C37" s="13">
        <v>35221732.780000001</v>
      </c>
      <c r="D37" s="13">
        <v>35165818.079999998</v>
      </c>
      <c r="E37" s="13">
        <v>34739290.670000002</v>
      </c>
      <c r="F37" s="13">
        <v>488183.84</v>
      </c>
      <c r="G37" s="28" t="b">
        <f t="shared" si="1"/>
        <v>1</v>
      </c>
      <c r="H37" s="12">
        <v>2091</v>
      </c>
      <c r="I37" s="12" t="s">
        <v>25</v>
      </c>
      <c r="J37" s="27">
        <v>35221732.780000001</v>
      </c>
      <c r="K37" s="27">
        <v>35165818.079999998</v>
      </c>
      <c r="L37" s="27">
        <v>34739290.670000002</v>
      </c>
      <c r="M37" s="27">
        <v>488183.84</v>
      </c>
      <c r="O37" s="29">
        <f t="shared" si="2"/>
        <v>0</v>
      </c>
      <c r="P37" s="29">
        <f t="shared" si="3"/>
        <v>0</v>
      </c>
      <c r="Q37" s="29">
        <f t="shared" si="4"/>
        <v>0</v>
      </c>
      <c r="R37" s="32">
        <f t="shared" si="5"/>
        <v>0</v>
      </c>
    </row>
    <row r="38" spans="1:18" x14ac:dyDescent="0.3">
      <c r="A38" s="12">
        <v>2101</v>
      </c>
      <c r="B38" s="12" t="s">
        <v>58</v>
      </c>
      <c r="C38" s="13">
        <v>169129992.06999999</v>
      </c>
      <c r="D38" s="13">
        <v>163667204.58000001</v>
      </c>
      <c r="E38" s="13">
        <v>156061307.44999999</v>
      </c>
      <c r="F38" s="13">
        <v>7132574.71</v>
      </c>
      <c r="G38" s="28" t="b">
        <f t="shared" si="1"/>
        <v>1</v>
      </c>
      <c r="H38" s="12">
        <v>2101</v>
      </c>
      <c r="I38" s="12" t="s">
        <v>58</v>
      </c>
      <c r="J38" s="27">
        <v>169129992.06999999</v>
      </c>
      <c r="K38" s="27">
        <v>163667204.58000001</v>
      </c>
      <c r="L38" s="27">
        <v>156061307.44999999</v>
      </c>
      <c r="M38" s="27">
        <v>7148055.4800000004</v>
      </c>
      <c r="O38" s="29">
        <f t="shared" si="2"/>
        <v>0</v>
      </c>
      <c r="P38" s="29">
        <f t="shared" si="3"/>
        <v>0</v>
      </c>
      <c r="Q38" s="29">
        <f t="shared" si="4"/>
        <v>0</v>
      </c>
      <c r="R38" s="32">
        <f t="shared" si="5"/>
        <v>-15480.770000000484</v>
      </c>
    </row>
    <row r="39" spans="1:18" x14ac:dyDescent="0.3">
      <c r="A39" s="12">
        <v>2121</v>
      </c>
      <c r="B39" s="12" t="s">
        <v>57</v>
      </c>
      <c r="C39" s="13">
        <v>2549047720.1300001</v>
      </c>
      <c r="D39" s="13">
        <v>2426062226.23</v>
      </c>
      <c r="E39" s="13">
        <v>1833511616.99</v>
      </c>
      <c r="F39" s="13">
        <v>171532728.13</v>
      </c>
      <c r="G39" s="28" t="b">
        <f t="shared" si="1"/>
        <v>1</v>
      </c>
      <c r="H39" s="12">
        <v>2121</v>
      </c>
      <c r="I39" s="12" t="s">
        <v>57</v>
      </c>
      <c r="J39" s="27">
        <v>2549047720.1300001</v>
      </c>
      <c r="K39" s="27">
        <v>2426062226.23</v>
      </c>
      <c r="L39" s="27">
        <v>1833511616.99</v>
      </c>
      <c r="M39" s="27">
        <v>171907204.24000001</v>
      </c>
      <c r="O39" s="29">
        <f t="shared" si="2"/>
        <v>0</v>
      </c>
      <c r="P39" s="29">
        <f t="shared" si="3"/>
        <v>0</v>
      </c>
      <c r="Q39" s="29">
        <f t="shared" si="4"/>
        <v>0</v>
      </c>
      <c r="R39" s="32">
        <f t="shared" si="5"/>
        <v>-374476.11000001431</v>
      </c>
    </row>
    <row r="40" spans="1:18" x14ac:dyDescent="0.3">
      <c r="A40" s="12">
        <v>2151</v>
      </c>
      <c r="B40" s="12" t="s">
        <v>27</v>
      </c>
      <c r="C40" s="13">
        <v>36983522.329999998</v>
      </c>
      <c r="D40" s="13">
        <v>26280545.210000001</v>
      </c>
      <c r="E40" s="13">
        <v>26187566.949999999</v>
      </c>
      <c r="F40" s="13">
        <v>548596.80000000005</v>
      </c>
      <c r="G40" s="28" t="b">
        <f t="shared" si="1"/>
        <v>1</v>
      </c>
      <c r="H40" s="12">
        <v>2151</v>
      </c>
      <c r="I40" s="12" t="s">
        <v>27</v>
      </c>
      <c r="J40" s="27">
        <v>36983522.329999998</v>
      </c>
      <c r="K40" s="27">
        <v>26280545.210000001</v>
      </c>
      <c r="L40" s="27">
        <v>26187566.949999999</v>
      </c>
      <c r="M40" s="27">
        <v>1055980.3400000001</v>
      </c>
      <c r="O40" s="29">
        <f t="shared" si="2"/>
        <v>0</v>
      </c>
      <c r="P40" s="29">
        <f t="shared" si="3"/>
        <v>0</v>
      </c>
      <c r="Q40" s="29">
        <f t="shared" si="4"/>
        <v>0</v>
      </c>
      <c r="R40" s="32">
        <f t="shared" si="5"/>
        <v>-507383.54000000004</v>
      </c>
    </row>
    <row r="41" spans="1:18" x14ac:dyDescent="0.3">
      <c r="A41" s="12">
        <v>2161</v>
      </c>
      <c r="B41" s="12" t="s">
        <v>24</v>
      </c>
      <c r="C41" s="13">
        <v>10102082.41</v>
      </c>
      <c r="D41" s="13">
        <v>7006689.6200000001</v>
      </c>
      <c r="E41" s="13">
        <v>6829554.71</v>
      </c>
      <c r="F41" s="13">
        <v>743972.59</v>
      </c>
      <c r="G41" s="28" t="b">
        <f t="shared" si="1"/>
        <v>1</v>
      </c>
      <c r="H41" s="12">
        <v>2161</v>
      </c>
      <c r="I41" s="12" t="s">
        <v>24</v>
      </c>
      <c r="J41" s="27">
        <v>10102082.41</v>
      </c>
      <c r="K41" s="27">
        <v>7006689.6200000001</v>
      </c>
      <c r="L41" s="27">
        <v>6829554.71</v>
      </c>
      <c r="M41" s="27">
        <v>901274.82</v>
      </c>
      <c r="O41" s="29">
        <f t="shared" si="2"/>
        <v>0</v>
      </c>
      <c r="P41" s="29">
        <f t="shared" si="3"/>
        <v>0</v>
      </c>
      <c r="Q41" s="29">
        <f t="shared" si="4"/>
        <v>0</v>
      </c>
      <c r="R41" s="32">
        <f t="shared" si="5"/>
        <v>-157302.22999999998</v>
      </c>
    </row>
    <row r="42" spans="1:18" x14ac:dyDescent="0.3">
      <c r="A42" s="12">
        <v>2171</v>
      </c>
      <c r="B42" s="12" t="s">
        <v>22</v>
      </c>
      <c r="C42" s="13">
        <v>3207469.53</v>
      </c>
      <c r="D42" s="13">
        <v>3174269.28</v>
      </c>
      <c r="E42" s="13">
        <v>3096619.3</v>
      </c>
      <c r="F42" s="13">
        <v>88352.42</v>
      </c>
      <c r="G42" s="28" t="b">
        <f t="shared" si="1"/>
        <v>1</v>
      </c>
      <c r="H42" s="12">
        <v>2171</v>
      </c>
      <c r="I42" s="12" t="s">
        <v>22</v>
      </c>
      <c r="J42" s="27">
        <v>3207469.53</v>
      </c>
      <c r="K42" s="27">
        <v>3174269.28</v>
      </c>
      <c r="L42" s="27">
        <v>3096619.3</v>
      </c>
      <c r="M42" s="27">
        <v>88832.42</v>
      </c>
      <c r="O42" s="29">
        <f t="shared" si="2"/>
        <v>0</v>
      </c>
      <c r="P42" s="29">
        <f t="shared" si="3"/>
        <v>0</v>
      </c>
      <c r="Q42" s="29">
        <f t="shared" si="4"/>
        <v>0</v>
      </c>
      <c r="R42" s="32">
        <f t="shared" si="5"/>
        <v>-480</v>
      </c>
    </row>
    <row r="43" spans="1:18" x14ac:dyDescent="0.3">
      <c r="A43" s="12">
        <v>2181</v>
      </c>
      <c r="B43" s="12" t="s">
        <v>20</v>
      </c>
      <c r="C43" s="13">
        <v>37795813.979999997</v>
      </c>
      <c r="D43" s="13">
        <v>37093989.700000003</v>
      </c>
      <c r="E43" s="13">
        <v>36337399.439999998</v>
      </c>
      <c r="F43" s="13">
        <v>2720118.69</v>
      </c>
      <c r="G43" s="28" t="b">
        <f t="shared" si="1"/>
        <v>1</v>
      </c>
      <c r="H43" s="12">
        <v>2181</v>
      </c>
      <c r="I43" s="12" t="s">
        <v>20</v>
      </c>
      <c r="J43" s="27">
        <v>37795813.979999997</v>
      </c>
      <c r="K43" s="27">
        <v>37093989.700000003</v>
      </c>
      <c r="L43" s="27">
        <v>36337399.439999998</v>
      </c>
      <c r="M43" s="27">
        <v>2833940.44</v>
      </c>
      <c r="O43" s="29">
        <f t="shared" si="2"/>
        <v>0</v>
      </c>
      <c r="P43" s="29">
        <f t="shared" si="3"/>
        <v>0</v>
      </c>
      <c r="Q43" s="29">
        <f t="shared" si="4"/>
        <v>0</v>
      </c>
      <c r="R43" s="32">
        <f t="shared" si="5"/>
        <v>-113821.75</v>
      </c>
    </row>
    <row r="44" spans="1:18" x14ac:dyDescent="0.3">
      <c r="A44" s="12">
        <v>2201</v>
      </c>
      <c r="B44" s="12" t="s">
        <v>59</v>
      </c>
      <c r="C44" s="13">
        <v>21598864.690000001</v>
      </c>
      <c r="D44" s="13">
        <v>19772802.649999999</v>
      </c>
      <c r="E44" s="13">
        <v>18683279.670000002</v>
      </c>
      <c r="F44" s="13">
        <v>997775.73</v>
      </c>
      <c r="G44" s="28" t="b">
        <f t="shared" si="1"/>
        <v>1</v>
      </c>
      <c r="H44" s="12">
        <v>2201</v>
      </c>
      <c r="I44" s="12" t="s">
        <v>59</v>
      </c>
      <c r="J44" s="27">
        <v>21598864.690000001</v>
      </c>
      <c r="K44" s="27">
        <v>19772802.649999999</v>
      </c>
      <c r="L44" s="27">
        <v>18683279.670000002</v>
      </c>
      <c r="M44" s="27">
        <v>1058515.78</v>
      </c>
      <c r="O44" s="29">
        <f t="shared" si="2"/>
        <v>0</v>
      </c>
      <c r="P44" s="29">
        <f t="shared" si="3"/>
        <v>0</v>
      </c>
      <c r="Q44" s="29">
        <f t="shared" si="4"/>
        <v>0</v>
      </c>
      <c r="R44" s="32">
        <f t="shared" si="5"/>
        <v>-60740.050000000047</v>
      </c>
    </row>
    <row r="45" spans="1:18" x14ac:dyDescent="0.3">
      <c r="A45" s="12">
        <v>2211</v>
      </c>
      <c r="B45" s="12" t="s">
        <v>30</v>
      </c>
      <c r="C45" s="13">
        <v>20752495.02</v>
      </c>
      <c r="D45" s="13">
        <v>19815925.210000001</v>
      </c>
      <c r="E45" s="13">
        <v>19355835.170000002</v>
      </c>
      <c r="F45" s="13">
        <v>1135591.1399999999</v>
      </c>
      <c r="G45" s="28" t="b">
        <f t="shared" si="1"/>
        <v>1</v>
      </c>
      <c r="H45" s="12">
        <v>2211</v>
      </c>
      <c r="I45" s="12" t="s">
        <v>30</v>
      </c>
      <c r="J45" s="27">
        <v>20752495.02</v>
      </c>
      <c r="K45" s="27">
        <v>19815925.210000001</v>
      </c>
      <c r="L45" s="27">
        <v>19355835.170000002</v>
      </c>
      <c r="M45" s="27">
        <v>1980230.7600000002</v>
      </c>
      <c r="O45" s="29">
        <f t="shared" si="2"/>
        <v>0</v>
      </c>
      <c r="P45" s="29">
        <f t="shared" si="3"/>
        <v>0</v>
      </c>
      <c r="Q45" s="29">
        <f t="shared" si="4"/>
        <v>0</v>
      </c>
      <c r="R45" s="32">
        <f t="shared" si="5"/>
        <v>-844639.62000000034</v>
      </c>
    </row>
    <row r="46" spans="1:18" x14ac:dyDescent="0.3">
      <c r="A46" s="12">
        <v>2241</v>
      </c>
      <c r="B46" s="12" t="s">
        <v>61</v>
      </c>
      <c r="C46" s="13">
        <v>69207249.530000001</v>
      </c>
      <c r="D46" s="13">
        <v>67467447.060000002</v>
      </c>
      <c r="E46" s="13">
        <v>57347946.390000001</v>
      </c>
      <c r="F46" s="13">
        <v>18676241.300000001</v>
      </c>
      <c r="G46" s="28" t="b">
        <f t="shared" si="1"/>
        <v>1</v>
      </c>
      <c r="H46" s="12">
        <v>2241</v>
      </c>
      <c r="I46" s="12" t="s">
        <v>61</v>
      </c>
      <c r="J46" s="27">
        <v>69207249.530000001</v>
      </c>
      <c r="K46" s="27">
        <v>67467447.060000002</v>
      </c>
      <c r="L46" s="27">
        <v>57347946.390000001</v>
      </c>
      <c r="M46" s="27">
        <v>24580564.920000002</v>
      </c>
      <c r="O46" s="29">
        <f t="shared" si="2"/>
        <v>0</v>
      </c>
      <c r="P46" s="29">
        <f t="shared" si="3"/>
        <v>0</v>
      </c>
      <c r="Q46" s="29">
        <f t="shared" si="4"/>
        <v>0</v>
      </c>
      <c r="R46" s="32">
        <f t="shared" si="5"/>
        <v>-5904323.620000001</v>
      </c>
    </row>
    <row r="47" spans="1:18" x14ac:dyDescent="0.3">
      <c r="A47" s="12">
        <v>2251</v>
      </c>
      <c r="B47" s="12" t="s">
        <v>62</v>
      </c>
      <c r="C47" s="13">
        <v>31898590.620000001</v>
      </c>
      <c r="D47" s="13">
        <v>28708501.18</v>
      </c>
      <c r="E47" s="13">
        <v>28452060.300000001</v>
      </c>
      <c r="F47" s="13">
        <v>682083.1</v>
      </c>
      <c r="G47" s="28" t="b">
        <f t="shared" si="1"/>
        <v>1</v>
      </c>
      <c r="H47" s="12">
        <v>2251</v>
      </c>
      <c r="I47" s="12" t="s">
        <v>62</v>
      </c>
      <c r="J47" s="27">
        <v>31898590.620000001</v>
      </c>
      <c r="K47" s="27">
        <v>28708501.18</v>
      </c>
      <c r="L47" s="27">
        <v>28452060.300000001</v>
      </c>
      <c r="M47" s="27">
        <v>682286.74</v>
      </c>
      <c r="O47" s="29">
        <f t="shared" si="2"/>
        <v>0</v>
      </c>
      <c r="P47" s="29">
        <f t="shared" si="3"/>
        <v>0</v>
      </c>
      <c r="Q47" s="29">
        <f t="shared" si="4"/>
        <v>0</v>
      </c>
      <c r="R47" s="32">
        <f t="shared" si="5"/>
        <v>-203.64000000001397</v>
      </c>
    </row>
    <row r="48" spans="1:18" x14ac:dyDescent="0.3">
      <c r="A48" s="12">
        <v>2261</v>
      </c>
      <c r="B48" s="12" t="s">
        <v>26</v>
      </c>
      <c r="C48" s="13">
        <v>478395777.47000003</v>
      </c>
      <c r="D48" s="13">
        <v>405502681.11000001</v>
      </c>
      <c r="E48" s="13">
        <v>286878777.32999998</v>
      </c>
      <c r="F48" s="13">
        <v>387386908.26999998</v>
      </c>
      <c r="G48" s="28" t="b">
        <f t="shared" si="1"/>
        <v>1</v>
      </c>
      <c r="H48" s="12">
        <v>2261</v>
      </c>
      <c r="I48" s="12" t="s">
        <v>26</v>
      </c>
      <c r="J48" s="27">
        <v>478395777.47000003</v>
      </c>
      <c r="K48" s="27">
        <v>405502681.11000001</v>
      </c>
      <c r="L48" s="27">
        <v>286878777.32999998</v>
      </c>
      <c r="M48" s="27">
        <v>387481615.93000001</v>
      </c>
      <c r="O48" s="29">
        <f t="shared" si="2"/>
        <v>0</v>
      </c>
      <c r="P48" s="29">
        <f t="shared" si="3"/>
        <v>0</v>
      </c>
      <c r="Q48" s="29">
        <f t="shared" si="4"/>
        <v>0</v>
      </c>
      <c r="R48" s="32">
        <f t="shared" si="5"/>
        <v>-94707.660000026226</v>
      </c>
    </row>
    <row r="49" spans="1:18" x14ac:dyDescent="0.3">
      <c r="A49" s="12">
        <v>2271</v>
      </c>
      <c r="B49" s="12" t="s">
        <v>28</v>
      </c>
      <c r="C49" s="13">
        <v>1984508077.9100001</v>
      </c>
      <c r="D49" s="13">
        <v>1927837204.48</v>
      </c>
      <c r="E49" s="13">
        <v>1908680240.96</v>
      </c>
      <c r="F49" s="13">
        <v>80191458.709999993</v>
      </c>
      <c r="G49" s="28" t="b">
        <f t="shared" si="1"/>
        <v>1</v>
      </c>
      <c r="H49" s="12">
        <v>2271</v>
      </c>
      <c r="I49" s="12" t="s">
        <v>28</v>
      </c>
      <c r="J49" s="27">
        <v>1984508077.9100001</v>
      </c>
      <c r="K49" s="27">
        <v>1927837204.48</v>
      </c>
      <c r="L49" s="27">
        <v>1908680240.96</v>
      </c>
      <c r="M49" s="27">
        <v>97848627.840000004</v>
      </c>
      <c r="O49" s="29">
        <f t="shared" si="2"/>
        <v>0</v>
      </c>
      <c r="P49" s="29">
        <f t="shared" si="3"/>
        <v>0</v>
      </c>
      <c r="Q49" s="29">
        <f t="shared" si="4"/>
        <v>0</v>
      </c>
      <c r="R49" s="32">
        <f t="shared" si="5"/>
        <v>-17657169.13000001</v>
      </c>
    </row>
    <row r="50" spans="1:18" x14ac:dyDescent="0.3">
      <c r="A50" s="12">
        <v>2281</v>
      </c>
      <c r="B50" s="12" t="s">
        <v>23</v>
      </c>
      <c r="C50" s="13">
        <v>8998329.4399999995</v>
      </c>
      <c r="D50" s="13">
        <v>7283161.1399999997</v>
      </c>
      <c r="E50" s="13">
        <v>6920114</v>
      </c>
      <c r="F50" s="13">
        <v>14434.46</v>
      </c>
      <c r="G50" s="28" t="b">
        <f t="shared" si="1"/>
        <v>1</v>
      </c>
      <c r="H50" s="12">
        <v>2281</v>
      </c>
      <c r="I50" s="12" t="s">
        <v>23</v>
      </c>
      <c r="J50" s="27">
        <v>8998329.4399999995</v>
      </c>
      <c r="K50" s="27">
        <v>7283161.1399999997</v>
      </c>
      <c r="L50" s="27">
        <v>6920114</v>
      </c>
      <c r="M50" s="27">
        <v>14434.460000000001</v>
      </c>
      <c r="O50" s="29">
        <f t="shared" si="2"/>
        <v>0</v>
      </c>
      <c r="P50" s="29">
        <f t="shared" si="3"/>
        <v>0</v>
      </c>
      <c r="Q50" s="29">
        <f t="shared" si="4"/>
        <v>0</v>
      </c>
      <c r="R50" s="32">
        <f t="shared" si="5"/>
        <v>0</v>
      </c>
    </row>
    <row r="51" spans="1:18" x14ac:dyDescent="0.3">
      <c r="A51" s="12">
        <v>2301</v>
      </c>
      <c r="B51" s="12" t="s">
        <v>14</v>
      </c>
      <c r="C51" s="13">
        <v>1309567083.76</v>
      </c>
      <c r="D51" s="13">
        <v>668909764.22000003</v>
      </c>
      <c r="E51" s="13">
        <v>660450816.57000005</v>
      </c>
      <c r="F51" s="13">
        <v>62797418.82</v>
      </c>
      <c r="G51" s="28" t="b">
        <f t="shared" si="1"/>
        <v>1</v>
      </c>
      <c r="H51" s="12">
        <v>2301</v>
      </c>
      <c r="I51" s="12" t="s">
        <v>14</v>
      </c>
      <c r="J51" s="27">
        <v>1309567083.76</v>
      </c>
      <c r="K51" s="27">
        <v>668909764.22000003</v>
      </c>
      <c r="L51" s="27">
        <v>660450816.57000005</v>
      </c>
      <c r="M51" s="27">
        <v>65117207.719999999</v>
      </c>
      <c r="O51" s="29">
        <f t="shared" si="2"/>
        <v>0</v>
      </c>
      <c r="P51" s="29">
        <f t="shared" si="3"/>
        <v>0</v>
      </c>
      <c r="Q51" s="29">
        <f t="shared" si="4"/>
        <v>0</v>
      </c>
      <c r="R51" s="32">
        <f t="shared" si="5"/>
        <v>-2319788.8999999985</v>
      </c>
    </row>
    <row r="52" spans="1:18" x14ac:dyDescent="0.3">
      <c r="A52" s="12">
        <v>2311</v>
      </c>
      <c r="B52" s="12" t="s">
        <v>87</v>
      </c>
      <c r="C52" s="13">
        <v>434462796.32999998</v>
      </c>
      <c r="D52" s="13">
        <v>358771697.31</v>
      </c>
      <c r="E52" s="13">
        <v>350100548.39999998</v>
      </c>
      <c r="F52" s="13">
        <v>24479812.010000002</v>
      </c>
      <c r="G52" s="28" t="b">
        <f t="shared" si="1"/>
        <v>1</v>
      </c>
      <c r="H52" s="12">
        <v>2311</v>
      </c>
      <c r="I52" s="12" t="s">
        <v>87</v>
      </c>
      <c r="J52" s="27">
        <v>434462796.32999998</v>
      </c>
      <c r="K52" s="27">
        <v>358771697.31</v>
      </c>
      <c r="L52" s="27">
        <v>350100548.39999998</v>
      </c>
      <c r="M52" s="27">
        <v>32419044.200000003</v>
      </c>
      <c r="O52" s="29">
        <f t="shared" si="2"/>
        <v>0</v>
      </c>
      <c r="P52" s="29">
        <f t="shared" si="3"/>
        <v>0</v>
      </c>
      <c r="Q52" s="29">
        <f t="shared" si="4"/>
        <v>0</v>
      </c>
      <c r="R52" s="32">
        <f t="shared" si="5"/>
        <v>-7939232.1900000013</v>
      </c>
    </row>
    <row r="53" spans="1:18" x14ac:dyDescent="0.3">
      <c r="A53" s="12">
        <v>2321</v>
      </c>
      <c r="B53" s="12" t="s">
        <v>19</v>
      </c>
      <c r="C53" s="13">
        <v>291769475.44</v>
      </c>
      <c r="D53" s="13">
        <v>259088815.59999999</v>
      </c>
      <c r="E53" s="13">
        <v>255043593.09999999</v>
      </c>
      <c r="F53" s="13">
        <v>27095446.23</v>
      </c>
      <c r="G53" s="28" t="b">
        <f t="shared" si="1"/>
        <v>1</v>
      </c>
      <c r="H53" s="12">
        <v>2321</v>
      </c>
      <c r="I53" s="12" t="s">
        <v>19</v>
      </c>
      <c r="J53" s="27">
        <v>291769475.44</v>
      </c>
      <c r="K53" s="27">
        <v>259088815.59999999</v>
      </c>
      <c r="L53" s="27">
        <v>255043593.09999999</v>
      </c>
      <c r="M53" s="27">
        <v>27104873.129999999</v>
      </c>
      <c r="O53" s="29">
        <f t="shared" si="2"/>
        <v>0</v>
      </c>
      <c r="P53" s="29">
        <f t="shared" si="3"/>
        <v>0</v>
      </c>
      <c r="Q53" s="29">
        <f t="shared" si="4"/>
        <v>0</v>
      </c>
      <c r="R53" s="32">
        <f t="shared" si="5"/>
        <v>-9426.8999999985099</v>
      </c>
    </row>
    <row r="54" spans="1:18" x14ac:dyDescent="0.3">
      <c r="A54" s="12">
        <v>2331</v>
      </c>
      <c r="B54" s="12" t="s">
        <v>55</v>
      </c>
      <c r="C54" s="13">
        <v>25880568.210000001</v>
      </c>
      <c r="D54" s="13">
        <v>24926978.210000001</v>
      </c>
      <c r="E54" s="13">
        <v>24080523.030000001</v>
      </c>
      <c r="F54" s="13">
        <v>1013961.92</v>
      </c>
      <c r="G54" s="28" t="b">
        <f t="shared" si="1"/>
        <v>1</v>
      </c>
      <c r="H54" s="12">
        <v>2331</v>
      </c>
      <c r="I54" s="12" t="s">
        <v>55</v>
      </c>
      <c r="J54" s="27">
        <v>25880568.210000001</v>
      </c>
      <c r="K54" s="27">
        <v>24926978.210000001</v>
      </c>
      <c r="L54" s="27">
        <v>24080523.030000001</v>
      </c>
      <c r="M54" s="27">
        <v>1013961.92</v>
      </c>
      <c r="O54" s="29">
        <f t="shared" si="2"/>
        <v>0</v>
      </c>
      <c r="P54" s="29">
        <f t="shared" si="3"/>
        <v>0</v>
      </c>
      <c r="Q54" s="29">
        <f t="shared" si="4"/>
        <v>0</v>
      </c>
      <c r="R54" s="32">
        <f t="shared" si="5"/>
        <v>0</v>
      </c>
    </row>
    <row r="55" spans="1:18" x14ac:dyDescent="0.3">
      <c r="A55" s="12">
        <v>2351</v>
      </c>
      <c r="B55" s="12" t="s">
        <v>86</v>
      </c>
      <c r="C55" s="13">
        <v>331354593.63</v>
      </c>
      <c r="D55" s="13">
        <v>306731634.30000001</v>
      </c>
      <c r="E55" s="13">
        <v>302792004.97000003</v>
      </c>
      <c r="F55" s="13">
        <v>3286243.93</v>
      </c>
      <c r="G55" s="28" t="b">
        <f t="shared" si="1"/>
        <v>1</v>
      </c>
      <c r="H55" s="12">
        <v>2351</v>
      </c>
      <c r="I55" s="12" t="s">
        <v>86</v>
      </c>
      <c r="J55" s="27">
        <v>331354593.63</v>
      </c>
      <c r="K55" s="27">
        <v>306731634.30000001</v>
      </c>
      <c r="L55" s="27">
        <v>302792004.97000003</v>
      </c>
      <c r="M55" s="27">
        <v>7268470.0800000001</v>
      </c>
      <c r="O55" s="29">
        <f t="shared" si="2"/>
        <v>0</v>
      </c>
      <c r="P55" s="29">
        <f t="shared" si="3"/>
        <v>0</v>
      </c>
      <c r="Q55" s="29">
        <f t="shared" si="4"/>
        <v>0</v>
      </c>
      <c r="R55" s="32">
        <f t="shared" si="5"/>
        <v>-3982226.15</v>
      </c>
    </row>
    <row r="56" spans="1:18" x14ac:dyDescent="0.3">
      <c r="A56" s="12">
        <v>2361</v>
      </c>
      <c r="B56" s="12" t="s">
        <v>95</v>
      </c>
      <c r="C56" s="13">
        <v>51210271.990000002</v>
      </c>
      <c r="D56" s="13">
        <v>51210271.990000002</v>
      </c>
      <c r="E56" s="13">
        <v>51210271.990000002</v>
      </c>
      <c r="F56" s="12">
        <v>0</v>
      </c>
      <c r="G56" s="28" t="b">
        <f t="shared" si="1"/>
        <v>1</v>
      </c>
      <c r="H56" s="12">
        <v>2361</v>
      </c>
      <c r="I56" s="12" t="s">
        <v>95</v>
      </c>
      <c r="J56" s="27">
        <v>51210271.990000002</v>
      </c>
      <c r="K56" s="27">
        <v>51210271.990000002</v>
      </c>
      <c r="L56" s="27">
        <v>51210271.990000002</v>
      </c>
      <c r="M56" s="27">
        <v>0</v>
      </c>
      <c r="O56" s="29">
        <f t="shared" si="2"/>
        <v>0</v>
      </c>
      <c r="P56" s="29">
        <f t="shared" si="3"/>
        <v>0</v>
      </c>
      <c r="Q56" s="29">
        <f t="shared" si="4"/>
        <v>0</v>
      </c>
      <c r="R56" s="32">
        <f t="shared" si="5"/>
        <v>0</v>
      </c>
    </row>
    <row r="57" spans="1:18" x14ac:dyDescent="0.3">
      <c r="A57" s="12">
        <v>2371</v>
      </c>
      <c r="B57" s="12" t="s">
        <v>60</v>
      </c>
      <c r="C57" s="13">
        <v>204930598.63999999</v>
      </c>
      <c r="D57" s="13">
        <v>196883736.91</v>
      </c>
      <c r="E57" s="13">
        <v>196488561.44</v>
      </c>
      <c r="F57" s="13">
        <v>1310449.04</v>
      </c>
      <c r="G57" s="28" t="b">
        <f t="shared" si="1"/>
        <v>1</v>
      </c>
      <c r="H57" s="12">
        <v>2371</v>
      </c>
      <c r="I57" s="12" t="s">
        <v>60</v>
      </c>
      <c r="J57" s="27">
        <v>204930598.63999999</v>
      </c>
      <c r="K57" s="27">
        <v>196883736.91</v>
      </c>
      <c r="L57" s="27">
        <v>196488561.44</v>
      </c>
      <c r="M57" s="27">
        <v>1310449.04</v>
      </c>
      <c r="O57" s="29">
        <f t="shared" si="2"/>
        <v>0</v>
      </c>
      <c r="P57" s="29">
        <f t="shared" si="3"/>
        <v>0</v>
      </c>
      <c r="Q57" s="29">
        <f t="shared" si="4"/>
        <v>0</v>
      </c>
      <c r="R57" s="32">
        <f t="shared" si="5"/>
        <v>0</v>
      </c>
    </row>
    <row r="58" spans="1:18" x14ac:dyDescent="0.3">
      <c r="A58" s="12">
        <v>2421</v>
      </c>
      <c r="B58" s="12" t="s">
        <v>54</v>
      </c>
      <c r="C58" s="13">
        <v>28646880.66</v>
      </c>
      <c r="D58" s="13">
        <v>14906464.51</v>
      </c>
      <c r="E58" s="13">
        <v>14337236.609999999</v>
      </c>
      <c r="F58" s="13">
        <v>6981854.5700000003</v>
      </c>
      <c r="G58" s="28" t="b">
        <f t="shared" si="1"/>
        <v>1</v>
      </c>
      <c r="H58" s="12">
        <v>2421</v>
      </c>
      <c r="I58" s="12" t="s">
        <v>54</v>
      </c>
      <c r="J58" s="27">
        <v>28646880.66</v>
      </c>
      <c r="K58" s="27">
        <v>14906464.51</v>
      </c>
      <c r="L58" s="27">
        <v>14337236.609999999</v>
      </c>
      <c r="M58" s="27">
        <v>7444030.2000000002</v>
      </c>
      <c r="O58" s="29">
        <f t="shared" si="2"/>
        <v>0</v>
      </c>
      <c r="P58" s="29">
        <f t="shared" si="3"/>
        <v>0</v>
      </c>
      <c r="Q58" s="29">
        <f t="shared" si="4"/>
        <v>0</v>
      </c>
      <c r="R58" s="32">
        <f t="shared" si="5"/>
        <v>-462175.62999999989</v>
      </c>
    </row>
    <row r="59" spans="1:18" x14ac:dyDescent="0.3">
      <c r="A59" s="12">
        <v>2431</v>
      </c>
      <c r="B59" s="12" t="s">
        <v>7</v>
      </c>
      <c r="C59" s="13">
        <v>4785355.7</v>
      </c>
      <c r="D59" s="13">
        <v>4750438.7699999996</v>
      </c>
      <c r="E59" s="13">
        <v>4700557.03</v>
      </c>
      <c r="F59" s="13">
        <v>36492.54</v>
      </c>
      <c r="G59" s="28" t="b">
        <f t="shared" si="1"/>
        <v>1</v>
      </c>
      <c r="H59" s="12">
        <v>2431</v>
      </c>
      <c r="I59" s="12" t="s">
        <v>7</v>
      </c>
      <c r="J59" s="27">
        <v>4785355.7</v>
      </c>
      <c r="K59" s="27">
        <v>4750438.7699999996</v>
      </c>
      <c r="L59" s="27">
        <v>4700557.03</v>
      </c>
      <c r="M59" s="27">
        <v>36492.54</v>
      </c>
      <c r="O59" s="29">
        <f t="shared" si="2"/>
        <v>0</v>
      </c>
      <c r="P59" s="29">
        <f t="shared" si="3"/>
        <v>0</v>
      </c>
      <c r="Q59" s="29">
        <f t="shared" si="4"/>
        <v>0</v>
      </c>
      <c r="R59" s="32">
        <f t="shared" si="5"/>
        <v>0</v>
      </c>
    </row>
    <row r="60" spans="1:18" x14ac:dyDescent="0.3">
      <c r="A60" s="12">
        <v>2441</v>
      </c>
      <c r="B60" s="12" t="s">
        <v>9</v>
      </c>
      <c r="C60" s="13">
        <v>13626429.91</v>
      </c>
      <c r="D60" s="13">
        <v>12334299.27</v>
      </c>
      <c r="E60" s="13">
        <v>12260022.32</v>
      </c>
      <c r="F60" s="13">
        <v>669014.32999999996</v>
      </c>
      <c r="G60" s="28" t="b">
        <f t="shared" si="1"/>
        <v>1</v>
      </c>
      <c r="H60" s="12">
        <v>2441</v>
      </c>
      <c r="I60" s="12" t="s">
        <v>9</v>
      </c>
      <c r="J60" s="27">
        <v>13626429.91</v>
      </c>
      <c r="K60" s="27">
        <v>12334299.27</v>
      </c>
      <c r="L60" s="27">
        <v>12260022.32</v>
      </c>
      <c r="M60" s="27">
        <v>669014.32999999996</v>
      </c>
      <c r="O60" s="29">
        <f t="shared" si="2"/>
        <v>0</v>
      </c>
      <c r="P60" s="29">
        <f t="shared" si="3"/>
        <v>0</v>
      </c>
      <c r="Q60" s="29">
        <f t="shared" si="4"/>
        <v>0</v>
      </c>
      <c r="R60" s="32">
        <f t="shared" si="5"/>
        <v>0</v>
      </c>
    </row>
    <row r="61" spans="1:18" x14ac:dyDescent="0.3">
      <c r="A61" s="12">
        <v>2461</v>
      </c>
      <c r="B61" s="12" t="s">
        <v>8</v>
      </c>
      <c r="C61" s="13">
        <v>2173587.1</v>
      </c>
      <c r="D61" s="13">
        <v>2099390.71</v>
      </c>
      <c r="E61" s="13">
        <v>2086707.98</v>
      </c>
      <c r="F61" s="13">
        <v>86706.99</v>
      </c>
      <c r="G61" s="28" t="b">
        <f t="shared" si="1"/>
        <v>1</v>
      </c>
      <c r="H61" s="12">
        <v>2461</v>
      </c>
      <c r="I61" s="12" t="s">
        <v>8</v>
      </c>
      <c r="J61" s="27">
        <v>2173587.1</v>
      </c>
      <c r="K61" s="27">
        <v>2099390.71</v>
      </c>
      <c r="L61" s="27">
        <v>2086707.98</v>
      </c>
      <c r="M61" s="27">
        <v>161126.70000000001</v>
      </c>
      <c r="O61" s="29">
        <f t="shared" si="2"/>
        <v>0</v>
      </c>
      <c r="P61" s="29">
        <f t="shared" si="3"/>
        <v>0</v>
      </c>
      <c r="Q61" s="29">
        <f t="shared" si="4"/>
        <v>0</v>
      </c>
      <c r="R61" s="32">
        <f t="shared" si="5"/>
        <v>-74419.710000000006</v>
      </c>
    </row>
    <row r="62" spans="1:18" x14ac:dyDescent="0.3">
      <c r="A62" s="12">
        <v>3041</v>
      </c>
      <c r="B62" s="12" t="s">
        <v>93</v>
      </c>
      <c r="C62" s="13">
        <v>296300028.83999997</v>
      </c>
      <c r="D62" s="13">
        <v>296300028.83999997</v>
      </c>
      <c r="E62" s="13">
        <v>296300028.83999997</v>
      </c>
      <c r="F62" s="12">
        <v>0</v>
      </c>
      <c r="G62" s="28" t="b">
        <f t="shared" si="1"/>
        <v>1</v>
      </c>
      <c r="H62" s="12">
        <v>3041</v>
      </c>
      <c r="I62" s="12" t="s">
        <v>93</v>
      </c>
      <c r="J62" s="27">
        <v>296300028.83999997</v>
      </c>
      <c r="K62" s="27">
        <v>296300028.83999997</v>
      </c>
      <c r="L62" s="27">
        <v>296300028.83999997</v>
      </c>
      <c r="M62" s="27">
        <v>0</v>
      </c>
      <c r="O62" s="29">
        <f t="shared" si="2"/>
        <v>0</v>
      </c>
      <c r="P62" s="29">
        <f t="shared" si="3"/>
        <v>0</v>
      </c>
      <c r="Q62" s="29">
        <f t="shared" si="4"/>
        <v>0</v>
      </c>
      <c r="R62" s="32">
        <f t="shared" si="5"/>
        <v>0</v>
      </c>
    </row>
    <row r="63" spans="1:18" x14ac:dyDescent="0.3">
      <c r="A63" s="12">
        <v>3051</v>
      </c>
      <c r="B63" s="12" t="s">
        <v>17</v>
      </c>
      <c r="C63" s="13">
        <v>97734288.469999999</v>
      </c>
      <c r="D63" s="13">
        <v>97734288.469999999</v>
      </c>
      <c r="E63" s="13">
        <v>97734288.469999999</v>
      </c>
      <c r="F63" s="12">
        <v>0</v>
      </c>
      <c r="G63" s="28" t="b">
        <f t="shared" si="1"/>
        <v>1</v>
      </c>
      <c r="H63" s="12">
        <v>3051</v>
      </c>
      <c r="I63" s="12" t="s">
        <v>17</v>
      </c>
      <c r="J63" s="27">
        <v>97734288.469999999</v>
      </c>
      <c r="K63" s="27">
        <v>97734288.469999999</v>
      </c>
      <c r="L63" s="27">
        <v>97734288.469999999</v>
      </c>
      <c r="M63" s="27">
        <v>0</v>
      </c>
      <c r="O63" s="29">
        <f t="shared" si="2"/>
        <v>0</v>
      </c>
      <c r="P63" s="29">
        <f t="shared" si="3"/>
        <v>0</v>
      </c>
      <c r="Q63" s="29">
        <f t="shared" si="4"/>
        <v>0</v>
      </c>
      <c r="R63" s="32">
        <f t="shared" si="5"/>
        <v>0</v>
      </c>
    </row>
    <row r="64" spans="1:18" x14ac:dyDescent="0.3">
      <c r="A64" s="12">
        <v>3151</v>
      </c>
      <c r="B64" s="12" t="s">
        <v>94</v>
      </c>
      <c r="C64" s="13">
        <v>10607423.189999999</v>
      </c>
      <c r="D64" s="13">
        <v>10607423.189999999</v>
      </c>
      <c r="E64" s="13">
        <v>10607423.189999999</v>
      </c>
      <c r="F64" s="12">
        <v>0</v>
      </c>
      <c r="G64" s="28" t="b">
        <f t="shared" si="1"/>
        <v>1</v>
      </c>
      <c r="H64" s="12">
        <v>3151</v>
      </c>
      <c r="I64" s="12" t="s">
        <v>94</v>
      </c>
      <c r="J64" s="27">
        <v>10607423.189999999</v>
      </c>
      <c r="K64" s="27">
        <v>10607423.189999999</v>
      </c>
      <c r="L64" s="27">
        <v>10607423.189999999</v>
      </c>
      <c r="M64" s="27">
        <v>0</v>
      </c>
      <c r="O64" s="29">
        <f t="shared" si="2"/>
        <v>0</v>
      </c>
      <c r="P64" s="29">
        <f t="shared" si="3"/>
        <v>0</v>
      </c>
      <c r="Q64" s="29">
        <f t="shared" si="4"/>
        <v>0</v>
      </c>
      <c r="R64" s="32">
        <f t="shared" si="5"/>
        <v>0</v>
      </c>
    </row>
    <row r="65" spans="1:18" x14ac:dyDescent="0.3">
      <c r="A65" s="12">
        <v>4031</v>
      </c>
      <c r="B65" s="12" t="s">
        <v>39</v>
      </c>
      <c r="C65" s="13">
        <v>1323292689.51</v>
      </c>
      <c r="D65" s="13">
        <v>986394355.15999997</v>
      </c>
      <c r="E65" s="13">
        <v>912993702.52999997</v>
      </c>
      <c r="F65" s="13">
        <v>75725784.269999996</v>
      </c>
      <c r="G65" s="28" t="b">
        <f t="shared" si="1"/>
        <v>1</v>
      </c>
      <c r="H65" s="12">
        <v>4031</v>
      </c>
      <c r="I65" s="12" t="s">
        <v>39</v>
      </c>
      <c r="J65" s="27">
        <v>1323292689.51</v>
      </c>
      <c r="K65" s="27">
        <v>986394355.15999997</v>
      </c>
      <c r="L65" s="27">
        <v>912993702.52999997</v>
      </c>
      <c r="M65" s="27">
        <v>76277104.129999995</v>
      </c>
      <c r="O65" s="29">
        <f t="shared" si="2"/>
        <v>0</v>
      </c>
      <c r="P65" s="29">
        <f t="shared" si="3"/>
        <v>0</v>
      </c>
      <c r="Q65" s="29">
        <f t="shared" si="4"/>
        <v>0</v>
      </c>
      <c r="R65" s="32">
        <f t="shared" si="5"/>
        <v>-551319.8599999994</v>
      </c>
    </row>
    <row r="66" spans="1:18" x14ac:dyDescent="0.3">
      <c r="A66" s="12">
        <v>4091</v>
      </c>
      <c r="B66" s="12" t="s">
        <v>50</v>
      </c>
      <c r="C66" s="13">
        <v>167117.25</v>
      </c>
      <c r="D66" s="13">
        <v>167117.25</v>
      </c>
      <c r="E66" s="13">
        <v>167117.25</v>
      </c>
      <c r="F66" s="12">
        <v>0</v>
      </c>
      <c r="G66" s="28" t="b">
        <f t="shared" si="1"/>
        <v>1</v>
      </c>
      <c r="H66" s="12">
        <v>4091</v>
      </c>
      <c r="I66" s="12" t="s">
        <v>50</v>
      </c>
      <c r="J66" s="27">
        <v>167117.25</v>
      </c>
      <c r="K66" s="27">
        <v>167117.25</v>
      </c>
      <c r="L66" s="27">
        <v>167117.25</v>
      </c>
      <c r="M66" s="27">
        <v>0</v>
      </c>
      <c r="O66" s="29">
        <f t="shared" si="2"/>
        <v>0</v>
      </c>
      <c r="P66" s="29">
        <f t="shared" si="3"/>
        <v>0</v>
      </c>
      <c r="Q66" s="29">
        <f t="shared" si="4"/>
        <v>0</v>
      </c>
      <c r="R66" s="32">
        <f t="shared" si="5"/>
        <v>0</v>
      </c>
    </row>
    <row r="67" spans="1:18" x14ac:dyDescent="0.3">
      <c r="A67" s="12">
        <v>4101</v>
      </c>
      <c r="B67" s="12" t="s">
        <v>43</v>
      </c>
      <c r="C67" s="13">
        <v>17438203.379999999</v>
      </c>
      <c r="D67" s="13">
        <v>16786582.550000001</v>
      </c>
      <c r="E67" s="13">
        <v>16786582.550000001</v>
      </c>
      <c r="F67" s="13">
        <v>169339.12</v>
      </c>
      <c r="G67" s="28" t="b">
        <f t="shared" si="1"/>
        <v>1</v>
      </c>
      <c r="H67" s="12">
        <v>4101</v>
      </c>
      <c r="I67" s="12" t="s">
        <v>43</v>
      </c>
      <c r="J67" s="27">
        <v>17438203.379999999</v>
      </c>
      <c r="K67" s="27">
        <v>16786582.550000001</v>
      </c>
      <c r="L67" s="27">
        <v>16786582.550000001</v>
      </c>
      <c r="M67" s="27">
        <v>169339.12</v>
      </c>
      <c r="O67" s="29">
        <f t="shared" si="2"/>
        <v>0</v>
      </c>
      <c r="P67" s="29">
        <f t="shared" si="3"/>
        <v>0</v>
      </c>
      <c r="Q67" s="29">
        <f t="shared" si="4"/>
        <v>0</v>
      </c>
      <c r="R67" s="32">
        <f t="shared" si="5"/>
        <v>0</v>
      </c>
    </row>
    <row r="68" spans="1:18" x14ac:dyDescent="0.3">
      <c r="A68" s="12">
        <v>4121</v>
      </c>
      <c r="B68" s="12" t="s">
        <v>32</v>
      </c>
      <c r="C68" s="13">
        <v>19007950.68</v>
      </c>
      <c r="D68" s="13">
        <v>19007950.68</v>
      </c>
      <c r="E68" s="13">
        <v>18658732.510000002</v>
      </c>
      <c r="F68" s="13">
        <v>107859.12</v>
      </c>
      <c r="G68" s="28" t="b">
        <f t="shared" ref="G68:G86" si="6">A68=H68</f>
        <v>1</v>
      </c>
      <c r="H68" s="12">
        <v>4121</v>
      </c>
      <c r="I68" s="12" t="s">
        <v>32</v>
      </c>
      <c r="J68" s="27">
        <v>19007950.68</v>
      </c>
      <c r="K68" s="27">
        <v>19007950.68</v>
      </c>
      <c r="L68" s="27">
        <v>18658732.510000002</v>
      </c>
      <c r="M68" s="27">
        <v>107859.12</v>
      </c>
      <c r="O68" s="29">
        <f t="shared" ref="O68:O87" si="7">C68-J68</f>
        <v>0</v>
      </c>
      <c r="P68" s="29">
        <f t="shared" ref="P68:P87" si="8">D68-K68</f>
        <v>0</v>
      </c>
      <c r="Q68" s="29">
        <f t="shared" ref="Q68:Q87" si="9">E68-L68</f>
        <v>0</v>
      </c>
      <c r="R68" s="32">
        <f t="shared" ref="R68:R87" si="10">F68-M68</f>
        <v>0</v>
      </c>
    </row>
    <row r="69" spans="1:18" x14ac:dyDescent="0.3">
      <c r="A69" s="12">
        <v>4141</v>
      </c>
      <c r="B69" s="12" t="s">
        <v>51</v>
      </c>
      <c r="C69" s="13">
        <v>7378001.8600000003</v>
      </c>
      <c r="D69" s="13">
        <v>1895847.06</v>
      </c>
      <c r="E69" s="13">
        <v>1894272.56</v>
      </c>
      <c r="F69" s="13">
        <v>1441376.88</v>
      </c>
      <c r="G69" s="28" t="b">
        <f t="shared" si="6"/>
        <v>1</v>
      </c>
      <c r="H69" s="12">
        <v>4141</v>
      </c>
      <c r="I69" s="12" t="s">
        <v>51</v>
      </c>
      <c r="J69" s="27">
        <v>7378001.8600000003</v>
      </c>
      <c r="K69" s="27">
        <v>1895847.06</v>
      </c>
      <c r="L69" s="27">
        <v>1894272.56</v>
      </c>
      <c r="M69" s="27">
        <v>1737860.9</v>
      </c>
      <c r="O69" s="29">
        <f t="shared" si="7"/>
        <v>0</v>
      </c>
      <c r="P69" s="29">
        <f t="shared" si="8"/>
        <v>0</v>
      </c>
      <c r="Q69" s="29">
        <f t="shared" si="9"/>
        <v>0</v>
      </c>
      <c r="R69" s="32">
        <f t="shared" si="10"/>
        <v>-296484.02</v>
      </c>
    </row>
    <row r="70" spans="1:18" x14ac:dyDescent="0.3">
      <c r="A70" s="12">
        <v>4251</v>
      </c>
      <c r="B70" s="12" t="s">
        <v>40</v>
      </c>
      <c r="C70" s="13">
        <v>798456117.12</v>
      </c>
      <c r="D70" s="13">
        <v>765549560.54999995</v>
      </c>
      <c r="E70" s="13">
        <v>726703413.60000002</v>
      </c>
      <c r="F70" s="13">
        <v>375223.52</v>
      </c>
      <c r="G70" s="28" t="b">
        <f t="shared" si="6"/>
        <v>1</v>
      </c>
      <c r="H70" s="12">
        <v>4251</v>
      </c>
      <c r="I70" s="12" t="s">
        <v>40</v>
      </c>
      <c r="J70" s="27">
        <v>798456117.12</v>
      </c>
      <c r="K70" s="27">
        <v>765549560.54999995</v>
      </c>
      <c r="L70" s="27">
        <v>726703413.60000002</v>
      </c>
      <c r="M70" s="27">
        <v>375223.52</v>
      </c>
      <c r="O70" s="29">
        <f t="shared" si="7"/>
        <v>0</v>
      </c>
      <c r="P70" s="29">
        <f t="shared" si="8"/>
        <v>0</v>
      </c>
      <c r="Q70" s="29">
        <f t="shared" si="9"/>
        <v>0</v>
      </c>
      <c r="R70" s="32">
        <f t="shared" si="10"/>
        <v>0</v>
      </c>
    </row>
    <row r="71" spans="1:18" x14ac:dyDescent="0.3">
      <c r="A71" s="12">
        <v>4291</v>
      </c>
      <c r="B71" s="12" t="s">
        <v>45</v>
      </c>
      <c r="C71" s="13">
        <v>9976705526.4099998</v>
      </c>
      <c r="D71" s="13">
        <v>9216396790.1399994</v>
      </c>
      <c r="E71" s="13">
        <v>9116357791.4799995</v>
      </c>
      <c r="F71" s="13">
        <v>671359377.73000002</v>
      </c>
      <c r="G71" s="28" t="b">
        <f t="shared" si="6"/>
        <v>1</v>
      </c>
      <c r="H71" s="12">
        <v>4291</v>
      </c>
      <c r="I71" s="12" t="s">
        <v>45</v>
      </c>
      <c r="J71" s="27">
        <v>9976705526.4099998</v>
      </c>
      <c r="K71" s="27">
        <v>9216396790.1399994</v>
      </c>
      <c r="L71" s="27">
        <v>9116357791.4799995</v>
      </c>
      <c r="M71" s="27">
        <v>1376997005.0799999</v>
      </c>
      <c r="O71" s="29">
        <f t="shared" si="7"/>
        <v>0</v>
      </c>
      <c r="P71" s="29">
        <f t="shared" si="8"/>
        <v>0</v>
      </c>
      <c r="Q71" s="29">
        <f t="shared" si="9"/>
        <v>0</v>
      </c>
      <c r="R71" s="32">
        <f t="shared" si="10"/>
        <v>-705637627.3499999</v>
      </c>
    </row>
    <row r="72" spans="1:18" x14ac:dyDescent="0.3">
      <c r="A72" s="12">
        <v>4331</v>
      </c>
      <c r="B72" s="12" t="s">
        <v>34</v>
      </c>
      <c r="C72" s="13">
        <v>146290.06</v>
      </c>
      <c r="D72" s="13">
        <v>146290.06</v>
      </c>
      <c r="E72" s="13">
        <v>142632.84</v>
      </c>
      <c r="F72" s="12">
        <v>0</v>
      </c>
      <c r="G72" s="28" t="b">
        <f t="shared" si="6"/>
        <v>1</v>
      </c>
      <c r="H72" s="12">
        <v>4331</v>
      </c>
      <c r="I72" s="12" t="s">
        <v>34</v>
      </c>
      <c r="J72" s="27">
        <v>146290.06</v>
      </c>
      <c r="K72" s="27">
        <v>146290.06</v>
      </c>
      <c r="L72" s="27">
        <v>142632.84</v>
      </c>
      <c r="M72" s="27">
        <v>0</v>
      </c>
      <c r="O72" s="29">
        <f t="shared" si="7"/>
        <v>0</v>
      </c>
      <c r="P72" s="29">
        <f t="shared" si="8"/>
        <v>0</v>
      </c>
      <c r="Q72" s="29">
        <f t="shared" si="9"/>
        <v>0</v>
      </c>
      <c r="R72" s="32">
        <f t="shared" si="10"/>
        <v>0</v>
      </c>
    </row>
    <row r="73" spans="1:18" x14ac:dyDescent="0.3">
      <c r="A73" s="12">
        <v>4341</v>
      </c>
      <c r="B73" s="12" t="s">
        <v>37</v>
      </c>
      <c r="C73" s="13">
        <v>2441425.89</v>
      </c>
      <c r="D73" s="13">
        <v>2280760</v>
      </c>
      <c r="E73" s="13">
        <v>2100843.52</v>
      </c>
      <c r="F73" s="13">
        <v>77987.600000000006</v>
      </c>
      <c r="G73" s="28" t="b">
        <f t="shared" si="6"/>
        <v>1</v>
      </c>
      <c r="H73" s="12">
        <v>4341</v>
      </c>
      <c r="I73" s="12" t="s">
        <v>37</v>
      </c>
      <c r="J73" s="27">
        <v>2441425.89</v>
      </c>
      <c r="K73" s="27">
        <v>2280760</v>
      </c>
      <c r="L73" s="27">
        <v>2100843.52</v>
      </c>
      <c r="M73" s="27">
        <v>1119887.8799999999</v>
      </c>
      <c r="O73" s="29">
        <f t="shared" si="7"/>
        <v>0</v>
      </c>
      <c r="P73" s="29">
        <f t="shared" si="8"/>
        <v>0</v>
      </c>
      <c r="Q73" s="29">
        <f t="shared" si="9"/>
        <v>0</v>
      </c>
      <c r="R73" s="32">
        <f t="shared" si="10"/>
        <v>-1041900.2799999999</v>
      </c>
    </row>
    <row r="74" spans="1:18" x14ac:dyDescent="0.3">
      <c r="A74" s="12">
        <v>4381</v>
      </c>
      <c r="B74" s="12" t="s">
        <v>42</v>
      </c>
      <c r="C74" s="13">
        <v>83041653.049999997</v>
      </c>
      <c r="D74" s="13">
        <v>71675110.340000004</v>
      </c>
      <c r="E74" s="13">
        <v>70760011.620000005</v>
      </c>
      <c r="F74" s="13">
        <v>6324035.9400000004</v>
      </c>
      <c r="G74" s="28" t="b">
        <f t="shared" si="6"/>
        <v>1</v>
      </c>
      <c r="H74" s="12">
        <v>4381</v>
      </c>
      <c r="I74" s="12" t="s">
        <v>42</v>
      </c>
      <c r="J74" s="27">
        <v>83041653.049999997</v>
      </c>
      <c r="K74" s="27">
        <v>71675110.340000004</v>
      </c>
      <c r="L74" s="27">
        <v>70760011.620000005</v>
      </c>
      <c r="M74" s="27">
        <v>6324035.9400000004</v>
      </c>
      <c r="O74" s="29">
        <f t="shared" si="7"/>
        <v>0</v>
      </c>
      <c r="P74" s="29">
        <f t="shared" si="8"/>
        <v>0</v>
      </c>
      <c r="Q74" s="29">
        <f t="shared" si="9"/>
        <v>0</v>
      </c>
      <c r="R74" s="32">
        <f t="shared" si="10"/>
        <v>0</v>
      </c>
    </row>
    <row r="75" spans="1:18" x14ac:dyDescent="0.3">
      <c r="A75" s="12">
        <v>4441</v>
      </c>
      <c r="B75" s="12" t="s">
        <v>38</v>
      </c>
      <c r="C75" s="13">
        <v>22753817.219999999</v>
      </c>
      <c r="D75" s="13">
        <v>15338453.029999999</v>
      </c>
      <c r="E75" s="13">
        <v>15108205.99</v>
      </c>
      <c r="F75" s="13">
        <v>2828094.16</v>
      </c>
      <c r="G75" s="28" t="b">
        <f t="shared" si="6"/>
        <v>1</v>
      </c>
      <c r="H75" s="12">
        <v>4441</v>
      </c>
      <c r="I75" s="12" t="s">
        <v>38</v>
      </c>
      <c r="J75" s="27">
        <v>22753817.219999999</v>
      </c>
      <c r="K75" s="27">
        <v>15338453.029999999</v>
      </c>
      <c r="L75" s="27">
        <v>15108205.99</v>
      </c>
      <c r="M75" s="27">
        <v>2941270.5</v>
      </c>
      <c r="O75" s="29">
        <f t="shared" si="7"/>
        <v>0</v>
      </c>
      <c r="P75" s="29">
        <f t="shared" si="8"/>
        <v>0</v>
      </c>
      <c r="Q75" s="29">
        <f t="shared" si="9"/>
        <v>0</v>
      </c>
      <c r="R75" s="32">
        <f t="shared" si="10"/>
        <v>-113176.33999999985</v>
      </c>
    </row>
    <row r="76" spans="1:18" x14ac:dyDescent="0.3">
      <c r="A76" s="12">
        <v>4451</v>
      </c>
      <c r="B76" s="12" t="s">
        <v>44</v>
      </c>
      <c r="C76" s="13">
        <v>9997634.8699999992</v>
      </c>
      <c r="D76" s="13">
        <v>6867276.9199999999</v>
      </c>
      <c r="E76" s="13">
        <v>6691564.3099999996</v>
      </c>
      <c r="F76" s="13">
        <v>2982739.93</v>
      </c>
      <c r="G76" s="28" t="b">
        <f t="shared" si="6"/>
        <v>1</v>
      </c>
      <c r="H76" s="12">
        <v>4451</v>
      </c>
      <c r="I76" s="12" t="s">
        <v>44</v>
      </c>
      <c r="J76" s="27">
        <v>9997634.8699999992</v>
      </c>
      <c r="K76" s="27">
        <v>6867276.9199999999</v>
      </c>
      <c r="L76" s="27">
        <v>6691564.3099999996</v>
      </c>
      <c r="M76" s="27">
        <v>2986000.04</v>
      </c>
      <c r="O76" s="29">
        <f t="shared" si="7"/>
        <v>0</v>
      </c>
      <c r="P76" s="29">
        <f t="shared" si="8"/>
        <v>0</v>
      </c>
      <c r="Q76" s="29">
        <f t="shared" si="9"/>
        <v>0</v>
      </c>
      <c r="R76" s="32">
        <f t="shared" si="10"/>
        <v>-3260.1099999998696</v>
      </c>
    </row>
    <row r="77" spans="1:18" x14ac:dyDescent="0.3">
      <c r="A77" s="12">
        <v>4491</v>
      </c>
      <c r="B77" s="12" t="s">
        <v>41</v>
      </c>
      <c r="C77" s="13">
        <v>105548.36</v>
      </c>
      <c r="D77" s="13">
        <v>105548.36</v>
      </c>
      <c r="E77" s="13">
        <v>80000</v>
      </c>
      <c r="F77" s="13">
        <v>347261.34</v>
      </c>
      <c r="G77" s="28" t="b">
        <f t="shared" si="6"/>
        <v>1</v>
      </c>
      <c r="H77" s="12">
        <v>4491</v>
      </c>
      <c r="I77" s="12" t="s">
        <v>41</v>
      </c>
      <c r="J77" s="27">
        <v>105548.36</v>
      </c>
      <c r="K77" s="27">
        <v>105548.36</v>
      </c>
      <c r="L77" s="27">
        <v>80000</v>
      </c>
      <c r="M77" s="27">
        <v>530861.34000000008</v>
      </c>
      <c r="O77" s="29">
        <f t="shared" si="7"/>
        <v>0</v>
      </c>
      <c r="P77" s="29">
        <f t="shared" si="8"/>
        <v>0</v>
      </c>
      <c r="Q77" s="29">
        <f t="shared" si="9"/>
        <v>0</v>
      </c>
      <c r="R77" s="32">
        <f t="shared" si="10"/>
        <v>-183600.00000000006</v>
      </c>
    </row>
    <row r="78" spans="1:18" x14ac:dyDescent="0.3">
      <c r="A78" s="12">
        <v>4541</v>
      </c>
      <c r="B78" s="12" t="s">
        <v>31</v>
      </c>
      <c r="C78" s="13">
        <v>303076.08</v>
      </c>
      <c r="D78" s="13">
        <v>301913.93</v>
      </c>
      <c r="E78" s="13">
        <v>301913.93</v>
      </c>
      <c r="F78" s="12">
        <v>0</v>
      </c>
      <c r="G78" s="28" t="b">
        <f t="shared" si="6"/>
        <v>1</v>
      </c>
      <c r="H78" s="12">
        <v>4541</v>
      </c>
      <c r="I78" s="12" t="s">
        <v>31</v>
      </c>
      <c r="J78" s="27">
        <v>303076.08</v>
      </c>
      <c r="K78" s="27">
        <v>301913.93</v>
      </c>
      <c r="L78" s="27">
        <v>301913.93</v>
      </c>
      <c r="M78" s="27">
        <v>0</v>
      </c>
      <c r="O78" s="29">
        <f t="shared" si="7"/>
        <v>0</v>
      </c>
      <c r="P78" s="29">
        <f t="shared" si="8"/>
        <v>0</v>
      </c>
      <c r="Q78" s="29">
        <f t="shared" si="9"/>
        <v>0</v>
      </c>
      <c r="R78" s="32">
        <f t="shared" si="10"/>
        <v>0</v>
      </c>
    </row>
    <row r="79" spans="1:18" x14ac:dyDescent="0.3">
      <c r="A79" s="12">
        <v>4551</v>
      </c>
      <c r="B79" s="12" t="s">
        <v>33</v>
      </c>
      <c r="C79" s="13">
        <v>115729505.03</v>
      </c>
      <c r="D79" s="13">
        <v>115668003.39</v>
      </c>
      <c r="E79" s="13">
        <v>103394447.33</v>
      </c>
      <c r="F79" s="13">
        <v>37260712.649999999</v>
      </c>
      <c r="G79" s="28" t="b">
        <f t="shared" si="6"/>
        <v>1</v>
      </c>
      <c r="H79" s="12">
        <v>4551</v>
      </c>
      <c r="I79" s="12" t="s">
        <v>33</v>
      </c>
      <c r="J79" s="27">
        <v>115729505.03</v>
      </c>
      <c r="K79" s="27">
        <v>115668003.39</v>
      </c>
      <c r="L79" s="27">
        <v>103394447.33</v>
      </c>
      <c r="M79" s="27">
        <v>91686315.489999995</v>
      </c>
      <c r="O79" s="29">
        <f t="shared" si="7"/>
        <v>0</v>
      </c>
      <c r="P79" s="29">
        <f t="shared" si="8"/>
        <v>0</v>
      </c>
      <c r="Q79" s="29">
        <f t="shared" si="9"/>
        <v>0</v>
      </c>
      <c r="R79" s="32">
        <f t="shared" si="10"/>
        <v>-54425602.839999996</v>
      </c>
    </row>
    <row r="80" spans="1:18" x14ac:dyDescent="0.3">
      <c r="A80" s="12">
        <v>4601</v>
      </c>
      <c r="B80" s="12" t="s">
        <v>48</v>
      </c>
      <c r="C80" s="13">
        <v>679359.16</v>
      </c>
      <c r="D80" s="13">
        <v>599359.16</v>
      </c>
      <c r="E80" s="13">
        <v>519359.16</v>
      </c>
      <c r="F80" s="12">
        <v>0</v>
      </c>
      <c r="G80" s="28" t="b">
        <f t="shared" si="6"/>
        <v>1</v>
      </c>
      <c r="H80" s="12">
        <v>4601</v>
      </c>
      <c r="I80" s="12" t="s">
        <v>48</v>
      </c>
      <c r="J80" s="27">
        <v>679359.16</v>
      </c>
      <c r="K80" s="27">
        <v>599359.16</v>
      </c>
      <c r="L80" s="27">
        <v>519359.16</v>
      </c>
      <c r="M80" s="27">
        <v>0</v>
      </c>
      <c r="O80" s="29">
        <f t="shared" si="7"/>
        <v>0</v>
      </c>
      <c r="P80" s="29">
        <f t="shared" si="8"/>
        <v>0</v>
      </c>
      <c r="Q80" s="29">
        <f t="shared" si="9"/>
        <v>0</v>
      </c>
      <c r="R80" s="32">
        <f t="shared" si="10"/>
        <v>0</v>
      </c>
    </row>
    <row r="81" spans="1:18" x14ac:dyDescent="0.3">
      <c r="A81" s="12">
        <v>4611</v>
      </c>
      <c r="B81" s="12" t="s">
        <v>103</v>
      </c>
      <c r="C81" s="13">
        <v>84380.17</v>
      </c>
      <c r="D81" s="13">
        <v>84380.17</v>
      </c>
      <c r="E81" s="13">
        <v>82018.33</v>
      </c>
      <c r="F81" s="13">
        <v>1328</v>
      </c>
      <c r="G81" s="28" t="b">
        <f t="shared" si="6"/>
        <v>1</v>
      </c>
      <c r="H81" s="12">
        <v>4611</v>
      </c>
      <c r="I81" s="12" t="s">
        <v>103</v>
      </c>
      <c r="J81" s="27">
        <v>84380.17</v>
      </c>
      <c r="K81" s="27">
        <v>84380.17</v>
      </c>
      <c r="L81" s="27">
        <v>82018.33</v>
      </c>
      <c r="M81" s="27">
        <v>1328</v>
      </c>
      <c r="O81" s="29">
        <f t="shared" si="7"/>
        <v>0</v>
      </c>
      <c r="P81" s="29">
        <f t="shared" si="8"/>
        <v>0</v>
      </c>
      <c r="Q81" s="29">
        <f t="shared" si="9"/>
        <v>0</v>
      </c>
      <c r="R81" s="32">
        <f t="shared" si="10"/>
        <v>0</v>
      </c>
    </row>
    <row r="82" spans="1:18" x14ac:dyDescent="0.3">
      <c r="A82" s="12">
        <v>4621</v>
      </c>
      <c r="B82" s="12" t="s">
        <v>35</v>
      </c>
      <c r="C82" s="12">
        <v>0</v>
      </c>
      <c r="D82" s="12">
        <v>0</v>
      </c>
      <c r="E82" s="12">
        <v>0</v>
      </c>
      <c r="F82" s="12">
        <v>0</v>
      </c>
      <c r="G82" s="28" t="b">
        <f t="shared" si="6"/>
        <v>1</v>
      </c>
      <c r="H82" s="12">
        <v>4621</v>
      </c>
      <c r="I82" s="12" t="s">
        <v>35</v>
      </c>
      <c r="J82" s="27">
        <v>0</v>
      </c>
      <c r="K82" s="27">
        <v>0</v>
      </c>
      <c r="L82" s="27">
        <v>0</v>
      </c>
      <c r="M82" s="27">
        <v>0</v>
      </c>
      <c r="O82" s="29">
        <f t="shared" si="7"/>
        <v>0</v>
      </c>
      <c r="P82" s="29">
        <f t="shared" si="8"/>
        <v>0</v>
      </c>
      <c r="Q82" s="29">
        <f t="shared" si="9"/>
        <v>0</v>
      </c>
      <c r="R82" s="32">
        <f t="shared" si="10"/>
        <v>0</v>
      </c>
    </row>
    <row r="83" spans="1:18" x14ac:dyDescent="0.3">
      <c r="A83" s="12">
        <v>4631</v>
      </c>
      <c r="B83" s="12" t="s">
        <v>36</v>
      </c>
      <c r="C83" s="13">
        <v>294065993.38</v>
      </c>
      <c r="D83" s="13">
        <v>252103046.47</v>
      </c>
      <c r="E83" s="13">
        <v>244038711.38999999</v>
      </c>
      <c r="F83" s="13">
        <v>23941181.399999999</v>
      </c>
      <c r="G83" s="28" t="b">
        <f t="shared" si="6"/>
        <v>1</v>
      </c>
      <c r="H83" s="12">
        <v>4631</v>
      </c>
      <c r="I83" s="12" t="s">
        <v>36</v>
      </c>
      <c r="J83" s="27">
        <v>294065993.38</v>
      </c>
      <c r="K83" s="27">
        <v>252103046.47</v>
      </c>
      <c r="L83" s="27">
        <v>244038711.38999999</v>
      </c>
      <c r="M83" s="27">
        <v>23941181.399999999</v>
      </c>
      <c r="O83" s="29">
        <f t="shared" si="7"/>
        <v>0</v>
      </c>
      <c r="P83" s="29">
        <f t="shared" si="8"/>
        <v>0</v>
      </c>
      <c r="Q83" s="29">
        <f t="shared" si="9"/>
        <v>0</v>
      </c>
      <c r="R83" s="32">
        <f t="shared" si="10"/>
        <v>0</v>
      </c>
    </row>
    <row r="84" spans="1:18" x14ac:dyDescent="0.3">
      <c r="A84" s="12">
        <v>4691</v>
      </c>
      <c r="B84" s="12" t="s">
        <v>46</v>
      </c>
      <c r="C84" s="13">
        <v>10279535.109999999</v>
      </c>
      <c r="D84" s="13">
        <v>1942629.75</v>
      </c>
      <c r="E84" s="13">
        <v>1434206.83</v>
      </c>
      <c r="F84" s="13">
        <v>1315028.28</v>
      </c>
      <c r="G84" s="28" t="b">
        <f t="shared" si="6"/>
        <v>1</v>
      </c>
      <c r="H84" s="12">
        <v>4691</v>
      </c>
      <c r="I84" s="12" t="s">
        <v>46</v>
      </c>
      <c r="J84" s="27">
        <v>10279535.109999999</v>
      </c>
      <c r="K84" s="27">
        <v>1942629.75</v>
      </c>
      <c r="L84" s="27">
        <v>1434206.83</v>
      </c>
      <c r="M84" s="27">
        <v>1315028.28</v>
      </c>
      <c r="O84" s="29">
        <f t="shared" si="7"/>
        <v>0</v>
      </c>
      <c r="P84" s="29">
        <f t="shared" si="8"/>
        <v>0</v>
      </c>
      <c r="Q84" s="29">
        <f t="shared" si="9"/>
        <v>0</v>
      </c>
      <c r="R84" s="32">
        <f t="shared" si="10"/>
        <v>0</v>
      </c>
    </row>
    <row r="85" spans="1:18" x14ac:dyDescent="0.3">
      <c r="A85" s="12">
        <v>4701</v>
      </c>
      <c r="B85" s="12" t="s">
        <v>47</v>
      </c>
      <c r="C85" s="13">
        <v>2382069.39</v>
      </c>
      <c r="D85" s="12">
        <v>0</v>
      </c>
      <c r="E85" s="12">
        <v>0</v>
      </c>
      <c r="F85" s="12">
        <v>0</v>
      </c>
      <c r="G85" s="28" t="b">
        <f t="shared" si="6"/>
        <v>1</v>
      </c>
      <c r="H85" s="12">
        <v>4701</v>
      </c>
      <c r="I85" s="12" t="s">
        <v>47</v>
      </c>
      <c r="J85" s="27">
        <v>2382069.39</v>
      </c>
      <c r="K85" s="27">
        <v>0</v>
      </c>
      <c r="L85" s="27">
        <v>0</v>
      </c>
      <c r="M85" s="27">
        <v>0</v>
      </c>
      <c r="O85" s="29">
        <f t="shared" si="7"/>
        <v>0</v>
      </c>
      <c r="P85" s="29">
        <f t="shared" si="8"/>
        <v>0</v>
      </c>
      <c r="Q85" s="29">
        <f t="shared" si="9"/>
        <v>0</v>
      </c>
      <c r="R85" s="32">
        <f t="shared" si="10"/>
        <v>0</v>
      </c>
    </row>
    <row r="86" spans="1:18" x14ac:dyDescent="0.3">
      <c r="A86" s="12">
        <v>4711</v>
      </c>
      <c r="B86" s="12" t="s">
        <v>49</v>
      </c>
      <c r="C86" s="13">
        <v>13815244528.85</v>
      </c>
      <c r="D86" s="13">
        <v>13815124010.18</v>
      </c>
      <c r="E86" s="13">
        <v>13815124010.18</v>
      </c>
      <c r="F86" s="13">
        <v>83524.62</v>
      </c>
      <c r="G86" s="28" t="b">
        <f t="shared" si="6"/>
        <v>1</v>
      </c>
      <c r="H86" s="12">
        <v>4711</v>
      </c>
      <c r="I86" s="12" t="s">
        <v>49</v>
      </c>
      <c r="J86" s="27">
        <v>13815244528.85</v>
      </c>
      <c r="K86" s="27">
        <v>13815124010.18</v>
      </c>
      <c r="L86" s="27">
        <v>13815124010.18</v>
      </c>
      <c r="M86" s="27">
        <v>83524.62</v>
      </c>
      <c r="O86" s="29">
        <f t="shared" si="7"/>
        <v>0</v>
      </c>
      <c r="P86" s="29">
        <f t="shared" si="8"/>
        <v>0</v>
      </c>
      <c r="Q86" s="29">
        <f t="shared" si="9"/>
        <v>0</v>
      </c>
      <c r="R86" s="32">
        <f t="shared" si="10"/>
        <v>0</v>
      </c>
    </row>
    <row r="87" spans="1:18" x14ac:dyDescent="0.3">
      <c r="C87" s="9">
        <f t="shared" ref="C87:F87" si="11">SUM(C3:C86)</f>
        <v>128891804746.54007</v>
      </c>
      <c r="D87" s="9">
        <f t="shared" si="11"/>
        <v>121880593235.66998</v>
      </c>
      <c r="E87" s="9">
        <f t="shared" si="11"/>
        <v>109585955774.68002</v>
      </c>
      <c r="F87" s="9">
        <f t="shared" si="11"/>
        <v>2924864093.8900003</v>
      </c>
      <c r="J87" s="24">
        <f t="shared" ref="J87:M87" si="12">SUM(J3:J86)</f>
        <v>128891804746.54007</v>
      </c>
      <c r="K87" s="24">
        <f t="shared" si="12"/>
        <v>121880593235.66998</v>
      </c>
      <c r="L87" s="24">
        <f t="shared" si="12"/>
        <v>109585955774.68002</v>
      </c>
      <c r="M87" s="24">
        <f t="shared" si="12"/>
        <v>4198026644.4799995</v>
      </c>
      <c r="O87" s="29">
        <f t="shared" si="7"/>
        <v>0</v>
      </c>
      <c r="P87" s="29">
        <f t="shared" si="8"/>
        <v>0</v>
      </c>
      <c r="Q87" s="29">
        <f t="shared" si="9"/>
        <v>0</v>
      </c>
      <c r="R87" s="32">
        <f t="shared" si="10"/>
        <v>-1273162550.5899992</v>
      </c>
    </row>
  </sheetData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8161-D7E9-436A-BE97-804F38D8D574}">
  <dimension ref="A1:R86"/>
  <sheetViews>
    <sheetView showGridLines="0" workbookViewId="0">
      <selection activeCell="O2" sqref="O2"/>
    </sheetView>
  </sheetViews>
  <sheetFormatPr defaultRowHeight="14.4" x14ac:dyDescent="0.3"/>
  <cols>
    <col min="1" max="1" width="9" bestFit="1" customWidth="1"/>
    <col min="3" max="5" width="12.6640625" bestFit="1" customWidth="1"/>
    <col min="6" max="6" width="11.88671875" bestFit="1" customWidth="1"/>
    <col min="7" max="7" width="9.109375" bestFit="1" customWidth="1"/>
    <col min="8" max="8" width="9" bestFit="1" customWidth="1"/>
    <col min="10" max="12" width="13.88671875" style="25" bestFit="1" customWidth="1"/>
    <col min="13" max="13" width="13.109375" style="25" bestFit="1" customWidth="1"/>
    <col min="15" max="17" width="9" bestFit="1" customWidth="1"/>
    <col min="18" max="18" width="12.77734375" customWidth="1"/>
  </cols>
  <sheetData>
    <row r="1" spans="1:18" s="5" customFormat="1" ht="12" x14ac:dyDescent="0.25">
      <c r="A1" s="7" t="s">
        <v>104</v>
      </c>
      <c r="B1" s="7"/>
      <c r="C1" s="7"/>
      <c r="D1" s="7"/>
      <c r="E1" s="7"/>
      <c r="F1" s="7"/>
      <c r="H1" s="7" t="s">
        <v>105</v>
      </c>
      <c r="I1" s="7"/>
      <c r="J1" s="7"/>
      <c r="K1" s="7"/>
      <c r="L1" s="7"/>
      <c r="M1" s="7"/>
      <c r="O1" s="15" t="s">
        <v>112</v>
      </c>
      <c r="P1" s="15"/>
      <c r="Q1" s="15"/>
      <c r="R1" s="15"/>
    </row>
    <row r="2" spans="1:18" s="6" customFormat="1" ht="30.6" customHeight="1" x14ac:dyDescent="0.3">
      <c r="A2" s="23" t="s">
        <v>0</v>
      </c>
      <c r="B2" s="10" t="s">
        <v>1</v>
      </c>
      <c r="C2" s="8" t="s">
        <v>2</v>
      </c>
      <c r="D2" s="8" t="s">
        <v>3</v>
      </c>
      <c r="E2" s="8" t="s">
        <v>4</v>
      </c>
      <c r="F2" s="8" t="s">
        <v>5</v>
      </c>
      <c r="H2" s="14" t="s">
        <v>88</v>
      </c>
      <c r="I2" s="14" t="s">
        <v>89</v>
      </c>
      <c r="J2" s="26" t="s">
        <v>90</v>
      </c>
      <c r="K2" s="26" t="s">
        <v>91</v>
      </c>
      <c r="L2" s="26" t="s">
        <v>92</v>
      </c>
      <c r="M2" s="26" t="s">
        <v>5</v>
      </c>
      <c r="O2" s="14" t="s">
        <v>90</v>
      </c>
      <c r="P2" s="14" t="s">
        <v>91</v>
      </c>
      <c r="Q2" s="14" t="s">
        <v>92</v>
      </c>
      <c r="R2" s="14" t="s">
        <v>5</v>
      </c>
    </row>
    <row r="3" spans="1:18" x14ac:dyDescent="0.3">
      <c r="A3" s="12">
        <v>1011</v>
      </c>
      <c r="B3" s="12" t="s">
        <v>10</v>
      </c>
      <c r="C3" s="13">
        <v>1702987288.6800001</v>
      </c>
      <c r="D3" s="13">
        <v>1579534767.8800001</v>
      </c>
      <c r="E3" s="13">
        <v>1572939663.0799999</v>
      </c>
      <c r="F3" s="13">
        <v>61837696.619999997</v>
      </c>
      <c r="G3" s="28" t="b">
        <f>A3=H3</f>
        <v>1</v>
      </c>
      <c r="H3" s="12">
        <v>1011</v>
      </c>
      <c r="I3" s="12" t="s">
        <v>10</v>
      </c>
      <c r="J3" s="27">
        <v>1702987288.6800001</v>
      </c>
      <c r="K3" s="27">
        <v>1579534767.8800001</v>
      </c>
      <c r="L3" s="27">
        <v>1572939663.0799999</v>
      </c>
      <c r="M3" s="27">
        <v>61837696.619999997</v>
      </c>
      <c r="O3" s="9">
        <f>C3-J3</f>
        <v>0</v>
      </c>
      <c r="P3" s="9">
        <f t="shared" ref="P3:R3" si="0">D3-K3</f>
        <v>0</v>
      </c>
      <c r="Q3" s="9">
        <f t="shared" si="0"/>
        <v>0</v>
      </c>
      <c r="R3" s="9">
        <f t="shared" si="0"/>
        <v>0</v>
      </c>
    </row>
    <row r="4" spans="1:18" x14ac:dyDescent="0.3">
      <c r="A4" s="12">
        <v>1021</v>
      </c>
      <c r="B4" s="12" t="s">
        <v>83</v>
      </c>
      <c r="C4" s="13">
        <v>946650282.84000003</v>
      </c>
      <c r="D4" s="13">
        <v>929954367.39999998</v>
      </c>
      <c r="E4" s="13">
        <v>920990600.26999998</v>
      </c>
      <c r="F4" s="13">
        <v>9104244.0999999996</v>
      </c>
      <c r="G4" s="28" t="b">
        <f t="shared" ref="G4:G67" si="1">A4=H4</f>
        <v>1</v>
      </c>
      <c r="H4" s="12">
        <v>1021</v>
      </c>
      <c r="I4" s="12" t="s">
        <v>83</v>
      </c>
      <c r="J4" s="27">
        <v>946650282.84000003</v>
      </c>
      <c r="K4" s="27">
        <v>929954367.39999998</v>
      </c>
      <c r="L4" s="27">
        <v>920990600.26999998</v>
      </c>
      <c r="M4" s="27">
        <v>9104244.0999999996</v>
      </c>
      <c r="O4" s="9">
        <f t="shared" ref="O4:O67" si="2">C4-J4</f>
        <v>0</v>
      </c>
      <c r="P4" s="9">
        <f t="shared" ref="P4:P67" si="3">D4-K4</f>
        <v>0</v>
      </c>
      <c r="Q4" s="9">
        <f t="shared" ref="Q4:Q67" si="4">E4-L4</f>
        <v>0</v>
      </c>
      <c r="R4" s="9">
        <f t="shared" ref="R4:R67" si="5">F4-M4</f>
        <v>0</v>
      </c>
    </row>
    <row r="5" spans="1:18" x14ac:dyDescent="0.3">
      <c r="A5" s="12">
        <v>1031</v>
      </c>
      <c r="B5" s="12" t="s">
        <v>84</v>
      </c>
      <c r="C5" s="13">
        <v>7024837395.8999996</v>
      </c>
      <c r="D5" s="13">
        <v>7024837395.8999996</v>
      </c>
      <c r="E5" s="13">
        <v>7025414410.5</v>
      </c>
      <c r="F5" s="13">
        <v>23412.46</v>
      </c>
      <c r="G5" s="28" t="b">
        <f t="shared" si="1"/>
        <v>1</v>
      </c>
      <c r="H5" s="12">
        <v>1031</v>
      </c>
      <c r="I5" s="12" t="s">
        <v>84</v>
      </c>
      <c r="J5" s="27">
        <v>7024837395.8999996</v>
      </c>
      <c r="K5" s="27">
        <v>7024837395.8999996</v>
      </c>
      <c r="L5" s="27">
        <v>7025414410.5</v>
      </c>
      <c r="M5" s="27">
        <v>23412.46</v>
      </c>
      <c r="O5" s="9">
        <f t="shared" si="2"/>
        <v>0</v>
      </c>
      <c r="P5" s="9">
        <f t="shared" si="3"/>
        <v>0</v>
      </c>
      <c r="Q5" s="9">
        <f t="shared" si="4"/>
        <v>0</v>
      </c>
      <c r="R5" s="9">
        <f t="shared" si="5"/>
        <v>0</v>
      </c>
    </row>
    <row r="6" spans="1:18" x14ac:dyDescent="0.3">
      <c r="A6" s="17">
        <v>1051</v>
      </c>
      <c r="B6" s="17" t="s">
        <v>85</v>
      </c>
      <c r="C6" s="18">
        <v>86251920.370000005</v>
      </c>
      <c r="D6" s="18">
        <v>81658327.349999994</v>
      </c>
      <c r="E6" s="18">
        <v>81083119.159999996</v>
      </c>
      <c r="F6" s="18">
        <v>2520848.16</v>
      </c>
      <c r="G6" s="34" t="b">
        <f t="shared" si="1"/>
        <v>1</v>
      </c>
      <c r="H6" s="17">
        <v>1051</v>
      </c>
      <c r="I6" s="17" t="s">
        <v>85</v>
      </c>
      <c r="J6" s="35">
        <v>86251920.370000005</v>
      </c>
      <c r="K6" s="35">
        <v>81658327.349999994</v>
      </c>
      <c r="L6" s="35">
        <v>81083119.159999996</v>
      </c>
      <c r="M6" s="35">
        <v>2549048.16</v>
      </c>
      <c r="N6" s="33"/>
      <c r="O6" s="36">
        <f t="shared" si="2"/>
        <v>0</v>
      </c>
      <c r="P6" s="36">
        <f t="shared" si="3"/>
        <v>0</v>
      </c>
      <c r="Q6" s="36">
        <f t="shared" si="4"/>
        <v>0</v>
      </c>
      <c r="R6" s="36">
        <f t="shared" si="5"/>
        <v>-28200</v>
      </c>
    </row>
    <row r="7" spans="1:18" x14ac:dyDescent="0.3">
      <c r="A7" s="17">
        <v>1071</v>
      </c>
      <c r="B7" s="17" t="s">
        <v>52</v>
      </c>
      <c r="C7" s="18">
        <v>41468457.479999997</v>
      </c>
      <c r="D7" s="18">
        <v>36393685.240000002</v>
      </c>
      <c r="E7" s="18">
        <v>35762406.770000003</v>
      </c>
      <c r="F7" s="18">
        <v>6309305.2000000002</v>
      </c>
      <c r="G7" s="34" t="b">
        <f t="shared" si="1"/>
        <v>1</v>
      </c>
      <c r="H7" s="17">
        <v>1071</v>
      </c>
      <c r="I7" s="17" t="s">
        <v>52</v>
      </c>
      <c r="J7" s="35">
        <v>41468457.479999997</v>
      </c>
      <c r="K7" s="35">
        <v>36393685.240000002</v>
      </c>
      <c r="L7" s="35">
        <v>35762406.770000003</v>
      </c>
      <c r="M7" s="35">
        <v>6309666.7000000002</v>
      </c>
      <c r="N7" s="33"/>
      <c r="O7" s="36">
        <f t="shared" si="2"/>
        <v>0</v>
      </c>
      <c r="P7" s="36">
        <f t="shared" si="3"/>
        <v>0</v>
      </c>
      <c r="Q7" s="36">
        <f t="shared" si="4"/>
        <v>0</v>
      </c>
      <c r="R7" s="36">
        <f t="shared" si="5"/>
        <v>-361.5</v>
      </c>
    </row>
    <row r="8" spans="1:18" x14ac:dyDescent="0.3">
      <c r="A8" s="17">
        <v>1081</v>
      </c>
      <c r="B8" s="17" t="s">
        <v>6</v>
      </c>
      <c r="C8" s="18">
        <v>1222668188.4300001</v>
      </c>
      <c r="D8" s="18">
        <v>1218515083.1300001</v>
      </c>
      <c r="E8" s="18">
        <v>998941873.86000001</v>
      </c>
      <c r="F8" s="18">
        <v>19886424.079999998</v>
      </c>
      <c r="G8" s="34" t="b">
        <f t="shared" si="1"/>
        <v>1</v>
      </c>
      <c r="H8" s="17">
        <v>1081</v>
      </c>
      <c r="I8" s="17" t="s">
        <v>6</v>
      </c>
      <c r="J8" s="35">
        <v>1222668188.4300001</v>
      </c>
      <c r="K8" s="35">
        <v>1218515083.1300001</v>
      </c>
      <c r="L8" s="35">
        <v>998941873.86000001</v>
      </c>
      <c r="M8" s="35">
        <v>20078435.329999998</v>
      </c>
      <c r="N8" s="33"/>
      <c r="O8" s="36">
        <f t="shared" si="2"/>
        <v>0</v>
      </c>
      <c r="P8" s="36">
        <f t="shared" si="3"/>
        <v>0</v>
      </c>
      <c r="Q8" s="36">
        <f t="shared" si="4"/>
        <v>0</v>
      </c>
      <c r="R8" s="36">
        <f t="shared" si="5"/>
        <v>-192011.25</v>
      </c>
    </row>
    <row r="9" spans="1:18" x14ac:dyDescent="0.3">
      <c r="A9" s="17">
        <v>1091</v>
      </c>
      <c r="B9" s="17" t="s">
        <v>68</v>
      </c>
      <c r="C9" s="18">
        <v>2663990411.98</v>
      </c>
      <c r="D9" s="18">
        <v>2583438879.8499999</v>
      </c>
      <c r="E9" s="18">
        <v>2565663144.25</v>
      </c>
      <c r="F9" s="18">
        <v>68169984.200000003</v>
      </c>
      <c r="G9" s="34" t="b">
        <f t="shared" si="1"/>
        <v>1</v>
      </c>
      <c r="H9" s="17">
        <v>1091</v>
      </c>
      <c r="I9" s="17" t="s">
        <v>68</v>
      </c>
      <c r="J9" s="35">
        <v>2663990411.98</v>
      </c>
      <c r="K9" s="35">
        <v>2583438879.8499999</v>
      </c>
      <c r="L9" s="35">
        <v>2565663144.25</v>
      </c>
      <c r="M9" s="35">
        <v>69526784.400000006</v>
      </c>
      <c r="N9" s="33"/>
      <c r="O9" s="36">
        <f t="shared" si="2"/>
        <v>0</v>
      </c>
      <c r="P9" s="36">
        <f t="shared" si="3"/>
        <v>0</v>
      </c>
      <c r="Q9" s="36">
        <f t="shared" si="4"/>
        <v>0</v>
      </c>
      <c r="R9" s="36">
        <f t="shared" si="5"/>
        <v>-1356800.200000003</v>
      </c>
    </row>
    <row r="10" spans="1:18" x14ac:dyDescent="0.3">
      <c r="A10" s="12">
        <v>1101</v>
      </c>
      <c r="B10" s="12" t="s">
        <v>64</v>
      </c>
      <c r="C10" s="13">
        <v>12148887.189999999</v>
      </c>
      <c r="D10" s="13">
        <v>11844528.199999999</v>
      </c>
      <c r="E10" s="13">
        <v>11757162.48</v>
      </c>
      <c r="F10" s="13">
        <v>36247.74</v>
      </c>
      <c r="G10" s="28" t="b">
        <f t="shared" si="1"/>
        <v>1</v>
      </c>
      <c r="H10" s="12">
        <v>1101</v>
      </c>
      <c r="I10" s="12" t="s">
        <v>64</v>
      </c>
      <c r="J10" s="27">
        <v>12148887.189999999</v>
      </c>
      <c r="K10" s="27">
        <v>11844528.199999999</v>
      </c>
      <c r="L10" s="27">
        <v>11757162.48</v>
      </c>
      <c r="M10" s="27">
        <v>36247.74</v>
      </c>
      <c r="O10" s="9">
        <f t="shared" si="2"/>
        <v>0</v>
      </c>
      <c r="P10" s="9">
        <f t="shared" si="3"/>
        <v>0</v>
      </c>
      <c r="Q10" s="9">
        <f t="shared" si="4"/>
        <v>0</v>
      </c>
      <c r="R10" s="9">
        <f t="shared" si="5"/>
        <v>0</v>
      </c>
    </row>
    <row r="11" spans="1:18" x14ac:dyDescent="0.3">
      <c r="A11" s="12">
        <v>1191</v>
      </c>
      <c r="B11" s="12" t="s">
        <v>76</v>
      </c>
      <c r="C11" s="13">
        <v>1539130234.2</v>
      </c>
      <c r="D11" s="13">
        <v>1488234890.6900001</v>
      </c>
      <c r="E11" s="13">
        <v>1475159288.6900001</v>
      </c>
      <c r="F11" s="13">
        <v>80699733.709999993</v>
      </c>
      <c r="G11" s="28" t="b">
        <f t="shared" si="1"/>
        <v>1</v>
      </c>
      <c r="H11" s="12">
        <v>1191</v>
      </c>
      <c r="I11" s="12" t="s">
        <v>76</v>
      </c>
      <c r="J11" s="27">
        <v>1539130234.2</v>
      </c>
      <c r="K11" s="27">
        <v>1488234890.6900001</v>
      </c>
      <c r="L11" s="27">
        <v>1475159288.6900001</v>
      </c>
      <c r="M11" s="27">
        <v>80699733.709999993</v>
      </c>
      <c r="O11" s="9">
        <f t="shared" si="2"/>
        <v>0</v>
      </c>
      <c r="P11" s="9">
        <f t="shared" si="3"/>
        <v>0</v>
      </c>
      <c r="Q11" s="9">
        <f t="shared" si="4"/>
        <v>0</v>
      </c>
      <c r="R11" s="9">
        <f t="shared" si="5"/>
        <v>0</v>
      </c>
    </row>
    <row r="12" spans="1:18" x14ac:dyDescent="0.3">
      <c r="A12" s="17">
        <v>1221</v>
      </c>
      <c r="B12" s="17" t="s">
        <v>73</v>
      </c>
      <c r="C12" s="18">
        <v>91983736.400000006</v>
      </c>
      <c r="D12" s="18">
        <v>76448925.219999999</v>
      </c>
      <c r="E12" s="18">
        <v>75856018.969999999</v>
      </c>
      <c r="F12" s="18">
        <v>2856732.41</v>
      </c>
      <c r="G12" s="34" t="b">
        <f t="shared" si="1"/>
        <v>1</v>
      </c>
      <c r="H12" s="17">
        <v>1221</v>
      </c>
      <c r="I12" s="17" t="s">
        <v>73</v>
      </c>
      <c r="J12" s="35">
        <v>91983736.400000006</v>
      </c>
      <c r="K12" s="35">
        <v>76448925.219999999</v>
      </c>
      <c r="L12" s="35">
        <v>75856018.969999999</v>
      </c>
      <c r="M12" s="35">
        <v>10589016.4</v>
      </c>
      <c r="N12" s="33"/>
      <c r="O12" s="36">
        <f t="shared" si="2"/>
        <v>0</v>
      </c>
      <c r="P12" s="36">
        <f t="shared" si="3"/>
        <v>0</v>
      </c>
      <c r="Q12" s="36">
        <f t="shared" si="4"/>
        <v>0</v>
      </c>
      <c r="R12" s="36">
        <f t="shared" si="5"/>
        <v>-7732283.9900000002</v>
      </c>
    </row>
    <row r="13" spans="1:18" x14ac:dyDescent="0.3">
      <c r="A13" s="17">
        <v>1231</v>
      </c>
      <c r="B13" s="17" t="s">
        <v>70</v>
      </c>
      <c r="C13" s="18">
        <v>196292319.50999999</v>
      </c>
      <c r="D13" s="18">
        <v>192693183.61000001</v>
      </c>
      <c r="E13" s="18">
        <v>183911092.06</v>
      </c>
      <c r="F13" s="18">
        <v>4806598.29</v>
      </c>
      <c r="G13" s="34" t="b">
        <f t="shared" si="1"/>
        <v>1</v>
      </c>
      <c r="H13" s="17">
        <v>1231</v>
      </c>
      <c r="I13" s="17" t="s">
        <v>70</v>
      </c>
      <c r="J13" s="35">
        <v>196292319.50999999</v>
      </c>
      <c r="K13" s="35">
        <v>192693183.61000001</v>
      </c>
      <c r="L13" s="35">
        <v>183911092.06</v>
      </c>
      <c r="M13" s="35">
        <v>5065319.68</v>
      </c>
      <c r="N13" s="33"/>
      <c r="O13" s="36">
        <f t="shared" si="2"/>
        <v>0</v>
      </c>
      <c r="P13" s="36">
        <f t="shared" si="3"/>
        <v>0</v>
      </c>
      <c r="Q13" s="36">
        <f t="shared" si="4"/>
        <v>0</v>
      </c>
      <c r="R13" s="36">
        <f t="shared" si="5"/>
        <v>-258721.38999999966</v>
      </c>
    </row>
    <row r="14" spans="1:18" x14ac:dyDescent="0.3">
      <c r="A14" s="17">
        <v>1251</v>
      </c>
      <c r="B14" s="17" t="s">
        <v>67</v>
      </c>
      <c r="C14" s="18">
        <v>12979474804.25</v>
      </c>
      <c r="D14" s="18">
        <v>12773110420.68</v>
      </c>
      <c r="E14" s="18">
        <v>12732571407.309999</v>
      </c>
      <c r="F14" s="18">
        <v>252750834.22999999</v>
      </c>
      <c r="G14" s="34" t="b">
        <f t="shared" si="1"/>
        <v>1</v>
      </c>
      <c r="H14" s="17">
        <v>1251</v>
      </c>
      <c r="I14" s="17" t="s">
        <v>67</v>
      </c>
      <c r="J14" s="35">
        <v>12979474804.25</v>
      </c>
      <c r="K14" s="35">
        <v>12773110420.68</v>
      </c>
      <c r="L14" s="35">
        <v>12732571407.309999</v>
      </c>
      <c r="M14" s="35">
        <v>258366172.15000001</v>
      </c>
      <c r="N14" s="33"/>
      <c r="O14" s="36">
        <f t="shared" si="2"/>
        <v>0</v>
      </c>
      <c r="P14" s="36">
        <f t="shared" si="3"/>
        <v>0</v>
      </c>
      <c r="Q14" s="36">
        <f t="shared" si="4"/>
        <v>0</v>
      </c>
      <c r="R14" s="36">
        <f t="shared" si="5"/>
        <v>-5615337.9200000167</v>
      </c>
    </row>
    <row r="15" spans="1:18" x14ac:dyDescent="0.3">
      <c r="A15" s="17">
        <v>1261</v>
      </c>
      <c r="B15" s="17" t="s">
        <v>75</v>
      </c>
      <c r="C15" s="18">
        <v>16633018692.76</v>
      </c>
      <c r="D15" s="18">
        <v>16079912253.18</v>
      </c>
      <c r="E15" s="18">
        <v>15837680952.16</v>
      </c>
      <c r="F15" s="18">
        <v>1038989361.15</v>
      </c>
      <c r="G15" s="34" t="b">
        <f t="shared" si="1"/>
        <v>1</v>
      </c>
      <c r="H15" s="17">
        <v>1261</v>
      </c>
      <c r="I15" s="17" t="s">
        <v>75</v>
      </c>
      <c r="J15" s="35">
        <v>16633018692.76</v>
      </c>
      <c r="K15" s="35">
        <v>16079912253.18</v>
      </c>
      <c r="L15" s="35">
        <v>15837680952.16</v>
      </c>
      <c r="M15" s="35">
        <v>1342323463.6700001</v>
      </c>
      <c r="N15" s="33"/>
      <c r="O15" s="36">
        <f t="shared" si="2"/>
        <v>0</v>
      </c>
      <c r="P15" s="36">
        <f t="shared" si="3"/>
        <v>0</v>
      </c>
      <c r="Q15" s="36">
        <f t="shared" si="4"/>
        <v>0</v>
      </c>
      <c r="R15" s="36">
        <f t="shared" si="5"/>
        <v>-303334102.5200001</v>
      </c>
    </row>
    <row r="16" spans="1:18" x14ac:dyDescent="0.3">
      <c r="A16" s="12">
        <v>1271</v>
      </c>
      <c r="B16" s="12" t="s">
        <v>72</v>
      </c>
      <c r="C16" s="13">
        <v>71925491.400000006</v>
      </c>
      <c r="D16" s="13">
        <v>70589799.609999999</v>
      </c>
      <c r="E16" s="13">
        <v>69678332.780000001</v>
      </c>
      <c r="F16" s="13">
        <v>30315559.23</v>
      </c>
      <c r="G16" s="28" t="b">
        <f t="shared" si="1"/>
        <v>1</v>
      </c>
      <c r="H16" s="12">
        <v>1271</v>
      </c>
      <c r="I16" s="12" t="s">
        <v>72</v>
      </c>
      <c r="J16" s="27">
        <v>71925491.400000006</v>
      </c>
      <c r="K16" s="27">
        <v>70589799.609999999</v>
      </c>
      <c r="L16" s="27">
        <v>69678332.780000001</v>
      </c>
      <c r="M16" s="27">
        <v>30315559.23</v>
      </c>
      <c r="O16" s="9">
        <f t="shared" si="2"/>
        <v>0</v>
      </c>
      <c r="P16" s="9">
        <f t="shared" si="3"/>
        <v>0</v>
      </c>
      <c r="Q16" s="9">
        <f t="shared" si="4"/>
        <v>0</v>
      </c>
      <c r="R16" s="9">
        <f t="shared" si="5"/>
        <v>0</v>
      </c>
    </row>
    <row r="17" spans="1:18" x14ac:dyDescent="0.3">
      <c r="A17" s="17">
        <v>1301</v>
      </c>
      <c r="B17" s="17" t="s">
        <v>102</v>
      </c>
      <c r="C17" s="18">
        <v>600547625.35000002</v>
      </c>
      <c r="D17" s="18">
        <v>522164709.56</v>
      </c>
      <c r="E17" s="18">
        <v>444238275.32999998</v>
      </c>
      <c r="F17" s="18">
        <v>49753371.670000002</v>
      </c>
      <c r="G17" s="34" t="b">
        <f t="shared" si="1"/>
        <v>1</v>
      </c>
      <c r="H17" s="17">
        <v>1301</v>
      </c>
      <c r="I17" s="17" t="s">
        <v>102</v>
      </c>
      <c r="J17" s="35">
        <v>600547625.35000002</v>
      </c>
      <c r="K17" s="35">
        <v>522164709.56</v>
      </c>
      <c r="L17" s="35">
        <v>444238275.32999998</v>
      </c>
      <c r="M17" s="35">
        <v>55172164.200000003</v>
      </c>
      <c r="N17" s="33"/>
      <c r="O17" s="36">
        <f t="shared" si="2"/>
        <v>0</v>
      </c>
      <c r="P17" s="36">
        <f t="shared" si="3"/>
        <v>0</v>
      </c>
      <c r="Q17" s="36">
        <f t="shared" si="4"/>
        <v>0</v>
      </c>
      <c r="R17" s="36">
        <f t="shared" si="5"/>
        <v>-5418792.5300000012</v>
      </c>
    </row>
    <row r="18" spans="1:18" x14ac:dyDescent="0.3">
      <c r="A18" s="12">
        <v>1371</v>
      </c>
      <c r="B18" s="12" t="s">
        <v>80</v>
      </c>
      <c r="C18" s="13">
        <v>181795255.09999999</v>
      </c>
      <c r="D18" s="13">
        <v>176679835.12</v>
      </c>
      <c r="E18" s="13">
        <v>172435676.13</v>
      </c>
      <c r="F18" s="13">
        <v>8655507.6899999995</v>
      </c>
      <c r="G18" s="28" t="b">
        <f t="shared" si="1"/>
        <v>1</v>
      </c>
      <c r="H18" s="12">
        <v>1371</v>
      </c>
      <c r="I18" s="12" t="s">
        <v>80</v>
      </c>
      <c r="J18" s="27">
        <v>181795255.09999999</v>
      </c>
      <c r="K18" s="27">
        <v>176679835.12</v>
      </c>
      <c r="L18" s="27">
        <v>172435676.13</v>
      </c>
      <c r="M18" s="27">
        <v>8655507.6899999995</v>
      </c>
      <c r="O18" s="9">
        <f t="shared" si="2"/>
        <v>0</v>
      </c>
      <c r="P18" s="9">
        <f t="shared" si="3"/>
        <v>0</v>
      </c>
      <c r="Q18" s="9">
        <f t="shared" si="4"/>
        <v>0</v>
      </c>
      <c r="R18" s="9">
        <f t="shared" si="5"/>
        <v>0</v>
      </c>
    </row>
    <row r="19" spans="1:18" x14ac:dyDescent="0.3">
      <c r="A19" s="17">
        <v>1401</v>
      </c>
      <c r="B19" s="17" t="s">
        <v>12</v>
      </c>
      <c r="C19" s="18">
        <v>1617069712.1900001</v>
      </c>
      <c r="D19" s="18">
        <v>1550882048.6300001</v>
      </c>
      <c r="E19" s="18">
        <v>1547930780.0799999</v>
      </c>
      <c r="F19" s="18">
        <v>46124206.210000001</v>
      </c>
      <c r="G19" s="34" t="b">
        <f t="shared" si="1"/>
        <v>1</v>
      </c>
      <c r="H19" s="17">
        <v>1401</v>
      </c>
      <c r="I19" s="17" t="s">
        <v>12</v>
      </c>
      <c r="J19" s="35">
        <v>1617069712.1900001</v>
      </c>
      <c r="K19" s="35">
        <v>1550882048.6300001</v>
      </c>
      <c r="L19" s="35">
        <v>1547930780.0799999</v>
      </c>
      <c r="M19" s="35">
        <v>46216406.209999993</v>
      </c>
      <c r="N19" s="33"/>
      <c r="O19" s="36">
        <f t="shared" si="2"/>
        <v>0</v>
      </c>
      <c r="P19" s="36">
        <f t="shared" si="3"/>
        <v>0</v>
      </c>
      <c r="Q19" s="36">
        <f t="shared" si="4"/>
        <v>0</v>
      </c>
      <c r="R19" s="36">
        <f t="shared" si="5"/>
        <v>-92199.999999992549</v>
      </c>
    </row>
    <row r="20" spans="1:18" x14ac:dyDescent="0.3">
      <c r="A20" s="12">
        <v>1441</v>
      </c>
      <c r="B20" s="12" t="s">
        <v>13</v>
      </c>
      <c r="C20" s="13">
        <v>736345633.01999998</v>
      </c>
      <c r="D20" s="13">
        <v>718847331.48000002</v>
      </c>
      <c r="E20" s="13">
        <v>714589715.37</v>
      </c>
      <c r="F20" s="13">
        <v>8644482.5099999998</v>
      </c>
      <c r="G20" s="28" t="b">
        <f t="shared" si="1"/>
        <v>1</v>
      </c>
      <c r="H20" s="12">
        <v>1441</v>
      </c>
      <c r="I20" s="12" t="s">
        <v>13</v>
      </c>
      <c r="J20" s="27">
        <v>736345633.01999998</v>
      </c>
      <c r="K20" s="27">
        <v>718847331.48000002</v>
      </c>
      <c r="L20" s="27">
        <v>714589715.37</v>
      </c>
      <c r="M20" s="27">
        <v>8644482.5099999998</v>
      </c>
      <c r="O20" s="9">
        <f t="shared" si="2"/>
        <v>0</v>
      </c>
      <c r="P20" s="9">
        <f t="shared" si="3"/>
        <v>0</v>
      </c>
      <c r="Q20" s="9">
        <f t="shared" si="4"/>
        <v>0</v>
      </c>
      <c r="R20" s="9">
        <f t="shared" si="5"/>
        <v>0</v>
      </c>
    </row>
    <row r="21" spans="1:18" x14ac:dyDescent="0.3">
      <c r="A21" s="17">
        <v>1451</v>
      </c>
      <c r="B21" s="17" t="s">
        <v>79</v>
      </c>
      <c r="C21" s="18">
        <v>3393511812.1300001</v>
      </c>
      <c r="D21" s="18">
        <v>3264360914.02</v>
      </c>
      <c r="E21" s="18">
        <v>3238880805.1700001</v>
      </c>
      <c r="F21" s="18">
        <v>102204675.22</v>
      </c>
      <c r="G21" s="34" t="b">
        <f t="shared" si="1"/>
        <v>1</v>
      </c>
      <c r="H21" s="17">
        <v>1451</v>
      </c>
      <c r="I21" s="17" t="s">
        <v>79</v>
      </c>
      <c r="J21" s="35">
        <v>3393511812.1300001</v>
      </c>
      <c r="K21" s="35">
        <v>3264360914.02</v>
      </c>
      <c r="L21" s="35">
        <v>3238880805.1700001</v>
      </c>
      <c r="M21" s="35">
        <v>103094527.66</v>
      </c>
      <c r="N21" s="33"/>
      <c r="O21" s="36">
        <f t="shared" si="2"/>
        <v>0</v>
      </c>
      <c r="P21" s="36">
        <f t="shared" si="3"/>
        <v>0</v>
      </c>
      <c r="Q21" s="36">
        <f t="shared" si="4"/>
        <v>0</v>
      </c>
      <c r="R21" s="36">
        <f t="shared" si="5"/>
        <v>-889852.43999999762</v>
      </c>
    </row>
    <row r="22" spans="1:18" x14ac:dyDescent="0.3">
      <c r="A22" s="17">
        <v>1481</v>
      </c>
      <c r="B22" s="17" t="s">
        <v>74</v>
      </c>
      <c r="C22" s="18">
        <v>152723547.84</v>
      </c>
      <c r="D22" s="18">
        <v>140202461.59999999</v>
      </c>
      <c r="E22" s="18">
        <v>128851499.22</v>
      </c>
      <c r="F22" s="18">
        <v>16460457.23</v>
      </c>
      <c r="G22" s="34" t="b">
        <f t="shared" si="1"/>
        <v>1</v>
      </c>
      <c r="H22" s="17">
        <v>1481</v>
      </c>
      <c r="I22" s="17" t="s">
        <v>74</v>
      </c>
      <c r="J22" s="35">
        <v>152723547.84</v>
      </c>
      <c r="K22" s="35">
        <v>140202461.59999999</v>
      </c>
      <c r="L22" s="35">
        <v>128851499.22</v>
      </c>
      <c r="M22" s="35">
        <v>16921024.600000001</v>
      </c>
      <c r="N22" s="33"/>
      <c r="O22" s="36">
        <f t="shared" si="2"/>
        <v>0</v>
      </c>
      <c r="P22" s="36">
        <f t="shared" si="3"/>
        <v>0</v>
      </c>
      <c r="Q22" s="36">
        <f t="shared" si="4"/>
        <v>0</v>
      </c>
      <c r="R22" s="36">
        <f t="shared" si="5"/>
        <v>-460567.37000000104</v>
      </c>
    </row>
    <row r="23" spans="1:18" x14ac:dyDescent="0.3">
      <c r="A23" s="17">
        <v>1491</v>
      </c>
      <c r="B23" s="17" t="s">
        <v>77</v>
      </c>
      <c r="C23" s="18">
        <v>1612507669.4200001</v>
      </c>
      <c r="D23" s="18">
        <v>1582583713.78</v>
      </c>
      <c r="E23" s="18">
        <v>1572502930.45</v>
      </c>
      <c r="F23" s="18">
        <v>16889442.899999999</v>
      </c>
      <c r="G23" s="34" t="b">
        <f t="shared" si="1"/>
        <v>1</v>
      </c>
      <c r="H23" s="17">
        <v>1491</v>
      </c>
      <c r="I23" s="17" t="s">
        <v>77</v>
      </c>
      <c r="J23" s="35">
        <v>1612507669.4200001</v>
      </c>
      <c r="K23" s="35">
        <v>1582583713.78</v>
      </c>
      <c r="L23" s="35">
        <v>1572502930.45</v>
      </c>
      <c r="M23" s="35">
        <v>18169007.66</v>
      </c>
      <c r="N23" s="33"/>
      <c r="O23" s="36">
        <f t="shared" si="2"/>
        <v>0</v>
      </c>
      <c r="P23" s="36">
        <f t="shared" si="3"/>
        <v>0</v>
      </c>
      <c r="Q23" s="36">
        <f t="shared" si="4"/>
        <v>0</v>
      </c>
      <c r="R23" s="36">
        <f t="shared" si="5"/>
        <v>-1279564.7600000016</v>
      </c>
    </row>
    <row r="24" spans="1:18" x14ac:dyDescent="0.3">
      <c r="A24" s="17">
        <v>1501</v>
      </c>
      <c r="B24" s="17" t="s">
        <v>81</v>
      </c>
      <c r="C24" s="18">
        <v>352650653.12</v>
      </c>
      <c r="D24" s="18">
        <v>315037665.91000003</v>
      </c>
      <c r="E24" s="18">
        <v>301346762.92000002</v>
      </c>
      <c r="F24" s="18">
        <v>83134387.079999998</v>
      </c>
      <c r="G24" s="34" t="b">
        <f t="shared" si="1"/>
        <v>1</v>
      </c>
      <c r="H24" s="17">
        <v>1501</v>
      </c>
      <c r="I24" s="17" t="s">
        <v>81</v>
      </c>
      <c r="J24" s="35">
        <v>352650653.12</v>
      </c>
      <c r="K24" s="35">
        <v>315037665.91000003</v>
      </c>
      <c r="L24" s="35">
        <v>301346762.92000002</v>
      </c>
      <c r="M24" s="35">
        <v>96518476.479999989</v>
      </c>
      <c r="N24" s="33"/>
      <c r="O24" s="36">
        <f t="shared" si="2"/>
        <v>0</v>
      </c>
      <c r="P24" s="36">
        <f t="shared" si="3"/>
        <v>0</v>
      </c>
      <c r="Q24" s="36">
        <f t="shared" si="4"/>
        <v>0</v>
      </c>
      <c r="R24" s="36">
        <f t="shared" si="5"/>
        <v>-13384089.399999991</v>
      </c>
    </row>
    <row r="25" spans="1:18" x14ac:dyDescent="0.3">
      <c r="A25" s="17">
        <v>1511</v>
      </c>
      <c r="B25" s="17" t="s">
        <v>66</v>
      </c>
      <c r="C25" s="18">
        <v>3185868726.6500001</v>
      </c>
      <c r="D25" s="18">
        <v>3092549019.4699998</v>
      </c>
      <c r="E25" s="18">
        <v>3072423500.1500001</v>
      </c>
      <c r="F25" s="18">
        <v>76873749.510000005</v>
      </c>
      <c r="G25" s="34" t="b">
        <f t="shared" si="1"/>
        <v>1</v>
      </c>
      <c r="H25" s="17">
        <v>1511</v>
      </c>
      <c r="I25" s="17" t="s">
        <v>66</v>
      </c>
      <c r="J25" s="35">
        <v>3185868726.6500001</v>
      </c>
      <c r="K25" s="35">
        <v>3092549019.4699998</v>
      </c>
      <c r="L25" s="35">
        <v>3072423500.1500001</v>
      </c>
      <c r="M25" s="35">
        <v>79474224.049999997</v>
      </c>
      <c r="N25" s="33"/>
      <c r="O25" s="36">
        <f t="shared" si="2"/>
        <v>0</v>
      </c>
      <c r="P25" s="36">
        <f t="shared" si="3"/>
        <v>0</v>
      </c>
      <c r="Q25" s="36">
        <f t="shared" si="4"/>
        <v>0</v>
      </c>
      <c r="R25" s="36">
        <f t="shared" si="5"/>
        <v>-2600474.5399999917</v>
      </c>
    </row>
    <row r="26" spans="1:18" x14ac:dyDescent="0.3">
      <c r="A26" s="17">
        <v>1521</v>
      </c>
      <c r="B26" s="17" t="s">
        <v>11</v>
      </c>
      <c r="C26" s="18">
        <v>55665667.369999997</v>
      </c>
      <c r="D26" s="18">
        <v>55392655.649999999</v>
      </c>
      <c r="E26" s="18">
        <v>55212108.020000003</v>
      </c>
      <c r="F26" s="18">
        <v>173252.66</v>
      </c>
      <c r="G26" s="34" t="b">
        <f t="shared" si="1"/>
        <v>1</v>
      </c>
      <c r="H26" s="17">
        <v>1521</v>
      </c>
      <c r="I26" s="17" t="s">
        <v>11</v>
      </c>
      <c r="J26" s="35">
        <v>55665667.369999997</v>
      </c>
      <c r="K26" s="35">
        <v>55392655.649999999</v>
      </c>
      <c r="L26" s="35">
        <v>55212108.020000003</v>
      </c>
      <c r="M26" s="35">
        <v>239632.61</v>
      </c>
      <c r="N26" s="33"/>
      <c r="O26" s="36">
        <f t="shared" si="2"/>
        <v>0</v>
      </c>
      <c r="P26" s="36">
        <f t="shared" si="3"/>
        <v>0</v>
      </c>
      <c r="Q26" s="36">
        <f t="shared" si="4"/>
        <v>0</v>
      </c>
      <c r="R26" s="36">
        <f t="shared" si="5"/>
        <v>-66379.949999999983</v>
      </c>
    </row>
    <row r="27" spans="1:18" x14ac:dyDescent="0.3">
      <c r="A27" s="12">
        <v>1541</v>
      </c>
      <c r="B27" s="12" t="s">
        <v>18</v>
      </c>
      <c r="C27" s="13">
        <v>17601666.309999999</v>
      </c>
      <c r="D27" s="13">
        <v>17148601.559999999</v>
      </c>
      <c r="E27" s="13">
        <v>16887894.920000002</v>
      </c>
      <c r="F27" s="13">
        <v>256633.48</v>
      </c>
      <c r="G27" s="28" t="b">
        <f t="shared" si="1"/>
        <v>1</v>
      </c>
      <c r="H27" s="12">
        <v>1541</v>
      </c>
      <c r="I27" s="12" t="s">
        <v>18</v>
      </c>
      <c r="J27" s="27">
        <v>17601666.309999999</v>
      </c>
      <c r="K27" s="27">
        <v>17148601.559999999</v>
      </c>
      <c r="L27" s="27">
        <v>16887894.920000002</v>
      </c>
      <c r="M27" s="27">
        <v>256633.48</v>
      </c>
      <c r="O27" s="9">
        <f t="shared" si="2"/>
        <v>0</v>
      </c>
      <c r="P27" s="9">
        <f t="shared" si="3"/>
        <v>0</v>
      </c>
      <c r="Q27" s="9">
        <f t="shared" si="4"/>
        <v>0</v>
      </c>
      <c r="R27" s="9">
        <f t="shared" si="5"/>
        <v>0</v>
      </c>
    </row>
    <row r="28" spans="1:18" x14ac:dyDescent="0.3">
      <c r="A28" s="12">
        <v>1631</v>
      </c>
      <c r="B28" s="12" t="s">
        <v>82</v>
      </c>
      <c r="C28" s="13">
        <v>63665749.640000001</v>
      </c>
      <c r="D28" s="13">
        <v>39924754.939999998</v>
      </c>
      <c r="E28" s="13">
        <v>39409640.609999999</v>
      </c>
      <c r="F28" s="13">
        <v>24534124.300000001</v>
      </c>
      <c r="G28" s="28" t="b">
        <f t="shared" si="1"/>
        <v>1</v>
      </c>
      <c r="H28" s="12">
        <v>1631</v>
      </c>
      <c r="I28" s="12" t="s">
        <v>82</v>
      </c>
      <c r="J28" s="27">
        <v>63665749.640000001</v>
      </c>
      <c r="K28" s="27">
        <v>39924754.939999998</v>
      </c>
      <c r="L28" s="27">
        <v>39409640.609999999</v>
      </c>
      <c r="M28" s="27">
        <v>24534124.300000001</v>
      </c>
      <c r="O28" s="9">
        <f t="shared" si="2"/>
        <v>0</v>
      </c>
      <c r="P28" s="9">
        <f t="shared" si="3"/>
        <v>0</v>
      </c>
      <c r="Q28" s="9">
        <f t="shared" si="4"/>
        <v>0</v>
      </c>
      <c r="R28" s="9">
        <f t="shared" si="5"/>
        <v>0</v>
      </c>
    </row>
    <row r="29" spans="1:18" x14ac:dyDescent="0.3">
      <c r="A29" s="17">
        <v>1911</v>
      </c>
      <c r="B29" s="17" t="s">
        <v>15</v>
      </c>
      <c r="C29" s="18">
        <v>12201752803.83</v>
      </c>
      <c r="D29" s="18">
        <v>11477276512.18</v>
      </c>
      <c r="E29" s="18">
        <v>11477261273.860001</v>
      </c>
      <c r="F29" s="18">
        <v>85266341.890000001</v>
      </c>
      <c r="G29" s="34" t="b">
        <f t="shared" si="1"/>
        <v>1</v>
      </c>
      <c r="H29" s="17">
        <v>1911</v>
      </c>
      <c r="I29" s="17" t="s">
        <v>15</v>
      </c>
      <c r="J29" s="35">
        <v>12201752803.83</v>
      </c>
      <c r="K29" s="35">
        <v>11477276512.18</v>
      </c>
      <c r="L29" s="35">
        <v>11477261273.860001</v>
      </c>
      <c r="M29" s="35">
        <v>85824301.459999993</v>
      </c>
      <c r="N29" s="33"/>
      <c r="O29" s="36">
        <f t="shared" si="2"/>
        <v>0</v>
      </c>
      <c r="P29" s="36">
        <f t="shared" si="3"/>
        <v>0</v>
      </c>
      <c r="Q29" s="36">
        <f t="shared" si="4"/>
        <v>0</v>
      </c>
      <c r="R29" s="36">
        <f t="shared" si="5"/>
        <v>-557959.56999999285</v>
      </c>
    </row>
    <row r="30" spans="1:18" x14ac:dyDescent="0.3">
      <c r="A30" s="12">
        <v>1915</v>
      </c>
      <c r="B30" s="12" t="s">
        <v>65</v>
      </c>
      <c r="C30" s="13">
        <v>1045679146.33</v>
      </c>
      <c r="D30" s="13">
        <v>525455877.98000002</v>
      </c>
      <c r="E30" s="13">
        <v>525455877.98000002</v>
      </c>
      <c r="F30" s="13">
        <v>28198078.120000001</v>
      </c>
      <c r="G30" s="28" t="b">
        <f t="shared" si="1"/>
        <v>1</v>
      </c>
      <c r="H30" s="12">
        <v>1915</v>
      </c>
      <c r="I30" s="12" t="s">
        <v>65</v>
      </c>
      <c r="J30" s="27">
        <v>1045679146.33</v>
      </c>
      <c r="K30" s="27">
        <v>525455877.98000002</v>
      </c>
      <c r="L30" s="27">
        <v>525455877.98000002</v>
      </c>
      <c r="M30" s="27">
        <v>28198078.120000001</v>
      </c>
      <c r="O30" s="9">
        <f t="shared" si="2"/>
        <v>0</v>
      </c>
      <c r="P30" s="9">
        <f t="shared" si="3"/>
        <v>0</v>
      </c>
      <c r="Q30" s="9">
        <f t="shared" si="4"/>
        <v>0</v>
      </c>
      <c r="R30" s="9">
        <f t="shared" si="5"/>
        <v>0</v>
      </c>
    </row>
    <row r="31" spans="1:18" x14ac:dyDescent="0.3">
      <c r="A31" s="17">
        <v>1916</v>
      </c>
      <c r="B31" s="17" t="s">
        <v>53</v>
      </c>
      <c r="C31" s="18">
        <v>5700229349.9499998</v>
      </c>
      <c r="D31" s="18">
        <v>5577199638.6700001</v>
      </c>
      <c r="E31" s="18">
        <v>5517860023.2700005</v>
      </c>
      <c r="F31" s="18">
        <v>9223976.5</v>
      </c>
      <c r="G31" s="34" t="b">
        <f t="shared" si="1"/>
        <v>1</v>
      </c>
      <c r="H31" s="17">
        <v>1916</v>
      </c>
      <c r="I31" s="17" t="s">
        <v>53</v>
      </c>
      <c r="J31" s="35">
        <v>5700229349.9499998</v>
      </c>
      <c r="K31" s="35">
        <v>5577199638.6700001</v>
      </c>
      <c r="L31" s="35">
        <v>5517860023.2700005</v>
      </c>
      <c r="M31" s="35">
        <v>28843343.77</v>
      </c>
      <c r="N31" s="33"/>
      <c r="O31" s="36">
        <f t="shared" si="2"/>
        <v>0</v>
      </c>
      <c r="P31" s="36">
        <f t="shared" si="3"/>
        <v>0</v>
      </c>
      <c r="Q31" s="36">
        <f t="shared" si="4"/>
        <v>0</v>
      </c>
      <c r="R31" s="36">
        <f t="shared" si="5"/>
        <v>-19619367.27</v>
      </c>
    </row>
    <row r="32" spans="1:18" x14ac:dyDescent="0.3">
      <c r="A32" s="12">
        <v>1941</v>
      </c>
      <c r="B32" s="12" t="s">
        <v>16</v>
      </c>
      <c r="C32" s="13">
        <v>201288736.28</v>
      </c>
      <c r="D32" s="13">
        <v>201288736.28</v>
      </c>
      <c r="E32" s="13">
        <v>201288736.28</v>
      </c>
      <c r="F32" s="12">
        <v>0</v>
      </c>
      <c r="G32" s="28" t="b">
        <f t="shared" si="1"/>
        <v>1</v>
      </c>
      <c r="H32" s="12">
        <v>1941</v>
      </c>
      <c r="I32" s="12" t="s">
        <v>16</v>
      </c>
      <c r="J32" s="27">
        <v>201288736.28</v>
      </c>
      <c r="K32" s="27">
        <v>201288736.28</v>
      </c>
      <c r="L32" s="27">
        <v>201288736.28</v>
      </c>
      <c r="M32" s="27">
        <v>0</v>
      </c>
      <c r="O32" s="9">
        <f t="shared" si="2"/>
        <v>0</v>
      </c>
      <c r="P32" s="9">
        <f t="shared" si="3"/>
        <v>0</v>
      </c>
      <c r="Q32" s="9">
        <f t="shared" si="4"/>
        <v>0</v>
      </c>
      <c r="R32" s="9">
        <f t="shared" si="5"/>
        <v>0</v>
      </c>
    </row>
    <row r="33" spans="1:18" x14ac:dyDescent="0.3">
      <c r="A33" s="12">
        <v>2011</v>
      </c>
      <c r="B33" s="12" t="s">
        <v>56</v>
      </c>
      <c r="C33" s="13">
        <v>1536739486.1400001</v>
      </c>
      <c r="D33" s="13">
        <v>1341247986.54</v>
      </c>
      <c r="E33" s="13">
        <v>1307994655.9000001</v>
      </c>
      <c r="F33" s="13">
        <v>127446766.90000001</v>
      </c>
      <c r="G33" s="28" t="b">
        <f t="shared" si="1"/>
        <v>1</v>
      </c>
      <c r="H33" s="12">
        <v>2011</v>
      </c>
      <c r="I33" s="12" t="s">
        <v>56</v>
      </c>
      <c r="J33" s="27">
        <v>1536739486.1400001</v>
      </c>
      <c r="K33" s="27">
        <v>1341247986.54</v>
      </c>
      <c r="L33" s="27">
        <v>1307994655.9000001</v>
      </c>
      <c r="M33" s="27">
        <v>127446766.89999999</v>
      </c>
      <c r="O33" s="9">
        <f t="shared" si="2"/>
        <v>0</v>
      </c>
      <c r="P33" s="9">
        <f t="shared" si="3"/>
        <v>0</v>
      </c>
      <c r="Q33" s="9">
        <f t="shared" si="4"/>
        <v>0</v>
      </c>
      <c r="R33" s="9">
        <f t="shared" si="5"/>
        <v>0</v>
      </c>
    </row>
    <row r="34" spans="1:18" x14ac:dyDescent="0.3">
      <c r="A34" s="12">
        <v>2041</v>
      </c>
      <c r="B34" s="12" t="s">
        <v>63</v>
      </c>
      <c r="C34" s="13">
        <v>6761105.25</v>
      </c>
      <c r="D34" s="13">
        <v>5938379.5999999996</v>
      </c>
      <c r="E34" s="13">
        <v>5925515.5999999996</v>
      </c>
      <c r="F34" s="13">
        <v>1301580.52</v>
      </c>
      <c r="G34" s="28" t="b">
        <f t="shared" si="1"/>
        <v>1</v>
      </c>
      <c r="H34" s="12">
        <v>2041</v>
      </c>
      <c r="I34" s="12" t="s">
        <v>63</v>
      </c>
      <c r="J34" s="27">
        <v>6761105.25</v>
      </c>
      <c r="K34" s="27">
        <v>5938379.5999999996</v>
      </c>
      <c r="L34" s="27">
        <v>5925515.5999999996</v>
      </c>
      <c r="M34" s="27">
        <v>1301580.52</v>
      </c>
      <c r="O34" s="9">
        <f t="shared" si="2"/>
        <v>0</v>
      </c>
      <c r="P34" s="9">
        <f t="shared" si="3"/>
        <v>0</v>
      </c>
      <c r="Q34" s="9">
        <f t="shared" si="4"/>
        <v>0</v>
      </c>
      <c r="R34" s="9">
        <f t="shared" si="5"/>
        <v>0</v>
      </c>
    </row>
    <row r="35" spans="1:18" x14ac:dyDescent="0.3">
      <c r="A35" s="12">
        <v>2061</v>
      </c>
      <c r="B35" s="12" t="s">
        <v>29</v>
      </c>
      <c r="C35" s="13">
        <v>64511960.770000003</v>
      </c>
      <c r="D35" s="13">
        <v>58152640.770000003</v>
      </c>
      <c r="E35" s="13">
        <v>56790483.530000001</v>
      </c>
      <c r="F35" s="13">
        <v>1796528.86</v>
      </c>
      <c r="G35" s="28" t="b">
        <f t="shared" si="1"/>
        <v>1</v>
      </c>
      <c r="H35" s="12">
        <v>2061</v>
      </c>
      <c r="I35" s="12" t="s">
        <v>29</v>
      </c>
      <c r="J35" s="27">
        <v>64511960.770000003</v>
      </c>
      <c r="K35" s="27">
        <v>58152640.770000003</v>
      </c>
      <c r="L35" s="27">
        <v>56790483.530000001</v>
      </c>
      <c r="M35" s="27">
        <v>1796528.86</v>
      </c>
      <c r="O35" s="9">
        <f t="shared" si="2"/>
        <v>0</v>
      </c>
      <c r="P35" s="9">
        <f t="shared" si="3"/>
        <v>0</v>
      </c>
      <c r="Q35" s="9">
        <f t="shared" si="4"/>
        <v>0</v>
      </c>
      <c r="R35" s="9">
        <f t="shared" si="5"/>
        <v>0</v>
      </c>
    </row>
    <row r="36" spans="1:18" x14ac:dyDescent="0.3">
      <c r="A36" s="17">
        <v>2071</v>
      </c>
      <c r="B36" s="17" t="s">
        <v>21</v>
      </c>
      <c r="C36" s="18">
        <v>455083279.95999998</v>
      </c>
      <c r="D36" s="18">
        <v>442616854.91000003</v>
      </c>
      <c r="E36" s="18">
        <v>429159889.94999999</v>
      </c>
      <c r="F36" s="18">
        <v>17303822.940000001</v>
      </c>
      <c r="G36" s="34" t="b">
        <f t="shared" si="1"/>
        <v>1</v>
      </c>
      <c r="H36" s="17">
        <v>2071</v>
      </c>
      <c r="I36" s="17" t="s">
        <v>21</v>
      </c>
      <c r="J36" s="35">
        <v>455083279.95999998</v>
      </c>
      <c r="K36" s="35">
        <v>442616854.91000003</v>
      </c>
      <c r="L36" s="35">
        <v>429159889.94999999</v>
      </c>
      <c r="M36" s="35">
        <v>63276666.439999998</v>
      </c>
      <c r="N36" s="33"/>
      <c r="O36" s="36">
        <f t="shared" si="2"/>
        <v>0</v>
      </c>
      <c r="P36" s="36">
        <f t="shared" si="3"/>
        <v>0</v>
      </c>
      <c r="Q36" s="36">
        <f t="shared" si="4"/>
        <v>0</v>
      </c>
      <c r="R36" s="36">
        <f t="shared" si="5"/>
        <v>-45972843.5</v>
      </c>
    </row>
    <row r="37" spans="1:18" x14ac:dyDescent="0.3">
      <c r="A37" s="17">
        <v>2091</v>
      </c>
      <c r="B37" s="17" t="s">
        <v>25</v>
      </c>
      <c r="C37" s="18">
        <v>41540382.170000002</v>
      </c>
      <c r="D37" s="18">
        <v>41283632.969999999</v>
      </c>
      <c r="E37" s="18">
        <v>40766476.920000002</v>
      </c>
      <c r="F37" s="18">
        <v>11647.71</v>
      </c>
      <c r="G37" s="34" t="b">
        <f t="shared" si="1"/>
        <v>1</v>
      </c>
      <c r="H37" s="17">
        <v>2091</v>
      </c>
      <c r="I37" s="17" t="s">
        <v>25</v>
      </c>
      <c r="J37" s="35">
        <v>41540382.170000002</v>
      </c>
      <c r="K37" s="35">
        <v>41283632.969999999</v>
      </c>
      <c r="L37" s="35">
        <v>40766476.920000002</v>
      </c>
      <c r="M37" s="35">
        <v>39340.21</v>
      </c>
      <c r="N37" s="33"/>
      <c r="O37" s="36">
        <f t="shared" si="2"/>
        <v>0</v>
      </c>
      <c r="P37" s="36">
        <f t="shared" si="3"/>
        <v>0</v>
      </c>
      <c r="Q37" s="36">
        <f t="shared" si="4"/>
        <v>0</v>
      </c>
      <c r="R37" s="36">
        <f t="shared" si="5"/>
        <v>-27692.5</v>
      </c>
    </row>
    <row r="38" spans="1:18" x14ac:dyDescent="0.3">
      <c r="A38" s="17">
        <v>2101</v>
      </c>
      <c r="B38" s="17" t="s">
        <v>58</v>
      </c>
      <c r="C38" s="18">
        <v>195536444.94999999</v>
      </c>
      <c r="D38" s="18">
        <v>190876690.88999999</v>
      </c>
      <c r="E38" s="18">
        <v>183865965.58000001</v>
      </c>
      <c r="F38" s="18">
        <v>5369345.0300000003</v>
      </c>
      <c r="G38" s="34" t="b">
        <f t="shared" si="1"/>
        <v>1</v>
      </c>
      <c r="H38" s="17">
        <v>2101</v>
      </c>
      <c r="I38" s="17" t="s">
        <v>58</v>
      </c>
      <c r="J38" s="35">
        <v>195536444.94999999</v>
      </c>
      <c r="K38" s="35">
        <v>190876690.88999999</v>
      </c>
      <c r="L38" s="35">
        <v>183865965.58000001</v>
      </c>
      <c r="M38" s="35">
        <v>5370289.9500000002</v>
      </c>
      <c r="N38" s="33"/>
      <c r="O38" s="36">
        <f t="shared" si="2"/>
        <v>0</v>
      </c>
      <c r="P38" s="36">
        <f t="shared" si="3"/>
        <v>0</v>
      </c>
      <c r="Q38" s="36">
        <f t="shared" si="4"/>
        <v>0</v>
      </c>
      <c r="R38" s="36">
        <f t="shared" si="5"/>
        <v>-944.91999999992549</v>
      </c>
    </row>
    <row r="39" spans="1:18" x14ac:dyDescent="0.3">
      <c r="A39" s="17">
        <v>2121</v>
      </c>
      <c r="B39" s="17" t="s">
        <v>57</v>
      </c>
      <c r="C39" s="18">
        <v>2732447147.5300002</v>
      </c>
      <c r="D39" s="18">
        <v>2675654178.8200002</v>
      </c>
      <c r="E39" s="18">
        <v>2000806584.1099999</v>
      </c>
      <c r="F39" s="18">
        <v>162250644.97999999</v>
      </c>
      <c r="G39" s="34" t="b">
        <f t="shared" si="1"/>
        <v>1</v>
      </c>
      <c r="H39" s="17">
        <v>2121</v>
      </c>
      <c r="I39" s="17" t="s">
        <v>57</v>
      </c>
      <c r="J39" s="35">
        <v>2732447147.5300002</v>
      </c>
      <c r="K39" s="35">
        <v>2675654178.8200002</v>
      </c>
      <c r="L39" s="35">
        <v>2000806584.1099999</v>
      </c>
      <c r="M39" s="35">
        <v>162252994.97999999</v>
      </c>
      <c r="N39" s="33"/>
      <c r="O39" s="36">
        <f t="shared" si="2"/>
        <v>0</v>
      </c>
      <c r="P39" s="36">
        <f t="shared" si="3"/>
        <v>0</v>
      </c>
      <c r="Q39" s="36">
        <f t="shared" si="4"/>
        <v>0</v>
      </c>
      <c r="R39" s="36">
        <f t="shared" si="5"/>
        <v>-2350</v>
      </c>
    </row>
    <row r="40" spans="1:18" x14ac:dyDescent="0.3">
      <c r="A40" s="17">
        <v>2151</v>
      </c>
      <c r="B40" s="17" t="s">
        <v>27</v>
      </c>
      <c r="C40" s="18">
        <v>54848300.420000002</v>
      </c>
      <c r="D40" s="18">
        <v>50479779.700000003</v>
      </c>
      <c r="E40" s="18">
        <v>50120409.799999997</v>
      </c>
      <c r="F40" s="18">
        <v>6057319.96</v>
      </c>
      <c r="G40" s="34" t="b">
        <f t="shared" si="1"/>
        <v>1</v>
      </c>
      <c r="H40" s="17">
        <v>2151</v>
      </c>
      <c r="I40" s="17" t="s">
        <v>27</v>
      </c>
      <c r="J40" s="35">
        <v>54848300.420000002</v>
      </c>
      <c r="K40" s="35">
        <v>50479779.700000003</v>
      </c>
      <c r="L40" s="35">
        <v>50120409.799999997</v>
      </c>
      <c r="M40" s="35">
        <v>6090965.5099999998</v>
      </c>
      <c r="N40" s="33"/>
      <c r="O40" s="36">
        <f t="shared" si="2"/>
        <v>0</v>
      </c>
      <c r="P40" s="36">
        <f t="shared" si="3"/>
        <v>0</v>
      </c>
      <c r="Q40" s="36">
        <f t="shared" si="4"/>
        <v>0</v>
      </c>
      <c r="R40" s="36">
        <f t="shared" si="5"/>
        <v>-33645.549999999814</v>
      </c>
    </row>
    <row r="41" spans="1:18" x14ac:dyDescent="0.3">
      <c r="A41" s="12">
        <v>2161</v>
      </c>
      <c r="B41" s="12" t="s">
        <v>24</v>
      </c>
      <c r="C41" s="13">
        <v>16628991.48</v>
      </c>
      <c r="D41" s="13">
        <v>15101587.529999999</v>
      </c>
      <c r="E41" s="13">
        <v>14946425.029999999</v>
      </c>
      <c r="F41" s="13">
        <v>2624213.75</v>
      </c>
      <c r="G41" s="28" t="b">
        <f t="shared" si="1"/>
        <v>1</v>
      </c>
      <c r="H41" s="12">
        <v>2161</v>
      </c>
      <c r="I41" s="12" t="s">
        <v>24</v>
      </c>
      <c r="J41" s="27">
        <v>16628991.48</v>
      </c>
      <c r="K41" s="27">
        <v>15101587.529999999</v>
      </c>
      <c r="L41" s="27">
        <v>14946425.029999999</v>
      </c>
      <c r="M41" s="27">
        <v>2624213.75</v>
      </c>
      <c r="O41" s="9">
        <f t="shared" si="2"/>
        <v>0</v>
      </c>
      <c r="P41" s="9">
        <f t="shared" si="3"/>
        <v>0</v>
      </c>
      <c r="Q41" s="9">
        <f t="shared" si="4"/>
        <v>0</v>
      </c>
      <c r="R41" s="9">
        <f t="shared" si="5"/>
        <v>0</v>
      </c>
    </row>
    <row r="42" spans="1:18" x14ac:dyDescent="0.3">
      <c r="A42" s="12">
        <v>2171</v>
      </c>
      <c r="B42" s="12" t="s">
        <v>22</v>
      </c>
      <c r="C42" s="13">
        <v>4662678.05</v>
      </c>
      <c r="D42" s="13">
        <v>4296034.1900000004</v>
      </c>
      <c r="E42" s="13">
        <v>4144793.59</v>
      </c>
      <c r="F42" s="13">
        <v>13513.59</v>
      </c>
      <c r="G42" s="28" t="b">
        <f t="shared" si="1"/>
        <v>1</v>
      </c>
      <c r="H42" s="12">
        <v>2171</v>
      </c>
      <c r="I42" s="12" t="s">
        <v>22</v>
      </c>
      <c r="J42" s="27">
        <v>4662678.05</v>
      </c>
      <c r="K42" s="27">
        <v>4296034.1900000004</v>
      </c>
      <c r="L42" s="27">
        <v>4144793.59</v>
      </c>
      <c r="M42" s="27">
        <v>13513.59</v>
      </c>
      <c r="O42" s="9">
        <f t="shared" si="2"/>
        <v>0</v>
      </c>
      <c r="P42" s="9">
        <f t="shared" si="3"/>
        <v>0</v>
      </c>
      <c r="Q42" s="9">
        <f t="shared" si="4"/>
        <v>0</v>
      </c>
      <c r="R42" s="9">
        <f t="shared" si="5"/>
        <v>0</v>
      </c>
    </row>
    <row r="43" spans="1:18" x14ac:dyDescent="0.3">
      <c r="A43" s="12">
        <v>2181</v>
      </c>
      <c r="B43" s="12" t="s">
        <v>20</v>
      </c>
      <c r="C43" s="13">
        <v>44939828.32</v>
      </c>
      <c r="D43" s="13">
        <v>43912375.759999998</v>
      </c>
      <c r="E43" s="13">
        <v>43171411.159999996</v>
      </c>
      <c r="F43" s="13">
        <v>418535.58</v>
      </c>
      <c r="G43" s="28" t="b">
        <f t="shared" si="1"/>
        <v>1</v>
      </c>
      <c r="H43" s="12">
        <v>2181</v>
      </c>
      <c r="I43" s="12" t="s">
        <v>20</v>
      </c>
      <c r="J43" s="27">
        <v>44939828.32</v>
      </c>
      <c r="K43" s="27">
        <v>43912375.759999998</v>
      </c>
      <c r="L43" s="27">
        <v>43171411.159999996</v>
      </c>
      <c r="M43" s="27">
        <v>418535.58</v>
      </c>
      <c r="O43" s="9">
        <f t="shared" si="2"/>
        <v>0</v>
      </c>
      <c r="P43" s="9">
        <f t="shared" si="3"/>
        <v>0</v>
      </c>
      <c r="Q43" s="9">
        <f t="shared" si="4"/>
        <v>0</v>
      </c>
      <c r="R43" s="9">
        <f t="shared" si="5"/>
        <v>0</v>
      </c>
    </row>
    <row r="44" spans="1:18" x14ac:dyDescent="0.3">
      <c r="A44" s="12">
        <v>2201</v>
      </c>
      <c r="B44" s="12" t="s">
        <v>59</v>
      </c>
      <c r="C44" s="13">
        <v>24595717.43</v>
      </c>
      <c r="D44" s="13">
        <v>20047336.039999999</v>
      </c>
      <c r="E44" s="13">
        <v>19187028.920000002</v>
      </c>
      <c r="F44" s="13">
        <v>934662.77</v>
      </c>
      <c r="G44" s="28" t="b">
        <f t="shared" si="1"/>
        <v>1</v>
      </c>
      <c r="H44" s="12">
        <v>2201</v>
      </c>
      <c r="I44" s="12" t="s">
        <v>59</v>
      </c>
      <c r="J44" s="27">
        <v>24595717.43</v>
      </c>
      <c r="K44" s="27">
        <v>20047336.039999999</v>
      </c>
      <c r="L44" s="27">
        <v>19187028.920000002</v>
      </c>
      <c r="M44" s="27">
        <v>934662.77</v>
      </c>
      <c r="O44" s="9">
        <f t="shared" si="2"/>
        <v>0</v>
      </c>
      <c r="P44" s="9">
        <f t="shared" si="3"/>
        <v>0</v>
      </c>
      <c r="Q44" s="9">
        <f t="shared" si="4"/>
        <v>0</v>
      </c>
      <c r="R44" s="9">
        <f t="shared" si="5"/>
        <v>0</v>
      </c>
    </row>
    <row r="45" spans="1:18" x14ac:dyDescent="0.3">
      <c r="A45" s="12">
        <v>2211</v>
      </c>
      <c r="B45" s="12" t="s">
        <v>30</v>
      </c>
      <c r="C45" s="13">
        <v>20189976.399999999</v>
      </c>
      <c r="D45" s="13">
        <v>19470842.739999998</v>
      </c>
      <c r="E45" s="13">
        <v>18947352.890000001</v>
      </c>
      <c r="F45" s="13">
        <v>897376.6</v>
      </c>
      <c r="G45" s="28" t="b">
        <f t="shared" si="1"/>
        <v>1</v>
      </c>
      <c r="H45" s="12">
        <v>2211</v>
      </c>
      <c r="I45" s="12" t="s">
        <v>30</v>
      </c>
      <c r="J45" s="27">
        <v>20189976.399999999</v>
      </c>
      <c r="K45" s="27">
        <v>19470842.739999998</v>
      </c>
      <c r="L45" s="27">
        <v>18947352.890000001</v>
      </c>
      <c r="M45" s="27">
        <v>897376.6</v>
      </c>
      <c r="O45" s="9">
        <f t="shared" si="2"/>
        <v>0</v>
      </c>
      <c r="P45" s="9">
        <f t="shared" si="3"/>
        <v>0</v>
      </c>
      <c r="Q45" s="9">
        <f t="shared" si="4"/>
        <v>0</v>
      </c>
      <c r="R45" s="9">
        <f t="shared" si="5"/>
        <v>0</v>
      </c>
    </row>
    <row r="46" spans="1:18" x14ac:dyDescent="0.3">
      <c r="A46" s="17">
        <v>2241</v>
      </c>
      <c r="B46" s="17" t="s">
        <v>61</v>
      </c>
      <c r="C46" s="18">
        <v>69270924.790000007</v>
      </c>
      <c r="D46" s="18">
        <v>64810240.329999998</v>
      </c>
      <c r="E46" s="18">
        <v>64595191.740000002</v>
      </c>
      <c r="F46" s="18">
        <v>2444159.17</v>
      </c>
      <c r="G46" s="34" t="b">
        <f t="shared" si="1"/>
        <v>1</v>
      </c>
      <c r="H46" s="17">
        <v>2241</v>
      </c>
      <c r="I46" s="17" t="s">
        <v>61</v>
      </c>
      <c r="J46" s="35">
        <v>69270924.790000007</v>
      </c>
      <c r="K46" s="35">
        <v>64810240.329999998</v>
      </c>
      <c r="L46" s="35">
        <v>64595191.740000002</v>
      </c>
      <c r="M46" s="35">
        <v>12011229.539999999</v>
      </c>
      <c r="N46" s="33"/>
      <c r="O46" s="36">
        <f t="shared" si="2"/>
        <v>0</v>
      </c>
      <c r="P46" s="36">
        <f t="shared" si="3"/>
        <v>0</v>
      </c>
      <c r="Q46" s="36">
        <f t="shared" si="4"/>
        <v>0</v>
      </c>
      <c r="R46" s="36">
        <f t="shared" si="5"/>
        <v>-9567070.3699999992</v>
      </c>
    </row>
    <row r="47" spans="1:18" x14ac:dyDescent="0.3">
      <c r="A47" s="12">
        <v>2251</v>
      </c>
      <c r="B47" s="12" t="s">
        <v>62</v>
      </c>
      <c r="C47" s="13">
        <v>32289616.850000001</v>
      </c>
      <c r="D47" s="13">
        <v>30153432.18</v>
      </c>
      <c r="E47" s="13">
        <v>29578426.34</v>
      </c>
      <c r="F47" s="13">
        <v>671682.59</v>
      </c>
      <c r="G47" s="28" t="b">
        <f t="shared" si="1"/>
        <v>1</v>
      </c>
      <c r="H47" s="12">
        <v>2251</v>
      </c>
      <c r="I47" s="12" t="s">
        <v>62</v>
      </c>
      <c r="J47" s="27">
        <v>32289616.850000001</v>
      </c>
      <c r="K47" s="27">
        <v>30153432.18</v>
      </c>
      <c r="L47" s="27">
        <v>29578426.34</v>
      </c>
      <c r="M47" s="27">
        <v>671682.59</v>
      </c>
      <c r="O47" s="9">
        <f t="shared" si="2"/>
        <v>0</v>
      </c>
      <c r="P47" s="9">
        <f t="shared" si="3"/>
        <v>0</v>
      </c>
      <c r="Q47" s="9">
        <f t="shared" si="4"/>
        <v>0</v>
      </c>
      <c r="R47" s="9">
        <f t="shared" si="5"/>
        <v>0</v>
      </c>
    </row>
    <row r="48" spans="1:18" x14ac:dyDescent="0.3">
      <c r="A48" s="12">
        <v>2261</v>
      </c>
      <c r="B48" s="12" t="s">
        <v>26</v>
      </c>
      <c r="C48" s="13">
        <v>319786910.27999997</v>
      </c>
      <c r="D48" s="13">
        <v>263858227.88</v>
      </c>
      <c r="E48" s="13">
        <v>252638336.78</v>
      </c>
      <c r="F48" s="13">
        <v>148994832.02000001</v>
      </c>
      <c r="G48" s="28" t="b">
        <f t="shared" si="1"/>
        <v>1</v>
      </c>
      <c r="H48" s="12">
        <v>2261</v>
      </c>
      <c r="I48" s="12" t="s">
        <v>26</v>
      </c>
      <c r="J48" s="27">
        <v>319786910.27999997</v>
      </c>
      <c r="K48" s="27">
        <v>263858227.88</v>
      </c>
      <c r="L48" s="27">
        <v>252638336.78</v>
      </c>
      <c r="M48" s="27">
        <v>148994832.01999998</v>
      </c>
      <c r="O48" s="9">
        <f t="shared" si="2"/>
        <v>0</v>
      </c>
      <c r="P48" s="9">
        <f t="shared" si="3"/>
        <v>0</v>
      </c>
      <c r="Q48" s="9">
        <f t="shared" si="4"/>
        <v>0</v>
      </c>
      <c r="R48" s="9">
        <f t="shared" si="5"/>
        <v>0</v>
      </c>
    </row>
    <row r="49" spans="1:18" x14ac:dyDescent="0.3">
      <c r="A49" s="12">
        <v>2271</v>
      </c>
      <c r="B49" s="12" t="s">
        <v>28</v>
      </c>
      <c r="C49" s="13">
        <v>2277629071.1900001</v>
      </c>
      <c r="D49" s="13">
        <v>2165324017.21</v>
      </c>
      <c r="E49" s="13">
        <v>2143497567.5699999</v>
      </c>
      <c r="F49" s="13">
        <v>46433867.670000002</v>
      </c>
      <c r="G49" s="28" t="b">
        <f t="shared" si="1"/>
        <v>1</v>
      </c>
      <c r="H49" s="12">
        <v>2271</v>
      </c>
      <c r="I49" s="12" t="s">
        <v>28</v>
      </c>
      <c r="J49" s="27">
        <v>2277629071.1900001</v>
      </c>
      <c r="K49" s="27">
        <v>2165324017.21</v>
      </c>
      <c r="L49" s="27">
        <v>2143497567.5699999</v>
      </c>
      <c r="M49" s="27">
        <v>46433867.670000002</v>
      </c>
      <c r="O49" s="9">
        <f t="shared" si="2"/>
        <v>0</v>
      </c>
      <c r="P49" s="9">
        <f t="shared" si="3"/>
        <v>0</v>
      </c>
      <c r="Q49" s="9">
        <f t="shared" si="4"/>
        <v>0</v>
      </c>
      <c r="R49" s="9">
        <f t="shared" si="5"/>
        <v>0</v>
      </c>
    </row>
    <row r="50" spans="1:18" x14ac:dyDescent="0.3">
      <c r="A50" s="12">
        <v>2281</v>
      </c>
      <c r="B50" s="12" t="s">
        <v>23</v>
      </c>
      <c r="C50" s="13">
        <v>7453421.7699999996</v>
      </c>
      <c r="D50" s="13">
        <v>7042060.9900000002</v>
      </c>
      <c r="E50" s="13">
        <v>6627633.6699999999</v>
      </c>
      <c r="F50" s="13">
        <v>1520194.14</v>
      </c>
      <c r="G50" s="28" t="b">
        <f t="shared" si="1"/>
        <v>1</v>
      </c>
      <c r="H50" s="12">
        <v>2281</v>
      </c>
      <c r="I50" s="12" t="s">
        <v>23</v>
      </c>
      <c r="J50" s="27">
        <v>7453421.7699999996</v>
      </c>
      <c r="K50" s="27">
        <v>7042060.9900000002</v>
      </c>
      <c r="L50" s="27">
        <v>6627633.6699999999</v>
      </c>
      <c r="M50" s="27">
        <v>1520194.14</v>
      </c>
      <c r="O50" s="9">
        <f t="shared" si="2"/>
        <v>0</v>
      </c>
      <c r="P50" s="9">
        <f t="shared" si="3"/>
        <v>0</v>
      </c>
      <c r="Q50" s="9">
        <f t="shared" si="4"/>
        <v>0</v>
      </c>
      <c r="R50" s="9">
        <f t="shared" si="5"/>
        <v>0</v>
      </c>
    </row>
    <row r="51" spans="1:18" x14ac:dyDescent="0.3">
      <c r="A51" s="12">
        <v>2301</v>
      </c>
      <c r="B51" s="12" t="s">
        <v>14</v>
      </c>
      <c r="C51" s="13">
        <v>2009831554.49</v>
      </c>
      <c r="D51" s="13">
        <v>1273629898.99</v>
      </c>
      <c r="E51" s="13">
        <v>1248196121.5999999</v>
      </c>
      <c r="F51" s="13">
        <v>171670838.80000001</v>
      </c>
      <c r="G51" s="28" t="b">
        <f t="shared" si="1"/>
        <v>1</v>
      </c>
      <c r="H51" s="12">
        <v>2301</v>
      </c>
      <c r="I51" s="12" t="s">
        <v>14</v>
      </c>
      <c r="J51" s="27">
        <v>2009831554.49</v>
      </c>
      <c r="K51" s="27">
        <v>1273629898.99</v>
      </c>
      <c r="L51" s="27">
        <v>1248196121.5999999</v>
      </c>
      <c r="M51" s="27">
        <v>171670838.80000001</v>
      </c>
      <c r="O51" s="9">
        <f t="shared" si="2"/>
        <v>0</v>
      </c>
      <c r="P51" s="9">
        <f t="shared" si="3"/>
        <v>0</v>
      </c>
      <c r="Q51" s="9">
        <f t="shared" si="4"/>
        <v>0</v>
      </c>
      <c r="R51" s="9">
        <f t="shared" si="5"/>
        <v>0</v>
      </c>
    </row>
    <row r="52" spans="1:18" x14ac:dyDescent="0.3">
      <c r="A52" s="17">
        <v>2311</v>
      </c>
      <c r="B52" s="17" t="s">
        <v>87</v>
      </c>
      <c r="C52" s="18">
        <v>434351243.76999998</v>
      </c>
      <c r="D52" s="18">
        <v>412467573.12</v>
      </c>
      <c r="E52" s="18">
        <v>403987795.94</v>
      </c>
      <c r="F52" s="18">
        <v>69289786.670000002</v>
      </c>
      <c r="G52" s="34" t="b">
        <f t="shared" si="1"/>
        <v>1</v>
      </c>
      <c r="H52" s="17">
        <v>2311</v>
      </c>
      <c r="I52" s="17" t="s">
        <v>87</v>
      </c>
      <c r="J52" s="35">
        <v>434351243.76999998</v>
      </c>
      <c r="K52" s="35">
        <v>412467573.12</v>
      </c>
      <c r="L52" s="35">
        <v>403987795.94</v>
      </c>
      <c r="M52" s="35">
        <v>69353137.179999992</v>
      </c>
      <c r="N52" s="33"/>
      <c r="O52" s="36">
        <f t="shared" si="2"/>
        <v>0</v>
      </c>
      <c r="P52" s="36">
        <f t="shared" si="3"/>
        <v>0</v>
      </c>
      <c r="Q52" s="36">
        <f t="shared" si="4"/>
        <v>0</v>
      </c>
      <c r="R52" s="36">
        <f t="shared" si="5"/>
        <v>-63350.509999990463</v>
      </c>
    </row>
    <row r="53" spans="1:18" x14ac:dyDescent="0.3">
      <c r="A53" s="12">
        <v>2321</v>
      </c>
      <c r="B53" s="12" t="s">
        <v>19</v>
      </c>
      <c r="C53" s="13">
        <v>333195770.75999999</v>
      </c>
      <c r="D53" s="13">
        <v>296763683.45999998</v>
      </c>
      <c r="E53" s="13">
        <v>290862823.01999998</v>
      </c>
      <c r="F53" s="13">
        <v>26002275.579999998</v>
      </c>
      <c r="G53" s="28" t="b">
        <f t="shared" si="1"/>
        <v>1</v>
      </c>
      <c r="H53" s="12">
        <v>2321</v>
      </c>
      <c r="I53" s="12" t="s">
        <v>19</v>
      </c>
      <c r="J53" s="27">
        <v>333195770.75999999</v>
      </c>
      <c r="K53" s="27">
        <v>296763683.45999998</v>
      </c>
      <c r="L53" s="27">
        <v>290862823.01999998</v>
      </c>
      <c r="M53" s="27">
        <v>26002275.579999998</v>
      </c>
      <c r="O53" s="9">
        <f t="shared" si="2"/>
        <v>0</v>
      </c>
      <c r="P53" s="9">
        <f t="shared" si="3"/>
        <v>0</v>
      </c>
      <c r="Q53" s="9">
        <f t="shared" si="4"/>
        <v>0</v>
      </c>
      <c r="R53" s="9">
        <f t="shared" si="5"/>
        <v>0</v>
      </c>
    </row>
    <row r="54" spans="1:18" x14ac:dyDescent="0.3">
      <c r="A54" s="12">
        <v>2331</v>
      </c>
      <c r="B54" s="12" t="s">
        <v>55</v>
      </c>
      <c r="C54" s="13">
        <v>26902206.649999999</v>
      </c>
      <c r="D54" s="13">
        <v>26685069.710000001</v>
      </c>
      <c r="E54" s="13">
        <v>26064598.710000001</v>
      </c>
      <c r="F54" s="13">
        <v>854543.46</v>
      </c>
      <c r="G54" s="28" t="b">
        <f t="shared" si="1"/>
        <v>1</v>
      </c>
      <c r="H54" s="12">
        <v>2331</v>
      </c>
      <c r="I54" s="12" t="s">
        <v>55</v>
      </c>
      <c r="J54" s="27">
        <v>26902206.649999999</v>
      </c>
      <c r="K54" s="27">
        <v>26685069.710000001</v>
      </c>
      <c r="L54" s="27">
        <v>26064598.710000001</v>
      </c>
      <c r="M54" s="27">
        <v>854543.46</v>
      </c>
      <c r="O54" s="9">
        <f t="shared" si="2"/>
        <v>0</v>
      </c>
      <c r="P54" s="9">
        <f t="shared" si="3"/>
        <v>0</v>
      </c>
      <c r="Q54" s="9">
        <f t="shared" si="4"/>
        <v>0</v>
      </c>
      <c r="R54" s="9">
        <f t="shared" si="5"/>
        <v>0</v>
      </c>
    </row>
    <row r="55" spans="1:18" x14ac:dyDescent="0.3">
      <c r="A55" s="12">
        <v>2351</v>
      </c>
      <c r="B55" s="12" t="s">
        <v>86</v>
      </c>
      <c r="C55" s="13">
        <v>464167620.30000001</v>
      </c>
      <c r="D55" s="13">
        <v>430024005.97000003</v>
      </c>
      <c r="E55" s="13">
        <v>419107102.61000001</v>
      </c>
      <c r="F55" s="13">
        <v>13894231.98</v>
      </c>
      <c r="G55" s="28" t="b">
        <f t="shared" si="1"/>
        <v>1</v>
      </c>
      <c r="H55" s="12">
        <v>2351</v>
      </c>
      <c r="I55" s="12" t="s">
        <v>86</v>
      </c>
      <c r="J55" s="27">
        <v>464167620.30000001</v>
      </c>
      <c r="K55" s="27">
        <v>430024005.97000003</v>
      </c>
      <c r="L55" s="27">
        <v>419107102.61000001</v>
      </c>
      <c r="M55" s="27">
        <v>13894231.979999999</v>
      </c>
      <c r="O55" s="9">
        <f t="shared" si="2"/>
        <v>0</v>
      </c>
      <c r="P55" s="9">
        <f t="shared" si="3"/>
        <v>0</v>
      </c>
      <c r="Q55" s="9">
        <f t="shared" si="4"/>
        <v>0</v>
      </c>
      <c r="R55" s="9">
        <f t="shared" si="5"/>
        <v>0</v>
      </c>
    </row>
    <row r="56" spans="1:18" x14ac:dyDescent="0.3">
      <c r="A56" s="12">
        <v>2361</v>
      </c>
      <c r="B56" s="12" t="s">
        <v>95</v>
      </c>
      <c r="C56" s="13">
        <v>48561261.899999999</v>
      </c>
      <c r="D56" s="13">
        <v>48561261.899999999</v>
      </c>
      <c r="E56" s="13">
        <v>48561261.899999999</v>
      </c>
      <c r="F56" s="12">
        <v>0</v>
      </c>
      <c r="G56" s="28" t="b">
        <f t="shared" si="1"/>
        <v>1</v>
      </c>
      <c r="H56" s="12">
        <v>2361</v>
      </c>
      <c r="I56" s="12" t="s">
        <v>95</v>
      </c>
      <c r="J56" s="27">
        <v>48561261.899999999</v>
      </c>
      <c r="K56" s="27">
        <v>48561261.899999999</v>
      </c>
      <c r="L56" s="27">
        <v>48561261.899999999</v>
      </c>
      <c r="M56" s="27">
        <v>0</v>
      </c>
      <c r="O56" s="9">
        <f t="shared" si="2"/>
        <v>0</v>
      </c>
      <c r="P56" s="9">
        <f t="shared" si="3"/>
        <v>0</v>
      </c>
      <c r="Q56" s="9">
        <f t="shared" si="4"/>
        <v>0</v>
      </c>
      <c r="R56" s="9">
        <f t="shared" si="5"/>
        <v>0</v>
      </c>
    </row>
    <row r="57" spans="1:18" x14ac:dyDescent="0.3">
      <c r="A57" s="12">
        <v>2371</v>
      </c>
      <c r="B57" s="12" t="s">
        <v>60</v>
      </c>
      <c r="C57" s="13">
        <v>265147788.61000001</v>
      </c>
      <c r="D57" s="13">
        <v>260504964.97</v>
      </c>
      <c r="E57" s="13">
        <v>260025427.44</v>
      </c>
      <c r="F57" s="13">
        <v>7032851.3700000001</v>
      </c>
      <c r="G57" s="28" t="b">
        <f t="shared" si="1"/>
        <v>1</v>
      </c>
      <c r="H57" s="12">
        <v>2371</v>
      </c>
      <c r="I57" s="12" t="s">
        <v>60</v>
      </c>
      <c r="J57" s="27">
        <v>265147788.61000001</v>
      </c>
      <c r="K57" s="27">
        <v>260504964.97</v>
      </c>
      <c r="L57" s="27">
        <v>260025427.44</v>
      </c>
      <c r="M57" s="27">
        <v>7032851.3700000001</v>
      </c>
      <c r="O57" s="9">
        <f t="shared" si="2"/>
        <v>0</v>
      </c>
      <c r="P57" s="9">
        <f t="shared" si="3"/>
        <v>0</v>
      </c>
      <c r="Q57" s="9">
        <f t="shared" si="4"/>
        <v>0</v>
      </c>
      <c r="R57" s="9">
        <f t="shared" si="5"/>
        <v>0</v>
      </c>
    </row>
    <row r="58" spans="1:18" x14ac:dyDescent="0.3">
      <c r="A58" s="17">
        <v>2421</v>
      </c>
      <c r="B58" s="17" t="s">
        <v>54</v>
      </c>
      <c r="C58" s="18">
        <v>53060472.469999999</v>
      </c>
      <c r="D58" s="18">
        <v>46263655.960000001</v>
      </c>
      <c r="E58" s="18">
        <v>45692556.630000003</v>
      </c>
      <c r="F58" s="18">
        <v>14851666.960000001</v>
      </c>
      <c r="G58" s="34" t="b">
        <f t="shared" si="1"/>
        <v>1</v>
      </c>
      <c r="H58" s="17">
        <v>2421</v>
      </c>
      <c r="I58" s="17" t="s">
        <v>54</v>
      </c>
      <c r="J58" s="35">
        <v>53060472.469999999</v>
      </c>
      <c r="K58" s="35">
        <v>46263655.960000001</v>
      </c>
      <c r="L58" s="35">
        <v>45692556.630000003</v>
      </c>
      <c r="M58" s="35">
        <v>14996312.300000001</v>
      </c>
      <c r="N58" s="33"/>
      <c r="O58" s="36">
        <f t="shared" si="2"/>
        <v>0</v>
      </c>
      <c r="P58" s="36">
        <f t="shared" si="3"/>
        <v>0</v>
      </c>
      <c r="Q58" s="36">
        <f t="shared" si="4"/>
        <v>0</v>
      </c>
      <c r="R58" s="36">
        <f t="shared" si="5"/>
        <v>-144645.33999999985</v>
      </c>
    </row>
    <row r="59" spans="1:18" x14ac:dyDescent="0.3">
      <c r="A59" s="12">
        <v>2431</v>
      </c>
      <c r="B59" s="12" t="s">
        <v>7</v>
      </c>
      <c r="C59" s="13">
        <v>6030203.9800000004</v>
      </c>
      <c r="D59" s="13">
        <v>5910378.0199999996</v>
      </c>
      <c r="E59" s="13">
        <v>5805259.6699999999</v>
      </c>
      <c r="F59" s="13">
        <v>23921.89</v>
      </c>
      <c r="G59" s="28" t="b">
        <f t="shared" si="1"/>
        <v>1</v>
      </c>
      <c r="H59" s="12">
        <v>2431</v>
      </c>
      <c r="I59" s="12" t="s">
        <v>7</v>
      </c>
      <c r="J59" s="27">
        <v>6030203.9800000004</v>
      </c>
      <c r="K59" s="27">
        <v>5910378.0199999996</v>
      </c>
      <c r="L59" s="27">
        <v>5805259.6699999999</v>
      </c>
      <c r="M59" s="27">
        <v>23921.89</v>
      </c>
      <c r="O59" s="9">
        <f t="shared" si="2"/>
        <v>0</v>
      </c>
      <c r="P59" s="9">
        <f t="shared" si="3"/>
        <v>0</v>
      </c>
      <c r="Q59" s="9">
        <f t="shared" si="4"/>
        <v>0</v>
      </c>
      <c r="R59" s="9">
        <f t="shared" si="5"/>
        <v>0</v>
      </c>
    </row>
    <row r="60" spans="1:18" x14ac:dyDescent="0.3">
      <c r="A60" s="12">
        <v>2441</v>
      </c>
      <c r="B60" s="12" t="s">
        <v>9</v>
      </c>
      <c r="C60" s="13">
        <v>15948670.24</v>
      </c>
      <c r="D60" s="13">
        <v>15099248.76</v>
      </c>
      <c r="E60" s="13">
        <v>15008695.060000001</v>
      </c>
      <c r="F60" s="13">
        <v>744776.36</v>
      </c>
      <c r="G60" s="28" t="b">
        <f t="shared" si="1"/>
        <v>1</v>
      </c>
      <c r="H60" s="12">
        <v>2441</v>
      </c>
      <c r="I60" s="12" t="s">
        <v>9</v>
      </c>
      <c r="J60" s="27">
        <v>15948670.24</v>
      </c>
      <c r="K60" s="27">
        <v>15099248.76</v>
      </c>
      <c r="L60" s="27">
        <v>15008695.060000001</v>
      </c>
      <c r="M60" s="27">
        <v>744776.36</v>
      </c>
      <c r="O60" s="9">
        <f t="shared" si="2"/>
        <v>0</v>
      </c>
      <c r="P60" s="9">
        <f t="shared" si="3"/>
        <v>0</v>
      </c>
      <c r="Q60" s="9">
        <f t="shared" si="4"/>
        <v>0</v>
      </c>
      <c r="R60" s="9">
        <f t="shared" si="5"/>
        <v>0</v>
      </c>
    </row>
    <row r="61" spans="1:18" x14ac:dyDescent="0.3">
      <c r="A61" s="12">
        <v>2461</v>
      </c>
      <c r="B61" s="12" t="s">
        <v>8</v>
      </c>
      <c r="C61" s="13">
        <v>3998282.31</v>
      </c>
      <c r="D61" s="13">
        <v>2913330.3</v>
      </c>
      <c r="E61" s="13">
        <v>2891473.26</v>
      </c>
      <c r="F61" s="13">
        <v>64725.97</v>
      </c>
      <c r="G61" s="28" t="b">
        <f t="shared" si="1"/>
        <v>1</v>
      </c>
      <c r="H61" s="12">
        <v>2461</v>
      </c>
      <c r="I61" s="12" t="s">
        <v>8</v>
      </c>
      <c r="J61" s="27">
        <v>3998282.31</v>
      </c>
      <c r="K61" s="27">
        <v>2913330.3</v>
      </c>
      <c r="L61" s="27">
        <v>2891473.26</v>
      </c>
      <c r="M61" s="27">
        <v>64725.97</v>
      </c>
      <c r="O61" s="9">
        <f t="shared" si="2"/>
        <v>0</v>
      </c>
      <c r="P61" s="9">
        <f t="shared" si="3"/>
        <v>0</v>
      </c>
      <c r="Q61" s="9">
        <f t="shared" si="4"/>
        <v>0</v>
      </c>
      <c r="R61" s="9">
        <f t="shared" si="5"/>
        <v>0</v>
      </c>
    </row>
    <row r="62" spans="1:18" x14ac:dyDescent="0.3">
      <c r="A62" s="12">
        <v>3041</v>
      </c>
      <c r="B62" s="12" t="s">
        <v>93</v>
      </c>
      <c r="C62" s="13">
        <v>368437125.56999999</v>
      </c>
      <c r="D62" s="13">
        <v>368437125.56999999</v>
      </c>
      <c r="E62" s="13">
        <v>368437125.56999999</v>
      </c>
      <c r="F62" s="12">
        <v>0</v>
      </c>
      <c r="G62" s="28" t="b">
        <f t="shared" si="1"/>
        <v>1</v>
      </c>
      <c r="H62" s="12">
        <v>3041</v>
      </c>
      <c r="I62" s="12" t="s">
        <v>93</v>
      </c>
      <c r="J62" s="27">
        <v>368437125.56999999</v>
      </c>
      <c r="K62" s="27">
        <v>368437125.56999999</v>
      </c>
      <c r="L62" s="27">
        <v>368437125.56999999</v>
      </c>
      <c r="M62" s="27">
        <v>0</v>
      </c>
      <c r="O62" s="9">
        <f t="shared" si="2"/>
        <v>0</v>
      </c>
      <c r="P62" s="9">
        <f t="shared" si="3"/>
        <v>0</v>
      </c>
      <c r="Q62" s="9">
        <f t="shared" si="4"/>
        <v>0</v>
      </c>
      <c r="R62" s="9">
        <f t="shared" si="5"/>
        <v>0</v>
      </c>
    </row>
    <row r="63" spans="1:18" x14ac:dyDescent="0.3">
      <c r="A63" s="12">
        <v>3051</v>
      </c>
      <c r="B63" s="12" t="s">
        <v>17</v>
      </c>
      <c r="C63" s="13">
        <v>119899404.19</v>
      </c>
      <c r="D63" s="13">
        <v>119899404.19</v>
      </c>
      <c r="E63" s="13">
        <v>119899404.19</v>
      </c>
      <c r="F63" s="12">
        <v>0</v>
      </c>
      <c r="G63" s="28" t="b">
        <f t="shared" si="1"/>
        <v>1</v>
      </c>
      <c r="H63" s="12">
        <v>3051</v>
      </c>
      <c r="I63" s="12" t="s">
        <v>17</v>
      </c>
      <c r="J63" s="27">
        <v>119899404.19</v>
      </c>
      <c r="K63" s="27">
        <v>119899404.19</v>
      </c>
      <c r="L63" s="27">
        <v>119899404.19</v>
      </c>
      <c r="M63" s="27">
        <v>0</v>
      </c>
      <c r="O63" s="9">
        <f t="shared" si="2"/>
        <v>0</v>
      </c>
      <c r="P63" s="9">
        <f t="shared" si="3"/>
        <v>0</v>
      </c>
      <c r="Q63" s="9">
        <f t="shared" si="4"/>
        <v>0</v>
      </c>
      <c r="R63" s="9">
        <f t="shared" si="5"/>
        <v>0</v>
      </c>
    </row>
    <row r="64" spans="1:18" x14ac:dyDescent="0.3">
      <c r="A64" s="12">
        <v>3151</v>
      </c>
      <c r="B64" s="12" t="s">
        <v>94</v>
      </c>
      <c r="C64" s="13">
        <v>15789557.359999999</v>
      </c>
      <c r="D64" s="13">
        <v>15789557.359999999</v>
      </c>
      <c r="E64" s="13">
        <v>15789557.359999999</v>
      </c>
      <c r="F64" s="12">
        <v>0</v>
      </c>
      <c r="G64" s="28" t="b">
        <f t="shared" si="1"/>
        <v>1</v>
      </c>
      <c r="H64" s="12">
        <v>3151</v>
      </c>
      <c r="I64" s="12" t="s">
        <v>94</v>
      </c>
      <c r="J64" s="27">
        <v>15789557.359999999</v>
      </c>
      <c r="K64" s="27">
        <v>15789557.359999999</v>
      </c>
      <c r="L64" s="27">
        <v>15789557.359999999</v>
      </c>
      <c r="M64" s="27">
        <v>0</v>
      </c>
      <c r="O64" s="9">
        <f t="shared" si="2"/>
        <v>0</v>
      </c>
      <c r="P64" s="9">
        <f t="shared" si="3"/>
        <v>0</v>
      </c>
      <c r="Q64" s="9">
        <f t="shared" si="4"/>
        <v>0</v>
      </c>
      <c r="R64" s="9">
        <f t="shared" si="5"/>
        <v>0</v>
      </c>
    </row>
    <row r="65" spans="1:18" x14ac:dyDescent="0.3">
      <c r="A65" s="17">
        <v>4031</v>
      </c>
      <c r="B65" s="17" t="s">
        <v>39</v>
      </c>
      <c r="C65" s="18">
        <v>1386896516.1300001</v>
      </c>
      <c r="D65" s="18">
        <v>1145911266.98</v>
      </c>
      <c r="E65" s="18">
        <v>1050692519.5599999</v>
      </c>
      <c r="F65" s="18">
        <v>92456190.239999995</v>
      </c>
      <c r="G65" s="34" t="b">
        <f t="shared" si="1"/>
        <v>1</v>
      </c>
      <c r="H65" s="17">
        <v>4031</v>
      </c>
      <c r="I65" s="17" t="s">
        <v>39</v>
      </c>
      <c r="J65" s="35">
        <v>1386896516.1300001</v>
      </c>
      <c r="K65" s="35">
        <v>1145911266.98</v>
      </c>
      <c r="L65" s="35">
        <v>1050692519.5599999</v>
      </c>
      <c r="M65" s="35">
        <v>94613099.170000002</v>
      </c>
      <c r="N65" s="33"/>
      <c r="O65" s="36">
        <f t="shared" si="2"/>
        <v>0</v>
      </c>
      <c r="P65" s="36">
        <f t="shared" si="3"/>
        <v>0</v>
      </c>
      <c r="Q65" s="36">
        <f t="shared" si="4"/>
        <v>0</v>
      </c>
      <c r="R65" s="36">
        <f t="shared" si="5"/>
        <v>-2156908.9300000072</v>
      </c>
    </row>
    <row r="66" spans="1:18" x14ac:dyDescent="0.3">
      <c r="A66" s="12">
        <v>4101</v>
      </c>
      <c r="B66" s="12" t="s">
        <v>43</v>
      </c>
      <c r="C66" s="13">
        <v>17493925.289999999</v>
      </c>
      <c r="D66" s="13">
        <v>16080240.210000001</v>
      </c>
      <c r="E66" s="13">
        <v>16080240.210000001</v>
      </c>
      <c r="F66" s="13">
        <v>517189.73</v>
      </c>
      <c r="G66" s="28" t="b">
        <f t="shared" si="1"/>
        <v>1</v>
      </c>
      <c r="H66" s="12">
        <v>4101</v>
      </c>
      <c r="I66" s="12" t="s">
        <v>43</v>
      </c>
      <c r="J66" s="27">
        <v>17493925.289999999</v>
      </c>
      <c r="K66" s="27">
        <v>16080240.210000001</v>
      </c>
      <c r="L66" s="27">
        <v>16080240.210000001</v>
      </c>
      <c r="M66" s="27">
        <v>517189.73</v>
      </c>
      <c r="O66" s="9">
        <f t="shared" si="2"/>
        <v>0</v>
      </c>
      <c r="P66" s="9">
        <f t="shared" si="3"/>
        <v>0</v>
      </c>
      <c r="Q66" s="9">
        <f t="shared" si="4"/>
        <v>0</v>
      </c>
      <c r="R66" s="9">
        <f t="shared" si="5"/>
        <v>0</v>
      </c>
    </row>
    <row r="67" spans="1:18" x14ac:dyDescent="0.3">
      <c r="A67" s="12">
        <v>4121</v>
      </c>
      <c r="B67" s="12" t="s">
        <v>32</v>
      </c>
      <c r="C67" s="13">
        <v>4983186.54</v>
      </c>
      <c r="D67" s="13">
        <v>3723186.54</v>
      </c>
      <c r="E67" s="13">
        <v>3456207.79</v>
      </c>
      <c r="F67" s="12">
        <v>0</v>
      </c>
      <c r="G67" s="28" t="b">
        <f t="shared" si="1"/>
        <v>1</v>
      </c>
      <c r="H67" s="12">
        <v>4121</v>
      </c>
      <c r="I67" s="12" t="s">
        <v>32</v>
      </c>
      <c r="J67" s="27">
        <v>4983186.54</v>
      </c>
      <c r="K67" s="27">
        <v>3723186.54</v>
      </c>
      <c r="L67" s="27">
        <v>3456207.79</v>
      </c>
      <c r="M67" s="27">
        <v>0</v>
      </c>
      <c r="O67" s="9">
        <f t="shared" si="2"/>
        <v>0</v>
      </c>
      <c r="P67" s="9">
        <f t="shared" si="3"/>
        <v>0</v>
      </c>
      <c r="Q67" s="9">
        <f t="shared" si="4"/>
        <v>0</v>
      </c>
      <c r="R67" s="9">
        <f t="shared" si="5"/>
        <v>0</v>
      </c>
    </row>
    <row r="68" spans="1:18" x14ac:dyDescent="0.3">
      <c r="A68" s="12">
        <v>4141</v>
      </c>
      <c r="B68" s="12" t="s">
        <v>51</v>
      </c>
      <c r="C68" s="13">
        <v>31245732.350000001</v>
      </c>
      <c r="D68" s="13">
        <v>13353865.57</v>
      </c>
      <c r="E68" s="13">
        <v>13353865.57</v>
      </c>
      <c r="F68" s="13">
        <v>5561984.21</v>
      </c>
      <c r="G68" s="28" t="b">
        <f t="shared" ref="G68:G86" si="6">A68=H68</f>
        <v>1</v>
      </c>
      <c r="H68" s="12">
        <v>4141</v>
      </c>
      <c r="I68" s="12" t="s">
        <v>51</v>
      </c>
      <c r="J68" s="27">
        <v>31245732.350000001</v>
      </c>
      <c r="K68" s="27">
        <v>13353865.57</v>
      </c>
      <c r="L68" s="27">
        <v>13353865.57</v>
      </c>
      <c r="M68" s="27">
        <v>5561984.21</v>
      </c>
      <c r="O68" s="9">
        <f t="shared" ref="O68:O86" si="7">C68-J68</f>
        <v>0</v>
      </c>
      <c r="P68" s="9">
        <f t="shared" ref="P68:P86" si="8">D68-K68</f>
        <v>0</v>
      </c>
      <c r="Q68" s="9">
        <f t="shared" ref="Q68:Q86" si="9">E68-L68</f>
        <v>0</v>
      </c>
      <c r="R68" s="9">
        <f t="shared" ref="R68:R86" si="10">F68-M68</f>
        <v>0</v>
      </c>
    </row>
    <row r="69" spans="1:18" x14ac:dyDescent="0.3">
      <c r="A69" s="17">
        <v>4251</v>
      </c>
      <c r="B69" s="17" t="s">
        <v>40</v>
      </c>
      <c r="C69" s="18">
        <v>207531660.90000001</v>
      </c>
      <c r="D69" s="18">
        <v>189241489.69999999</v>
      </c>
      <c r="E69" s="18">
        <v>187462418.97999999</v>
      </c>
      <c r="F69" s="18">
        <v>42685477.200000003</v>
      </c>
      <c r="G69" s="34" t="b">
        <f t="shared" si="6"/>
        <v>1</v>
      </c>
      <c r="H69" s="17">
        <v>4251</v>
      </c>
      <c r="I69" s="17" t="s">
        <v>40</v>
      </c>
      <c r="J69" s="35">
        <v>207531660.90000001</v>
      </c>
      <c r="K69" s="35">
        <v>189241489.69999999</v>
      </c>
      <c r="L69" s="35">
        <v>187462418.97999999</v>
      </c>
      <c r="M69" s="35">
        <v>103572217.09999999</v>
      </c>
      <c r="N69" s="33"/>
      <c r="O69" s="36">
        <f t="shared" si="7"/>
        <v>0</v>
      </c>
      <c r="P69" s="36">
        <f t="shared" si="8"/>
        <v>0</v>
      </c>
      <c r="Q69" s="36">
        <f t="shared" si="9"/>
        <v>0</v>
      </c>
      <c r="R69" s="36">
        <f t="shared" si="10"/>
        <v>-60886739.899999991</v>
      </c>
    </row>
    <row r="70" spans="1:18" x14ac:dyDescent="0.3">
      <c r="A70" s="17">
        <v>4291</v>
      </c>
      <c r="B70" s="17" t="s">
        <v>45</v>
      </c>
      <c r="C70" s="18">
        <v>10255262090.27</v>
      </c>
      <c r="D70" s="18">
        <v>9575510065.2199993</v>
      </c>
      <c r="E70" s="18">
        <v>9231614379.4599991</v>
      </c>
      <c r="F70" s="18">
        <v>977125072.19000006</v>
      </c>
      <c r="G70" s="34" t="b">
        <f t="shared" si="6"/>
        <v>1</v>
      </c>
      <c r="H70" s="17">
        <v>4291</v>
      </c>
      <c r="I70" s="17" t="s">
        <v>45</v>
      </c>
      <c r="J70" s="35">
        <v>10255262090.27</v>
      </c>
      <c r="K70" s="35">
        <v>9575510065.2199993</v>
      </c>
      <c r="L70" s="35">
        <v>9231614379.4599991</v>
      </c>
      <c r="M70" s="35">
        <v>1340469033.46</v>
      </c>
      <c r="N70" s="33"/>
      <c r="O70" s="36">
        <f t="shared" si="7"/>
        <v>0</v>
      </c>
      <c r="P70" s="36">
        <f t="shared" si="8"/>
        <v>0</v>
      </c>
      <c r="Q70" s="36">
        <f t="shared" si="9"/>
        <v>0</v>
      </c>
      <c r="R70" s="36">
        <f t="shared" si="10"/>
        <v>-363343961.26999998</v>
      </c>
    </row>
    <row r="71" spans="1:18" x14ac:dyDescent="0.3">
      <c r="A71" s="12">
        <v>4331</v>
      </c>
      <c r="B71" s="12" t="s">
        <v>34</v>
      </c>
      <c r="C71" s="13">
        <v>147406.89000000001</v>
      </c>
      <c r="D71" s="13">
        <v>147406.89000000001</v>
      </c>
      <c r="E71" s="13">
        <v>143721.71</v>
      </c>
      <c r="F71" s="12">
        <v>0</v>
      </c>
      <c r="G71" s="28" t="b">
        <f t="shared" si="6"/>
        <v>1</v>
      </c>
      <c r="H71" s="12">
        <v>4331</v>
      </c>
      <c r="I71" s="12" t="s">
        <v>34</v>
      </c>
      <c r="J71" s="27">
        <v>147406.89000000001</v>
      </c>
      <c r="K71" s="27">
        <v>147406.89000000001</v>
      </c>
      <c r="L71" s="27">
        <v>143721.71</v>
      </c>
      <c r="M71" s="27">
        <v>0</v>
      </c>
      <c r="O71" s="9">
        <f t="shared" si="7"/>
        <v>0</v>
      </c>
      <c r="P71" s="9">
        <f t="shared" si="8"/>
        <v>0</v>
      </c>
      <c r="Q71" s="9">
        <f t="shared" si="9"/>
        <v>0</v>
      </c>
      <c r="R71" s="9">
        <f t="shared" si="10"/>
        <v>0</v>
      </c>
    </row>
    <row r="72" spans="1:18" x14ac:dyDescent="0.3">
      <c r="A72" s="12">
        <v>4341</v>
      </c>
      <c r="B72" s="12" t="s">
        <v>37</v>
      </c>
      <c r="C72" s="13">
        <v>2866852.09</v>
      </c>
      <c r="D72" s="13">
        <v>2778584.69</v>
      </c>
      <c r="E72" s="13">
        <v>2557135.6800000002</v>
      </c>
      <c r="F72" s="13">
        <v>129135.76</v>
      </c>
      <c r="G72" s="28" t="b">
        <f t="shared" si="6"/>
        <v>1</v>
      </c>
      <c r="H72" s="12">
        <v>4341</v>
      </c>
      <c r="I72" s="12" t="s">
        <v>37</v>
      </c>
      <c r="J72" s="27">
        <v>2866852.09</v>
      </c>
      <c r="K72" s="27">
        <v>2778584.69</v>
      </c>
      <c r="L72" s="27">
        <v>2557135.6800000002</v>
      </c>
      <c r="M72" s="27">
        <v>129135.76</v>
      </c>
      <c r="O72" s="9">
        <f t="shared" si="7"/>
        <v>0</v>
      </c>
      <c r="P72" s="9">
        <f t="shared" si="8"/>
        <v>0</v>
      </c>
      <c r="Q72" s="9">
        <f t="shared" si="9"/>
        <v>0</v>
      </c>
      <c r="R72" s="9">
        <f t="shared" si="10"/>
        <v>0</v>
      </c>
    </row>
    <row r="73" spans="1:18" x14ac:dyDescent="0.3">
      <c r="A73" s="12">
        <v>4381</v>
      </c>
      <c r="B73" s="12" t="s">
        <v>42</v>
      </c>
      <c r="C73" s="13">
        <v>140227334.65000001</v>
      </c>
      <c r="D73" s="13">
        <v>53251682.009999998</v>
      </c>
      <c r="E73" s="13">
        <v>52665792.689999998</v>
      </c>
      <c r="F73" s="13">
        <v>5954269.9000000004</v>
      </c>
      <c r="G73" s="28" t="b">
        <f t="shared" si="6"/>
        <v>1</v>
      </c>
      <c r="H73" s="12">
        <v>4381</v>
      </c>
      <c r="I73" s="12" t="s">
        <v>42</v>
      </c>
      <c r="J73" s="27">
        <v>140227334.65000001</v>
      </c>
      <c r="K73" s="27">
        <v>53251682.009999998</v>
      </c>
      <c r="L73" s="27">
        <v>52665792.689999998</v>
      </c>
      <c r="M73" s="27">
        <v>5954269.9000000004</v>
      </c>
      <c r="O73" s="9">
        <f t="shared" si="7"/>
        <v>0</v>
      </c>
      <c r="P73" s="9">
        <f t="shared" si="8"/>
        <v>0</v>
      </c>
      <c r="Q73" s="9">
        <f t="shared" si="9"/>
        <v>0</v>
      </c>
      <c r="R73" s="9">
        <f t="shared" si="10"/>
        <v>0</v>
      </c>
    </row>
    <row r="74" spans="1:18" x14ac:dyDescent="0.3">
      <c r="A74" s="12">
        <v>4421</v>
      </c>
      <c r="B74" s="12" t="s">
        <v>108</v>
      </c>
      <c r="C74" s="13">
        <v>1278479.27</v>
      </c>
      <c r="D74" s="13">
        <v>1278479.27</v>
      </c>
      <c r="E74" s="13">
        <v>1278479.27</v>
      </c>
      <c r="F74" s="12">
        <v>0</v>
      </c>
      <c r="G74" s="28" t="b">
        <f t="shared" si="6"/>
        <v>1</v>
      </c>
      <c r="H74" s="12">
        <v>4421</v>
      </c>
      <c r="I74" s="12" t="s">
        <v>108</v>
      </c>
      <c r="J74" s="27">
        <v>1278479.27</v>
      </c>
      <c r="K74" s="27">
        <v>1278479.27</v>
      </c>
      <c r="L74" s="27">
        <v>1278479.27</v>
      </c>
      <c r="M74" s="27">
        <v>0</v>
      </c>
      <c r="O74" s="9">
        <f t="shared" si="7"/>
        <v>0</v>
      </c>
      <c r="P74" s="9">
        <f t="shared" si="8"/>
        <v>0</v>
      </c>
      <c r="Q74" s="9">
        <f t="shared" si="9"/>
        <v>0</v>
      </c>
      <c r="R74" s="9">
        <f t="shared" si="10"/>
        <v>0</v>
      </c>
    </row>
    <row r="75" spans="1:18" x14ac:dyDescent="0.3">
      <c r="A75" s="17">
        <v>4441</v>
      </c>
      <c r="B75" s="17" t="s">
        <v>38</v>
      </c>
      <c r="C75" s="18">
        <v>24443811.210000001</v>
      </c>
      <c r="D75" s="18">
        <v>13265445.689999999</v>
      </c>
      <c r="E75" s="18">
        <v>13119045.050000001</v>
      </c>
      <c r="F75" s="18">
        <v>7069893.5599999996</v>
      </c>
      <c r="G75" s="34" t="b">
        <f t="shared" si="6"/>
        <v>1</v>
      </c>
      <c r="H75" s="17">
        <v>4441</v>
      </c>
      <c r="I75" s="17" t="s">
        <v>38</v>
      </c>
      <c r="J75" s="35">
        <v>24443811.210000001</v>
      </c>
      <c r="K75" s="35">
        <v>13265445.689999999</v>
      </c>
      <c r="L75" s="35">
        <v>13119045.050000001</v>
      </c>
      <c r="M75" s="35">
        <v>7187056.3300000001</v>
      </c>
      <c r="N75" s="33"/>
      <c r="O75" s="36">
        <f t="shared" si="7"/>
        <v>0</v>
      </c>
      <c r="P75" s="36">
        <f t="shared" si="8"/>
        <v>0</v>
      </c>
      <c r="Q75" s="36">
        <f t="shared" si="9"/>
        <v>0</v>
      </c>
      <c r="R75" s="36">
        <f t="shared" si="10"/>
        <v>-117162.77000000048</v>
      </c>
    </row>
    <row r="76" spans="1:18" x14ac:dyDescent="0.3">
      <c r="A76" s="12">
        <v>4451</v>
      </c>
      <c r="B76" s="12" t="s">
        <v>44</v>
      </c>
      <c r="C76" s="13">
        <v>11107774.68</v>
      </c>
      <c r="D76" s="13">
        <v>10032800.23</v>
      </c>
      <c r="E76" s="13">
        <v>9730140.4499999993</v>
      </c>
      <c r="F76" s="13">
        <v>2888273.21</v>
      </c>
      <c r="G76" s="28" t="b">
        <f t="shared" si="6"/>
        <v>1</v>
      </c>
      <c r="H76" s="12">
        <v>4451</v>
      </c>
      <c r="I76" s="12" t="s">
        <v>44</v>
      </c>
      <c r="J76" s="27">
        <v>11107774.68</v>
      </c>
      <c r="K76" s="27">
        <v>10032800.23</v>
      </c>
      <c r="L76" s="27">
        <v>9730140.4499999993</v>
      </c>
      <c r="M76" s="27">
        <v>2888273.21</v>
      </c>
      <c r="O76" s="9">
        <f t="shared" si="7"/>
        <v>0</v>
      </c>
      <c r="P76" s="9">
        <f t="shared" si="8"/>
        <v>0</v>
      </c>
      <c r="Q76" s="9">
        <f t="shared" si="9"/>
        <v>0</v>
      </c>
      <c r="R76" s="9">
        <f t="shared" si="10"/>
        <v>0</v>
      </c>
    </row>
    <row r="77" spans="1:18" x14ac:dyDescent="0.3">
      <c r="A77" s="12">
        <v>4491</v>
      </c>
      <c r="B77" s="12" t="s">
        <v>41</v>
      </c>
      <c r="C77" s="13">
        <v>12198756.32</v>
      </c>
      <c r="D77" s="13">
        <v>12198756.32</v>
      </c>
      <c r="E77" s="13">
        <v>9336561.1600000001</v>
      </c>
      <c r="F77" s="12">
        <v>0</v>
      </c>
      <c r="G77" s="28" t="b">
        <f t="shared" si="6"/>
        <v>1</v>
      </c>
      <c r="H77" s="12">
        <v>4491</v>
      </c>
      <c r="I77" s="12" t="s">
        <v>41</v>
      </c>
      <c r="J77" s="27">
        <v>12198756.32</v>
      </c>
      <c r="K77" s="27">
        <v>12198756.32</v>
      </c>
      <c r="L77" s="27">
        <v>9336561.1600000001</v>
      </c>
      <c r="M77" s="27">
        <v>0</v>
      </c>
      <c r="O77" s="9">
        <f t="shared" si="7"/>
        <v>0</v>
      </c>
      <c r="P77" s="9">
        <f t="shared" si="8"/>
        <v>0</v>
      </c>
      <c r="Q77" s="9">
        <f t="shared" si="9"/>
        <v>0</v>
      </c>
      <c r="R77" s="9">
        <f t="shared" si="10"/>
        <v>0</v>
      </c>
    </row>
    <row r="78" spans="1:18" x14ac:dyDescent="0.3">
      <c r="A78" s="12">
        <v>4541</v>
      </c>
      <c r="B78" s="12" t="s">
        <v>31</v>
      </c>
      <c r="C78" s="13">
        <v>315895.03000000003</v>
      </c>
      <c r="D78" s="13">
        <v>315480.44</v>
      </c>
      <c r="E78" s="13">
        <v>315480.44</v>
      </c>
      <c r="F78" s="12">
        <v>0</v>
      </c>
      <c r="G78" s="28" t="b">
        <f t="shared" si="6"/>
        <v>1</v>
      </c>
      <c r="H78" s="12">
        <v>4541</v>
      </c>
      <c r="I78" s="12" t="s">
        <v>31</v>
      </c>
      <c r="J78" s="27">
        <v>315895.03000000003</v>
      </c>
      <c r="K78" s="27">
        <v>315480.44</v>
      </c>
      <c r="L78" s="27">
        <v>315480.44</v>
      </c>
      <c r="M78" s="27">
        <v>0</v>
      </c>
      <c r="O78" s="9">
        <f t="shared" si="7"/>
        <v>0</v>
      </c>
      <c r="P78" s="9">
        <f t="shared" si="8"/>
        <v>0</v>
      </c>
      <c r="Q78" s="9">
        <f t="shared" si="9"/>
        <v>0</v>
      </c>
      <c r="R78" s="9">
        <f t="shared" si="10"/>
        <v>0</v>
      </c>
    </row>
    <row r="79" spans="1:18" x14ac:dyDescent="0.3">
      <c r="A79" s="12">
        <v>4551</v>
      </c>
      <c r="B79" s="12" t="s">
        <v>33</v>
      </c>
      <c r="C79" s="13">
        <v>161975565.86000001</v>
      </c>
      <c r="D79" s="13">
        <v>161973985.31</v>
      </c>
      <c r="E79" s="13">
        <v>155079704.44999999</v>
      </c>
      <c r="F79" s="13">
        <v>12273523.84</v>
      </c>
      <c r="G79" s="28" t="b">
        <f t="shared" si="6"/>
        <v>1</v>
      </c>
      <c r="H79" s="12">
        <v>4551</v>
      </c>
      <c r="I79" s="12" t="s">
        <v>33</v>
      </c>
      <c r="J79" s="27">
        <v>161975565.86000001</v>
      </c>
      <c r="K79" s="27">
        <v>161973985.31</v>
      </c>
      <c r="L79" s="27">
        <v>155079704.44999999</v>
      </c>
      <c r="M79" s="27">
        <v>12273523.84</v>
      </c>
      <c r="O79" s="9">
        <f t="shared" si="7"/>
        <v>0</v>
      </c>
      <c r="P79" s="9">
        <f t="shared" si="8"/>
        <v>0</v>
      </c>
      <c r="Q79" s="9">
        <f t="shared" si="9"/>
        <v>0</v>
      </c>
      <c r="R79" s="9">
        <f t="shared" si="10"/>
        <v>0</v>
      </c>
    </row>
    <row r="80" spans="1:18" x14ac:dyDescent="0.3">
      <c r="A80" s="12">
        <v>4601</v>
      </c>
      <c r="B80" s="12" t="s">
        <v>48</v>
      </c>
      <c r="C80" s="13">
        <v>464551.64</v>
      </c>
      <c r="D80" s="13">
        <v>419551.64</v>
      </c>
      <c r="E80" s="13">
        <v>239551.64</v>
      </c>
      <c r="F80" s="13">
        <v>160000</v>
      </c>
      <c r="G80" s="28" t="b">
        <f t="shared" si="6"/>
        <v>1</v>
      </c>
      <c r="H80" s="12">
        <v>4601</v>
      </c>
      <c r="I80" s="12" t="s">
        <v>48</v>
      </c>
      <c r="J80" s="27">
        <v>464551.64</v>
      </c>
      <c r="K80" s="27">
        <v>419551.64</v>
      </c>
      <c r="L80" s="27">
        <v>239551.64</v>
      </c>
      <c r="M80" s="27">
        <v>160000</v>
      </c>
      <c r="O80" s="9">
        <f t="shared" si="7"/>
        <v>0</v>
      </c>
      <c r="P80" s="9">
        <f t="shared" si="8"/>
        <v>0</v>
      </c>
      <c r="Q80" s="9">
        <f t="shared" si="9"/>
        <v>0</v>
      </c>
      <c r="R80" s="9">
        <f t="shared" si="10"/>
        <v>0</v>
      </c>
    </row>
    <row r="81" spans="1:18" x14ac:dyDescent="0.3">
      <c r="A81" s="12">
        <v>4611</v>
      </c>
      <c r="B81" s="12" t="s">
        <v>103</v>
      </c>
      <c r="C81" s="13">
        <v>24587.7</v>
      </c>
      <c r="D81" s="13">
        <v>24587.7</v>
      </c>
      <c r="E81" s="13">
        <v>24587.7</v>
      </c>
      <c r="F81" s="12">
        <v>0</v>
      </c>
      <c r="G81" s="28" t="b">
        <f t="shared" si="6"/>
        <v>1</v>
      </c>
      <c r="H81" s="12">
        <v>4611</v>
      </c>
      <c r="I81" s="12" t="s">
        <v>103</v>
      </c>
      <c r="J81" s="27">
        <v>24587.7</v>
      </c>
      <c r="K81" s="27">
        <v>24587.7</v>
      </c>
      <c r="L81" s="27">
        <v>24587.7</v>
      </c>
      <c r="M81" s="27">
        <v>0</v>
      </c>
      <c r="O81" s="9">
        <f t="shared" si="7"/>
        <v>0</v>
      </c>
      <c r="P81" s="9">
        <f t="shared" si="8"/>
        <v>0</v>
      </c>
      <c r="Q81" s="9">
        <f t="shared" si="9"/>
        <v>0</v>
      </c>
      <c r="R81" s="9">
        <f t="shared" si="10"/>
        <v>0</v>
      </c>
    </row>
    <row r="82" spans="1:18" x14ac:dyDescent="0.3">
      <c r="A82" s="12">
        <v>4621</v>
      </c>
      <c r="B82" s="12" t="s">
        <v>35</v>
      </c>
      <c r="C82" s="13">
        <v>88898823.299999997</v>
      </c>
      <c r="D82" s="13">
        <v>88898823.299999997</v>
      </c>
      <c r="E82" s="12">
        <v>0</v>
      </c>
      <c r="F82" s="12">
        <v>0</v>
      </c>
      <c r="G82" s="28" t="b">
        <f t="shared" si="6"/>
        <v>1</v>
      </c>
      <c r="H82" s="12">
        <v>4621</v>
      </c>
      <c r="I82" s="12" t="s">
        <v>35</v>
      </c>
      <c r="J82" s="27">
        <v>88898823.299999997</v>
      </c>
      <c r="K82" s="27">
        <v>88898823.299999997</v>
      </c>
      <c r="L82" s="27">
        <v>0</v>
      </c>
      <c r="M82" s="27">
        <v>0</v>
      </c>
      <c r="O82" s="9">
        <f t="shared" si="7"/>
        <v>0</v>
      </c>
      <c r="P82" s="9">
        <f t="shared" si="8"/>
        <v>0</v>
      </c>
      <c r="Q82" s="9">
        <f t="shared" si="9"/>
        <v>0</v>
      </c>
      <c r="R82" s="9">
        <f t="shared" si="10"/>
        <v>0</v>
      </c>
    </row>
    <row r="83" spans="1:18" x14ac:dyDescent="0.3">
      <c r="A83" s="12">
        <v>4631</v>
      </c>
      <c r="B83" s="12" t="s">
        <v>36</v>
      </c>
      <c r="C83" s="13">
        <v>386159674.85000002</v>
      </c>
      <c r="D83" s="13">
        <v>248996997.66</v>
      </c>
      <c r="E83" s="13">
        <v>238193664.03999999</v>
      </c>
      <c r="F83" s="13">
        <v>16054594.619999999</v>
      </c>
      <c r="G83" s="28" t="b">
        <f t="shared" si="6"/>
        <v>1</v>
      </c>
      <c r="H83" s="12">
        <v>4631</v>
      </c>
      <c r="I83" s="12" t="s">
        <v>36</v>
      </c>
      <c r="J83" s="27">
        <v>386159674.85000002</v>
      </c>
      <c r="K83" s="27">
        <v>248996997.66</v>
      </c>
      <c r="L83" s="27">
        <v>238193664.03999999</v>
      </c>
      <c r="M83" s="27">
        <v>16054594.620000001</v>
      </c>
      <c r="O83" s="9">
        <f t="shared" si="7"/>
        <v>0</v>
      </c>
      <c r="P83" s="9">
        <f t="shared" si="8"/>
        <v>0</v>
      </c>
      <c r="Q83" s="9">
        <f t="shared" si="9"/>
        <v>0</v>
      </c>
      <c r="R83" s="9">
        <f t="shared" si="10"/>
        <v>0</v>
      </c>
    </row>
    <row r="84" spans="1:18" x14ac:dyDescent="0.3">
      <c r="A84" s="12">
        <v>4691</v>
      </c>
      <c r="B84" s="12" t="s">
        <v>46</v>
      </c>
      <c r="C84" s="13">
        <v>25338987.879999999</v>
      </c>
      <c r="D84" s="13">
        <v>11474135.710000001</v>
      </c>
      <c r="E84" s="13">
        <v>9347783.0199999996</v>
      </c>
      <c r="F84" s="13">
        <v>5134792.84</v>
      </c>
      <c r="G84" s="28" t="b">
        <f t="shared" si="6"/>
        <v>1</v>
      </c>
      <c r="H84" s="12">
        <v>4691</v>
      </c>
      <c r="I84" s="12" t="s">
        <v>46</v>
      </c>
      <c r="J84" s="27">
        <v>25338987.879999999</v>
      </c>
      <c r="K84" s="27">
        <v>11474135.710000001</v>
      </c>
      <c r="L84" s="27">
        <v>9347783.0199999996</v>
      </c>
      <c r="M84" s="27">
        <v>5134792.84</v>
      </c>
      <c r="O84" s="9">
        <f t="shared" si="7"/>
        <v>0</v>
      </c>
      <c r="P84" s="9">
        <f t="shared" si="8"/>
        <v>0</v>
      </c>
      <c r="Q84" s="9">
        <f t="shared" si="9"/>
        <v>0</v>
      </c>
      <c r="R84" s="9">
        <f t="shared" si="10"/>
        <v>0</v>
      </c>
    </row>
    <row r="85" spans="1:18" x14ac:dyDescent="0.3">
      <c r="A85" s="12">
        <v>4701</v>
      </c>
      <c r="B85" s="12" t="s">
        <v>47</v>
      </c>
      <c r="C85" s="13">
        <v>3542540.26</v>
      </c>
      <c r="D85" s="13">
        <v>4264.26</v>
      </c>
      <c r="E85" s="12">
        <v>0</v>
      </c>
      <c r="F85" s="12">
        <v>0</v>
      </c>
      <c r="G85" s="28" t="b">
        <f t="shared" si="6"/>
        <v>1</v>
      </c>
      <c r="H85" s="12">
        <v>4701</v>
      </c>
      <c r="I85" s="12" t="s">
        <v>47</v>
      </c>
      <c r="J85" s="27">
        <v>3542540.26</v>
      </c>
      <c r="K85" s="27">
        <v>4264.26</v>
      </c>
      <c r="L85" s="27">
        <v>0</v>
      </c>
      <c r="M85" s="27">
        <v>0</v>
      </c>
      <c r="O85" s="9">
        <f t="shared" si="7"/>
        <v>0</v>
      </c>
      <c r="P85" s="9">
        <f t="shared" si="8"/>
        <v>0</v>
      </c>
      <c r="Q85" s="9">
        <f t="shared" si="9"/>
        <v>0</v>
      </c>
      <c r="R85" s="9">
        <f t="shared" si="10"/>
        <v>0</v>
      </c>
    </row>
    <row r="86" spans="1:18" x14ac:dyDescent="0.3">
      <c r="A86" s="12">
        <v>4711</v>
      </c>
      <c r="B86" s="12" t="s">
        <v>49</v>
      </c>
      <c r="C86" s="13">
        <v>15325406751.49</v>
      </c>
      <c r="D86" s="13">
        <v>15323499427.6</v>
      </c>
      <c r="E86" s="13">
        <v>15328734230.09</v>
      </c>
      <c r="F86" s="13">
        <v>79198.5</v>
      </c>
      <c r="G86" s="28" t="b">
        <f t="shared" si="6"/>
        <v>1</v>
      </c>
      <c r="H86" s="12">
        <v>4711</v>
      </c>
      <c r="I86" s="12" t="s">
        <v>49</v>
      </c>
      <c r="J86" s="27">
        <v>15325406751.49</v>
      </c>
      <c r="K86" s="27">
        <v>15323499427.6</v>
      </c>
      <c r="L86" s="27">
        <v>15328734230.09</v>
      </c>
      <c r="M86" s="27">
        <v>79198.5</v>
      </c>
      <c r="O86" s="9">
        <f t="shared" si="7"/>
        <v>0</v>
      </c>
      <c r="P86" s="9">
        <f t="shared" si="8"/>
        <v>0</v>
      </c>
      <c r="Q86" s="9">
        <f t="shared" si="9"/>
        <v>0</v>
      </c>
      <c r="R86" s="9">
        <f t="shared" si="10"/>
        <v>0</v>
      </c>
    </row>
  </sheetData>
  <autoFilter ref="O2:R86" xr:uid="{32758161-D7E9-436A-BE97-804F38D8D574}"/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0816-A572-4A54-9F46-73C6DEB1CFD4}">
  <dimension ref="A1:R88"/>
  <sheetViews>
    <sheetView showGridLines="0" tabSelected="1" workbookViewId="0">
      <selection activeCell="B26" sqref="B26:F26"/>
    </sheetView>
  </sheetViews>
  <sheetFormatPr defaultRowHeight="12" x14ac:dyDescent="0.25"/>
  <cols>
    <col min="1" max="1" width="9.33203125" style="5" customWidth="1"/>
    <col min="2" max="2" width="14.21875" style="11" customWidth="1"/>
    <col min="3" max="3" width="17.21875" style="5" customWidth="1"/>
    <col min="4" max="4" width="15.6640625" style="5" customWidth="1"/>
    <col min="5" max="5" width="16.109375" style="5" customWidth="1"/>
    <col min="6" max="6" width="14.77734375" style="5" customWidth="1"/>
    <col min="7" max="7" width="10.21875" style="5" customWidth="1"/>
    <col min="8" max="8" width="8.33203125" style="5" customWidth="1"/>
    <col min="9" max="9" width="8.88671875" style="5" customWidth="1"/>
    <col min="10" max="10" width="14.6640625" style="5" customWidth="1"/>
    <col min="11" max="11" width="14.21875" style="5" customWidth="1"/>
    <col min="12" max="12" width="14" style="5" customWidth="1"/>
    <col min="13" max="13" width="13.109375" style="5" customWidth="1"/>
    <col min="14" max="14" width="2.109375" style="5" customWidth="1"/>
    <col min="15" max="15" width="14.109375" style="5" customWidth="1"/>
    <col min="16" max="16" width="13.5546875" style="5" customWidth="1"/>
    <col min="17" max="17" width="13.44140625" style="5" customWidth="1"/>
    <col min="18" max="18" width="13.33203125" style="5" customWidth="1"/>
    <col min="19" max="16384" width="8.88671875" style="5"/>
  </cols>
  <sheetData>
    <row r="1" spans="1:18" x14ac:dyDescent="0.25">
      <c r="A1" s="7" t="s">
        <v>97</v>
      </c>
      <c r="B1" s="7"/>
      <c r="C1" s="7"/>
      <c r="D1" s="7"/>
      <c r="E1" s="7"/>
      <c r="F1" s="7"/>
      <c r="H1" s="7" t="s">
        <v>98</v>
      </c>
      <c r="I1" s="7"/>
      <c r="J1" s="7"/>
      <c r="K1" s="7"/>
      <c r="L1" s="7"/>
      <c r="M1" s="7"/>
      <c r="O1" s="15" t="s">
        <v>96</v>
      </c>
      <c r="P1" s="15"/>
      <c r="Q1" s="15"/>
      <c r="R1" s="15"/>
    </row>
    <row r="2" spans="1:18" s="6" customFormat="1" ht="30.6" customHeight="1" x14ac:dyDescent="0.3">
      <c r="A2" s="23" t="s">
        <v>0</v>
      </c>
      <c r="B2" s="10" t="s">
        <v>1</v>
      </c>
      <c r="C2" s="8" t="s">
        <v>2</v>
      </c>
      <c r="D2" s="8" t="s">
        <v>3</v>
      </c>
      <c r="E2" s="8" t="s">
        <v>4</v>
      </c>
      <c r="F2" s="8" t="s">
        <v>5</v>
      </c>
      <c r="H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5</v>
      </c>
      <c r="O2" s="14" t="s">
        <v>90</v>
      </c>
      <c r="P2" s="14" t="s">
        <v>91</v>
      </c>
      <c r="Q2" s="14" t="s">
        <v>92</v>
      </c>
      <c r="R2" s="14" t="s">
        <v>5</v>
      </c>
    </row>
    <row r="3" spans="1:18" x14ac:dyDescent="0.25">
      <c r="A3" s="12">
        <v>1011</v>
      </c>
      <c r="B3" s="12" t="s">
        <v>10</v>
      </c>
      <c r="C3" s="13">
        <v>1903297527.8</v>
      </c>
      <c r="D3" s="13">
        <v>1874294477.8599999</v>
      </c>
      <c r="E3" s="13">
        <v>1861899226.21</v>
      </c>
      <c r="F3" s="13">
        <v>117466833.67</v>
      </c>
      <c r="G3" s="5" t="b">
        <f>A3=H3</f>
        <v>1</v>
      </c>
      <c r="H3" s="2">
        <v>1011</v>
      </c>
      <c r="I3" s="3" t="s">
        <v>10</v>
      </c>
      <c r="J3" s="4">
        <v>1903297527.8</v>
      </c>
      <c r="K3" s="4">
        <v>1874294477.8599999</v>
      </c>
      <c r="L3" s="4">
        <v>1861899226.21</v>
      </c>
      <c r="M3" s="4">
        <v>117466833.67</v>
      </c>
      <c r="O3" s="13">
        <f>C3-J3</f>
        <v>0</v>
      </c>
      <c r="P3" s="13">
        <f t="shared" ref="P3:R3" si="0">D3-K3</f>
        <v>0</v>
      </c>
      <c r="Q3" s="13">
        <f t="shared" si="0"/>
        <v>0</v>
      </c>
      <c r="R3" s="13">
        <f t="shared" si="0"/>
        <v>0</v>
      </c>
    </row>
    <row r="4" spans="1:18" x14ac:dyDescent="0.25">
      <c r="A4" s="12">
        <v>1021</v>
      </c>
      <c r="B4" s="12" t="s">
        <v>83</v>
      </c>
      <c r="C4" s="13">
        <v>1031554980.46</v>
      </c>
      <c r="D4" s="13">
        <v>1011187631.34</v>
      </c>
      <c r="E4" s="13">
        <v>1000081162.41</v>
      </c>
      <c r="F4" s="13">
        <v>13092048.42</v>
      </c>
      <c r="G4" s="5" t="b">
        <f t="shared" ref="G4:G67" si="1">A4=H4</f>
        <v>1</v>
      </c>
      <c r="H4" s="2">
        <v>1021</v>
      </c>
      <c r="I4" s="3" t="s">
        <v>83</v>
      </c>
      <c r="J4" s="4">
        <v>1031554980.46</v>
      </c>
      <c r="K4" s="4">
        <v>1011187631.34</v>
      </c>
      <c r="L4" s="4">
        <v>1000081162.41</v>
      </c>
      <c r="M4" s="4">
        <v>13092048.42</v>
      </c>
      <c r="O4" s="13">
        <f t="shared" ref="O4:O67" si="2">C4-J4</f>
        <v>0</v>
      </c>
      <c r="P4" s="13">
        <f t="shared" ref="P4:P67" si="3">D4-K4</f>
        <v>0</v>
      </c>
      <c r="Q4" s="13">
        <f t="shared" ref="Q4:Q67" si="4">E4-L4</f>
        <v>0</v>
      </c>
      <c r="R4" s="13">
        <f t="shared" ref="R4:R67" si="5">F4-M4</f>
        <v>0</v>
      </c>
    </row>
    <row r="5" spans="1:18" x14ac:dyDescent="0.25">
      <c r="A5" s="12">
        <v>1031</v>
      </c>
      <c r="B5" s="12" t="s">
        <v>84</v>
      </c>
      <c r="C5" s="13">
        <v>8552007441.4899998</v>
      </c>
      <c r="D5" s="13">
        <v>8552007441.4899998</v>
      </c>
      <c r="E5" s="13">
        <v>8552432135.3599997</v>
      </c>
      <c r="F5" s="12">
        <v>0</v>
      </c>
      <c r="G5" s="5" t="b">
        <f t="shared" si="1"/>
        <v>1</v>
      </c>
      <c r="H5" s="2">
        <v>1031</v>
      </c>
      <c r="I5" s="3" t="s">
        <v>84</v>
      </c>
      <c r="J5" s="4">
        <v>8552007441.4899998</v>
      </c>
      <c r="K5" s="4">
        <v>8552007441.4899998</v>
      </c>
      <c r="L5" s="4">
        <v>8552432135.3599997</v>
      </c>
      <c r="M5" s="4">
        <v>0</v>
      </c>
      <c r="O5" s="13">
        <f t="shared" si="2"/>
        <v>0</v>
      </c>
      <c r="P5" s="13">
        <f t="shared" si="3"/>
        <v>0</v>
      </c>
      <c r="Q5" s="13">
        <f t="shared" si="4"/>
        <v>0</v>
      </c>
      <c r="R5" s="13">
        <f t="shared" si="5"/>
        <v>0</v>
      </c>
    </row>
    <row r="6" spans="1:18" x14ac:dyDescent="0.25">
      <c r="A6" s="17">
        <v>1051</v>
      </c>
      <c r="B6" s="17" t="s">
        <v>85</v>
      </c>
      <c r="C6" s="18">
        <v>105322332.72</v>
      </c>
      <c r="D6" s="18">
        <v>100216812.04000001</v>
      </c>
      <c r="E6" s="18">
        <v>99085341.569999993</v>
      </c>
      <c r="F6" s="18">
        <v>3947341.35</v>
      </c>
      <c r="G6" s="19" t="b">
        <f t="shared" si="1"/>
        <v>1</v>
      </c>
      <c r="H6" s="20">
        <v>1051</v>
      </c>
      <c r="I6" s="21" t="s">
        <v>85</v>
      </c>
      <c r="J6" s="22">
        <v>105322332.72</v>
      </c>
      <c r="K6" s="22">
        <v>100216812.04000001</v>
      </c>
      <c r="L6" s="22">
        <v>99085341.569999993</v>
      </c>
      <c r="M6" s="22">
        <v>3947627.5</v>
      </c>
      <c r="N6" s="19"/>
      <c r="O6" s="18">
        <f t="shared" si="2"/>
        <v>0</v>
      </c>
      <c r="P6" s="18">
        <f t="shared" si="3"/>
        <v>0</v>
      </c>
      <c r="Q6" s="18">
        <f t="shared" si="4"/>
        <v>0</v>
      </c>
      <c r="R6" s="18">
        <f t="shared" si="5"/>
        <v>-286.14999999990687</v>
      </c>
    </row>
    <row r="7" spans="1:18" x14ac:dyDescent="0.25">
      <c r="A7" s="12">
        <v>1071</v>
      </c>
      <c r="B7" s="12" t="s">
        <v>52</v>
      </c>
      <c r="C7" s="13">
        <v>46143197.210000001</v>
      </c>
      <c r="D7" s="13">
        <v>35398463.109999999</v>
      </c>
      <c r="E7" s="13">
        <v>34050957.789999999</v>
      </c>
      <c r="F7" s="13">
        <v>4154597.43</v>
      </c>
      <c r="G7" s="5" t="b">
        <f t="shared" si="1"/>
        <v>1</v>
      </c>
      <c r="H7" s="2">
        <v>1071</v>
      </c>
      <c r="I7" s="3" t="s">
        <v>52</v>
      </c>
      <c r="J7" s="4">
        <v>46143197.210000001</v>
      </c>
      <c r="K7" s="4">
        <v>35398463.109999999</v>
      </c>
      <c r="L7" s="4">
        <v>34050957.789999999</v>
      </c>
      <c r="M7" s="4">
        <v>4154597.43</v>
      </c>
      <c r="O7" s="13">
        <f t="shared" si="2"/>
        <v>0</v>
      </c>
      <c r="P7" s="13">
        <f t="shared" si="3"/>
        <v>0</v>
      </c>
      <c r="Q7" s="13">
        <f t="shared" si="4"/>
        <v>0</v>
      </c>
      <c r="R7" s="13">
        <f t="shared" si="5"/>
        <v>0</v>
      </c>
    </row>
    <row r="8" spans="1:18" x14ac:dyDescent="0.25">
      <c r="A8" s="17">
        <v>1081</v>
      </c>
      <c r="B8" s="17" t="s">
        <v>6</v>
      </c>
      <c r="C8" s="18">
        <v>1163303001.26</v>
      </c>
      <c r="D8" s="18">
        <v>1160222383.6400001</v>
      </c>
      <c r="E8" s="18">
        <v>1001681057.22</v>
      </c>
      <c r="F8" s="18">
        <v>31786838.440000001</v>
      </c>
      <c r="G8" s="19" t="b">
        <f t="shared" si="1"/>
        <v>1</v>
      </c>
      <c r="H8" s="20">
        <v>1081</v>
      </c>
      <c r="I8" s="21" t="s">
        <v>6</v>
      </c>
      <c r="J8" s="22">
        <v>1163303001.26</v>
      </c>
      <c r="K8" s="22">
        <v>1160222383.6400001</v>
      </c>
      <c r="L8" s="22">
        <v>1001681057.22</v>
      </c>
      <c r="M8" s="22">
        <v>32088645.720000003</v>
      </c>
      <c r="N8" s="19"/>
      <c r="O8" s="18">
        <f t="shared" si="2"/>
        <v>0</v>
      </c>
      <c r="P8" s="18">
        <f t="shared" si="3"/>
        <v>0</v>
      </c>
      <c r="Q8" s="18">
        <f t="shared" si="4"/>
        <v>0</v>
      </c>
      <c r="R8" s="18">
        <f t="shared" si="5"/>
        <v>-301807.28000000119</v>
      </c>
    </row>
    <row r="9" spans="1:18" x14ac:dyDescent="0.25">
      <c r="A9" s="17">
        <v>1091</v>
      </c>
      <c r="B9" s="17" t="s">
        <v>68</v>
      </c>
      <c r="C9" s="18">
        <v>3497134160</v>
      </c>
      <c r="D9" s="18">
        <v>3397602683.8099999</v>
      </c>
      <c r="E9" s="18">
        <v>3372626349.5500002</v>
      </c>
      <c r="F9" s="18">
        <v>81356300.170000002</v>
      </c>
      <c r="G9" s="19" t="b">
        <f t="shared" si="1"/>
        <v>1</v>
      </c>
      <c r="H9" s="20">
        <v>1091</v>
      </c>
      <c r="I9" s="21" t="s">
        <v>68</v>
      </c>
      <c r="J9" s="22">
        <v>3497134160</v>
      </c>
      <c r="K9" s="22">
        <v>3397602683.8099999</v>
      </c>
      <c r="L9" s="22">
        <v>3372626349.5500002</v>
      </c>
      <c r="M9" s="22">
        <v>82305865.809999987</v>
      </c>
      <c r="N9" s="19"/>
      <c r="O9" s="18">
        <f t="shared" si="2"/>
        <v>0</v>
      </c>
      <c r="P9" s="18">
        <f t="shared" si="3"/>
        <v>0</v>
      </c>
      <c r="Q9" s="18">
        <f t="shared" si="4"/>
        <v>0</v>
      </c>
      <c r="R9" s="18">
        <f t="shared" si="5"/>
        <v>-949565.63999998569</v>
      </c>
    </row>
    <row r="10" spans="1:18" x14ac:dyDescent="0.25">
      <c r="A10" s="12">
        <v>1101</v>
      </c>
      <c r="B10" s="12" t="s">
        <v>64</v>
      </c>
      <c r="C10" s="13">
        <v>14788301.67</v>
      </c>
      <c r="D10" s="13">
        <v>14630579.609999999</v>
      </c>
      <c r="E10" s="13">
        <v>14490566</v>
      </c>
      <c r="F10" s="13">
        <v>94372.77</v>
      </c>
      <c r="G10" s="5" t="b">
        <f t="shared" si="1"/>
        <v>1</v>
      </c>
      <c r="H10" s="2">
        <v>1101</v>
      </c>
      <c r="I10" s="3" t="s">
        <v>64</v>
      </c>
      <c r="J10" s="4">
        <v>14788301.67</v>
      </c>
      <c r="K10" s="4">
        <v>14630579.609999999</v>
      </c>
      <c r="L10" s="4">
        <v>14490566</v>
      </c>
      <c r="M10" s="4">
        <v>94372.77</v>
      </c>
      <c r="O10" s="13">
        <f t="shared" si="2"/>
        <v>0</v>
      </c>
      <c r="P10" s="13">
        <f t="shared" si="3"/>
        <v>0</v>
      </c>
      <c r="Q10" s="13">
        <f t="shared" si="4"/>
        <v>0</v>
      </c>
      <c r="R10" s="13">
        <f t="shared" si="5"/>
        <v>0</v>
      </c>
    </row>
    <row r="11" spans="1:18" x14ac:dyDescent="0.25">
      <c r="A11" s="12">
        <v>1191</v>
      </c>
      <c r="B11" s="12" t="s">
        <v>76</v>
      </c>
      <c r="C11" s="13">
        <v>1549832807.1400001</v>
      </c>
      <c r="D11" s="13">
        <v>1487682339.6400001</v>
      </c>
      <c r="E11" s="13">
        <v>1468478278.25</v>
      </c>
      <c r="F11" s="13">
        <v>40149111.149999999</v>
      </c>
      <c r="G11" s="5" t="b">
        <f t="shared" si="1"/>
        <v>1</v>
      </c>
      <c r="H11" s="2">
        <v>1191</v>
      </c>
      <c r="I11" s="3" t="s">
        <v>76</v>
      </c>
      <c r="J11" s="4">
        <v>1549832807.1400001</v>
      </c>
      <c r="K11" s="4">
        <v>1487682339.6400001</v>
      </c>
      <c r="L11" s="4">
        <v>1468478278.25</v>
      </c>
      <c r="M11" s="4">
        <v>40149111.149999999</v>
      </c>
      <c r="O11" s="13">
        <f t="shared" si="2"/>
        <v>0</v>
      </c>
      <c r="P11" s="13">
        <f t="shared" si="3"/>
        <v>0</v>
      </c>
      <c r="Q11" s="13">
        <f t="shared" si="4"/>
        <v>0</v>
      </c>
      <c r="R11" s="13">
        <f t="shared" si="5"/>
        <v>0</v>
      </c>
    </row>
    <row r="12" spans="1:18" x14ac:dyDescent="0.25">
      <c r="A12" s="12">
        <v>1221</v>
      </c>
      <c r="B12" s="12" t="s">
        <v>73</v>
      </c>
      <c r="C12" s="13">
        <v>71019848</v>
      </c>
      <c r="D12" s="13">
        <v>49587285.619999997</v>
      </c>
      <c r="E12" s="13">
        <v>28903226.949999999</v>
      </c>
      <c r="F12" s="13">
        <v>9198914.4900000002</v>
      </c>
      <c r="G12" s="5" t="b">
        <f t="shared" si="1"/>
        <v>1</v>
      </c>
      <c r="H12" s="2">
        <v>1221</v>
      </c>
      <c r="I12" s="3" t="s">
        <v>73</v>
      </c>
      <c r="J12" s="4">
        <v>71019848</v>
      </c>
      <c r="K12" s="4">
        <v>49587285.619999997</v>
      </c>
      <c r="L12" s="4">
        <v>28903226.949999999</v>
      </c>
      <c r="M12" s="4">
        <v>9198914.4900000002</v>
      </c>
      <c r="O12" s="13">
        <f t="shared" si="2"/>
        <v>0</v>
      </c>
      <c r="P12" s="13">
        <f t="shared" si="3"/>
        <v>0</v>
      </c>
      <c r="Q12" s="13">
        <f t="shared" si="4"/>
        <v>0</v>
      </c>
      <c r="R12" s="13">
        <f t="shared" si="5"/>
        <v>0</v>
      </c>
    </row>
    <row r="13" spans="1:18" x14ac:dyDescent="0.25">
      <c r="A13" s="17">
        <v>1231</v>
      </c>
      <c r="B13" s="17" t="s">
        <v>70</v>
      </c>
      <c r="C13" s="18">
        <v>157335344.34</v>
      </c>
      <c r="D13" s="18">
        <v>140995120.88999999</v>
      </c>
      <c r="E13" s="18">
        <v>122957383.2</v>
      </c>
      <c r="F13" s="18">
        <v>11588747.43</v>
      </c>
      <c r="G13" s="19" t="b">
        <f t="shared" si="1"/>
        <v>1</v>
      </c>
      <c r="H13" s="20">
        <v>1231</v>
      </c>
      <c r="I13" s="21" t="s">
        <v>70</v>
      </c>
      <c r="J13" s="22">
        <v>157335344.34</v>
      </c>
      <c r="K13" s="22">
        <v>140995120.88999999</v>
      </c>
      <c r="L13" s="22">
        <v>122957383.2</v>
      </c>
      <c r="M13" s="22">
        <v>11599449.34</v>
      </c>
      <c r="N13" s="19"/>
      <c r="O13" s="18">
        <f t="shared" si="2"/>
        <v>0</v>
      </c>
      <c r="P13" s="18">
        <f t="shared" si="3"/>
        <v>0</v>
      </c>
      <c r="Q13" s="18">
        <f t="shared" si="4"/>
        <v>0</v>
      </c>
      <c r="R13" s="18">
        <f t="shared" si="5"/>
        <v>-10701.910000000149</v>
      </c>
    </row>
    <row r="14" spans="1:18" x14ac:dyDescent="0.25">
      <c r="A14" s="17">
        <v>1251</v>
      </c>
      <c r="B14" s="17" t="s">
        <v>67</v>
      </c>
      <c r="C14" s="18">
        <v>13028366670.83</v>
      </c>
      <c r="D14" s="18">
        <v>12841769394.379999</v>
      </c>
      <c r="E14" s="18">
        <v>12810307610.08</v>
      </c>
      <c r="F14" s="18">
        <v>260509435.88999999</v>
      </c>
      <c r="G14" s="19" t="b">
        <f t="shared" si="1"/>
        <v>1</v>
      </c>
      <c r="H14" s="20">
        <v>1251</v>
      </c>
      <c r="I14" s="21" t="s">
        <v>67</v>
      </c>
      <c r="J14" s="22">
        <v>13028366670.83</v>
      </c>
      <c r="K14" s="22">
        <v>12841769394.379999</v>
      </c>
      <c r="L14" s="22">
        <v>12810307610.08</v>
      </c>
      <c r="M14" s="22">
        <v>262569340.89999998</v>
      </c>
      <c r="N14" s="19"/>
      <c r="O14" s="18">
        <f t="shared" si="2"/>
        <v>0</v>
      </c>
      <c r="P14" s="18">
        <f t="shared" si="3"/>
        <v>0</v>
      </c>
      <c r="Q14" s="18">
        <f t="shared" si="4"/>
        <v>0</v>
      </c>
      <c r="R14" s="18">
        <f t="shared" si="5"/>
        <v>-2059905.0099999905</v>
      </c>
    </row>
    <row r="15" spans="1:18" x14ac:dyDescent="0.25">
      <c r="A15" s="17">
        <v>1261</v>
      </c>
      <c r="B15" s="17" t="s">
        <v>75</v>
      </c>
      <c r="C15" s="18">
        <v>17449007243.25</v>
      </c>
      <c r="D15" s="18">
        <v>16913371691.709999</v>
      </c>
      <c r="E15" s="18">
        <v>16658293209.57</v>
      </c>
      <c r="F15" s="18">
        <v>664954252.30999994</v>
      </c>
      <c r="G15" s="19" t="b">
        <f t="shared" si="1"/>
        <v>1</v>
      </c>
      <c r="H15" s="20">
        <v>1261</v>
      </c>
      <c r="I15" s="21" t="s">
        <v>75</v>
      </c>
      <c r="J15" s="22">
        <v>17449007243.25</v>
      </c>
      <c r="K15" s="22">
        <v>16913371691.709999</v>
      </c>
      <c r="L15" s="22">
        <v>16658293209.57</v>
      </c>
      <c r="M15" s="22">
        <v>679012948.85000002</v>
      </c>
      <c r="N15" s="19"/>
      <c r="O15" s="18">
        <f t="shared" si="2"/>
        <v>0</v>
      </c>
      <c r="P15" s="18">
        <f t="shared" si="3"/>
        <v>0</v>
      </c>
      <c r="Q15" s="18">
        <f t="shared" si="4"/>
        <v>0</v>
      </c>
      <c r="R15" s="18">
        <f t="shared" si="5"/>
        <v>-14058696.540000081</v>
      </c>
    </row>
    <row r="16" spans="1:18" x14ac:dyDescent="0.25">
      <c r="A16" s="12">
        <v>1271</v>
      </c>
      <c r="B16" s="12" t="s">
        <v>72</v>
      </c>
      <c r="C16" s="13">
        <v>89313458.840000004</v>
      </c>
      <c r="D16" s="13">
        <v>86513089.769999996</v>
      </c>
      <c r="E16" s="13">
        <v>82380637.920000002</v>
      </c>
      <c r="F16" s="13">
        <v>2229836.13</v>
      </c>
      <c r="G16" s="5" t="b">
        <f t="shared" si="1"/>
        <v>1</v>
      </c>
      <c r="H16" s="2">
        <v>1271</v>
      </c>
      <c r="I16" s="3" t="s">
        <v>72</v>
      </c>
      <c r="J16" s="4">
        <v>89313458.840000004</v>
      </c>
      <c r="K16" s="4">
        <v>86513089.769999996</v>
      </c>
      <c r="L16" s="4">
        <v>82380637.920000002</v>
      </c>
      <c r="M16" s="4">
        <v>2229836.13</v>
      </c>
      <c r="O16" s="13">
        <f t="shared" si="2"/>
        <v>0</v>
      </c>
      <c r="P16" s="13">
        <f t="shared" si="3"/>
        <v>0</v>
      </c>
      <c r="Q16" s="13">
        <f t="shared" si="4"/>
        <v>0</v>
      </c>
      <c r="R16" s="13">
        <f t="shared" si="5"/>
        <v>0</v>
      </c>
    </row>
    <row r="17" spans="1:18" x14ac:dyDescent="0.25">
      <c r="A17" s="17">
        <v>1301</v>
      </c>
      <c r="B17" s="17" t="s">
        <v>78</v>
      </c>
      <c r="C17" s="18">
        <v>1210413287.27</v>
      </c>
      <c r="D17" s="18">
        <v>948715257.75</v>
      </c>
      <c r="E17" s="18">
        <v>820248138.33000004</v>
      </c>
      <c r="F17" s="18">
        <v>125220334.81999999</v>
      </c>
      <c r="G17" s="19" t="b">
        <f t="shared" si="1"/>
        <v>1</v>
      </c>
      <c r="H17" s="20">
        <v>1301</v>
      </c>
      <c r="I17" s="21" t="s">
        <v>78</v>
      </c>
      <c r="J17" s="22">
        <v>1210413287.27</v>
      </c>
      <c r="K17" s="22">
        <v>948715257.75</v>
      </c>
      <c r="L17" s="22">
        <v>820248138.33000004</v>
      </c>
      <c r="M17" s="22">
        <v>126826933.78</v>
      </c>
      <c r="N17" s="19"/>
      <c r="O17" s="18">
        <f t="shared" si="2"/>
        <v>0</v>
      </c>
      <c r="P17" s="18">
        <f t="shared" si="3"/>
        <v>0</v>
      </c>
      <c r="Q17" s="18">
        <f t="shared" si="4"/>
        <v>0</v>
      </c>
      <c r="R17" s="18">
        <f t="shared" si="5"/>
        <v>-1606598.9600000083</v>
      </c>
    </row>
    <row r="18" spans="1:18" x14ac:dyDescent="0.25">
      <c r="A18" s="12">
        <v>1371</v>
      </c>
      <c r="B18" s="12" t="s">
        <v>80</v>
      </c>
      <c r="C18" s="13">
        <v>208856328.28</v>
      </c>
      <c r="D18" s="13">
        <v>202130317.06</v>
      </c>
      <c r="E18" s="13">
        <v>183745409.62</v>
      </c>
      <c r="F18" s="13">
        <v>5905510.5999999996</v>
      </c>
      <c r="G18" s="5" t="b">
        <f t="shared" si="1"/>
        <v>1</v>
      </c>
      <c r="H18" s="2">
        <v>1371</v>
      </c>
      <c r="I18" s="3" t="s">
        <v>80</v>
      </c>
      <c r="J18" s="4">
        <v>208856328.28</v>
      </c>
      <c r="K18" s="4">
        <v>202130317.06</v>
      </c>
      <c r="L18" s="4">
        <v>183745409.62</v>
      </c>
      <c r="M18" s="4">
        <v>5905510.5999999996</v>
      </c>
      <c r="O18" s="13">
        <f t="shared" si="2"/>
        <v>0</v>
      </c>
      <c r="P18" s="13">
        <f t="shared" si="3"/>
        <v>0</v>
      </c>
      <c r="Q18" s="13">
        <f t="shared" si="4"/>
        <v>0</v>
      </c>
      <c r="R18" s="13">
        <f t="shared" si="5"/>
        <v>0</v>
      </c>
    </row>
    <row r="19" spans="1:18" x14ac:dyDescent="0.25">
      <c r="A19" s="12">
        <v>1401</v>
      </c>
      <c r="B19" s="12" t="s">
        <v>12</v>
      </c>
      <c r="C19" s="13">
        <v>1564505806.6600001</v>
      </c>
      <c r="D19" s="13">
        <v>1472603650.0899999</v>
      </c>
      <c r="E19" s="13">
        <v>1466369990.9100001</v>
      </c>
      <c r="F19" s="13">
        <v>38291479.490000002</v>
      </c>
      <c r="G19" s="5" t="b">
        <f t="shared" si="1"/>
        <v>1</v>
      </c>
      <c r="H19" s="2">
        <v>1401</v>
      </c>
      <c r="I19" s="3" t="s">
        <v>12</v>
      </c>
      <c r="J19" s="4">
        <v>1564505806.6600001</v>
      </c>
      <c r="K19" s="4">
        <v>1472603650.0899999</v>
      </c>
      <c r="L19" s="4">
        <v>1466369990.9100001</v>
      </c>
      <c r="M19" s="4">
        <v>38291479.490000002</v>
      </c>
      <c r="O19" s="13">
        <f t="shared" si="2"/>
        <v>0</v>
      </c>
      <c r="P19" s="13">
        <f t="shared" si="3"/>
        <v>0</v>
      </c>
      <c r="Q19" s="13">
        <f t="shared" si="4"/>
        <v>0</v>
      </c>
      <c r="R19" s="13">
        <f t="shared" si="5"/>
        <v>0</v>
      </c>
    </row>
    <row r="20" spans="1:18" x14ac:dyDescent="0.25">
      <c r="A20" s="17">
        <v>1441</v>
      </c>
      <c r="B20" s="17" t="s">
        <v>13</v>
      </c>
      <c r="C20" s="18">
        <v>853902750.97000003</v>
      </c>
      <c r="D20" s="18">
        <v>823500196.72000003</v>
      </c>
      <c r="E20" s="18">
        <v>816971152.82000005</v>
      </c>
      <c r="F20" s="18">
        <v>13674985.07</v>
      </c>
      <c r="G20" s="19" t="b">
        <f t="shared" si="1"/>
        <v>1</v>
      </c>
      <c r="H20" s="20">
        <v>1441</v>
      </c>
      <c r="I20" s="21" t="s">
        <v>13</v>
      </c>
      <c r="J20" s="22">
        <v>853902750.97000003</v>
      </c>
      <c r="K20" s="22">
        <v>823500196.72000003</v>
      </c>
      <c r="L20" s="22">
        <v>816971152.82000005</v>
      </c>
      <c r="M20" s="22">
        <v>13733968.970000001</v>
      </c>
      <c r="N20" s="19"/>
      <c r="O20" s="18">
        <f t="shared" si="2"/>
        <v>0</v>
      </c>
      <c r="P20" s="18">
        <f t="shared" si="3"/>
        <v>0</v>
      </c>
      <c r="Q20" s="18">
        <f t="shared" si="4"/>
        <v>0</v>
      </c>
      <c r="R20" s="18">
        <f t="shared" si="5"/>
        <v>-58983.900000000373</v>
      </c>
    </row>
    <row r="21" spans="1:18" x14ac:dyDescent="0.25">
      <c r="A21" s="17">
        <v>1451</v>
      </c>
      <c r="B21" s="17" t="s">
        <v>79</v>
      </c>
      <c r="C21" s="18">
        <v>3781312622.1199999</v>
      </c>
      <c r="D21" s="18">
        <v>3625298484.23</v>
      </c>
      <c r="E21" s="18">
        <v>3596218710.3899999</v>
      </c>
      <c r="F21" s="18">
        <v>118840808.39</v>
      </c>
      <c r="G21" s="19" t="b">
        <f t="shared" si="1"/>
        <v>1</v>
      </c>
      <c r="H21" s="20">
        <v>1451</v>
      </c>
      <c r="I21" s="21" t="s">
        <v>79</v>
      </c>
      <c r="J21" s="22">
        <v>3781312622.1199999</v>
      </c>
      <c r="K21" s="22">
        <v>3625298484.23</v>
      </c>
      <c r="L21" s="22">
        <v>3596218710.3899999</v>
      </c>
      <c r="M21" s="22">
        <v>120383873.88000001</v>
      </c>
      <c r="N21" s="19"/>
      <c r="O21" s="18">
        <f t="shared" si="2"/>
        <v>0</v>
      </c>
      <c r="P21" s="18">
        <f t="shared" si="3"/>
        <v>0</v>
      </c>
      <c r="Q21" s="18">
        <f t="shared" si="4"/>
        <v>0</v>
      </c>
      <c r="R21" s="18">
        <f t="shared" si="5"/>
        <v>-1543065.4900000095</v>
      </c>
    </row>
    <row r="22" spans="1:18" x14ac:dyDescent="0.25">
      <c r="A22" s="17">
        <v>1481</v>
      </c>
      <c r="B22" s="17" t="s">
        <v>74</v>
      </c>
      <c r="C22" s="18">
        <v>278200685.86000001</v>
      </c>
      <c r="D22" s="18">
        <v>258721057.71000001</v>
      </c>
      <c r="E22" s="18">
        <v>187380767.61000001</v>
      </c>
      <c r="F22" s="18">
        <v>22339564.27</v>
      </c>
      <c r="G22" s="19" t="b">
        <f t="shared" si="1"/>
        <v>1</v>
      </c>
      <c r="H22" s="20">
        <v>1481</v>
      </c>
      <c r="I22" s="21" t="s">
        <v>74</v>
      </c>
      <c r="J22" s="22">
        <v>278200685.86000001</v>
      </c>
      <c r="K22" s="22">
        <v>258721057.71000001</v>
      </c>
      <c r="L22" s="22">
        <v>187380767.61000001</v>
      </c>
      <c r="M22" s="22">
        <v>27987004.530000001</v>
      </c>
      <c r="N22" s="19"/>
      <c r="O22" s="18">
        <f t="shared" si="2"/>
        <v>0</v>
      </c>
      <c r="P22" s="18">
        <f t="shared" si="3"/>
        <v>0</v>
      </c>
      <c r="Q22" s="18">
        <f t="shared" si="4"/>
        <v>0</v>
      </c>
      <c r="R22" s="18">
        <f t="shared" si="5"/>
        <v>-5647440.2600000016</v>
      </c>
    </row>
    <row r="23" spans="1:18" x14ac:dyDescent="0.25">
      <c r="A23" s="17">
        <v>1491</v>
      </c>
      <c r="B23" s="17" t="s">
        <v>77</v>
      </c>
      <c r="C23" s="18">
        <v>614122774.96000004</v>
      </c>
      <c r="D23" s="18">
        <v>581433110.22000003</v>
      </c>
      <c r="E23" s="18">
        <v>577033471.5</v>
      </c>
      <c r="F23" s="18">
        <v>35992342.810000002</v>
      </c>
      <c r="G23" s="19" t="b">
        <f t="shared" si="1"/>
        <v>1</v>
      </c>
      <c r="H23" s="20">
        <v>1491</v>
      </c>
      <c r="I23" s="21" t="s">
        <v>77</v>
      </c>
      <c r="J23" s="22">
        <v>614122774.96000004</v>
      </c>
      <c r="K23" s="22">
        <v>581433110.22000003</v>
      </c>
      <c r="L23" s="22">
        <v>577033471.5</v>
      </c>
      <c r="M23" s="22">
        <v>36576868.420000002</v>
      </c>
      <c r="N23" s="19"/>
      <c r="O23" s="18">
        <f t="shared" si="2"/>
        <v>0</v>
      </c>
      <c r="P23" s="18">
        <f t="shared" si="3"/>
        <v>0</v>
      </c>
      <c r="Q23" s="18">
        <f t="shared" si="4"/>
        <v>0</v>
      </c>
      <c r="R23" s="18">
        <f t="shared" si="5"/>
        <v>-584525.6099999994</v>
      </c>
    </row>
    <row r="24" spans="1:18" x14ac:dyDescent="0.25">
      <c r="A24" s="12">
        <v>1501</v>
      </c>
      <c r="B24" s="12" t="s">
        <v>81</v>
      </c>
      <c r="C24" s="13">
        <v>558633697.67999995</v>
      </c>
      <c r="D24" s="13">
        <v>499616023.56999999</v>
      </c>
      <c r="E24" s="13">
        <v>469179324</v>
      </c>
      <c r="F24" s="13">
        <v>22109192.030000001</v>
      </c>
      <c r="G24" s="5" t="b">
        <f t="shared" si="1"/>
        <v>1</v>
      </c>
      <c r="H24" s="2">
        <v>1501</v>
      </c>
      <c r="I24" s="3" t="s">
        <v>81</v>
      </c>
      <c r="J24" s="4">
        <v>558633697.67999995</v>
      </c>
      <c r="K24" s="4">
        <v>499616023.56999999</v>
      </c>
      <c r="L24" s="4">
        <v>469179324</v>
      </c>
      <c r="M24" s="4">
        <v>22109192.030000001</v>
      </c>
      <c r="O24" s="13">
        <f t="shared" si="2"/>
        <v>0</v>
      </c>
      <c r="P24" s="13">
        <f t="shared" si="3"/>
        <v>0</v>
      </c>
      <c r="Q24" s="13">
        <f t="shared" si="4"/>
        <v>0</v>
      </c>
      <c r="R24" s="13">
        <f t="shared" si="5"/>
        <v>0</v>
      </c>
    </row>
    <row r="25" spans="1:18" x14ac:dyDescent="0.25">
      <c r="A25" s="12">
        <v>1511</v>
      </c>
      <c r="B25" s="12" t="s">
        <v>66</v>
      </c>
      <c r="C25" s="13">
        <v>3065566676.29</v>
      </c>
      <c r="D25" s="13">
        <v>2994754625.6799998</v>
      </c>
      <c r="E25" s="13">
        <v>2978077582.9699998</v>
      </c>
      <c r="F25" s="13">
        <v>92052610.340000004</v>
      </c>
      <c r="G25" s="5" t="b">
        <f t="shared" si="1"/>
        <v>1</v>
      </c>
      <c r="H25" s="2">
        <v>1511</v>
      </c>
      <c r="I25" s="3" t="s">
        <v>66</v>
      </c>
      <c r="J25" s="4">
        <v>3065566676.29</v>
      </c>
      <c r="K25" s="4">
        <v>2994754625.6799998</v>
      </c>
      <c r="L25" s="4">
        <v>2978077582.9699998</v>
      </c>
      <c r="M25" s="4">
        <v>92059553.890000001</v>
      </c>
      <c r="O25" s="13">
        <f t="shared" si="2"/>
        <v>0</v>
      </c>
      <c r="P25" s="13">
        <f t="shared" si="3"/>
        <v>0</v>
      </c>
      <c r="Q25" s="13">
        <f t="shared" si="4"/>
        <v>0</v>
      </c>
      <c r="R25" s="13">
        <f t="shared" si="5"/>
        <v>-6943.5499999970198</v>
      </c>
    </row>
    <row r="26" spans="1:18" x14ac:dyDescent="0.25">
      <c r="A26" s="12">
        <v>1521</v>
      </c>
      <c r="B26" s="12" t="s">
        <v>11</v>
      </c>
      <c r="C26" s="13">
        <v>60102963.539999999</v>
      </c>
      <c r="D26" s="13">
        <v>59580613.899999999</v>
      </c>
      <c r="E26" s="13">
        <v>59323104.460000001</v>
      </c>
      <c r="F26" s="13">
        <v>275158.61</v>
      </c>
      <c r="G26" s="5" t="b">
        <f t="shared" si="1"/>
        <v>1</v>
      </c>
      <c r="H26" s="2">
        <v>1521</v>
      </c>
      <c r="I26" s="3" t="s">
        <v>11</v>
      </c>
      <c r="J26" s="4">
        <v>60102963.539999999</v>
      </c>
      <c r="K26" s="4">
        <v>59580613.899999999</v>
      </c>
      <c r="L26" s="4">
        <v>59323104.460000001</v>
      </c>
      <c r="M26" s="4">
        <v>275158.61</v>
      </c>
      <c r="O26" s="13">
        <f t="shared" si="2"/>
        <v>0</v>
      </c>
      <c r="P26" s="13">
        <f t="shared" si="3"/>
        <v>0</v>
      </c>
      <c r="Q26" s="13">
        <f t="shared" si="4"/>
        <v>0</v>
      </c>
      <c r="R26" s="13">
        <f t="shared" si="5"/>
        <v>0</v>
      </c>
    </row>
    <row r="27" spans="1:18" x14ac:dyDescent="0.25">
      <c r="A27" s="12">
        <v>1541</v>
      </c>
      <c r="B27" s="12" t="s">
        <v>18</v>
      </c>
      <c r="C27" s="13">
        <v>19938984.920000002</v>
      </c>
      <c r="D27" s="13">
        <v>19458800.920000002</v>
      </c>
      <c r="E27" s="13">
        <v>19168057.699999999</v>
      </c>
      <c r="F27" s="13">
        <v>124309.18</v>
      </c>
      <c r="G27" s="5" t="b">
        <f t="shared" si="1"/>
        <v>1</v>
      </c>
      <c r="H27" s="2">
        <v>1541</v>
      </c>
      <c r="I27" s="3" t="s">
        <v>18</v>
      </c>
      <c r="J27" s="4">
        <v>19938984.920000002</v>
      </c>
      <c r="K27" s="4">
        <v>19458800.920000002</v>
      </c>
      <c r="L27" s="4">
        <v>19168057.699999999</v>
      </c>
      <c r="M27" s="4">
        <v>124309.18</v>
      </c>
      <c r="O27" s="13">
        <f t="shared" si="2"/>
        <v>0</v>
      </c>
      <c r="P27" s="13">
        <f t="shared" si="3"/>
        <v>0</v>
      </c>
      <c r="Q27" s="13">
        <f t="shared" si="4"/>
        <v>0</v>
      </c>
      <c r="R27" s="13">
        <f t="shared" si="5"/>
        <v>0</v>
      </c>
    </row>
    <row r="28" spans="1:18" x14ac:dyDescent="0.25">
      <c r="A28" s="12">
        <v>1631</v>
      </c>
      <c r="B28" s="12" t="s">
        <v>82</v>
      </c>
      <c r="C28" s="13">
        <v>64901564.210000001</v>
      </c>
      <c r="D28" s="13">
        <v>59419458.57</v>
      </c>
      <c r="E28" s="13">
        <v>57509982.390000001</v>
      </c>
      <c r="F28" s="13">
        <v>22163265.109999999</v>
      </c>
      <c r="G28" s="5" t="b">
        <f t="shared" si="1"/>
        <v>1</v>
      </c>
      <c r="H28" s="2">
        <v>1631</v>
      </c>
      <c r="I28" s="3" t="s">
        <v>82</v>
      </c>
      <c r="J28" s="4">
        <v>64901564.210000001</v>
      </c>
      <c r="K28" s="4">
        <v>59419458.57</v>
      </c>
      <c r="L28" s="4">
        <v>57509982.390000001</v>
      </c>
      <c r="M28" s="4">
        <v>22163265.109999999</v>
      </c>
      <c r="O28" s="13">
        <f t="shared" si="2"/>
        <v>0</v>
      </c>
      <c r="P28" s="13">
        <f t="shared" si="3"/>
        <v>0</v>
      </c>
      <c r="Q28" s="13">
        <f t="shared" si="4"/>
        <v>0</v>
      </c>
      <c r="R28" s="13">
        <f t="shared" si="5"/>
        <v>0</v>
      </c>
    </row>
    <row r="29" spans="1:18" x14ac:dyDescent="0.25">
      <c r="A29" s="12">
        <v>1711</v>
      </c>
      <c r="B29" s="12" t="s">
        <v>71</v>
      </c>
      <c r="C29" s="13">
        <v>85247066.049999997</v>
      </c>
      <c r="D29" s="13">
        <v>32467458.600000001</v>
      </c>
      <c r="E29" s="13">
        <v>31192326.84</v>
      </c>
      <c r="F29" s="12">
        <v>0</v>
      </c>
      <c r="G29" s="5" t="b">
        <f t="shared" si="1"/>
        <v>1</v>
      </c>
      <c r="H29" s="2">
        <v>1711</v>
      </c>
      <c r="I29" s="3" t="s">
        <v>71</v>
      </c>
      <c r="J29" s="4">
        <v>85247066.049999997</v>
      </c>
      <c r="K29" s="4">
        <v>32467458.600000001</v>
      </c>
      <c r="L29" s="4">
        <v>31192326.84</v>
      </c>
      <c r="M29" s="4">
        <v>0</v>
      </c>
      <c r="O29" s="13">
        <f t="shared" si="2"/>
        <v>0</v>
      </c>
      <c r="P29" s="13">
        <f t="shared" si="3"/>
        <v>0</v>
      </c>
      <c r="Q29" s="13">
        <f t="shared" si="4"/>
        <v>0</v>
      </c>
      <c r="R29" s="13">
        <f t="shared" si="5"/>
        <v>0</v>
      </c>
    </row>
    <row r="30" spans="1:18" x14ac:dyDescent="0.25">
      <c r="A30" s="12">
        <v>1721</v>
      </c>
      <c r="B30" s="12" t="s">
        <v>69</v>
      </c>
      <c r="C30" s="13">
        <v>5572590.71</v>
      </c>
      <c r="D30" s="13">
        <v>5270468.4000000004</v>
      </c>
      <c r="E30" s="13">
        <v>4983565.3</v>
      </c>
      <c r="F30" s="12">
        <v>0</v>
      </c>
      <c r="G30" s="5" t="b">
        <f t="shared" si="1"/>
        <v>1</v>
      </c>
      <c r="H30" s="2">
        <v>1721</v>
      </c>
      <c r="I30" s="3" t="s">
        <v>69</v>
      </c>
      <c r="J30" s="4">
        <v>5572590.71</v>
      </c>
      <c r="K30" s="4">
        <v>5270468.4000000004</v>
      </c>
      <c r="L30" s="4">
        <v>4983565.3</v>
      </c>
      <c r="M30" s="4">
        <v>0</v>
      </c>
      <c r="O30" s="13">
        <f t="shared" si="2"/>
        <v>0</v>
      </c>
      <c r="P30" s="13">
        <f t="shared" si="3"/>
        <v>0</v>
      </c>
      <c r="Q30" s="13">
        <f t="shared" si="4"/>
        <v>0</v>
      </c>
      <c r="R30" s="13">
        <f t="shared" si="5"/>
        <v>0</v>
      </c>
    </row>
    <row r="31" spans="1:18" x14ac:dyDescent="0.25">
      <c r="A31" s="17">
        <v>1911</v>
      </c>
      <c r="B31" s="17" t="s">
        <v>15</v>
      </c>
      <c r="C31" s="18">
        <v>854860168.33000004</v>
      </c>
      <c r="D31" s="18">
        <v>765439410.10000002</v>
      </c>
      <c r="E31" s="18">
        <v>765416129.62</v>
      </c>
      <c r="F31" s="18">
        <v>609616599.35000002</v>
      </c>
      <c r="G31" s="19" t="b">
        <f t="shared" si="1"/>
        <v>1</v>
      </c>
      <c r="H31" s="20">
        <v>1911</v>
      </c>
      <c r="I31" s="21" t="s">
        <v>15</v>
      </c>
      <c r="J31" s="22">
        <v>854860168.33000004</v>
      </c>
      <c r="K31" s="22">
        <v>765439410.10000002</v>
      </c>
      <c r="L31" s="22">
        <v>765416129.62</v>
      </c>
      <c r="M31" s="22">
        <v>634951799.37</v>
      </c>
      <c r="N31" s="19"/>
      <c r="O31" s="18">
        <f t="shared" si="2"/>
        <v>0</v>
      </c>
      <c r="P31" s="18">
        <f t="shared" si="3"/>
        <v>0</v>
      </c>
      <c r="Q31" s="18">
        <f t="shared" si="4"/>
        <v>0</v>
      </c>
      <c r="R31" s="18">
        <f t="shared" si="5"/>
        <v>-25335200.019999981</v>
      </c>
    </row>
    <row r="32" spans="1:18" x14ac:dyDescent="0.25">
      <c r="A32" s="12">
        <v>1915</v>
      </c>
      <c r="B32" s="12" t="s">
        <v>65</v>
      </c>
      <c r="C32" s="13">
        <v>508647503.19999999</v>
      </c>
      <c r="D32" s="13">
        <v>3647503.2</v>
      </c>
      <c r="E32" s="13">
        <v>3647503.2</v>
      </c>
      <c r="F32" s="13">
        <v>75202844.75</v>
      </c>
      <c r="G32" s="5" t="b">
        <f t="shared" si="1"/>
        <v>1</v>
      </c>
      <c r="H32" s="2">
        <v>1915</v>
      </c>
      <c r="I32" s="3" t="s">
        <v>65</v>
      </c>
      <c r="J32" s="4">
        <v>508647503.19999999</v>
      </c>
      <c r="K32" s="4">
        <v>3647503.2</v>
      </c>
      <c r="L32" s="4">
        <v>3647503.2</v>
      </c>
      <c r="M32" s="4">
        <v>75202844.75</v>
      </c>
      <c r="O32" s="13">
        <f t="shared" si="2"/>
        <v>0</v>
      </c>
      <c r="P32" s="13">
        <f t="shared" si="3"/>
        <v>0</v>
      </c>
      <c r="Q32" s="13">
        <f t="shared" si="4"/>
        <v>0</v>
      </c>
      <c r="R32" s="13">
        <f t="shared" si="5"/>
        <v>0</v>
      </c>
    </row>
    <row r="33" spans="1:18" x14ac:dyDescent="0.25">
      <c r="A33" s="17">
        <v>1916</v>
      </c>
      <c r="B33" s="17" t="s">
        <v>53</v>
      </c>
      <c r="C33" s="18">
        <v>4151422885</v>
      </c>
      <c r="D33" s="18">
        <v>4151422885</v>
      </c>
      <c r="E33" s="18">
        <v>3992987258.5500002</v>
      </c>
      <c r="F33" s="18">
        <v>287528873.75999999</v>
      </c>
      <c r="G33" s="19" t="b">
        <f t="shared" si="1"/>
        <v>1</v>
      </c>
      <c r="H33" s="20">
        <v>1916</v>
      </c>
      <c r="I33" s="21" t="s">
        <v>53</v>
      </c>
      <c r="J33" s="22">
        <v>4151422885</v>
      </c>
      <c r="K33" s="22">
        <v>4151422885</v>
      </c>
      <c r="L33" s="22">
        <v>3992987258.5500002</v>
      </c>
      <c r="M33" s="22">
        <v>439254853.87</v>
      </c>
      <c r="N33" s="19"/>
      <c r="O33" s="18">
        <f t="shared" si="2"/>
        <v>0</v>
      </c>
      <c r="P33" s="18">
        <f t="shared" si="3"/>
        <v>0</v>
      </c>
      <c r="Q33" s="18">
        <f t="shared" si="4"/>
        <v>0</v>
      </c>
      <c r="R33" s="18">
        <f t="shared" si="5"/>
        <v>-151725980.11000001</v>
      </c>
    </row>
    <row r="34" spans="1:18" x14ac:dyDescent="0.25">
      <c r="A34" s="12">
        <v>1941</v>
      </c>
      <c r="B34" s="12" t="s">
        <v>16</v>
      </c>
      <c r="C34" s="13">
        <v>196770413.59</v>
      </c>
      <c r="D34" s="13">
        <v>196243687.53999999</v>
      </c>
      <c r="E34" s="13">
        <v>196240526.91999999</v>
      </c>
      <c r="F34" s="12">
        <v>0</v>
      </c>
      <c r="G34" s="5" t="b">
        <f t="shared" si="1"/>
        <v>1</v>
      </c>
      <c r="H34" s="2">
        <v>1941</v>
      </c>
      <c r="I34" s="3" t="s">
        <v>16</v>
      </c>
      <c r="J34" s="4">
        <v>196770413.59</v>
      </c>
      <c r="K34" s="4">
        <v>196243687.53999999</v>
      </c>
      <c r="L34" s="4">
        <v>196240526.91999999</v>
      </c>
      <c r="M34" s="4">
        <v>0</v>
      </c>
      <c r="O34" s="13">
        <f t="shared" si="2"/>
        <v>0</v>
      </c>
      <c r="P34" s="13">
        <f t="shared" si="3"/>
        <v>0</v>
      </c>
      <c r="Q34" s="13">
        <f t="shared" si="4"/>
        <v>0</v>
      </c>
      <c r="R34" s="13">
        <f t="shared" si="5"/>
        <v>0</v>
      </c>
    </row>
    <row r="35" spans="1:18" x14ac:dyDescent="0.25">
      <c r="A35" s="12">
        <v>2011</v>
      </c>
      <c r="B35" s="12" t="s">
        <v>56</v>
      </c>
      <c r="C35" s="13">
        <v>1616992072.96</v>
      </c>
      <c r="D35" s="13">
        <v>1414919735.8</v>
      </c>
      <c r="E35" s="13">
        <v>1379497007.6900001</v>
      </c>
      <c r="F35" s="13">
        <v>142235963.75</v>
      </c>
      <c r="G35" s="5" t="b">
        <f t="shared" si="1"/>
        <v>1</v>
      </c>
      <c r="H35" s="2">
        <v>2011</v>
      </c>
      <c r="I35" s="3" t="s">
        <v>56</v>
      </c>
      <c r="J35" s="4">
        <v>1616992072.96</v>
      </c>
      <c r="K35" s="4">
        <v>1414919735.8</v>
      </c>
      <c r="L35" s="4">
        <v>1379497007.6900001</v>
      </c>
      <c r="M35" s="4">
        <v>142235963.75</v>
      </c>
      <c r="O35" s="13">
        <f t="shared" si="2"/>
        <v>0</v>
      </c>
      <c r="P35" s="13">
        <f t="shared" si="3"/>
        <v>0</v>
      </c>
      <c r="Q35" s="13">
        <f t="shared" si="4"/>
        <v>0</v>
      </c>
      <c r="R35" s="13">
        <f t="shared" si="5"/>
        <v>0</v>
      </c>
    </row>
    <row r="36" spans="1:18" x14ac:dyDescent="0.25">
      <c r="A36" s="12">
        <v>2041</v>
      </c>
      <c r="B36" s="12" t="s">
        <v>63</v>
      </c>
      <c r="C36" s="13">
        <v>3423162.82</v>
      </c>
      <c r="D36" s="13">
        <v>3283189.87</v>
      </c>
      <c r="E36" s="13">
        <v>3280441.52</v>
      </c>
      <c r="F36" s="13">
        <v>6507</v>
      </c>
      <c r="G36" s="5" t="b">
        <f t="shared" si="1"/>
        <v>1</v>
      </c>
      <c r="H36" s="2">
        <v>2041</v>
      </c>
      <c r="I36" s="3" t="s">
        <v>63</v>
      </c>
      <c r="J36" s="4">
        <v>3423162.82</v>
      </c>
      <c r="K36" s="4">
        <v>3283189.87</v>
      </c>
      <c r="L36" s="4">
        <v>3280441.52</v>
      </c>
      <c r="M36" s="4">
        <v>6507</v>
      </c>
      <c r="O36" s="13">
        <f t="shared" si="2"/>
        <v>0</v>
      </c>
      <c r="P36" s="13">
        <f t="shared" si="3"/>
        <v>0</v>
      </c>
      <c r="Q36" s="13">
        <f t="shared" si="4"/>
        <v>0</v>
      </c>
      <c r="R36" s="13">
        <f t="shared" si="5"/>
        <v>0</v>
      </c>
    </row>
    <row r="37" spans="1:18" x14ac:dyDescent="0.25">
      <c r="A37" s="12">
        <v>2061</v>
      </c>
      <c r="B37" s="12" t="s">
        <v>29</v>
      </c>
      <c r="C37" s="13">
        <v>65473442.710000001</v>
      </c>
      <c r="D37" s="13">
        <v>62245323.490000002</v>
      </c>
      <c r="E37" s="13">
        <v>61139568.079999998</v>
      </c>
      <c r="F37" s="13">
        <v>6348117.7300000004</v>
      </c>
      <c r="G37" s="5" t="b">
        <f t="shared" si="1"/>
        <v>1</v>
      </c>
      <c r="H37" s="2">
        <v>2061</v>
      </c>
      <c r="I37" s="3" t="s">
        <v>29</v>
      </c>
      <c r="J37" s="4">
        <v>65473442.710000001</v>
      </c>
      <c r="K37" s="4">
        <v>62245323.490000002</v>
      </c>
      <c r="L37" s="4">
        <v>61139568.079999998</v>
      </c>
      <c r="M37" s="4">
        <v>6348117.7300000004</v>
      </c>
      <c r="O37" s="13">
        <f t="shared" si="2"/>
        <v>0</v>
      </c>
      <c r="P37" s="13">
        <f t="shared" si="3"/>
        <v>0</v>
      </c>
      <c r="Q37" s="13">
        <f t="shared" si="4"/>
        <v>0</v>
      </c>
      <c r="R37" s="13">
        <f t="shared" si="5"/>
        <v>0</v>
      </c>
    </row>
    <row r="38" spans="1:18" x14ac:dyDescent="0.25">
      <c r="A38" s="17">
        <v>2071</v>
      </c>
      <c r="B38" s="17" t="s">
        <v>21</v>
      </c>
      <c r="C38" s="18">
        <v>475574938.69</v>
      </c>
      <c r="D38" s="18">
        <v>469867300.36000001</v>
      </c>
      <c r="E38" s="18">
        <v>420221524.10000002</v>
      </c>
      <c r="F38" s="18">
        <v>19804607.859999999</v>
      </c>
      <c r="G38" s="19" t="b">
        <f t="shared" si="1"/>
        <v>1</v>
      </c>
      <c r="H38" s="20">
        <v>2071</v>
      </c>
      <c r="I38" s="21" t="s">
        <v>21</v>
      </c>
      <c r="J38" s="22">
        <v>475574938.69</v>
      </c>
      <c r="K38" s="22">
        <v>469867300.36000001</v>
      </c>
      <c r="L38" s="22">
        <v>420221524.10000002</v>
      </c>
      <c r="M38" s="22">
        <v>20013018.060000002</v>
      </c>
      <c r="N38" s="19"/>
      <c r="O38" s="18">
        <f t="shared" si="2"/>
        <v>0</v>
      </c>
      <c r="P38" s="18">
        <f t="shared" si="3"/>
        <v>0</v>
      </c>
      <c r="Q38" s="18">
        <f t="shared" si="4"/>
        <v>0</v>
      </c>
      <c r="R38" s="18">
        <f t="shared" si="5"/>
        <v>-208410.20000000298</v>
      </c>
    </row>
    <row r="39" spans="1:18" x14ac:dyDescent="0.25">
      <c r="A39" s="12">
        <v>2091</v>
      </c>
      <c r="B39" s="12" t="s">
        <v>25</v>
      </c>
      <c r="C39" s="13">
        <v>43259418.770000003</v>
      </c>
      <c r="D39" s="13">
        <v>38126464.75</v>
      </c>
      <c r="E39" s="13">
        <v>37435935.060000002</v>
      </c>
      <c r="F39" s="13">
        <v>37249.4</v>
      </c>
      <c r="G39" s="5" t="b">
        <f t="shared" si="1"/>
        <v>1</v>
      </c>
      <c r="H39" s="2">
        <v>2091</v>
      </c>
      <c r="I39" s="3" t="s">
        <v>25</v>
      </c>
      <c r="J39" s="4">
        <v>43259418.770000003</v>
      </c>
      <c r="K39" s="4">
        <v>38126464.75</v>
      </c>
      <c r="L39" s="4">
        <v>37435935.060000002</v>
      </c>
      <c r="M39" s="4">
        <v>37249.4</v>
      </c>
      <c r="O39" s="13">
        <f t="shared" si="2"/>
        <v>0</v>
      </c>
      <c r="P39" s="13">
        <f t="shared" si="3"/>
        <v>0</v>
      </c>
      <c r="Q39" s="13">
        <f t="shared" si="4"/>
        <v>0</v>
      </c>
      <c r="R39" s="13">
        <f t="shared" si="5"/>
        <v>0</v>
      </c>
    </row>
    <row r="40" spans="1:18" x14ac:dyDescent="0.25">
      <c r="A40" s="12">
        <v>2101</v>
      </c>
      <c r="B40" s="12" t="s">
        <v>58</v>
      </c>
      <c r="C40" s="13">
        <v>206253448.78999999</v>
      </c>
      <c r="D40" s="13">
        <v>201049210.28</v>
      </c>
      <c r="E40" s="13">
        <v>193758815.18000001</v>
      </c>
      <c r="F40" s="13">
        <v>5835294.0599999996</v>
      </c>
      <c r="G40" s="5" t="b">
        <f t="shared" si="1"/>
        <v>1</v>
      </c>
      <c r="H40" s="2">
        <v>2101</v>
      </c>
      <c r="I40" s="3" t="s">
        <v>58</v>
      </c>
      <c r="J40" s="4">
        <v>206253448.78999999</v>
      </c>
      <c r="K40" s="4">
        <v>201049210.28</v>
      </c>
      <c r="L40" s="4">
        <v>193758815.18000001</v>
      </c>
      <c r="M40" s="4">
        <v>5835294.0599999996</v>
      </c>
      <c r="O40" s="13">
        <f t="shared" si="2"/>
        <v>0</v>
      </c>
      <c r="P40" s="13">
        <f t="shared" si="3"/>
        <v>0</v>
      </c>
      <c r="Q40" s="13">
        <f t="shared" si="4"/>
        <v>0</v>
      </c>
      <c r="R40" s="13">
        <f t="shared" si="5"/>
        <v>0</v>
      </c>
    </row>
    <row r="41" spans="1:18" x14ac:dyDescent="0.25">
      <c r="A41" s="12">
        <v>2121</v>
      </c>
      <c r="B41" s="12" t="s">
        <v>57</v>
      </c>
      <c r="C41" s="13">
        <v>2900878606.77</v>
      </c>
      <c r="D41" s="13">
        <v>2876463795.1700001</v>
      </c>
      <c r="E41" s="13">
        <v>2327341436.54</v>
      </c>
      <c r="F41" s="13">
        <v>135656009.06</v>
      </c>
      <c r="G41" s="5" t="b">
        <f t="shared" si="1"/>
        <v>1</v>
      </c>
      <c r="H41" s="2">
        <v>2121</v>
      </c>
      <c r="I41" s="3" t="s">
        <v>57</v>
      </c>
      <c r="J41" s="4">
        <v>2900878606.77</v>
      </c>
      <c r="K41" s="4">
        <v>2876463795.1700001</v>
      </c>
      <c r="L41" s="4">
        <v>2327341436.54</v>
      </c>
      <c r="M41" s="4">
        <v>135656009.06</v>
      </c>
      <c r="O41" s="13">
        <f t="shared" si="2"/>
        <v>0</v>
      </c>
      <c r="P41" s="13">
        <f t="shared" si="3"/>
        <v>0</v>
      </c>
      <c r="Q41" s="13">
        <f t="shared" si="4"/>
        <v>0</v>
      </c>
      <c r="R41" s="13">
        <f t="shared" si="5"/>
        <v>0</v>
      </c>
    </row>
    <row r="42" spans="1:18" x14ac:dyDescent="0.25">
      <c r="A42" s="12">
        <v>2151</v>
      </c>
      <c r="B42" s="12" t="s">
        <v>27</v>
      </c>
      <c r="C42" s="13">
        <v>64938007.380000003</v>
      </c>
      <c r="D42" s="13">
        <v>62329642.07</v>
      </c>
      <c r="E42" s="13">
        <v>61232129.219999999</v>
      </c>
      <c r="F42" s="13">
        <v>2676209.5</v>
      </c>
      <c r="G42" s="5" t="b">
        <f t="shared" si="1"/>
        <v>1</v>
      </c>
      <c r="H42" s="2">
        <v>2151</v>
      </c>
      <c r="I42" s="3" t="s">
        <v>27</v>
      </c>
      <c r="J42" s="4">
        <v>64938007.380000003</v>
      </c>
      <c r="K42" s="4">
        <v>62329642.07</v>
      </c>
      <c r="L42" s="4">
        <v>61232129.219999999</v>
      </c>
      <c r="M42" s="4">
        <v>2676209.5</v>
      </c>
      <c r="O42" s="13">
        <f t="shared" si="2"/>
        <v>0</v>
      </c>
      <c r="P42" s="13">
        <f t="shared" si="3"/>
        <v>0</v>
      </c>
      <c r="Q42" s="13">
        <f t="shared" si="4"/>
        <v>0</v>
      </c>
      <c r="R42" s="13">
        <f t="shared" si="5"/>
        <v>0</v>
      </c>
    </row>
    <row r="43" spans="1:18" x14ac:dyDescent="0.25">
      <c r="A43" s="12">
        <v>2161</v>
      </c>
      <c r="B43" s="12" t="s">
        <v>24</v>
      </c>
      <c r="C43" s="13">
        <v>10901641.689999999</v>
      </c>
      <c r="D43" s="13">
        <v>10318773.130000001</v>
      </c>
      <c r="E43" s="13">
        <v>8998548.6099999994</v>
      </c>
      <c r="F43" s="13">
        <v>1467784.63</v>
      </c>
      <c r="G43" s="5" t="b">
        <f t="shared" si="1"/>
        <v>1</v>
      </c>
      <c r="H43" s="2">
        <v>2161</v>
      </c>
      <c r="I43" s="3" t="s">
        <v>24</v>
      </c>
      <c r="J43" s="4">
        <v>10901641.689999999</v>
      </c>
      <c r="K43" s="4">
        <v>10318773.130000001</v>
      </c>
      <c r="L43" s="4">
        <v>8998548.6099999994</v>
      </c>
      <c r="M43" s="4">
        <v>1467784.63</v>
      </c>
      <c r="O43" s="13">
        <f t="shared" si="2"/>
        <v>0</v>
      </c>
      <c r="P43" s="13">
        <f t="shared" si="3"/>
        <v>0</v>
      </c>
      <c r="Q43" s="13">
        <f t="shared" si="4"/>
        <v>0</v>
      </c>
      <c r="R43" s="13">
        <f t="shared" si="5"/>
        <v>0</v>
      </c>
    </row>
    <row r="44" spans="1:18" x14ac:dyDescent="0.25">
      <c r="A44" s="12">
        <v>2171</v>
      </c>
      <c r="B44" s="12" t="s">
        <v>22</v>
      </c>
      <c r="C44" s="13">
        <v>4750004.05</v>
      </c>
      <c r="D44" s="13">
        <v>4345485.2699999996</v>
      </c>
      <c r="E44" s="13">
        <v>4163957.5</v>
      </c>
      <c r="F44" s="13">
        <v>322621.53999999998</v>
      </c>
      <c r="G44" s="5" t="b">
        <f t="shared" si="1"/>
        <v>1</v>
      </c>
      <c r="H44" s="2">
        <v>2171</v>
      </c>
      <c r="I44" s="3" t="s">
        <v>22</v>
      </c>
      <c r="J44" s="4">
        <v>4750004.05</v>
      </c>
      <c r="K44" s="4">
        <v>4345485.2699999996</v>
      </c>
      <c r="L44" s="4">
        <v>4163957.5</v>
      </c>
      <c r="M44" s="4">
        <v>322621.53999999998</v>
      </c>
      <c r="O44" s="13">
        <f t="shared" si="2"/>
        <v>0</v>
      </c>
      <c r="P44" s="13">
        <f t="shared" si="3"/>
        <v>0</v>
      </c>
      <c r="Q44" s="13">
        <f t="shared" si="4"/>
        <v>0</v>
      </c>
      <c r="R44" s="13">
        <f t="shared" si="5"/>
        <v>0</v>
      </c>
    </row>
    <row r="45" spans="1:18" x14ac:dyDescent="0.25">
      <c r="A45" s="17">
        <v>2181</v>
      </c>
      <c r="B45" s="17" t="s">
        <v>20</v>
      </c>
      <c r="C45" s="18">
        <v>49628398.030000001</v>
      </c>
      <c r="D45" s="18">
        <v>47405823.659999996</v>
      </c>
      <c r="E45" s="18">
        <v>46275247.850000001</v>
      </c>
      <c r="F45" s="18">
        <v>828048.53</v>
      </c>
      <c r="G45" s="19" t="b">
        <f t="shared" si="1"/>
        <v>1</v>
      </c>
      <c r="H45" s="20">
        <v>2181</v>
      </c>
      <c r="I45" s="21" t="s">
        <v>20</v>
      </c>
      <c r="J45" s="22">
        <v>49628398.030000001</v>
      </c>
      <c r="K45" s="22">
        <v>47405823.659999996</v>
      </c>
      <c r="L45" s="22">
        <v>46275247.850000001</v>
      </c>
      <c r="M45" s="22">
        <v>878686.47</v>
      </c>
      <c r="N45" s="19"/>
      <c r="O45" s="18">
        <f t="shared" si="2"/>
        <v>0</v>
      </c>
      <c r="P45" s="18">
        <f t="shared" si="3"/>
        <v>0</v>
      </c>
      <c r="Q45" s="18">
        <f t="shared" si="4"/>
        <v>0</v>
      </c>
      <c r="R45" s="18">
        <f t="shared" si="5"/>
        <v>-50637.939999999944</v>
      </c>
    </row>
    <row r="46" spans="1:18" x14ac:dyDescent="0.25">
      <c r="A46" s="12">
        <v>2201</v>
      </c>
      <c r="B46" s="12" t="s">
        <v>59</v>
      </c>
      <c r="C46" s="13">
        <v>20854647.149999999</v>
      </c>
      <c r="D46" s="13">
        <v>19794515.120000001</v>
      </c>
      <c r="E46" s="13">
        <v>18916412.23</v>
      </c>
      <c r="F46" s="13">
        <v>2810067.14</v>
      </c>
      <c r="G46" s="5" t="b">
        <f t="shared" si="1"/>
        <v>1</v>
      </c>
      <c r="H46" s="2">
        <v>2201</v>
      </c>
      <c r="I46" s="3" t="s">
        <v>59</v>
      </c>
      <c r="J46" s="4">
        <v>20854647.149999999</v>
      </c>
      <c r="K46" s="4">
        <v>19794515.120000001</v>
      </c>
      <c r="L46" s="4">
        <v>18916412.23</v>
      </c>
      <c r="M46" s="4">
        <v>2810067.14</v>
      </c>
      <c r="O46" s="13">
        <f t="shared" si="2"/>
        <v>0</v>
      </c>
      <c r="P46" s="13">
        <f t="shared" si="3"/>
        <v>0</v>
      </c>
      <c r="Q46" s="13">
        <f t="shared" si="4"/>
        <v>0</v>
      </c>
      <c r="R46" s="13">
        <f t="shared" si="5"/>
        <v>0</v>
      </c>
    </row>
    <row r="47" spans="1:18" x14ac:dyDescent="0.25">
      <c r="A47" s="12">
        <v>2211</v>
      </c>
      <c r="B47" s="12" t="s">
        <v>30</v>
      </c>
      <c r="C47" s="13">
        <v>16156823.34</v>
      </c>
      <c r="D47" s="13">
        <v>15396119.26</v>
      </c>
      <c r="E47" s="13">
        <v>14519942.390000001</v>
      </c>
      <c r="F47" s="13">
        <v>712774.8</v>
      </c>
      <c r="G47" s="5" t="b">
        <f t="shared" si="1"/>
        <v>1</v>
      </c>
      <c r="H47" s="2">
        <v>2211</v>
      </c>
      <c r="I47" s="3" t="s">
        <v>30</v>
      </c>
      <c r="J47" s="4">
        <v>16156823.34</v>
      </c>
      <c r="K47" s="4">
        <v>15396119.26</v>
      </c>
      <c r="L47" s="4">
        <v>14519942.390000001</v>
      </c>
      <c r="M47" s="4">
        <v>712774.8</v>
      </c>
      <c r="O47" s="13">
        <f t="shared" si="2"/>
        <v>0</v>
      </c>
      <c r="P47" s="13">
        <f t="shared" si="3"/>
        <v>0</v>
      </c>
      <c r="Q47" s="13">
        <f t="shared" si="4"/>
        <v>0</v>
      </c>
      <c r="R47" s="13">
        <f t="shared" si="5"/>
        <v>0</v>
      </c>
    </row>
    <row r="48" spans="1:18" x14ac:dyDescent="0.25">
      <c r="A48" s="17">
        <v>2241</v>
      </c>
      <c r="B48" s="17" t="s">
        <v>61</v>
      </c>
      <c r="C48" s="18">
        <v>106797429.43000001</v>
      </c>
      <c r="D48" s="18">
        <v>101404974.15000001</v>
      </c>
      <c r="E48" s="18">
        <v>100479945.84</v>
      </c>
      <c r="F48" s="18">
        <v>4581737.55</v>
      </c>
      <c r="G48" s="19" t="b">
        <f t="shared" si="1"/>
        <v>1</v>
      </c>
      <c r="H48" s="20">
        <v>2241</v>
      </c>
      <c r="I48" s="21" t="s">
        <v>61</v>
      </c>
      <c r="J48" s="22">
        <v>106797429.43000001</v>
      </c>
      <c r="K48" s="22">
        <v>101404974.15000001</v>
      </c>
      <c r="L48" s="22">
        <v>100479945.84</v>
      </c>
      <c r="M48" s="22">
        <v>14322116.23</v>
      </c>
      <c r="N48" s="19"/>
      <c r="O48" s="18">
        <f t="shared" si="2"/>
        <v>0</v>
      </c>
      <c r="P48" s="18">
        <f t="shared" si="3"/>
        <v>0</v>
      </c>
      <c r="Q48" s="18">
        <f t="shared" si="4"/>
        <v>0</v>
      </c>
      <c r="R48" s="18">
        <f t="shared" si="5"/>
        <v>-9740378.6799999997</v>
      </c>
    </row>
    <row r="49" spans="1:18" x14ac:dyDescent="0.25">
      <c r="A49" s="12">
        <v>2251</v>
      </c>
      <c r="B49" s="12" t="s">
        <v>62</v>
      </c>
      <c r="C49" s="13">
        <v>30826852.399999999</v>
      </c>
      <c r="D49" s="13">
        <v>29563968.030000001</v>
      </c>
      <c r="E49" s="13">
        <v>29011549.300000001</v>
      </c>
      <c r="F49" s="13">
        <v>746684.53</v>
      </c>
      <c r="G49" s="5" t="b">
        <f t="shared" si="1"/>
        <v>1</v>
      </c>
      <c r="H49" s="2">
        <v>2251</v>
      </c>
      <c r="I49" s="3" t="s">
        <v>62</v>
      </c>
      <c r="J49" s="4">
        <v>30826852.399999999</v>
      </c>
      <c r="K49" s="4">
        <v>29563968.030000001</v>
      </c>
      <c r="L49" s="4">
        <v>29011549.300000001</v>
      </c>
      <c r="M49" s="4">
        <v>746684.53</v>
      </c>
      <c r="O49" s="13">
        <f t="shared" si="2"/>
        <v>0</v>
      </c>
      <c r="P49" s="13">
        <f t="shared" si="3"/>
        <v>0</v>
      </c>
      <c r="Q49" s="13">
        <f t="shared" si="4"/>
        <v>0</v>
      </c>
      <c r="R49" s="13">
        <f t="shared" si="5"/>
        <v>0</v>
      </c>
    </row>
    <row r="50" spans="1:18" x14ac:dyDescent="0.25">
      <c r="A50" s="17">
        <v>2261</v>
      </c>
      <c r="B50" s="17" t="s">
        <v>26</v>
      </c>
      <c r="C50" s="18">
        <v>368684570.20999998</v>
      </c>
      <c r="D50" s="18">
        <v>273219748.01999998</v>
      </c>
      <c r="E50" s="18">
        <v>269618135.06999999</v>
      </c>
      <c r="F50" s="18">
        <v>49495901.189999998</v>
      </c>
      <c r="G50" s="19" t="b">
        <f t="shared" si="1"/>
        <v>1</v>
      </c>
      <c r="H50" s="20">
        <v>2261</v>
      </c>
      <c r="I50" s="21" t="s">
        <v>26</v>
      </c>
      <c r="J50" s="22">
        <v>368684570.20999998</v>
      </c>
      <c r="K50" s="22">
        <v>273219748.01999998</v>
      </c>
      <c r="L50" s="22">
        <v>269618135.06999999</v>
      </c>
      <c r="M50" s="22">
        <v>49553366.759999998</v>
      </c>
      <c r="N50" s="19"/>
      <c r="O50" s="18">
        <f t="shared" si="2"/>
        <v>0</v>
      </c>
      <c r="P50" s="18">
        <f t="shared" si="3"/>
        <v>0</v>
      </c>
      <c r="Q50" s="18">
        <f t="shared" si="4"/>
        <v>0</v>
      </c>
      <c r="R50" s="18">
        <f t="shared" si="5"/>
        <v>-57465.570000000298</v>
      </c>
    </row>
    <row r="51" spans="1:18" x14ac:dyDescent="0.25">
      <c r="A51" s="17">
        <v>2271</v>
      </c>
      <c r="B51" s="17" t="s">
        <v>28</v>
      </c>
      <c r="C51" s="18">
        <v>2164150549.4200001</v>
      </c>
      <c r="D51" s="18">
        <v>2059482648.7</v>
      </c>
      <c r="E51" s="18">
        <v>2019538042.3699999</v>
      </c>
      <c r="F51" s="18">
        <v>98229542.140000001</v>
      </c>
      <c r="G51" s="19" t="b">
        <f t="shared" si="1"/>
        <v>1</v>
      </c>
      <c r="H51" s="20">
        <v>2271</v>
      </c>
      <c r="I51" s="21" t="s">
        <v>28</v>
      </c>
      <c r="J51" s="22">
        <v>2164150549.4200001</v>
      </c>
      <c r="K51" s="22">
        <v>2059482648.7</v>
      </c>
      <c r="L51" s="22">
        <v>2019538042.3699999</v>
      </c>
      <c r="M51" s="22">
        <v>98429792.169999987</v>
      </c>
      <c r="N51" s="19"/>
      <c r="O51" s="18">
        <f t="shared" si="2"/>
        <v>0</v>
      </c>
      <c r="P51" s="18">
        <f t="shared" si="3"/>
        <v>0</v>
      </c>
      <c r="Q51" s="18">
        <f t="shared" si="4"/>
        <v>0</v>
      </c>
      <c r="R51" s="18">
        <f t="shared" si="5"/>
        <v>-200250.02999998629</v>
      </c>
    </row>
    <row r="52" spans="1:18" x14ac:dyDescent="0.25">
      <c r="A52" s="12">
        <v>2281</v>
      </c>
      <c r="B52" s="12" t="s">
        <v>23</v>
      </c>
      <c r="C52" s="13">
        <v>6125588.9400000004</v>
      </c>
      <c r="D52" s="13">
        <v>5821567.3399999999</v>
      </c>
      <c r="E52" s="13">
        <v>5483571.3300000001</v>
      </c>
      <c r="F52" s="13">
        <v>217726.33</v>
      </c>
      <c r="G52" s="5" t="b">
        <f t="shared" si="1"/>
        <v>1</v>
      </c>
      <c r="H52" s="2">
        <v>2281</v>
      </c>
      <c r="I52" s="3" t="s">
        <v>23</v>
      </c>
      <c r="J52" s="4">
        <v>6125588.9400000004</v>
      </c>
      <c r="K52" s="4">
        <v>5821567.3399999999</v>
      </c>
      <c r="L52" s="4">
        <v>5483571.3300000001</v>
      </c>
      <c r="M52" s="4">
        <v>217726.33000000002</v>
      </c>
      <c r="O52" s="13">
        <f t="shared" si="2"/>
        <v>0</v>
      </c>
      <c r="P52" s="13">
        <f t="shared" si="3"/>
        <v>0</v>
      </c>
      <c r="Q52" s="13">
        <f t="shared" si="4"/>
        <v>0</v>
      </c>
      <c r="R52" s="13">
        <f t="shared" si="5"/>
        <v>0</v>
      </c>
    </row>
    <row r="53" spans="1:18" x14ac:dyDescent="0.25">
      <c r="A53" s="12">
        <v>2301</v>
      </c>
      <c r="B53" s="12" t="s">
        <v>14</v>
      </c>
      <c r="C53" s="13">
        <v>1914847566.8499999</v>
      </c>
      <c r="D53" s="13">
        <v>1044533400.24</v>
      </c>
      <c r="E53" s="13">
        <v>966297540.78999996</v>
      </c>
      <c r="F53" s="13">
        <v>335418439.06</v>
      </c>
      <c r="G53" s="5" t="b">
        <f t="shared" si="1"/>
        <v>1</v>
      </c>
      <c r="H53" s="2">
        <v>2301</v>
      </c>
      <c r="I53" s="3" t="s">
        <v>14</v>
      </c>
      <c r="J53" s="4">
        <v>1914847566.8499999</v>
      </c>
      <c r="K53" s="4">
        <v>1044533400.24</v>
      </c>
      <c r="L53" s="4">
        <v>966297540.78999996</v>
      </c>
      <c r="M53" s="4">
        <v>335418439.06</v>
      </c>
      <c r="O53" s="13">
        <f t="shared" si="2"/>
        <v>0</v>
      </c>
      <c r="P53" s="13">
        <f t="shared" si="3"/>
        <v>0</v>
      </c>
      <c r="Q53" s="13">
        <f t="shared" si="4"/>
        <v>0</v>
      </c>
      <c r="R53" s="13">
        <f t="shared" si="5"/>
        <v>0</v>
      </c>
    </row>
    <row r="54" spans="1:18" x14ac:dyDescent="0.25">
      <c r="A54" s="12">
        <v>2311</v>
      </c>
      <c r="B54" s="12" t="s">
        <v>87</v>
      </c>
      <c r="C54" s="13">
        <v>469927618.13</v>
      </c>
      <c r="D54" s="13">
        <v>414313756.02999997</v>
      </c>
      <c r="E54" s="13">
        <v>405713436.11000001</v>
      </c>
      <c r="F54" s="13">
        <v>18167668.27</v>
      </c>
      <c r="G54" s="5" t="b">
        <f t="shared" si="1"/>
        <v>1</v>
      </c>
      <c r="H54" s="2">
        <v>2311</v>
      </c>
      <c r="I54" s="3" t="s">
        <v>87</v>
      </c>
      <c r="J54" s="4">
        <v>469927618.13</v>
      </c>
      <c r="K54" s="4">
        <v>414313756.02999997</v>
      </c>
      <c r="L54" s="4">
        <v>405713436.11000001</v>
      </c>
      <c r="M54" s="4">
        <v>18167668.27</v>
      </c>
      <c r="O54" s="13">
        <f t="shared" si="2"/>
        <v>0</v>
      </c>
      <c r="P54" s="13">
        <f t="shared" si="3"/>
        <v>0</v>
      </c>
      <c r="Q54" s="13">
        <f t="shared" si="4"/>
        <v>0</v>
      </c>
      <c r="R54" s="13">
        <f t="shared" si="5"/>
        <v>0</v>
      </c>
    </row>
    <row r="55" spans="1:18" x14ac:dyDescent="0.25">
      <c r="A55" s="12">
        <v>2321</v>
      </c>
      <c r="B55" s="12" t="s">
        <v>19</v>
      </c>
      <c r="C55" s="13">
        <v>355203535.23000002</v>
      </c>
      <c r="D55" s="13">
        <v>320246686.79000002</v>
      </c>
      <c r="E55" s="13">
        <v>311999002.94</v>
      </c>
      <c r="F55" s="13">
        <v>29825756.02</v>
      </c>
      <c r="G55" s="5" t="b">
        <f t="shared" si="1"/>
        <v>1</v>
      </c>
      <c r="H55" s="2">
        <v>2321</v>
      </c>
      <c r="I55" s="3" t="s">
        <v>19</v>
      </c>
      <c r="J55" s="4">
        <v>355203535.23000002</v>
      </c>
      <c r="K55" s="4">
        <v>320246686.79000002</v>
      </c>
      <c r="L55" s="4">
        <v>311999002.94</v>
      </c>
      <c r="M55" s="4">
        <v>29825756.02</v>
      </c>
      <c r="O55" s="13">
        <f t="shared" si="2"/>
        <v>0</v>
      </c>
      <c r="P55" s="13">
        <f t="shared" si="3"/>
        <v>0</v>
      </c>
      <c r="Q55" s="13">
        <f t="shared" si="4"/>
        <v>0</v>
      </c>
      <c r="R55" s="13">
        <f t="shared" si="5"/>
        <v>0</v>
      </c>
    </row>
    <row r="56" spans="1:18" x14ac:dyDescent="0.25">
      <c r="A56" s="12">
        <v>2331</v>
      </c>
      <c r="B56" s="12" t="s">
        <v>55</v>
      </c>
      <c r="C56" s="13">
        <v>30989568.550000001</v>
      </c>
      <c r="D56" s="13">
        <v>30394216.460000001</v>
      </c>
      <c r="E56" s="13">
        <v>28953199.859999999</v>
      </c>
      <c r="F56" s="13">
        <v>186990.62</v>
      </c>
      <c r="G56" s="5" t="b">
        <f t="shared" si="1"/>
        <v>1</v>
      </c>
      <c r="H56" s="2">
        <v>2331</v>
      </c>
      <c r="I56" s="3" t="s">
        <v>55</v>
      </c>
      <c r="J56" s="4">
        <v>30989568.550000001</v>
      </c>
      <c r="K56" s="4">
        <v>30394216.460000001</v>
      </c>
      <c r="L56" s="4">
        <v>28953199.859999999</v>
      </c>
      <c r="M56" s="4">
        <v>186990.62</v>
      </c>
      <c r="O56" s="13">
        <f t="shared" si="2"/>
        <v>0</v>
      </c>
      <c r="P56" s="13">
        <f t="shared" si="3"/>
        <v>0</v>
      </c>
      <c r="Q56" s="13">
        <f t="shared" si="4"/>
        <v>0</v>
      </c>
      <c r="R56" s="13">
        <f t="shared" si="5"/>
        <v>0</v>
      </c>
    </row>
    <row r="57" spans="1:18" x14ac:dyDescent="0.25">
      <c r="A57" s="12">
        <v>2351</v>
      </c>
      <c r="B57" s="12" t="s">
        <v>86</v>
      </c>
      <c r="C57" s="13">
        <v>404521667.47000003</v>
      </c>
      <c r="D57" s="13">
        <v>384928295.56999999</v>
      </c>
      <c r="E57" s="13">
        <v>374712336.29000002</v>
      </c>
      <c r="F57" s="13">
        <v>27215374.469999999</v>
      </c>
      <c r="G57" s="5" t="b">
        <f t="shared" si="1"/>
        <v>1</v>
      </c>
      <c r="H57" s="2">
        <v>2351</v>
      </c>
      <c r="I57" s="3" t="s">
        <v>86</v>
      </c>
      <c r="J57" s="4">
        <v>404521667.47000003</v>
      </c>
      <c r="K57" s="4">
        <v>384928295.56999999</v>
      </c>
      <c r="L57" s="4">
        <v>374712336.29000002</v>
      </c>
      <c r="M57" s="4">
        <v>27215374.469999999</v>
      </c>
      <c r="O57" s="13">
        <f t="shared" si="2"/>
        <v>0</v>
      </c>
      <c r="P57" s="13">
        <f t="shared" si="3"/>
        <v>0</v>
      </c>
      <c r="Q57" s="13">
        <f t="shared" si="4"/>
        <v>0</v>
      </c>
      <c r="R57" s="13">
        <f t="shared" si="5"/>
        <v>0</v>
      </c>
    </row>
    <row r="58" spans="1:18" x14ac:dyDescent="0.25">
      <c r="A58" s="17"/>
      <c r="B58" s="17"/>
      <c r="C58" s="18"/>
      <c r="D58" s="18"/>
      <c r="E58" s="18"/>
      <c r="F58" s="18"/>
      <c r="G58" s="19" t="b">
        <f t="shared" si="1"/>
        <v>0</v>
      </c>
      <c r="H58" s="20">
        <v>2361</v>
      </c>
      <c r="I58" s="21" t="s">
        <v>95</v>
      </c>
      <c r="J58" s="22">
        <v>60477343.109999999</v>
      </c>
      <c r="K58" s="22">
        <v>60477343.109999999</v>
      </c>
      <c r="L58" s="22">
        <v>60477343.109999999</v>
      </c>
      <c r="M58" s="22">
        <v>0</v>
      </c>
      <c r="N58" s="19"/>
      <c r="O58" s="18">
        <f t="shared" si="2"/>
        <v>-60477343.109999999</v>
      </c>
      <c r="P58" s="18">
        <f t="shared" si="3"/>
        <v>-60477343.109999999</v>
      </c>
      <c r="Q58" s="18">
        <f t="shared" si="4"/>
        <v>-60477343.109999999</v>
      </c>
      <c r="R58" s="18">
        <f t="shared" si="5"/>
        <v>0</v>
      </c>
    </row>
    <row r="59" spans="1:18" x14ac:dyDescent="0.25">
      <c r="A59" s="12">
        <v>2371</v>
      </c>
      <c r="B59" s="12" t="s">
        <v>60</v>
      </c>
      <c r="C59" s="13">
        <v>247119982.84</v>
      </c>
      <c r="D59" s="13">
        <v>242894139.49000001</v>
      </c>
      <c r="E59" s="13">
        <v>242543975.53</v>
      </c>
      <c r="F59" s="13">
        <v>4327231.8899999997</v>
      </c>
      <c r="G59" s="5" t="b">
        <f t="shared" si="1"/>
        <v>1</v>
      </c>
      <c r="H59" s="2">
        <v>2371</v>
      </c>
      <c r="I59" s="3" t="s">
        <v>60</v>
      </c>
      <c r="J59" s="4">
        <v>247119982.84</v>
      </c>
      <c r="K59" s="4">
        <v>242894139.49000001</v>
      </c>
      <c r="L59" s="4">
        <v>242543975.53</v>
      </c>
      <c r="M59" s="4">
        <v>4327231.8899999997</v>
      </c>
      <c r="O59" s="13">
        <f t="shared" si="2"/>
        <v>0</v>
      </c>
      <c r="P59" s="13">
        <f t="shared" si="3"/>
        <v>0</v>
      </c>
      <c r="Q59" s="13">
        <f t="shared" si="4"/>
        <v>0</v>
      </c>
      <c r="R59" s="13">
        <f t="shared" si="5"/>
        <v>0</v>
      </c>
    </row>
    <row r="60" spans="1:18" x14ac:dyDescent="0.25">
      <c r="A60" s="12">
        <v>2421</v>
      </c>
      <c r="B60" s="12" t="s">
        <v>54</v>
      </c>
      <c r="C60" s="13">
        <v>100992421.23999999</v>
      </c>
      <c r="D60" s="13">
        <v>76969361.799999997</v>
      </c>
      <c r="E60" s="13">
        <v>75625489.049999997</v>
      </c>
      <c r="F60" s="13">
        <v>6269554.4800000004</v>
      </c>
      <c r="G60" s="5" t="b">
        <f t="shared" si="1"/>
        <v>1</v>
      </c>
      <c r="H60" s="2">
        <v>2421</v>
      </c>
      <c r="I60" s="3" t="s">
        <v>54</v>
      </c>
      <c r="J60" s="4">
        <v>100992421.23999999</v>
      </c>
      <c r="K60" s="4">
        <v>76969361.799999997</v>
      </c>
      <c r="L60" s="4">
        <v>75625489.049999997</v>
      </c>
      <c r="M60" s="4">
        <v>6269554.4799999995</v>
      </c>
      <c r="O60" s="13">
        <f t="shared" si="2"/>
        <v>0</v>
      </c>
      <c r="P60" s="13">
        <f t="shared" si="3"/>
        <v>0</v>
      </c>
      <c r="Q60" s="13">
        <f t="shared" si="4"/>
        <v>0</v>
      </c>
      <c r="R60" s="13">
        <f t="shared" si="5"/>
        <v>0</v>
      </c>
    </row>
    <row r="61" spans="1:18" x14ac:dyDescent="0.25">
      <c r="A61" s="12">
        <v>2431</v>
      </c>
      <c r="B61" s="12" t="s">
        <v>7</v>
      </c>
      <c r="C61" s="13">
        <v>6692249.8799999999</v>
      </c>
      <c r="D61" s="13">
        <v>5732550.6900000004</v>
      </c>
      <c r="E61" s="13">
        <v>5640278.6500000004</v>
      </c>
      <c r="F61" s="13">
        <v>53631.21</v>
      </c>
      <c r="G61" s="5" t="b">
        <f t="shared" si="1"/>
        <v>1</v>
      </c>
      <c r="H61" s="2">
        <v>2431</v>
      </c>
      <c r="I61" s="3" t="s">
        <v>7</v>
      </c>
      <c r="J61" s="4">
        <v>6692249.8799999999</v>
      </c>
      <c r="K61" s="4">
        <v>5732550.6900000004</v>
      </c>
      <c r="L61" s="4">
        <v>5640278.6500000004</v>
      </c>
      <c r="M61" s="4">
        <v>53631.21</v>
      </c>
      <c r="O61" s="13">
        <f t="shared" si="2"/>
        <v>0</v>
      </c>
      <c r="P61" s="13">
        <f t="shared" si="3"/>
        <v>0</v>
      </c>
      <c r="Q61" s="13">
        <f t="shared" si="4"/>
        <v>0</v>
      </c>
      <c r="R61" s="13">
        <f t="shared" si="5"/>
        <v>0</v>
      </c>
    </row>
    <row r="62" spans="1:18" x14ac:dyDescent="0.25">
      <c r="A62" s="12">
        <v>2441</v>
      </c>
      <c r="B62" s="12" t="s">
        <v>9</v>
      </c>
      <c r="C62" s="13">
        <v>17351140.010000002</v>
      </c>
      <c r="D62" s="13">
        <v>16698417.52</v>
      </c>
      <c r="E62" s="13">
        <v>16573785.26</v>
      </c>
      <c r="F62" s="13">
        <v>611025.34</v>
      </c>
      <c r="G62" s="5" t="b">
        <f t="shared" si="1"/>
        <v>1</v>
      </c>
      <c r="H62" s="2">
        <v>2441</v>
      </c>
      <c r="I62" s="3" t="s">
        <v>9</v>
      </c>
      <c r="J62" s="4">
        <v>17351140.010000002</v>
      </c>
      <c r="K62" s="4">
        <v>16698417.52</v>
      </c>
      <c r="L62" s="4">
        <v>16573785.26</v>
      </c>
      <c r="M62" s="4">
        <v>611025.34</v>
      </c>
      <c r="O62" s="13">
        <f t="shared" si="2"/>
        <v>0</v>
      </c>
      <c r="P62" s="13">
        <f t="shared" si="3"/>
        <v>0</v>
      </c>
      <c r="Q62" s="13">
        <f t="shared" si="4"/>
        <v>0</v>
      </c>
      <c r="R62" s="13">
        <f t="shared" si="5"/>
        <v>0</v>
      </c>
    </row>
    <row r="63" spans="1:18" x14ac:dyDescent="0.25">
      <c r="A63" s="12">
        <v>2461</v>
      </c>
      <c r="B63" s="12" t="s">
        <v>8</v>
      </c>
      <c r="C63" s="13">
        <v>3919274.27</v>
      </c>
      <c r="D63" s="13">
        <v>3274957.97</v>
      </c>
      <c r="E63" s="13">
        <v>2995203.29</v>
      </c>
      <c r="F63" s="13">
        <v>526357.61</v>
      </c>
      <c r="G63" s="5" t="b">
        <f t="shared" si="1"/>
        <v>1</v>
      </c>
      <c r="H63" s="2">
        <v>2461</v>
      </c>
      <c r="I63" s="3" t="s">
        <v>8</v>
      </c>
      <c r="J63" s="4">
        <v>3919274.27</v>
      </c>
      <c r="K63" s="4">
        <v>3274957.97</v>
      </c>
      <c r="L63" s="4">
        <v>2995203.29</v>
      </c>
      <c r="M63" s="4">
        <v>526357.61</v>
      </c>
      <c r="O63" s="13">
        <f t="shared" si="2"/>
        <v>0</v>
      </c>
      <c r="P63" s="13">
        <f t="shared" si="3"/>
        <v>0</v>
      </c>
      <c r="Q63" s="13">
        <f t="shared" si="4"/>
        <v>0</v>
      </c>
      <c r="R63" s="13">
        <f t="shared" si="5"/>
        <v>0</v>
      </c>
    </row>
    <row r="64" spans="1:18" x14ac:dyDescent="0.25">
      <c r="A64" s="17"/>
      <c r="B64" s="17"/>
      <c r="C64" s="18"/>
      <c r="D64" s="18"/>
      <c r="E64" s="18"/>
      <c r="F64" s="18"/>
      <c r="G64" s="19" t="b">
        <f t="shared" si="1"/>
        <v>0</v>
      </c>
      <c r="H64" s="20">
        <v>3041</v>
      </c>
      <c r="I64" s="21" t="s">
        <v>93</v>
      </c>
      <c r="J64" s="22">
        <v>360362919.20999998</v>
      </c>
      <c r="K64" s="22">
        <v>360362919.20999998</v>
      </c>
      <c r="L64" s="22">
        <v>360362919.20999998</v>
      </c>
      <c r="M64" s="22">
        <v>0</v>
      </c>
      <c r="N64" s="19"/>
      <c r="O64" s="18">
        <f t="shared" si="2"/>
        <v>-360362919.20999998</v>
      </c>
      <c r="P64" s="18">
        <f t="shared" si="3"/>
        <v>-360362919.20999998</v>
      </c>
      <c r="Q64" s="18">
        <f t="shared" si="4"/>
        <v>-360362919.20999998</v>
      </c>
      <c r="R64" s="18">
        <f t="shared" si="5"/>
        <v>0</v>
      </c>
    </row>
    <row r="65" spans="1:18" x14ac:dyDescent="0.25">
      <c r="A65" s="17">
        <v>3051</v>
      </c>
      <c r="B65" s="17" t="s">
        <v>17</v>
      </c>
      <c r="C65" s="18">
        <v>91862636.560000002</v>
      </c>
      <c r="D65" s="18">
        <v>102588846.27</v>
      </c>
      <c r="E65" s="18">
        <v>102588846.27</v>
      </c>
      <c r="F65" s="17">
        <v>0</v>
      </c>
      <c r="G65" s="19" t="b">
        <f t="shared" si="1"/>
        <v>1</v>
      </c>
      <c r="H65" s="20">
        <v>3051</v>
      </c>
      <c r="I65" s="21" t="s">
        <v>17</v>
      </c>
      <c r="J65" s="22">
        <v>129507075.06</v>
      </c>
      <c r="K65" s="22">
        <v>129507075.06</v>
      </c>
      <c r="L65" s="22">
        <v>129507075.06</v>
      </c>
      <c r="M65" s="22">
        <v>0</v>
      </c>
      <c r="N65" s="19"/>
      <c r="O65" s="18">
        <f t="shared" si="2"/>
        <v>-37644438.5</v>
      </c>
      <c r="P65" s="18">
        <f t="shared" si="3"/>
        <v>-26918228.790000007</v>
      </c>
      <c r="Q65" s="18">
        <f t="shared" si="4"/>
        <v>-26918228.790000007</v>
      </c>
      <c r="R65" s="18">
        <f t="shared" si="5"/>
        <v>0</v>
      </c>
    </row>
    <row r="66" spans="1:18" x14ac:dyDescent="0.25">
      <c r="A66" s="17"/>
      <c r="B66" s="17"/>
      <c r="C66" s="18"/>
      <c r="D66" s="18"/>
      <c r="E66" s="18"/>
      <c r="F66" s="17"/>
      <c r="G66" s="19" t="b">
        <f t="shared" si="1"/>
        <v>0</v>
      </c>
      <c r="H66" s="20">
        <v>3151</v>
      </c>
      <c r="I66" s="21" t="s">
        <v>94</v>
      </c>
      <c r="J66" s="22">
        <v>21506861.170000002</v>
      </c>
      <c r="K66" s="22">
        <v>21506861.170000002</v>
      </c>
      <c r="L66" s="22">
        <v>21506861.170000002</v>
      </c>
      <c r="M66" s="22">
        <v>0</v>
      </c>
      <c r="N66" s="19"/>
      <c r="O66" s="18">
        <f t="shared" si="2"/>
        <v>-21506861.170000002</v>
      </c>
      <c r="P66" s="18">
        <f t="shared" si="3"/>
        <v>-21506861.170000002</v>
      </c>
      <c r="Q66" s="18">
        <f t="shared" si="4"/>
        <v>-21506861.170000002</v>
      </c>
      <c r="R66" s="18">
        <f t="shared" si="5"/>
        <v>0</v>
      </c>
    </row>
    <row r="67" spans="1:18" x14ac:dyDescent="0.25">
      <c r="A67" s="17">
        <v>4031</v>
      </c>
      <c r="B67" s="17" t="s">
        <v>39</v>
      </c>
      <c r="C67" s="18">
        <v>2021294271.4400001</v>
      </c>
      <c r="D67" s="18">
        <v>1695364467.3800001</v>
      </c>
      <c r="E67" s="18">
        <v>1541166557.6900001</v>
      </c>
      <c r="F67" s="18">
        <v>148438163.68000001</v>
      </c>
      <c r="G67" s="19" t="b">
        <f t="shared" si="1"/>
        <v>1</v>
      </c>
      <c r="H67" s="20">
        <v>4031</v>
      </c>
      <c r="I67" s="21" t="s">
        <v>39</v>
      </c>
      <c r="J67" s="22">
        <v>2021294271.4400001</v>
      </c>
      <c r="K67" s="22">
        <v>1695364467.3800001</v>
      </c>
      <c r="L67" s="22">
        <v>1541166557.6900001</v>
      </c>
      <c r="M67" s="22">
        <v>150011164.34999999</v>
      </c>
      <c r="N67" s="19"/>
      <c r="O67" s="18">
        <f t="shared" si="2"/>
        <v>0</v>
      </c>
      <c r="P67" s="18">
        <f t="shared" si="3"/>
        <v>0</v>
      </c>
      <c r="Q67" s="18">
        <f t="shared" si="4"/>
        <v>0</v>
      </c>
      <c r="R67" s="18">
        <f t="shared" si="5"/>
        <v>-1573000.6699999869</v>
      </c>
    </row>
    <row r="68" spans="1:18" x14ac:dyDescent="0.25">
      <c r="A68" s="12">
        <v>4091</v>
      </c>
      <c r="B68" s="12" t="s">
        <v>50</v>
      </c>
      <c r="C68" s="13">
        <v>7031581.25</v>
      </c>
      <c r="D68" s="13">
        <v>5241364.07</v>
      </c>
      <c r="E68" s="13">
        <v>3380577.21</v>
      </c>
      <c r="F68" s="12">
        <v>0</v>
      </c>
      <c r="G68" s="5" t="b">
        <f t="shared" ref="G68:G87" si="6">A68=H68</f>
        <v>1</v>
      </c>
      <c r="H68" s="2">
        <v>4091</v>
      </c>
      <c r="I68" s="3" t="s">
        <v>50</v>
      </c>
      <c r="J68" s="4">
        <v>7031581.25</v>
      </c>
      <c r="K68" s="4">
        <v>5241364.07</v>
      </c>
      <c r="L68" s="4">
        <v>3380577.21</v>
      </c>
      <c r="M68" s="4">
        <v>0</v>
      </c>
      <c r="O68" s="13">
        <f t="shared" ref="O68:O87" si="7">C68-J68</f>
        <v>0</v>
      </c>
      <c r="P68" s="13">
        <f t="shared" ref="P68:P88" si="8">D68-K68</f>
        <v>0</v>
      </c>
      <c r="Q68" s="13">
        <f t="shared" ref="Q68:Q88" si="9">E68-L68</f>
        <v>0</v>
      </c>
      <c r="R68" s="13">
        <f t="shared" ref="R68:R88" si="10">F68-M68</f>
        <v>0</v>
      </c>
    </row>
    <row r="69" spans="1:18" x14ac:dyDescent="0.25">
      <c r="A69" s="12">
        <v>4101</v>
      </c>
      <c r="B69" s="12" t="s">
        <v>43</v>
      </c>
      <c r="C69" s="13">
        <v>16882559.960000001</v>
      </c>
      <c r="D69" s="13">
        <v>15883952.890000001</v>
      </c>
      <c r="E69" s="13">
        <v>15883952.890000001</v>
      </c>
      <c r="F69" s="13">
        <v>707987.39</v>
      </c>
      <c r="G69" s="5" t="b">
        <f t="shared" si="6"/>
        <v>1</v>
      </c>
      <c r="H69" s="2">
        <v>4101</v>
      </c>
      <c r="I69" s="3" t="s">
        <v>43</v>
      </c>
      <c r="J69" s="4">
        <v>16882559.960000001</v>
      </c>
      <c r="K69" s="4">
        <v>15883952.890000001</v>
      </c>
      <c r="L69" s="4">
        <v>15883952.890000001</v>
      </c>
      <c r="M69" s="4">
        <v>707987.39</v>
      </c>
      <c r="O69" s="13">
        <f t="shared" si="7"/>
        <v>0</v>
      </c>
      <c r="P69" s="13">
        <f t="shared" si="8"/>
        <v>0</v>
      </c>
      <c r="Q69" s="13">
        <f t="shared" si="9"/>
        <v>0</v>
      </c>
      <c r="R69" s="13">
        <f t="shared" si="10"/>
        <v>0</v>
      </c>
    </row>
    <row r="70" spans="1:18" x14ac:dyDescent="0.25">
      <c r="A70" s="12">
        <v>4121</v>
      </c>
      <c r="B70" s="12" t="s">
        <v>32</v>
      </c>
      <c r="C70" s="13">
        <v>9679354.3399999999</v>
      </c>
      <c r="D70" s="13">
        <v>8669954.3399999999</v>
      </c>
      <c r="E70" s="13">
        <v>7633039.4400000004</v>
      </c>
      <c r="F70" s="13">
        <v>644000</v>
      </c>
      <c r="G70" s="5" t="b">
        <f t="shared" si="6"/>
        <v>1</v>
      </c>
      <c r="H70" s="2">
        <v>4121</v>
      </c>
      <c r="I70" s="3" t="s">
        <v>32</v>
      </c>
      <c r="J70" s="4">
        <v>9679354.3399999999</v>
      </c>
      <c r="K70" s="4">
        <v>8669954.3399999999</v>
      </c>
      <c r="L70" s="4">
        <v>7633039.4400000004</v>
      </c>
      <c r="M70" s="4">
        <v>644000</v>
      </c>
      <c r="O70" s="13">
        <f t="shared" si="7"/>
        <v>0</v>
      </c>
      <c r="P70" s="13">
        <f t="shared" si="8"/>
        <v>0</v>
      </c>
      <c r="Q70" s="13">
        <f t="shared" si="9"/>
        <v>0</v>
      </c>
      <c r="R70" s="13">
        <f t="shared" si="10"/>
        <v>0</v>
      </c>
    </row>
    <row r="71" spans="1:18" x14ac:dyDescent="0.25">
      <c r="A71" s="12">
        <v>4141</v>
      </c>
      <c r="B71" s="12" t="s">
        <v>51</v>
      </c>
      <c r="C71" s="13">
        <v>40613382.549999997</v>
      </c>
      <c r="D71" s="13">
        <v>23565562.32</v>
      </c>
      <c r="E71" s="13">
        <v>22676692.219999999</v>
      </c>
      <c r="F71" s="13">
        <v>11408560.880000001</v>
      </c>
      <c r="G71" s="5" t="b">
        <f t="shared" si="6"/>
        <v>1</v>
      </c>
      <c r="H71" s="2">
        <v>4141</v>
      </c>
      <c r="I71" s="3" t="s">
        <v>51</v>
      </c>
      <c r="J71" s="4">
        <v>40613382.549999997</v>
      </c>
      <c r="K71" s="4">
        <v>23565562.32</v>
      </c>
      <c r="L71" s="4">
        <v>22676692.219999999</v>
      </c>
      <c r="M71" s="4">
        <v>11408560.880000001</v>
      </c>
      <c r="O71" s="13">
        <f t="shared" si="7"/>
        <v>0</v>
      </c>
      <c r="P71" s="13">
        <f t="shared" si="8"/>
        <v>0</v>
      </c>
      <c r="Q71" s="13">
        <f t="shared" si="9"/>
        <v>0</v>
      </c>
      <c r="R71" s="13">
        <f t="shared" si="10"/>
        <v>0</v>
      </c>
    </row>
    <row r="72" spans="1:18" x14ac:dyDescent="0.25">
      <c r="A72" s="17">
        <v>4251</v>
      </c>
      <c r="B72" s="17" t="s">
        <v>40</v>
      </c>
      <c r="C72" s="18">
        <v>110854339.84999999</v>
      </c>
      <c r="D72" s="18">
        <v>106583471.83</v>
      </c>
      <c r="E72" s="18">
        <v>105151900.42</v>
      </c>
      <c r="F72" s="18">
        <v>18929907.149999999</v>
      </c>
      <c r="G72" s="19" t="b">
        <f t="shared" si="6"/>
        <v>1</v>
      </c>
      <c r="H72" s="20">
        <v>4251</v>
      </c>
      <c r="I72" s="21" t="s">
        <v>40</v>
      </c>
      <c r="J72" s="22">
        <v>110854339.84999999</v>
      </c>
      <c r="K72" s="22">
        <v>106583471.83</v>
      </c>
      <c r="L72" s="22">
        <v>105151900.42</v>
      </c>
      <c r="M72" s="22">
        <v>29921263.150000002</v>
      </c>
      <c r="N72" s="19"/>
      <c r="O72" s="18">
        <f t="shared" si="7"/>
        <v>0</v>
      </c>
      <c r="P72" s="18">
        <f t="shared" si="8"/>
        <v>0</v>
      </c>
      <c r="Q72" s="18">
        <f t="shared" si="9"/>
        <v>0</v>
      </c>
      <c r="R72" s="18">
        <f t="shared" si="10"/>
        <v>-10991356.000000004</v>
      </c>
    </row>
    <row r="73" spans="1:18" x14ac:dyDescent="0.25">
      <c r="A73" s="17">
        <v>4291</v>
      </c>
      <c r="B73" s="17" t="s">
        <v>45</v>
      </c>
      <c r="C73" s="18">
        <v>11302215537.530001</v>
      </c>
      <c r="D73" s="18">
        <v>10567487751.92</v>
      </c>
      <c r="E73" s="18">
        <v>10368587376.49</v>
      </c>
      <c r="F73" s="18">
        <v>861224049.63</v>
      </c>
      <c r="G73" s="19" t="b">
        <f t="shared" si="6"/>
        <v>1</v>
      </c>
      <c r="H73" s="20">
        <v>4291</v>
      </c>
      <c r="I73" s="21" t="s">
        <v>45</v>
      </c>
      <c r="J73" s="22">
        <v>11302215537.530001</v>
      </c>
      <c r="K73" s="22">
        <v>10567487751.92</v>
      </c>
      <c r="L73" s="22">
        <v>10368587376.49</v>
      </c>
      <c r="M73" s="22">
        <v>1338942082.8299999</v>
      </c>
      <c r="N73" s="19"/>
      <c r="O73" s="18">
        <f t="shared" si="7"/>
        <v>0</v>
      </c>
      <c r="P73" s="18">
        <f t="shared" si="8"/>
        <v>0</v>
      </c>
      <c r="Q73" s="18">
        <f t="shared" si="9"/>
        <v>0</v>
      </c>
      <c r="R73" s="18">
        <f t="shared" si="10"/>
        <v>-477718033.19999993</v>
      </c>
    </row>
    <row r="74" spans="1:18" x14ac:dyDescent="0.25">
      <c r="A74" s="12">
        <v>4331</v>
      </c>
      <c r="B74" s="12" t="s">
        <v>34</v>
      </c>
      <c r="C74" s="13">
        <v>652279.16</v>
      </c>
      <c r="D74" s="13">
        <v>254203.16</v>
      </c>
      <c r="E74" s="13">
        <v>245243.42</v>
      </c>
      <c r="F74" s="12">
        <v>0</v>
      </c>
      <c r="G74" s="5" t="b">
        <f t="shared" si="6"/>
        <v>1</v>
      </c>
      <c r="H74" s="2">
        <v>4331</v>
      </c>
      <c r="I74" s="3" t="s">
        <v>34</v>
      </c>
      <c r="J74" s="4">
        <v>652279.16</v>
      </c>
      <c r="K74" s="4">
        <v>254203.16</v>
      </c>
      <c r="L74" s="4">
        <v>245243.42</v>
      </c>
      <c r="M74" s="4">
        <v>0</v>
      </c>
      <c r="O74" s="13">
        <f t="shared" si="7"/>
        <v>0</v>
      </c>
      <c r="P74" s="13">
        <f t="shared" si="8"/>
        <v>0</v>
      </c>
      <c r="Q74" s="13">
        <f t="shared" si="9"/>
        <v>0</v>
      </c>
      <c r="R74" s="13">
        <f t="shared" si="10"/>
        <v>0</v>
      </c>
    </row>
    <row r="75" spans="1:18" x14ac:dyDescent="0.25">
      <c r="A75" s="17">
        <v>4341</v>
      </c>
      <c r="B75" s="17" t="s">
        <v>37</v>
      </c>
      <c r="C75" s="18">
        <v>3424799.42</v>
      </c>
      <c r="D75" s="18">
        <v>2738104.88</v>
      </c>
      <c r="E75" s="18">
        <v>2250014.71</v>
      </c>
      <c r="F75" s="18">
        <v>129612.92</v>
      </c>
      <c r="G75" s="19" t="b">
        <f t="shared" si="6"/>
        <v>1</v>
      </c>
      <c r="H75" s="20">
        <v>4341</v>
      </c>
      <c r="I75" s="21" t="s">
        <v>37</v>
      </c>
      <c r="J75" s="22">
        <v>3424799.42</v>
      </c>
      <c r="K75" s="22">
        <v>2738104.88</v>
      </c>
      <c r="L75" s="22">
        <v>2250014.71</v>
      </c>
      <c r="M75" s="22">
        <v>144769.91</v>
      </c>
      <c r="N75" s="19"/>
      <c r="O75" s="18">
        <f t="shared" si="7"/>
        <v>0</v>
      </c>
      <c r="P75" s="18">
        <f t="shared" si="8"/>
        <v>0</v>
      </c>
      <c r="Q75" s="18">
        <f t="shared" si="9"/>
        <v>0</v>
      </c>
      <c r="R75" s="18">
        <f t="shared" si="10"/>
        <v>-15156.990000000005</v>
      </c>
    </row>
    <row r="76" spans="1:18" x14ac:dyDescent="0.25">
      <c r="A76" s="12">
        <v>4381</v>
      </c>
      <c r="B76" s="12" t="s">
        <v>42</v>
      </c>
      <c r="C76" s="13">
        <v>93182744.760000005</v>
      </c>
      <c r="D76" s="13">
        <v>73453457.049999997</v>
      </c>
      <c r="E76" s="13">
        <v>71188066.920000002</v>
      </c>
      <c r="F76" s="13">
        <v>8330157.7599999998</v>
      </c>
      <c r="G76" s="5" t="b">
        <f t="shared" si="6"/>
        <v>1</v>
      </c>
      <c r="H76" s="2">
        <v>4381</v>
      </c>
      <c r="I76" s="3" t="s">
        <v>42</v>
      </c>
      <c r="J76" s="4">
        <v>93182744.760000005</v>
      </c>
      <c r="K76" s="4">
        <v>73453457.049999997</v>
      </c>
      <c r="L76" s="4">
        <v>71188066.920000002</v>
      </c>
      <c r="M76" s="4">
        <v>8330157.7599999998</v>
      </c>
      <c r="O76" s="13">
        <f t="shared" si="7"/>
        <v>0</v>
      </c>
      <c r="P76" s="13">
        <f t="shared" si="8"/>
        <v>0</v>
      </c>
      <c r="Q76" s="13">
        <f t="shared" si="9"/>
        <v>0</v>
      </c>
      <c r="R76" s="13">
        <f t="shared" si="10"/>
        <v>0</v>
      </c>
    </row>
    <row r="77" spans="1:18" x14ac:dyDescent="0.25">
      <c r="A77" s="12">
        <v>4441</v>
      </c>
      <c r="B77" s="12" t="s">
        <v>38</v>
      </c>
      <c r="C77" s="13">
        <v>41979113.939999998</v>
      </c>
      <c r="D77" s="13">
        <v>18233630.68</v>
      </c>
      <c r="E77" s="13">
        <v>17916399.77</v>
      </c>
      <c r="F77" s="13">
        <v>9448575.3800000008</v>
      </c>
      <c r="G77" s="5" t="b">
        <f t="shared" si="6"/>
        <v>1</v>
      </c>
      <c r="H77" s="2">
        <v>4441</v>
      </c>
      <c r="I77" s="3" t="s">
        <v>38</v>
      </c>
      <c r="J77" s="4">
        <v>41979113.939999998</v>
      </c>
      <c r="K77" s="4">
        <v>18233630.68</v>
      </c>
      <c r="L77" s="4">
        <v>17916399.77</v>
      </c>
      <c r="M77" s="4">
        <v>9448575.3800000008</v>
      </c>
      <c r="O77" s="13">
        <f t="shared" si="7"/>
        <v>0</v>
      </c>
      <c r="P77" s="13">
        <f t="shared" si="8"/>
        <v>0</v>
      </c>
      <c r="Q77" s="13">
        <f t="shared" si="9"/>
        <v>0</v>
      </c>
      <c r="R77" s="13">
        <f t="shared" si="10"/>
        <v>0</v>
      </c>
    </row>
    <row r="78" spans="1:18" x14ac:dyDescent="0.25">
      <c r="A78" s="12">
        <v>4451</v>
      </c>
      <c r="B78" s="12" t="s">
        <v>44</v>
      </c>
      <c r="C78" s="13">
        <v>35323915.030000001</v>
      </c>
      <c r="D78" s="13">
        <v>16775518.720000001</v>
      </c>
      <c r="E78" s="13">
        <v>15712214.16</v>
      </c>
      <c r="F78" s="13">
        <v>371744.4</v>
      </c>
      <c r="G78" s="5" t="b">
        <f t="shared" si="6"/>
        <v>1</v>
      </c>
      <c r="H78" s="2">
        <v>4451</v>
      </c>
      <c r="I78" s="3" t="s">
        <v>44</v>
      </c>
      <c r="J78" s="4">
        <v>35323915.030000001</v>
      </c>
      <c r="K78" s="4">
        <v>16775518.720000001</v>
      </c>
      <c r="L78" s="4">
        <v>15712214.16</v>
      </c>
      <c r="M78" s="4">
        <v>371744.39999999997</v>
      </c>
      <c r="O78" s="13">
        <f t="shared" si="7"/>
        <v>0</v>
      </c>
      <c r="P78" s="13">
        <f t="shared" si="8"/>
        <v>0</v>
      </c>
      <c r="Q78" s="13">
        <f t="shared" si="9"/>
        <v>0</v>
      </c>
      <c r="R78" s="13">
        <f t="shared" si="10"/>
        <v>0</v>
      </c>
    </row>
    <row r="79" spans="1:18" x14ac:dyDescent="0.25">
      <c r="A79" s="12">
        <v>4491</v>
      </c>
      <c r="B79" s="12" t="s">
        <v>41</v>
      </c>
      <c r="C79" s="13">
        <v>3940069.61</v>
      </c>
      <c r="D79" s="13">
        <v>3940069.61</v>
      </c>
      <c r="E79" s="13">
        <v>3184573.65</v>
      </c>
      <c r="F79" s="13">
        <v>390021.88</v>
      </c>
      <c r="G79" s="5" t="b">
        <f t="shared" si="6"/>
        <v>1</v>
      </c>
      <c r="H79" s="2">
        <v>4491</v>
      </c>
      <c r="I79" s="3" t="s">
        <v>41</v>
      </c>
      <c r="J79" s="4">
        <v>3940069.61</v>
      </c>
      <c r="K79" s="4">
        <v>3940069.61</v>
      </c>
      <c r="L79" s="4">
        <v>3184573.65</v>
      </c>
      <c r="M79" s="4">
        <v>390021.88</v>
      </c>
      <c r="O79" s="13">
        <f t="shared" si="7"/>
        <v>0</v>
      </c>
      <c r="P79" s="13">
        <f t="shared" si="8"/>
        <v>0</v>
      </c>
      <c r="Q79" s="13">
        <f t="shared" si="9"/>
        <v>0</v>
      </c>
      <c r="R79" s="13">
        <f t="shared" si="10"/>
        <v>0</v>
      </c>
    </row>
    <row r="80" spans="1:18" x14ac:dyDescent="0.25">
      <c r="A80" s="12">
        <v>4541</v>
      </c>
      <c r="B80" s="12" t="s">
        <v>31</v>
      </c>
      <c r="C80" s="13">
        <v>362500</v>
      </c>
      <c r="D80" s="13">
        <v>327310.98</v>
      </c>
      <c r="E80" s="13">
        <v>320259.33</v>
      </c>
      <c r="F80" s="12">
        <v>0</v>
      </c>
      <c r="G80" s="5" t="b">
        <f t="shared" si="6"/>
        <v>1</v>
      </c>
      <c r="H80" s="2">
        <v>4541</v>
      </c>
      <c r="I80" s="3" t="s">
        <v>31</v>
      </c>
      <c r="J80" s="4">
        <v>362500</v>
      </c>
      <c r="K80" s="4">
        <v>327310.98</v>
      </c>
      <c r="L80" s="4">
        <v>320259.33</v>
      </c>
      <c r="M80" s="4">
        <v>0</v>
      </c>
      <c r="O80" s="13">
        <f t="shared" si="7"/>
        <v>0</v>
      </c>
      <c r="P80" s="13">
        <f t="shared" si="8"/>
        <v>0</v>
      </c>
      <c r="Q80" s="13">
        <f t="shared" si="9"/>
        <v>0</v>
      </c>
      <c r="R80" s="13">
        <f t="shared" si="10"/>
        <v>0</v>
      </c>
    </row>
    <row r="81" spans="1:18" x14ac:dyDescent="0.25">
      <c r="A81" s="12">
        <v>4551</v>
      </c>
      <c r="B81" s="12" t="s">
        <v>33</v>
      </c>
      <c r="C81" s="13">
        <v>72736739.480000004</v>
      </c>
      <c r="D81" s="13">
        <v>71196549.090000004</v>
      </c>
      <c r="E81" s="13">
        <v>71168742.390000001</v>
      </c>
      <c r="F81" s="13">
        <v>6853309.7699999996</v>
      </c>
      <c r="G81" s="5" t="b">
        <f t="shared" si="6"/>
        <v>1</v>
      </c>
      <c r="H81" s="2">
        <v>4551</v>
      </c>
      <c r="I81" s="3" t="s">
        <v>33</v>
      </c>
      <c r="J81" s="4">
        <v>72736739.480000004</v>
      </c>
      <c r="K81" s="4">
        <v>71196549.090000004</v>
      </c>
      <c r="L81" s="4">
        <v>71168742.390000001</v>
      </c>
      <c r="M81" s="4">
        <v>6853309.7699999996</v>
      </c>
      <c r="O81" s="13">
        <f t="shared" si="7"/>
        <v>0</v>
      </c>
      <c r="P81" s="13">
        <f t="shared" si="8"/>
        <v>0</v>
      </c>
      <c r="Q81" s="13">
        <f t="shared" si="9"/>
        <v>0</v>
      </c>
      <c r="R81" s="13">
        <f t="shared" si="10"/>
        <v>0</v>
      </c>
    </row>
    <row r="82" spans="1:18" x14ac:dyDescent="0.25">
      <c r="A82" s="12">
        <v>4601</v>
      </c>
      <c r="B82" s="12" t="s">
        <v>48</v>
      </c>
      <c r="C82" s="13">
        <v>2887433.54</v>
      </c>
      <c r="D82" s="13">
        <v>2887433.54</v>
      </c>
      <c r="E82" s="12">
        <v>0</v>
      </c>
      <c r="F82" s="13">
        <v>225000</v>
      </c>
      <c r="G82" s="5" t="b">
        <f t="shared" si="6"/>
        <v>1</v>
      </c>
      <c r="H82" s="2">
        <v>4601</v>
      </c>
      <c r="I82" s="3" t="s">
        <v>48</v>
      </c>
      <c r="J82" s="4">
        <v>2887433.54</v>
      </c>
      <c r="K82" s="4">
        <v>2887433.54</v>
      </c>
      <c r="L82" s="4">
        <v>0</v>
      </c>
      <c r="M82" s="4">
        <v>225000</v>
      </c>
      <c r="O82" s="13">
        <f t="shared" si="7"/>
        <v>0</v>
      </c>
      <c r="P82" s="13">
        <f t="shared" si="8"/>
        <v>0</v>
      </c>
      <c r="Q82" s="13">
        <f t="shared" si="9"/>
        <v>0</v>
      </c>
      <c r="R82" s="13">
        <f t="shared" si="10"/>
        <v>0</v>
      </c>
    </row>
    <row r="83" spans="1:18" x14ac:dyDescent="0.25">
      <c r="A83" s="12">
        <v>4621</v>
      </c>
      <c r="B83" s="12" t="s">
        <v>35</v>
      </c>
      <c r="C83" s="12">
        <v>0</v>
      </c>
      <c r="D83" s="12">
        <v>0</v>
      </c>
      <c r="E83" s="12">
        <v>0</v>
      </c>
      <c r="F83" s="12">
        <v>0</v>
      </c>
      <c r="G83" s="5" t="b">
        <f t="shared" si="6"/>
        <v>0</v>
      </c>
      <c r="H83" s="2"/>
      <c r="I83" s="3"/>
      <c r="J83" s="4"/>
      <c r="K83" s="4"/>
      <c r="L83" s="4"/>
      <c r="M83" s="4"/>
      <c r="O83" s="13">
        <f t="shared" si="7"/>
        <v>0</v>
      </c>
      <c r="P83" s="13">
        <f t="shared" si="8"/>
        <v>0</v>
      </c>
      <c r="Q83" s="13">
        <f t="shared" si="9"/>
        <v>0</v>
      </c>
      <c r="R83" s="13">
        <f t="shared" si="10"/>
        <v>0</v>
      </c>
    </row>
    <row r="84" spans="1:18" x14ac:dyDescent="0.25">
      <c r="A84" s="12">
        <v>4631</v>
      </c>
      <c r="B84" s="12" t="s">
        <v>36</v>
      </c>
      <c r="C84" s="13">
        <v>860717853.34000003</v>
      </c>
      <c r="D84" s="13">
        <v>307011647.13</v>
      </c>
      <c r="E84" s="13">
        <v>282507517.43000001</v>
      </c>
      <c r="F84" s="13">
        <v>29209890.530000001</v>
      </c>
      <c r="G84" s="5" t="b">
        <f t="shared" si="6"/>
        <v>1</v>
      </c>
      <c r="H84" s="2">
        <v>4631</v>
      </c>
      <c r="I84" s="3" t="s">
        <v>36</v>
      </c>
      <c r="J84" s="4">
        <v>860717853.34000003</v>
      </c>
      <c r="K84" s="4">
        <v>307011647.13</v>
      </c>
      <c r="L84" s="4">
        <v>282507517.43000001</v>
      </c>
      <c r="M84" s="4">
        <v>29209890.530000001</v>
      </c>
      <c r="O84" s="13">
        <f t="shared" si="7"/>
        <v>0</v>
      </c>
      <c r="P84" s="13">
        <f t="shared" si="8"/>
        <v>0</v>
      </c>
      <c r="Q84" s="13">
        <f t="shared" si="9"/>
        <v>0</v>
      </c>
      <c r="R84" s="13">
        <f t="shared" si="10"/>
        <v>0</v>
      </c>
    </row>
    <row r="85" spans="1:18" x14ac:dyDescent="0.25">
      <c r="A85" s="12">
        <v>4691</v>
      </c>
      <c r="B85" s="12" t="s">
        <v>46</v>
      </c>
      <c r="C85" s="13">
        <v>56928753.649999999</v>
      </c>
      <c r="D85" s="13">
        <v>13274144.699999999</v>
      </c>
      <c r="E85" s="13">
        <v>11948730.27</v>
      </c>
      <c r="F85" s="13">
        <v>13031575.01</v>
      </c>
      <c r="G85" s="5" t="b">
        <f t="shared" si="6"/>
        <v>1</v>
      </c>
      <c r="H85" s="2">
        <v>4691</v>
      </c>
      <c r="I85" s="3" t="s">
        <v>46</v>
      </c>
      <c r="J85" s="4">
        <v>56928753.649999999</v>
      </c>
      <c r="K85" s="4">
        <v>13274144.699999999</v>
      </c>
      <c r="L85" s="4">
        <v>11948730.27</v>
      </c>
      <c r="M85" s="4">
        <v>13031575.01</v>
      </c>
      <c r="O85" s="13">
        <f t="shared" si="7"/>
        <v>0</v>
      </c>
      <c r="P85" s="13">
        <f t="shared" si="8"/>
        <v>0</v>
      </c>
      <c r="Q85" s="13">
        <f t="shared" si="9"/>
        <v>0</v>
      </c>
      <c r="R85" s="13">
        <f t="shared" si="10"/>
        <v>0</v>
      </c>
    </row>
    <row r="86" spans="1:18" x14ac:dyDescent="0.25">
      <c r="A86" s="12">
        <v>4701</v>
      </c>
      <c r="B86" s="12" t="s">
        <v>47</v>
      </c>
      <c r="C86" s="13">
        <v>481821.71</v>
      </c>
      <c r="D86" s="13">
        <v>79007.12</v>
      </c>
      <c r="E86" s="13">
        <v>75725.759999999995</v>
      </c>
      <c r="F86" s="13">
        <v>955002.05</v>
      </c>
      <c r="G86" s="5" t="b">
        <f t="shared" si="6"/>
        <v>1</v>
      </c>
      <c r="H86" s="2">
        <v>4701</v>
      </c>
      <c r="I86" s="3" t="s">
        <v>47</v>
      </c>
      <c r="J86" s="4">
        <v>481821.71</v>
      </c>
      <c r="K86" s="4">
        <v>79007.12</v>
      </c>
      <c r="L86" s="4">
        <v>75725.759999999995</v>
      </c>
      <c r="M86" s="4">
        <v>955002.04999999993</v>
      </c>
      <c r="O86" s="13">
        <f t="shared" si="7"/>
        <v>0</v>
      </c>
      <c r="P86" s="13">
        <f t="shared" si="8"/>
        <v>0</v>
      </c>
      <c r="Q86" s="13">
        <f t="shared" si="9"/>
        <v>0</v>
      </c>
      <c r="R86" s="13">
        <f t="shared" si="10"/>
        <v>0</v>
      </c>
    </row>
    <row r="87" spans="1:18" x14ac:dyDescent="0.25">
      <c r="A87" s="12">
        <v>4711</v>
      </c>
      <c r="B87" s="12" t="s">
        <v>49</v>
      </c>
      <c r="C87" s="13">
        <v>16707308683.780001</v>
      </c>
      <c r="D87" s="13">
        <v>16706043073.459999</v>
      </c>
      <c r="E87" s="13">
        <v>16714373495.870001</v>
      </c>
      <c r="F87" s="13">
        <v>640883.28</v>
      </c>
      <c r="G87" s="5" t="b">
        <f t="shared" si="6"/>
        <v>1</v>
      </c>
      <c r="H87" s="2">
        <v>4711</v>
      </c>
      <c r="I87" s="3" t="s">
        <v>49</v>
      </c>
      <c r="J87" s="4">
        <v>16707308683.780001</v>
      </c>
      <c r="K87" s="4">
        <v>16706043073.459999</v>
      </c>
      <c r="L87" s="4">
        <v>16714373495.870001</v>
      </c>
      <c r="M87" s="4">
        <v>640883.28</v>
      </c>
      <c r="O87" s="13">
        <f t="shared" si="7"/>
        <v>0</v>
      </c>
      <c r="P87" s="13">
        <f t="shared" si="8"/>
        <v>0</v>
      </c>
      <c r="Q87" s="13">
        <f t="shared" si="9"/>
        <v>0</v>
      </c>
      <c r="R87" s="13">
        <f t="shared" si="10"/>
        <v>0</v>
      </c>
    </row>
    <row r="88" spans="1:18" x14ac:dyDescent="0.25">
      <c r="B88" s="5" t="s">
        <v>99</v>
      </c>
      <c r="C88" s="9">
        <f>SUM(C67:C87)</f>
        <v>31388497734.340004</v>
      </c>
      <c r="D88" s="9">
        <f>SUM(D67:D87)</f>
        <v>29639010674.869999</v>
      </c>
      <c r="E88" s="9">
        <f>SUM(E67:E87)</f>
        <v>29255371080.040001</v>
      </c>
      <c r="F88" s="9">
        <f>SUM(F67:F87)</f>
        <v>1110938441.7099998</v>
      </c>
      <c r="J88" s="16">
        <f>SUM(J3:J87)</f>
        <v>110408991645.56</v>
      </c>
      <c r="K88" s="16">
        <f t="shared" ref="K88:M88" si="11">SUM(K3:K87)</f>
        <v>104811091344.62003</v>
      </c>
      <c r="L88" s="16">
        <f t="shared" si="11"/>
        <v>102592551881.45</v>
      </c>
      <c r="M88" s="16">
        <f t="shared" si="11"/>
        <v>5419864215.3600006</v>
      </c>
      <c r="O88" s="13">
        <f>C88-J88</f>
        <v>-79020493911.220001</v>
      </c>
      <c r="P88" s="13">
        <f t="shared" si="8"/>
        <v>-75172080669.750031</v>
      </c>
      <c r="Q88" s="13">
        <f t="shared" si="9"/>
        <v>-73337180801.410004</v>
      </c>
      <c r="R88" s="13">
        <f t="shared" si="10"/>
        <v>-4308925773.6500006</v>
      </c>
    </row>
  </sheetData>
  <autoFilter ref="A2:R88" xr:uid="{7D080816-A572-4A54-9F46-73C6DEB1CFD4}"/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50A5-05FD-48CB-B32E-B430635F4CC5}">
  <dimension ref="A1:R89"/>
  <sheetViews>
    <sheetView showGridLines="0" topLeftCell="B1" workbookViewId="0">
      <selection activeCell="F15" sqref="F15"/>
    </sheetView>
  </sheetViews>
  <sheetFormatPr defaultRowHeight="14.4" x14ac:dyDescent="0.3"/>
  <cols>
    <col min="1" max="1" width="9" bestFit="1" customWidth="1"/>
    <col min="3" max="5" width="12.77734375" bestFit="1" customWidth="1"/>
    <col min="6" max="6" width="11.88671875" bestFit="1" customWidth="1"/>
    <col min="8" max="8" width="9" bestFit="1" customWidth="1"/>
    <col min="10" max="12" width="13.88671875" style="25" bestFit="1" customWidth="1"/>
    <col min="13" max="13" width="13.109375" style="25" bestFit="1" customWidth="1"/>
    <col min="14" max="14" width="2.77734375" customWidth="1"/>
    <col min="15" max="15" width="11" customWidth="1"/>
    <col min="16" max="16" width="13.33203125" customWidth="1"/>
    <col min="17" max="17" width="11.44140625" customWidth="1"/>
    <col min="18" max="18" width="12.88671875" customWidth="1"/>
  </cols>
  <sheetData>
    <row r="1" spans="1:18" s="5" customFormat="1" ht="12" x14ac:dyDescent="0.25">
      <c r="A1" s="7" t="s">
        <v>106</v>
      </c>
      <c r="B1" s="7"/>
      <c r="C1" s="7"/>
      <c r="D1" s="7"/>
      <c r="E1" s="7"/>
      <c r="F1" s="7"/>
      <c r="H1" s="7" t="s">
        <v>107</v>
      </c>
      <c r="I1" s="7"/>
      <c r="J1" s="7"/>
      <c r="K1" s="7"/>
      <c r="L1" s="7"/>
      <c r="M1" s="7"/>
      <c r="O1" s="15" t="s">
        <v>111</v>
      </c>
      <c r="P1" s="15"/>
      <c r="Q1" s="15"/>
      <c r="R1" s="15"/>
    </row>
    <row r="2" spans="1:18" s="6" customFormat="1" ht="30.6" customHeight="1" x14ac:dyDescent="0.3">
      <c r="A2" s="23" t="s">
        <v>0</v>
      </c>
      <c r="B2" s="10" t="s">
        <v>1</v>
      </c>
      <c r="C2" s="8" t="s">
        <v>2</v>
      </c>
      <c r="D2" s="8" t="s">
        <v>3</v>
      </c>
      <c r="E2" s="8" t="s">
        <v>4</v>
      </c>
      <c r="F2" s="8" t="s">
        <v>5</v>
      </c>
      <c r="H2" s="14" t="s">
        <v>88</v>
      </c>
      <c r="I2" s="14" t="s">
        <v>89</v>
      </c>
      <c r="J2" s="26" t="s">
        <v>90</v>
      </c>
      <c r="K2" s="26" t="s">
        <v>91</v>
      </c>
      <c r="L2" s="26" t="s">
        <v>92</v>
      </c>
      <c r="M2" s="26" t="s">
        <v>5</v>
      </c>
      <c r="O2" s="14" t="s">
        <v>90</v>
      </c>
      <c r="P2" s="14" t="s">
        <v>91</v>
      </c>
      <c r="Q2" s="14" t="s">
        <v>92</v>
      </c>
      <c r="R2" s="14" t="s">
        <v>5</v>
      </c>
    </row>
    <row r="3" spans="1:18" x14ac:dyDescent="0.3">
      <c r="A3" s="12">
        <v>1011</v>
      </c>
      <c r="B3" s="12" t="s">
        <v>10</v>
      </c>
      <c r="C3" s="13">
        <v>1358039632.21</v>
      </c>
      <c r="D3" s="13">
        <v>1313773550.22</v>
      </c>
      <c r="E3" s="13">
        <v>1340514787.6900001</v>
      </c>
      <c r="F3" s="13">
        <v>27818985.350000001</v>
      </c>
      <c r="G3" s="28" t="b">
        <f>A3=H3</f>
        <v>1</v>
      </c>
      <c r="H3" s="12">
        <v>1011</v>
      </c>
      <c r="I3" s="12" t="s">
        <v>10</v>
      </c>
      <c r="J3" s="27">
        <v>1358824681.1500001</v>
      </c>
      <c r="K3" s="27">
        <v>1313623400.29</v>
      </c>
      <c r="L3" s="27">
        <v>1340466817.5899999</v>
      </c>
      <c r="M3" s="27">
        <v>27818985.350000001</v>
      </c>
      <c r="N3" s="5"/>
      <c r="O3" s="18">
        <f>C3-J3</f>
        <v>-785048.94000005722</v>
      </c>
      <c r="P3" s="18">
        <f t="shared" ref="P3:R3" si="0">D3-K3</f>
        <v>150149.93000006676</v>
      </c>
      <c r="Q3" s="18">
        <f t="shared" si="0"/>
        <v>47970.100000143051</v>
      </c>
      <c r="R3" s="18">
        <f t="shared" si="0"/>
        <v>0</v>
      </c>
    </row>
    <row r="4" spans="1:18" x14ac:dyDescent="0.3">
      <c r="A4" s="12">
        <v>1021</v>
      </c>
      <c r="B4" s="12" t="s">
        <v>83</v>
      </c>
      <c r="C4" s="13">
        <v>817978862.67999995</v>
      </c>
      <c r="D4" s="13">
        <v>800346732.47000003</v>
      </c>
      <c r="E4" s="13">
        <v>784684913.5</v>
      </c>
      <c r="F4" s="13">
        <v>14956909.18</v>
      </c>
      <c r="G4" s="28" t="b">
        <f t="shared" ref="G4:G67" si="1">A4=H4</f>
        <v>1</v>
      </c>
      <c r="H4" s="12">
        <v>1021</v>
      </c>
      <c r="I4" s="12" t="s">
        <v>83</v>
      </c>
      <c r="J4" s="27">
        <v>817980307.32000005</v>
      </c>
      <c r="K4" s="27">
        <v>800802726.51999998</v>
      </c>
      <c r="L4" s="27">
        <v>784782308.74000001</v>
      </c>
      <c r="M4" s="27">
        <v>14956909.18</v>
      </c>
      <c r="N4" s="5"/>
      <c r="O4" s="18">
        <f t="shared" ref="O4:O67" si="2">C4-J4</f>
        <v>-1444.6400001049042</v>
      </c>
      <c r="P4" s="18">
        <f t="shared" ref="P4:P67" si="3">D4-K4</f>
        <v>-455994.04999995232</v>
      </c>
      <c r="Q4" s="18">
        <f t="shared" ref="Q4:Q67" si="4">E4-L4</f>
        <v>-97395.240000009537</v>
      </c>
      <c r="R4" s="18">
        <f t="shared" ref="R4:R67" si="5">F4-M4</f>
        <v>0</v>
      </c>
    </row>
    <row r="5" spans="1:18" x14ac:dyDescent="0.3">
      <c r="A5" s="12">
        <v>1031</v>
      </c>
      <c r="B5" s="12" t="s">
        <v>84</v>
      </c>
      <c r="C5" s="13">
        <v>5589825724.4300003</v>
      </c>
      <c r="D5" s="13">
        <v>5590425876.8500004</v>
      </c>
      <c r="E5" s="13">
        <v>5590767223.6700001</v>
      </c>
      <c r="F5" s="12">
        <v>0</v>
      </c>
      <c r="G5" s="28" t="b">
        <f t="shared" si="1"/>
        <v>1</v>
      </c>
      <c r="H5" s="12">
        <v>1031</v>
      </c>
      <c r="I5" s="12" t="s">
        <v>84</v>
      </c>
      <c r="J5" s="27">
        <v>5589825724.4300003</v>
      </c>
      <c r="K5" s="27">
        <v>5589825724.4300003</v>
      </c>
      <c r="L5" s="27">
        <v>5590167071.25</v>
      </c>
      <c r="M5" s="27">
        <v>0</v>
      </c>
      <c r="N5" s="5"/>
      <c r="O5" s="18">
        <f t="shared" si="2"/>
        <v>0</v>
      </c>
      <c r="P5" s="18">
        <f t="shared" si="3"/>
        <v>600152.42000007629</v>
      </c>
      <c r="Q5" s="18">
        <f t="shared" si="4"/>
        <v>600152.42000007629</v>
      </c>
      <c r="R5" s="18">
        <f t="shared" si="5"/>
        <v>0</v>
      </c>
    </row>
    <row r="6" spans="1:18" x14ac:dyDescent="0.3">
      <c r="A6" s="12">
        <v>1051</v>
      </c>
      <c r="B6" s="12" t="s">
        <v>85</v>
      </c>
      <c r="C6" s="13">
        <v>93211603.140000001</v>
      </c>
      <c r="D6" s="13">
        <v>91568777.840000004</v>
      </c>
      <c r="E6" s="13">
        <v>90603555.25</v>
      </c>
      <c r="F6" s="13">
        <v>3434589.03</v>
      </c>
      <c r="G6" s="28" t="b">
        <f t="shared" si="1"/>
        <v>1</v>
      </c>
      <c r="H6" s="12">
        <v>1051</v>
      </c>
      <c r="I6" s="12" t="s">
        <v>85</v>
      </c>
      <c r="J6" s="27">
        <v>93269041.629999995</v>
      </c>
      <c r="K6" s="27">
        <v>91860689.370000005</v>
      </c>
      <c r="L6" s="27">
        <v>90803524.400000006</v>
      </c>
      <c r="M6" s="27">
        <v>3443970.27</v>
      </c>
      <c r="N6" s="5"/>
      <c r="O6" s="18">
        <f t="shared" si="2"/>
        <v>-57438.489999994636</v>
      </c>
      <c r="P6" s="18">
        <f t="shared" si="3"/>
        <v>-291911.53000000119</v>
      </c>
      <c r="Q6" s="18">
        <f t="shared" si="4"/>
        <v>-199969.15000000596</v>
      </c>
      <c r="R6" s="18">
        <f t="shared" si="5"/>
        <v>-9381.2400000002235</v>
      </c>
    </row>
    <row r="7" spans="1:18" x14ac:dyDescent="0.3">
      <c r="A7" s="12">
        <v>1071</v>
      </c>
      <c r="B7" s="12" t="s">
        <v>52</v>
      </c>
      <c r="C7" s="13">
        <v>30880195.600000001</v>
      </c>
      <c r="D7" s="13">
        <v>27831999.84</v>
      </c>
      <c r="E7" s="13">
        <v>26507300.52</v>
      </c>
      <c r="F7" s="13">
        <v>7720093.7000000002</v>
      </c>
      <c r="G7" s="28" t="b">
        <f t="shared" si="1"/>
        <v>1</v>
      </c>
      <c r="H7" s="12">
        <v>1071</v>
      </c>
      <c r="I7" s="12" t="s">
        <v>52</v>
      </c>
      <c r="J7" s="27">
        <v>31278066.309999999</v>
      </c>
      <c r="K7" s="27">
        <v>27988410.050000001</v>
      </c>
      <c r="L7" s="27">
        <v>26577815.41</v>
      </c>
      <c r="M7" s="27">
        <v>7720093.7000000002</v>
      </c>
      <c r="N7" s="5"/>
      <c r="O7" s="18">
        <f t="shared" si="2"/>
        <v>-397870.70999999717</v>
      </c>
      <c r="P7" s="18">
        <f t="shared" si="3"/>
        <v>-156410.21000000089</v>
      </c>
      <c r="Q7" s="18">
        <f t="shared" si="4"/>
        <v>-70514.890000000596</v>
      </c>
      <c r="R7" s="18">
        <f t="shared" si="5"/>
        <v>0</v>
      </c>
    </row>
    <row r="8" spans="1:18" x14ac:dyDescent="0.3">
      <c r="A8" s="12">
        <v>1081</v>
      </c>
      <c r="B8" s="12" t="s">
        <v>6</v>
      </c>
      <c r="C8" s="13">
        <v>946201563.47000003</v>
      </c>
      <c r="D8" s="13">
        <v>915137101.00999999</v>
      </c>
      <c r="E8" s="13">
        <v>860957405.80999994</v>
      </c>
      <c r="F8" s="13">
        <v>226644631.99000001</v>
      </c>
      <c r="G8" s="28" t="b">
        <f t="shared" si="1"/>
        <v>1</v>
      </c>
      <c r="H8" s="12">
        <v>1081</v>
      </c>
      <c r="I8" s="12" t="s">
        <v>6</v>
      </c>
      <c r="J8" s="27">
        <v>946001184.22000003</v>
      </c>
      <c r="K8" s="27">
        <v>915978406.62</v>
      </c>
      <c r="L8" s="27">
        <v>863230984.00999999</v>
      </c>
      <c r="M8" s="27">
        <v>271039618.28000003</v>
      </c>
      <c r="N8" s="5"/>
      <c r="O8" s="18">
        <f t="shared" si="2"/>
        <v>200379.25</v>
      </c>
      <c r="P8" s="18">
        <f t="shared" si="3"/>
        <v>-841305.61000001431</v>
      </c>
      <c r="Q8" s="18">
        <f t="shared" si="4"/>
        <v>-2273578.2000000477</v>
      </c>
      <c r="R8" s="18">
        <f t="shared" si="5"/>
        <v>-44394986.290000021</v>
      </c>
    </row>
    <row r="9" spans="1:18" x14ac:dyDescent="0.3">
      <c r="A9" s="12">
        <v>1091</v>
      </c>
      <c r="B9" s="12" t="s">
        <v>68</v>
      </c>
      <c r="C9" s="13">
        <v>2593181506.0900002</v>
      </c>
      <c r="D9" s="13">
        <v>2515140226.1100001</v>
      </c>
      <c r="E9" s="13">
        <v>2490202690.9400001</v>
      </c>
      <c r="F9" s="13">
        <v>65942084.43</v>
      </c>
      <c r="G9" s="28" t="b">
        <f t="shared" si="1"/>
        <v>1</v>
      </c>
      <c r="H9" s="12">
        <v>1091</v>
      </c>
      <c r="I9" s="12" t="s">
        <v>68</v>
      </c>
      <c r="J9" s="27">
        <v>2593204891.48</v>
      </c>
      <c r="K9" s="27">
        <v>2515817888.0300002</v>
      </c>
      <c r="L9" s="27">
        <v>2491752652.2600002</v>
      </c>
      <c r="M9" s="27">
        <v>65976195.899999999</v>
      </c>
      <c r="N9" s="5"/>
      <c r="O9" s="18">
        <f t="shared" si="2"/>
        <v>-23385.389999866486</v>
      </c>
      <c r="P9" s="18">
        <f t="shared" si="3"/>
        <v>-677661.92000007629</v>
      </c>
      <c r="Q9" s="18">
        <f t="shared" si="4"/>
        <v>-1549961.3200001717</v>
      </c>
      <c r="R9" s="18">
        <f t="shared" si="5"/>
        <v>-34111.469999998808</v>
      </c>
    </row>
    <row r="10" spans="1:18" x14ac:dyDescent="0.3">
      <c r="A10" s="12">
        <v>1101</v>
      </c>
      <c r="B10" s="12" t="s">
        <v>64</v>
      </c>
      <c r="C10" s="13">
        <v>12205885.27</v>
      </c>
      <c r="D10" s="13">
        <v>11768916.35</v>
      </c>
      <c r="E10" s="13">
        <v>11637473.310000001</v>
      </c>
      <c r="F10" s="13">
        <v>35612.89</v>
      </c>
      <c r="G10" s="28" t="b">
        <f t="shared" si="1"/>
        <v>1</v>
      </c>
      <c r="H10" s="12">
        <v>1101</v>
      </c>
      <c r="I10" s="12" t="s">
        <v>64</v>
      </c>
      <c r="J10" s="27">
        <v>12199957.27</v>
      </c>
      <c r="K10" s="27">
        <v>11769047.09</v>
      </c>
      <c r="L10" s="27">
        <v>11637604.050000001</v>
      </c>
      <c r="M10" s="27">
        <v>35612.89</v>
      </c>
      <c r="N10" s="5"/>
      <c r="O10" s="18">
        <f t="shared" si="2"/>
        <v>5928</v>
      </c>
      <c r="P10" s="18">
        <f t="shared" si="3"/>
        <v>-130.74000000022352</v>
      </c>
      <c r="Q10" s="18">
        <f t="shared" si="4"/>
        <v>-130.74000000022352</v>
      </c>
      <c r="R10" s="18">
        <f t="shared" si="5"/>
        <v>0</v>
      </c>
    </row>
    <row r="11" spans="1:18" x14ac:dyDescent="0.3">
      <c r="A11" s="12">
        <v>1191</v>
      </c>
      <c r="B11" s="12" t="s">
        <v>76</v>
      </c>
      <c r="C11" s="13">
        <v>1257244501.97</v>
      </c>
      <c r="D11" s="13">
        <v>1176455928.95</v>
      </c>
      <c r="E11" s="13">
        <v>1161603385.1199999</v>
      </c>
      <c r="F11" s="13">
        <v>51081261.880000003</v>
      </c>
      <c r="G11" s="28" t="b">
        <f t="shared" si="1"/>
        <v>1</v>
      </c>
      <c r="H11" s="12">
        <v>1191</v>
      </c>
      <c r="I11" s="12" t="s">
        <v>76</v>
      </c>
      <c r="J11" s="27">
        <v>1258028972.51</v>
      </c>
      <c r="K11" s="27">
        <v>1177795634.6199999</v>
      </c>
      <c r="L11" s="27">
        <v>1162020429.04</v>
      </c>
      <c r="M11" s="27">
        <v>51081261.880000003</v>
      </c>
      <c r="N11" s="5"/>
      <c r="O11" s="18">
        <f t="shared" si="2"/>
        <v>-784470.53999996185</v>
      </c>
      <c r="P11" s="18">
        <f t="shared" si="3"/>
        <v>-1339705.6699998379</v>
      </c>
      <c r="Q11" s="18">
        <f t="shared" si="4"/>
        <v>-417043.92000007629</v>
      </c>
      <c r="R11" s="18">
        <f t="shared" si="5"/>
        <v>0</v>
      </c>
    </row>
    <row r="12" spans="1:18" x14ac:dyDescent="0.3">
      <c r="A12" s="12">
        <v>1221</v>
      </c>
      <c r="B12" s="12" t="s">
        <v>73</v>
      </c>
      <c r="C12" s="13">
        <v>57897542.950000003</v>
      </c>
      <c r="D12" s="13">
        <v>53680264.68</v>
      </c>
      <c r="E12" s="13">
        <v>52684488.880000003</v>
      </c>
      <c r="F12" s="13">
        <v>22253134.620000001</v>
      </c>
      <c r="G12" s="28" t="b">
        <f t="shared" si="1"/>
        <v>1</v>
      </c>
      <c r="H12" s="12">
        <v>1221</v>
      </c>
      <c r="I12" s="12" t="s">
        <v>73</v>
      </c>
      <c r="J12" s="27">
        <v>57897542.950000003</v>
      </c>
      <c r="K12" s="27">
        <v>54593574.960000001</v>
      </c>
      <c r="L12" s="27">
        <v>53597316.200000003</v>
      </c>
      <c r="M12" s="27">
        <v>22253134.620000001</v>
      </c>
      <c r="N12" s="5"/>
      <c r="O12" s="18">
        <f t="shared" si="2"/>
        <v>0</v>
      </c>
      <c r="P12" s="18">
        <f t="shared" si="3"/>
        <v>-913310.28000000119</v>
      </c>
      <c r="Q12" s="18">
        <f t="shared" si="4"/>
        <v>-912827.3200000003</v>
      </c>
      <c r="R12" s="18">
        <f t="shared" si="5"/>
        <v>0</v>
      </c>
    </row>
    <row r="13" spans="1:18" x14ac:dyDescent="0.3">
      <c r="A13" s="12">
        <v>1231</v>
      </c>
      <c r="B13" s="12" t="s">
        <v>109</v>
      </c>
      <c r="C13" s="13">
        <v>116309692.27</v>
      </c>
      <c r="D13" s="13">
        <v>93646691.040000007</v>
      </c>
      <c r="E13" s="13">
        <v>91738934.329999998</v>
      </c>
      <c r="F13" s="13">
        <v>28287791.079999998</v>
      </c>
      <c r="G13" s="28" t="b">
        <f t="shared" si="1"/>
        <v>1</v>
      </c>
      <c r="H13" s="12">
        <v>1231</v>
      </c>
      <c r="I13" s="12" t="s">
        <v>109</v>
      </c>
      <c r="J13" s="27">
        <v>116319791.91</v>
      </c>
      <c r="K13" s="27">
        <v>93648066.219999999</v>
      </c>
      <c r="L13" s="27">
        <v>91740309.510000005</v>
      </c>
      <c r="M13" s="27">
        <v>28287791.079999998</v>
      </c>
      <c r="N13" s="5"/>
      <c r="O13" s="18">
        <f t="shared" si="2"/>
        <v>-10099.640000000596</v>
      </c>
      <c r="P13" s="18">
        <f t="shared" si="3"/>
        <v>-1375.1799999922514</v>
      </c>
      <c r="Q13" s="18">
        <f t="shared" si="4"/>
        <v>-1375.1800000071526</v>
      </c>
      <c r="R13" s="18">
        <f t="shared" si="5"/>
        <v>0</v>
      </c>
    </row>
    <row r="14" spans="1:18" x14ac:dyDescent="0.3">
      <c r="A14" s="12">
        <v>1251</v>
      </c>
      <c r="B14" s="12" t="s">
        <v>67</v>
      </c>
      <c r="C14" s="13">
        <v>9583615314.25</v>
      </c>
      <c r="D14" s="13">
        <v>9463843491.3299999</v>
      </c>
      <c r="E14" s="13">
        <v>9441687382.0799999</v>
      </c>
      <c r="F14" s="13">
        <v>217919115.19999999</v>
      </c>
      <c r="G14" s="28" t="b">
        <f t="shared" si="1"/>
        <v>1</v>
      </c>
      <c r="H14" s="12">
        <v>1251</v>
      </c>
      <c r="I14" s="12" t="s">
        <v>67</v>
      </c>
      <c r="J14" s="27">
        <v>9585356623.2600002</v>
      </c>
      <c r="K14" s="27">
        <v>9465779772.6599998</v>
      </c>
      <c r="L14" s="27">
        <v>9445119936.3299999</v>
      </c>
      <c r="M14" s="27">
        <v>217962160.96999997</v>
      </c>
      <c r="N14" s="5"/>
      <c r="O14" s="18">
        <f t="shared" si="2"/>
        <v>-1741309.0100002289</v>
      </c>
      <c r="P14" s="18">
        <f t="shared" si="3"/>
        <v>-1936281.3299999237</v>
      </c>
      <c r="Q14" s="18">
        <f t="shared" si="4"/>
        <v>-3432554.25</v>
      </c>
      <c r="R14" s="18">
        <f t="shared" si="5"/>
        <v>-43045.769999980927</v>
      </c>
    </row>
    <row r="15" spans="1:18" x14ac:dyDescent="0.3">
      <c r="A15" s="12">
        <v>1261</v>
      </c>
      <c r="B15" s="12" t="s">
        <v>75</v>
      </c>
      <c r="C15" s="13">
        <v>13507016666.85</v>
      </c>
      <c r="D15" s="13">
        <v>13261112404.719999</v>
      </c>
      <c r="E15" s="13">
        <v>13135009946.459999</v>
      </c>
      <c r="F15" s="13">
        <v>521144784.55000001</v>
      </c>
      <c r="G15" s="28" t="b">
        <f t="shared" si="1"/>
        <v>1</v>
      </c>
      <c r="H15" s="12">
        <v>1261</v>
      </c>
      <c r="I15" s="12" t="s">
        <v>75</v>
      </c>
      <c r="J15" s="27">
        <v>13516357861.719999</v>
      </c>
      <c r="K15" s="27">
        <v>12970319144.139999</v>
      </c>
      <c r="L15" s="27">
        <v>12851154210.379999</v>
      </c>
      <c r="M15" s="27">
        <v>525561509.23000002</v>
      </c>
      <c r="N15" s="5"/>
      <c r="O15" s="18">
        <f t="shared" si="2"/>
        <v>-9341194.8699989319</v>
      </c>
      <c r="P15" s="18">
        <f t="shared" si="3"/>
        <v>290793260.57999992</v>
      </c>
      <c r="Q15" s="18">
        <f t="shared" si="4"/>
        <v>283855736.07999992</v>
      </c>
      <c r="R15" s="18">
        <f t="shared" si="5"/>
        <v>-4416724.6800000072</v>
      </c>
    </row>
    <row r="16" spans="1:18" x14ac:dyDescent="0.3">
      <c r="A16" s="12">
        <v>1271</v>
      </c>
      <c r="B16" s="12" t="s">
        <v>72</v>
      </c>
      <c r="C16" s="13">
        <v>239771403.38</v>
      </c>
      <c r="D16" s="13">
        <v>227760252.28</v>
      </c>
      <c r="E16" s="13">
        <v>223540538.69999999</v>
      </c>
      <c r="F16" s="13">
        <v>3906953.04</v>
      </c>
      <c r="G16" s="28" t="b">
        <f t="shared" si="1"/>
        <v>1</v>
      </c>
      <c r="H16" s="12">
        <v>1271</v>
      </c>
      <c r="I16" s="12" t="s">
        <v>72</v>
      </c>
      <c r="J16" s="27">
        <v>242512493.27000001</v>
      </c>
      <c r="K16" s="27">
        <v>231913632.84999999</v>
      </c>
      <c r="L16" s="27">
        <v>225707005.69999999</v>
      </c>
      <c r="M16" s="27">
        <v>3906953.04</v>
      </c>
      <c r="N16" s="5"/>
      <c r="O16" s="18">
        <f t="shared" si="2"/>
        <v>-2741089.8900000155</v>
      </c>
      <c r="P16" s="18">
        <f t="shared" si="3"/>
        <v>-4153380.5699999928</v>
      </c>
      <c r="Q16" s="18">
        <f t="shared" si="4"/>
        <v>-2166467</v>
      </c>
      <c r="R16" s="18">
        <f t="shared" si="5"/>
        <v>0</v>
      </c>
    </row>
    <row r="17" spans="1:18" x14ac:dyDescent="0.3">
      <c r="A17" s="12">
        <v>1301</v>
      </c>
      <c r="B17" s="12" t="s">
        <v>78</v>
      </c>
      <c r="C17" s="13">
        <v>500941392.50999999</v>
      </c>
      <c r="D17" s="13">
        <v>414664648.94999999</v>
      </c>
      <c r="E17" s="13">
        <v>356589527.04000002</v>
      </c>
      <c r="F17" s="13">
        <v>128401886.03</v>
      </c>
      <c r="G17" s="28" t="b">
        <f t="shared" si="1"/>
        <v>1</v>
      </c>
      <c r="H17" s="12">
        <v>1301</v>
      </c>
      <c r="I17" s="12" t="s">
        <v>78</v>
      </c>
      <c r="J17" s="27">
        <v>500941675.70999998</v>
      </c>
      <c r="K17" s="27">
        <v>414663056.57999998</v>
      </c>
      <c r="L17" s="27">
        <v>356587934.67000002</v>
      </c>
      <c r="M17" s="27">
        <v>128446886.03</v>
      </c>
      <c r="N17" s="5"/>
      <c r="O17" s="18">
        <f t="shared" si="2"/>
        <v>-283.19999998807907</v>
      </c>
      <c r="P17" s="18">
        <f t="shared" si="3"/>
        <v>1592.3700000047684</v>
      </c>
      <c r="Q17" s="18">
        <f t="shared" si="4"/>
        <v>1592.3700000047684</v>
      </c>
      <c r="R17" s="18">
        <f t="shared" si="5"/>
        <v>-45000</v>
      </c>
    </row>
    <row r="18" spans="1:18" x14ac:dyDescent="0.3">
      <c r="A18" s="12">
        <v>1371</v>
      </c>
      <c r="B18" s="12" t="s">
        <v>80</v>
      </c>
      <c r="C18" s="13">
        <v>132242994.31999999</v>
      </c>
      <c r="D18" s="13">
        <v>129452704.43000001</v>
      </c>
      <c r="E18" s="13">
        <v>125354261.37</v>
      </c>
      <c r="F18" s="13">
        <v>19838610.550000001</v>
      </c>
      <c r="G18" s="28" t="b">
        <f t="shared" si="1"/>
        <v>1</v>
      </c>
      <c r="H18" s="12">
        <v>1371</v>
      </c>
      <c r="I18" s="12" t="s">
        <v>80</v>
      </c>
      <c r="J18" s="27">
        <v>132243201.31999999</v>
      </c>
      <c r="K18" s="27">
        <v>129638245.65000001</v>
      </c>
      <c r="L18" s="27">
        <v>125468715.97</v>
      </c>
      <c r="M18" s="27">
        <v>19838610.550000001</v>
      </c>
      <c r="N18" s="5"/>
      <c r="O18" s="18">
        <f t="shared" si="2"/>
        <v>-207</v>
      </c>
      <c r="P18" s="18">
        <f t="shared" si="3"/>
        <v>-185541.21999999881</v>
      </c>
      <c r="Q18" s="18">
        <f t="shared" si="4"/>
        <v>-114454.59999999404</v>
      </c>
      <c r="R18" s="18">
        <f t="shared" si="5"/>
        <v>0</v>
      </c>
    </row>
    <row r="19" spans="1:18" x14ac:dyDescent="0.3">
      <c r="A19" s="12">
        <v>1401</v>
      </c>
      <c r="B19" s="12" t="s">
        <v>12</v>
      </c>
      <c r="C19" s="13">
        <v>1134635709.48</v>
      </c>
      <c r="D19" s="13">
        <v>1088963248.1700001</v>
      </c>
      <c r="E19" s="13">
        <v>1083516752.3499999</v>
      </c>
      <c r="F19" s="13">
        <v>72902938.930000007</v>
      </c>
      <c r="G19" s="28" t="b">
        <f t="shared" si="1"/>
        <v>1</v>
      </c>
      <c r="H19" s="12">
        <v>1401</v>
      </c>
      <c r="I19" s="12" t="s">
        <v>12</v>
      </c>
      <c r="J19" s="27">
        <v>1134891154.74</v>
      </c>
      <c r="K19" s="27">
        <v>1089166144.1199999</v>
      </c>
      <c r="L19" s="27">
        <v>1084041997.5999999</v>
      </c>
      <c r="M19" s="27">
        <v>72941138.11999999</v>
      </c>
      <c r="N19" s="5"/>
      <c r="O19" s="18">
        <f t="shared" si="2"/>
        <v>-255445.25999999046</v>
      </c>
      <c r="P19" s="18">
        <f t="shared" si="3"/>
        <v>-202895.94999980927</v>
      </c>
      <c r="Q19" s="18">
        <f t="shared" si="4"/>
        <v>-525245.25</v>
      </c>
      <c r="R19" s="18">
        <f t="shared" si="5"/>
        <v>-38199.189999982715</v>
      </c>
    </row>
    <row r="20" spans="1:18" x14ac:dyDescent="0.3">
      <c r="A20" s="12">
        <v>1441</v>
      </c>
      <c r="B20" s="12" t="s">
        <v>13</v>
      </c>
      <c r="C20" s="13">
        <v>666262925.88999999</v>
      </c>
      <c r="D20" s="13">
        <v>653829936.44000006</v>
      </c>
      <c r="E20" s="13">
        <v>646191191.50999999</v>
      </c>
      <c r="F20" s="13">
        <v>21997313.32</v>
      </c>
      <c r="G20" s="28" t="b">
        <f t="shared" si="1"/>
        <v>1</v>
      </c>
      <c r="H20" s="12">
        <v>1441</v>
      </c>
      <c r="I20" s="12" t="s">
        <v>13</v>
      </c>
      <c r="J20" s="27">
        <v>666373286.61000001</v>
      </c>
      <c r="K20" s="27">
        <v>653986101.70000005</v>
      </c>
      <c r="L20" s="27">
        <v>646424832.96000004</v>
      </c>
      <c r="M20" s="27">
        <v>21997313.32</v>
      </c>
      <c r="N20" s="5"/>
      <c r="O20" s="18">
        <f t="shared" si="2"/>
        <v>-110360.72000002861</v>
      </c>
      <c r="P20" s="18">
        <f t="shared" si="3"/>
        <v>-156165.25999999046</v>
      </c>
      <c r="Q20" s="18">
        <f t="shared" si="4"/>
        <v>-233641.45000004768</v>
      </c>
      <c r="R20" s="18">
        <f t="shared" si="5"/>
        <v>0</v>
      </c>
    </row>
    <row r="21" spans="1:18" x14ac:dyDescent="0.3">
      <c r="A21" s="12">
        <v>1451</v>
      </c>
      <c r="B21" s="12" t="s">
        <v>79</v>
      </c>
      <c r="C21" s="13">
        <v>3035966361.2399998</v>
      </c>
      <c r="D21" s="13">
        <v>2826842140</v>
      </c>
      <c r="E21" s="13">
        <v>2784237307.6500001</v>
      </c>
      <c r="F21" s="13">
        <v>137049297.84999999</v>
      </c>
      <c r="G21" s="28" t="b">
        <f t="shared" si="1"/>
        <v>1</v>
      </c>
      <c r="H21" s="12">
        <v>1451</v>
      </c>
      <c r="I21" s="12" t="s">
        <v>79</v>
      </c>
      <c r="J21" s="27">
        <v>3036380985.54</v>
      </c>
      <c r="K21" s="27">
        <v>2830363761.1599998</v>
      </c>
      <c r="L21" s="27">
        <v>2786819440.52</v>
      </c>
      <c r="M21" s="27">
        <v>137315190.47</v>
      </c>
      <c r="N21" s="5"/>
      <c r="O21" s="18">
        <f t="shared" si="2"/>
        <v>-414624.30000019073</v>
      </c>
      <c r="P21" s="18">
        <f t="shared" si="3"/>
        <v>-3521621.1599998474</v>
      </c>
      <c r="Q21" s="18">
        <f t="shared" si="4"/>
        <v>-2582132.8699998856</v>
      </c>
      <c r="R21" s="18">
        <f t="shared" si="5"/>
        <v>-265892.62000000477</v>
      </c>
    </row>
    <row r="22" spans="1:18" x14ac:dyDescent="0.3">
      <c r="A22" s="12">
        <v>1481</v>
      </c>
      <c r="B22" s="12" t="s">
        <v>74</v>
      </c>
      <c r="C22" s="13">
        <v>116802783.2</v>
      </c>
      <c r="D22" s="13">
        <v>112301977.68000001</v>
      </c>
      <c r="E22" s="13">
        <v>109089687.94</v>
      </c>
      <c r="F22" s="13">
        <v>73795023.700000003</v>
      </c>
      <c r="G22" s="28" t="b">
        <f t="shared" si="1"/>
        <v>1</v>
      </c>
      <c r="H22" s="12">
        <v>1481</v>
      </c>
      <c r="I22" s="12" t="s">
        <v>74</v>
      </c>
      <c r="J22" s="27">
        <v>118234880.09999999</v>
      </c>
      <c r="K22" s="27">
        <v>113375458.05</v>
      </c>
      <c r="L22" s="27">
        <v>110159326.84</v>
      </c>
      <c r="M22" s="27">
        <v>73795023.700000003</v>
      </c>
      <c r="N22" s="5"/>
      <c r="O22" s="18">
        <f t="shared" si="2"/>
        <v>-1432096.8999999911</v>
      </c>
      <c r="P22" s="18">
        <f t="shared" si="3"/>
        <v>-1073480.3699999899</v>
      </c>
      <c r="Q22" s="18">
        <f t="shared" si="4"/>
        <v>-1069638.900000006</v>
      </c>
      <c r="R22" s="18">
        <f t="shared" si="5"/>
        <v>0</v>
      </c>
    </row>
    <row r="23" spans="1:18" x14ac:dyDescent="0.3">
      <c r="A23" s="12">
        <v>1491</v>
      </c>
      <c r="B23" s="12" t="s">
        <v>77</v>
      </c>
      <c r="C23" s="13">
        <v>903888045.02999997</v>
      </c>
      <c r="D23" s="13">
        <v>874658652.57000005</v>
      </c>
      <c r="E23" s="13">
        <v>871871372.02999997</v>
      </c>
      <c r="F23" s="13">
        <v>35915442.469999999</v>
      </c>
      <c r="G23" s="28" t="b">
        <f t="shared" si="1"/>
        <v>1</v>
      </c>
      <c r="H23" s="12">
        <v>1491</v>
      </c>
      <c r="I23" s="12" t="s">
        <v>77</v>
      </c>
      <c r="J23" s="27">
        <v>903892786.30999994</v>
      </c>
      <c r="K23" s="27">
        <v>874664688.78999996</v>
      </c>
      <c r="L23" s="27">
        <v>872212638.27999997</v>
      </c>
      <c r="M23" s="27">
        <v>35915442.469999999</v>
      </c>
      <c r="N23" s="5"/>
      <c r="O23" s="18">
        <f t="shared" si="2"/>
        <v>-4741.2799999713898</v>
      </c>
      <c r="P23" s="18">
        <f t="shared" si="3"/>
        <v>-6036.2199999094009</v>
      </c>
      <c r="Q23" s="18">
        <f t="shared" si="4"/>
        <v>-341266.25</v>
      </c>
      <c r="R23" s="18">
        <f t="shared" si="5"/>
        <v>0</v>
      </c>
    </row>
    <row r="24" spans="1:18" x14ac:dyDescent="0.3">
      <c r="A24" s="12">
        <v>1501</v>
      </c>
      <c r="B24" s="12" t="s">
        <v>81</v>
      </c>
      <c r="C24" s="13">
        <v>668523160.14999998</v>
      </c>
      <c r="D24" s="13">
        <v>536938190.54999995</v>
      </c>
      <c r="E24" s="13">
        <v>509667709.08999997</v>
      </c>
      <c r="F24" s="13">
        <v>44838078.899999999</v>
      </c>
      <c r="G24" s="28" t="b">
        <f t="shared" si="1"/>
        <v>1</v>
      </c>
      <c r="H24" s="12">
        <v>1501</v>
      </c>
      <c r="I24" s="12" t="s">
        <v>81</v>
      </c>
      <c r="J24" s="27">
        <v>671479645.25999999</v>
      </c>
      <c r="K24" s="27">
        <v>539833066.41999996</v>
      </c>
      <c r="L24" s="27">
        <v>510889839.01999998</v>
      </c>
      <c r="M24" s="27">
        <v>44838078.899999999</v>
      </c>
      <c r="N24" s="5"/>
      <c r="O24" s="18">
        <f t="shared" si="2"/>
        <v>-2956485.1100000143</v>
      </c>
      <c r="P24" s="18">
        <f t="shared" si="3"/>
        <v>-2894875.8700000048</v>
      </c>
      <c r="Q24" s="18">
        <f t="shared" si="4"/>
        <v>-1222129.9300000072</v>
      </c>
      <c r="R24" s="18">
        <f t="shared" si="5"/>
        <v>0</v>
      </c>
    </row>
    <row r="25" spans="1:18" x14ac:dyDescent="0.3">
      <c r="A25" s="12">
        <v>1511</v>
      </c>
      <c r="B25" s="12" t="s">
        <v>66</v>
      </c>
      <c r="C25" s="13">
        <v>2075004470.73</v>
      </c>
      <c r="D25" s="13">
        <v>2016567008.5999999</v>
      </c>
      <c r="E25" s="13">
        <v>1999384631.8299999</v>
      </c>
      <c r="F25" s="13">
        <v>65257095.75</v>
      </c>
      <c r="G25" s="28" t="b">
        <f t="shared" si="1"/>
        <v>1</v>
      </c>
      <c r="H25" s="12">
        <v>1511</v>
      </c>
      <c r="I25" s="12" t="s">
        <v>66</v>
      </c>
      <c r="J25" s="27">
        <v>2075187828.8599999</v>
      </c>
      <c r="K25" s="27">
        <v>2017974971.98</v>
      </c>
      <c r="L25" s="27">
        <v>2001093859.3900001</v>
      </c>
      <c r="M25" s="27">
        <v>67589178.269999996</v>
      </c>
      <c r="N25" s="5"/>
      <c r="O25" s="18">
        <f t="shared" si="2"/>
        <v>-183358.12999987602</v>
      </c>
      <c r="P25" s="18">
        <f t="shared" si="3"/>
        <v>-1407963.3800001144</v>
      </c>
      <c r="Q25" s="18">
        <f t="shared" si="4"/>
        <v>-1709227.5600001812</v>
      </c>
      <c r="R25" s="18">
        <f t="shared" si="5"/>
        <v>-2332082.5199999958</v>
      </c>
    </row>
    <row r="26" spans="1:18" x14ac:dyDescent="0.3">
      <c r="A26" s="12">
        <v>1521</v>
      </c>
      <c r="B26" s="12" t="s">
        <v>11</v>
      </c>
      <c r="C26" s="13">
        <v>46986920.840000004</v>
      </c>
      <c r="D26" s="13">
        <v>46466686</v>
      </c>
      <c r="E26" s="13">
        <v>46251413.82</v>
      </c>
      <c r="F26" s="13">
        <v>541161.69999999995</v>
      </c>
      <c r="G26" s="28" t="b">
        <f t="shared" si="1"/>
        <v>1</v>
      </c>
      <c r="H26" s="12">
        <v>1521</v>
      </c>
      <c r="I26" s="12" t="s">
        <v>11</v>
      </c>
      <c r="J26" s="27">
        <v>46991261.759999998</v>
      </c>
      <c r="K26" s="27">
        <v>46465361.719999999</v>
      </c>
      <c r="L26" s="27">
        <v>46250135.520000003</v>
      </c>
      <c r="M26" s="27">
        <v>541161.69999999995</v>
      </c>
      <c r="N26" s="5"/>
      <c r="O26" s="18">
        <f t="shared" si="2"/>
        <v>-4340.9199999943376</v>
      </c>
      <c r="P26" s="18">
        <f t="shared" si="3"/>
        <v>1324.2800000011921</v>
      </c>
      <c r="Q26" s="18">
        <f t="shared" si="4"/>
        <v>1278.2999999970198</v>
      </c>
      <c r="R26" s="18">
        <f t="shared" si="5"/>
        <v>0</v>
      </c>
    </row>
    <row r="27" spans="1:18" x14ac:dyDescent="0.3">
      <c r="A27" s="12">
        <v>1541</v>
      </c>
      <c r="B27" s="12" t="s">
        <v>18</v>
      </c>
      <c r="C27" s="13">
        <v>15479894.9</v>
      </c>
      <c r="D27" s="13">
        <v>14636106.119999999</v>
      </c>
      <c r="E27" s="13">
        <v>14324947.4</v>
      </c>
      <c r="F27" s="13">
        <v>227189.56</v>
      </c>
      <c r="G27" s="28" t="b">
        <f t="shared" si="1"/>
        <v>1</v>
      </c>
      <c r="H27" s="12">
        <v>1541</v>
      </c>
      <c r="I27" s="12" t="s">
        <v>18</v>
      </c>
      <c r="J27" s="27">
        <v>15479894.9</v>
      </c>
      <c r="K27" s="27">
        <v>14574338.85</v>
      </c>
      <c r="L27" s="27">
        <v>14263180.130000001</v>
      </c>
      <c r="M27" s="27">
        <v>227189.56</v>
      </c>
      <c r="N27" s="5"/>
      <c r="O27" s="18">
        <f t="shared" si="2"/>
        <v>0</v>
      </c>
      <c r="P27" s="18">
        <f t="shared" si="3"/>
        <v>61767.269999999553</v>
      </c>
      <c r="Q27" s="18">
        <f t="shared" si="4"/>
        <v>61767.269999999553</v>
      </c>
      <c r="R27" s="18">
        <f t="shared" si="5"/>
        <v>0</v>
      </c>
    </row>
    <row r="28" spans="1:18" x14ac:dyDescent="0.3">
      <c r="A28" s="12">
        <v>1631</v>
      </c>
      <c r="B28" s="12" t="s">
        <v>82</v>
      </c>
      <c r="C28" s="13">
        <v>6593253.7999999998</v>
      </c>
      <c r="D28" s="13">
        <v>6528566.7699999996</v>
      </c>
      <c r="E28" s="13">
        <v>6446922.7400000002</v>
      </c>
      <c r="F28" s="13">
        <v>3191081.82</v>
      </c>
      <c r="G28" s="28" t="b">
        <f t="shared" si="1"/>
        <v>1</v>
      </c>
      <c r="H28" s="12">
        <v>1631</v>
      </c>
      <c r="I28" s="12" t="s">
        <v>82</v>
      </c>
      <c r="J28" s="27">
        <v>6593253.7999999998</v>
      </c>
      <c r="K28" s="27">
        <v>6522309.0199999996</v>
      </c>
      <c r="L28" s="27">
        <v>6440664.9900000002</v>
      </c>
      <c r="M28" s="27">
        <v>3191081.8200000003</v>
      </c>
      <c r="N28" s="5"/>
      <c r="O28" s="18">
        <f t="shared" si="2"/>
        <v>0</v>
      </c>
      <c r="P28" s="18">
        <f t="shared" si="3"/>
        <v>6257.75</v>
      </c>
      <c r="Q28" s="18">
        <f t="shared" si="4"/>
        <v>6257.75</v>
      </c>
      <c r="R28" s="18">
        <f t="shared" si="5"/>
        <v>0</v>
      </c>
    </row>
    <row r="29" spans="1:18" x14ac:dyDescent="0.3">
      <c r="A29" s="12">
        <v>1711</v>
      </c>
      <c r="B29" s="12" t="s">
        <v>71</v>
      </c>
      <c r="C29" s="13">
        <v>79679591.870000005</v>
      </c>
      <c r="D29" s="13">
        <v>31001641.789999999</v>
      </c>
      <c r="E29" s="13">
        <v>26382831.010000002</v>
      </c>
      <c r="F29" s="13">
        <v>45034875.310000002</v>
      </c>
      <c r="G29" s="28" t="b">
        <f t="shared" si="1"/>
        <v>1</v>
      </c>
      <c r="H29" s="12">
        <v>1711</v>
      </c>
      <c r="I29" s="12" t="s">
        <v>71</v>
      </c>
      <c r="J29" s="27">
        <v>79732369.870000005</v>
      </c>
      <c r="K29" s="27">
        <v>31000136.18</v>
      </c>
      <c r="L29" s="27">
        <v>26381448.02</v>
      </c>
      <c r="M29" s="27">
        <v>45034875.309999995</v>
      </c>
      <c r="N29" s="5"/>
      <c r="O29" s="18">
        <f t="shared" si="2"/>
        <v>-52778</v>
      </c>
      <c r="P29" s="18">
        <f t="shared" si="3"/>
        <v>1505.609999999404</v>
      </c>
      <c r="Q29" s="18">
        <f t="shared" si="4"/>
        <v>1382.9900000020862</v>
      </c>
      <c r="R29" s="18">
        <f t="shared" si="5"/>
        <v>0</v>
      </c>
    </row>
    <row r="30" spans="1:18" x14ac:dyDescent="0.3">
      <c r="A30" s="12">
        <v>1721</v>
      </c>
      <c r="B30" s="12" t="s">
        <v>69</v>
      </c>
      <c r="C30" s="13">
        <v>8031981.0800000001</v>
      </c>
      <c r="D30" s="13">
        <v>7502169.0700000003</v>
      </c>
      <c r="E30" s="13">
        <v>7352095.4800000004</v>
      </c>
      <c r="F30" s="13">
        <v>483210.12</v>
      </c>
      <c r="G30" s="28" t="b">
        <f t="shared" si="1"/>
        <v>1</v>
      </c>
      <c r="H30" s="12">
        <v>1721</v>
      </c>
      <c r="I30" s="12" t="s">
        <v>69</v>
      </c>
      <c r="J30" s="27">
        <v>8031981.0800000001</v>
      </c>
      <c r="K30" s="27">
        <v>7502169</v>
      </c>
      <c r="L30" s="27">
        <v>7390668.04</v>
      </c>
      <c r="M30" s="27">
        <v>483210.12</v>
      </c>
      <c r="N30" s="5"/>
      <c r="O30" s="18">
        <f t="shared" si="2"/>
        <v>0</v>
      </c>
      <c r="P30" s="18">
        <f t="shared" si="3"/>
        <v>7.0000000298023224E-2</v>
      </c>
      <c r="Q30" s="18">
        <f t="shared" si="4"/>
        <v>-38572.55999999959</v>
      </c>
      <c r="R30" s="18">
        <f t="shared" si="5"/>
        <v>0</v>
      </c>
    </row>
    <row r="31" spans="1:18" x14ac:dyDescent="0.3">
      <c r="A31" s="12">
        <v>1911</v>
      </c>
      <c r="B31" s="12" t="s">
        <v>15</v>
      </c>
      <c r="C31" s="13">
        <v>840999108.88999999</v>
      </c>
      <c r="D31" s="13">
        <v>692717723.32000005</v>
      </c>
      <c r="E31" s="13">
        <v>629786969.55999994</v>
      </c>
      <c r="F31" s="13">
        <v>58672813.109999999</v>
      </c>
      <c r="G31" s="28" t="b">
        <f t="shared" si="1"/>
        <v>1</v>
      </c>
      <c r="H31" s="12">
        <v>1911</v>
      </c>
      <c r="I31" s="12" t="s">
        <v>15</v>
      </c>
      <c r="J31" s="27">
        <v>840999108.88999999</v>
      </c>
      <c r="K31" s="27">
        <v>693951770.97000003</v>
      </c>
      <c r="L31" s="27">
        <v>631021017.21000004</v>
      </c>
      <c r="M31" s="27">
        <v>58672813.109999999</v>
      </c>
      <c r="N31" s="5"/>
      <c r="O31" s="18">
        <f t="shared" si="2"/>
        <v>0</v>
      </c>
      <c r="P31" s="18">
        <f>D31-K31</f>
        <v>-1234047.6499999762</v>
      </c>
      <c r="Q31" s="18">
        <f t="shared" si="4"/>
        <v>-1234047.6500000954</v>
      </c>
      <c r="R31" s="18">
        <f t="shared" si="5"/>
        <v>0</v>
      </c>
    </row>
    <row r="32" spans="1:18" x14ac:dyDescent="0.3">
      <c r="A32" s="12">
        <v>1915</v>
      </c>
      <c r="B32" s="12" t="s">
        <v>65</v>
      </c>
      <c r="C32" s="13">
        <v>84334.39</v>
      </c>
      <c r="D32" s="13">
        <v>84334.39</v>
      </c>
      <c r="E32" s="13">
        <v>84334.39</v>
      </c>
      <c r="F32" s="13">
        <v>259334068.69999999</v>
      </c>
      <c r="G32" s="28" t="b">
        <f t="shared" si="1"/>
        <v>1</v>
      </c>
      <c r="H32" s="12">
        <v>1915</v>
      </c>
      <c r="I32" s="12" t="s">
        <v>65</v>
      </c>
      <c r="J32" s="27">
        <v>84334.39</v>
      </c>
      <c r="K32" s="27">
        <v>84334.39</v>
      </c>
      <c r="L32" s="27">
        <v>84334.39</v>
      </c>
      <c r="M32" s="27">
        <v>259334068.69999999</v>
      </c>
      <c r="N32" s="5"/>
      <c r="O32" s="18">
        <f t="shared" si="2"/>
        <v>0</v>
      </c>
      <c r="P32" s="18">
        <f t="shared" si="3"/>
        <v>0</v>
      </c>
      <c r="Q32" s="18">
        <f t="shared" si="4"/>
        <v>0</v>
      </c>
      <c r="R32" s="18">
        <f t="shared" si="5"/>
        <v>0</v>
      </c>
    </row>
    <row r="33" spans="1:18" x14ac:dyDescent="0.3">
      <c r="A33" s="12">
        <v>1916</v>
      </c>
      <c r="B33" s="12" t="s">
        <v>53</v>
      </c>
      <c r="C33" s="13">
        <v>2721522674.3299999</v>
      </c>
      <c r="D33" s="13">
        <v>2721522674.3299999</v>
      </c>
      <c r="E33" s="13">
        <v>2661156882.21</v>
      </c>
      <c r="F33" s="13">
        <v>158424713.63999999</v>
      </c>
      <c r="G33" s="28" t="b">
        <f t="shared" si="1"/>
        <v>1</v>
      </c>
      <c r="H33" s="12">
        <v>1916</v>
      </c>
      <c r="I33" s="12" t="s">
        <v>53</v>
      </c>
      <c r="J33" s="27">
        <v>2721522674.3299999</v>
      </c>
      <c r="K33" s="27">
        <v>2721522674.3299999</v>
      </c>
      <c r="L33" s="27">
        <v>2661156882.21</v>
      </c>
      <c r="M33" s="27">
        <v>158424713.63999999</v>
      </c>
      <c r="N33" s="5"/>
      <c r="O33" s="18">
        <f t="shared" si="2"/>
        <v>0</v>
      </c>
      <c r="P33" s="18">
        <f t="shared" si="3"/>
        <v>0</v>
      </c>
      <c r="Q33" s="18">
        <f t="shared" si="4"/>
        <v>0</v>
      </c>
      <c r="R33" s="18">
        <f t="shared" si="5"/>
        <v>0</v>
      </c>
    </row>
    <row r="34" spans="1:18" x14ac:dyDescent="0.3">
      <c r="A34" s="12">
        <v>1941</v>
      </c>
      <c r="B34" s="12" t="s">
        <v>16</v>
      </c>
      <c r="C34" s="13">
        <v>137416202.00999999</v>
      </c>
      <c r="D34" s="13">
        <v>135110220.78999999</v>
      </c>
      <c r="E34" s="13">
        <v>135076677.38</v>
      </c>
      <c r="F34" s="13">
        <v>306318.7</v>
      </c>
      <c r="G34" s="28" t="b">
        <f t="shared" si="1"/>
        <v>1</v>
      </c>
      <c r="H34" s="12">
        <v>1941</v>
      </c>
      <c r="I34" s="12" t="s">
        <v>16</v>
      </c>
      <c r="J34" s="27">
        <v>137962918.86000001</v>
      </c>
      <c r="K34" s="27">
        <v>135101681.22</v>
      </c>
      <c r="L34" s="27">
        <v>135080853.18000001</v>
      </c>
      <c r="M34" s="27">
        <v>306318.7</v>
      </c>
      <c r="N34" s="5"/>
      <c r="O34" s="18">
        <f t="shared" si="2"/>
        <v>-546716.85000002384</v>
      </c>
      <c r="P34" s="18">
        <f t="shared" si="3"/>
        <v>8539.5699999928474</v>
      </c>
      <c r="Q34" s="18">
        <f t="shared" si="4"/>
        <v>-4175.8000000119209</v>
      </c>
      <c r="R34" s="18">
        <f t="shared" si="5"/>
        <v>0</v>
      </c>
    </row>
    <row r="35" spans="1:18" x14ac:dyDescent="0.3">
      <c r="A35" s="12">
        <v>2011</v>
      </c>
      <c r="B35" s="12" t="s">
        <v>56</v>
      </c>
      <c r="C35" s="13">
        <v>1277781802.8599999</v>
      </c>
      <c r="D35" s="13">
        <v>1129639213.48</v>
      </c>
      <c r="E35" s="13">
        <v>1089556922.0999999</v>
      </c>
      <c r="F35" s="13">
        <v>167730002.38999999</v>
      </c>
      <c r="G35" s="28" t="b">
        <f t="shared" si="1"/>
        <v>1</v>
      </c>
      <c r="H35" s="12">
        <v>2011</v>
      </c>
      <c r="I35" s="12" t="s">
        <v>56</v>
      </c>
      <c r="J35" s="27">
        <v>1280291651.52</v>
      </c>
      <c r="K35" s="27">
        <v>1133455221.6099999</v>
      </c>
      <c r="L35" s="27">
        <v>1093181545.74</v>
      </c>
      <c r="M35" s="27">
        <v>167730002.38999999</v>
      </c>
      <c r="N35" s="5"/>
      <c r="O35" s="18">
        <f t="shared" si="2"/>
        <v>-2509848.6600000858</v>
      </c>
      <c r="P35" s="18">
        <f t="shared" si="3"/>
        <v>-3816008.129999876</v>
      </c>
      <c r="Q35" s="18">
        <f t="shared" si="4"/>
        <v>-3624623.6400001049</v>
      </c>
      <c r="R35" s="18">
        <f t="shared" si="5"/>
        <v>0</v>
      </c>
    </row>
    <row r="36" spans="1:18" x14ac:dyDescent="0.3">
      <c r="A36" s="12">
        <v>2041</v>
      </c>
      <c r="B36" s="12" t="s">
        <v>63</v>
      </c>
      <c r="C36" s="13">
        <v>1976980.63</v>
      </c>
      <c r="D36" s="13">
        <v>1935785.33</v>
      </c>
      <c r="E36" s="13">
        <v>1932367.7</v>
      </c>
      <c r="F36" s="13">
        <v>52615.45</v>
      </c>
      <c r="G36" s="28" t="b">
        <f t="shared" si="1"/>
        <v>1</v>
      </c>
      <c r="H36" s="12">
        <v>2041</v>
      </c>
      <c r="I36" s="12" t="s">
        <v>63</v>
      </c>
      <c r="J36" s="27">
        <v>1976816.13</v>
      </c>
      <c r="K36" s="27">
        <v>1941360.85</v>
      </c>
      <c r="L36" s="27">
        <v>1934365.69</v>
      </c>
      <c r="M36" s="27">
        <v>52615.45</v>
      </c>
      <c r="N36" s="5"/>
      <c r="O36" s="18">
        <f t="shared" si="2"/>
        <v>164.5</v>
      </c>
      <c r="P36" s="18">
        <f t="shared" si="3"/>
        <v>-5575.5200000000186</v>
      </c>
      <c r="Q36" s="18">
        <f t="shared" si="4"/>
        <v>-1997.9899999999907</v>
      </c>
      <c r="R36" s="18">
        <f t="shared" si="5"/>
        <v>0</v>
      </c>
    </row>
    <row r="37" spans="1:18" x14ac:dyDescent="0.3">
      <c r="A37" s="12">
        <v>2061</v>
      </c>
      <c r="B37" s="12" t="s">
        <v>29</v>
      </c>
      <c r="C37" s="13">
        <v>48167887.259999998</v>
      </c>
      <c r="D37" s="13">
        <v>46096862.549999997</v>
      </c>
      <c r="E37" s="13">
        <v>44922704.460000001</v>
      </c>
      <c r="F37" s="13">
        <v>2770376.86</v>
      </c>
      <c r="G37" s="28" t="b">
        <f t="shared" si="1"/>
        <v>1</v>
      </c>
      <c r="H37" s="12">
        <v>2061</v>
      </c>
      <c r="I37" s="12" t="s">
        <v>29</v>
      </c>
      <c r="J37" s="27">
        <v>48141369.469999999</v>
      </c>
      <c r="K37" s="27">
        <v>46092432.030000001</v>
      </c>
      <c r="L37" s="27">
        <v>44903209.439999998</v>
      </c>
      <c r="M37" s="27">
        <v>2770376.86</v>
      </c>
      <c r="N37" s="5"/>
      <c r="O37" s="18">
        <f t="shared" si="2"/>
        <v>26517.789999999106</v>
      </c>
      <c r="P37" s="18">
        <f t="shared" si="3"/>
        <v>4430.5199999958277</v>
      </c>
      <c r="Q37" s="18">
        <f t="shared" si="4"/>
        <v>19495.020000003278</v>
      </c>
      <c r="R37" s="18">
        <f t="shared" si="5"/>
        <v>0</v>
      </c>
    </row>
    <row r="38" spans="1:18" x14ac:dyDescent="0.3">
      <c r="A38" s="12">
        <v>2071</v>
      </c>
      <c r="B38" s="12" t="s">
        <v>21</v>
      </c>
      <c r="C38" s="13">
        <v>393532801.01999998</v>
      </c>
      <c r="D38" s="13">
        <v>365373412.87</v>
      </c>
      <c r="E38" s="13">
        <v>361401558.83999997</v>
      </c>
      <c r="F38" s="13">
        <v>51514839.420000002</v>
      </c>
      <c r="G38" s="28" t="b">
        <f t="shared" si="1"/>
        <v>1</v>
      </c>
      <c r="H38" s="12">
        <v>2071</v>
      </c>
      <c r="I38" s="12" t="s">
        <v>21</v>
      </c>
      <c r="J38" s="27">
        <v>394013354.11000001</v>
      </c>
      <c r="K38" s="27">
        <v>366795500.47000003</v>
      </c>
      <c r="L38" s="27">
        <v>362350467.06999999</v>
      </c>
      <c r="M38" s="27">
        <v>51514839.420000002</v>
      </c>
      <c r="N38" s="5"/>
      <c r="O38" s="18">
        <f t="shared" si="2"/>
        <v>-480553.09000003338</v>
      </c>
      <c r="P38" s="18">
        <f t="shared" si="3"/>
        <v>-1422087.6000000238</v>
      </c>
      <c r="Q38" s="18">
        <f t="shared" si="4"/>
        <v>-948908.23000001907</v>
      </c>
      <c r="R38" s="18">
        <f t="shared" si="5"/>
        <v>0</v>
      </c>
    </row>
    <row r="39" spans="1:18" x14ac:dyDescent="0.3">
      <c r="A39" s="12">
        <v>2091</v>
      </c>
      <c r="B39" s="12" t="s">
        <v>25</v>
      </c>
      <c r="C39" s="13">
        <v>41090549.369999997</v>
      </c>
      <c r="D39" s="13">
        <v>41080520.329999998</v>
      </c>
      <c r="E39" s="13">
        <v>40720418.009999998</v>
      </c>
      <c r="F39" s="13">
        <v>3386565.4</v>
      </c>
      <c r="G39" s="28" t="b">
        <f t="shared" si="1"/>
        <v>1</v>
      </c>
      <c r="H39" s="12">
        <v>2091</v>
      </c>
      <c r="I39" s="12" t="s">
        <v>25</v>
      </c>
      <c r="J39" s="27">
        <v>41090549.369999997</v>
      </c>
      <c r="K39" s="27">
        <v>39810233.939999998</v>
      </c>
      <c r="L39" s="27">
        <v>39448079.719999999</v>
      </c>
      <c r="M39" s="27">
        <v>3386565.4000000004</v>
      </c>
      <c r="N39" s="5"/>
      <c r="O39" s="18">
        <f t="shared" si="2"/>
        <v>0</v>
      </c>
      <c r="P39" s="18">
        <f t="shared" si="3"/>
        <v>1270286.3900000006</v>
      </c>
      <c r="Q39" s="18">
        <f t="shared" si="4"/>
        <v>1272338.2899999991</v>
      </c>
      <c r="R39" s="18">
        <f t="shared" si="5"/>
        <v>0</v>
      </c>
    </row>
    <row r="40" spans="1:18" x14ac:dyDescent="0.3">
      <c r="A40" s="12">
        <v>2101</v>
      </c>
      <c r="B40" s="12" t="s">
        <v>58</v>
      </c>
      <c r="C40" s="13">
        <v>153429185.56</v>
      </c>
      <c r="D40" s="13">
        <v>145279614.28</v>
      </c>
      <c r="E40" s="13">
        <v>136914310.28999999</v>
      </c>
      <c r="F40" s="13">
        <v>4820569.3899999997</v>
      </c>
      <c r="G40" s="28" t="b">
        <f t="shared" si="1"/>
        <v>1</v>
      </c>
      <c r="H40" s="12">
        <v>2101</v>
      </c>
      <c r="I40" s="12" t="s">
        <v>58</v>
      </c>
      <c r="J40" s="27">
        <v>153470713.63999999</v>
      </c>
      <c r="K40" s="27">
        <v>145769909.34</v>
      </c>
      <c r="L40" s="27">
        <v>137394925.22</v>
      </c>
      <c r="M40" s="27">
        <v>4820569.3899999997</v>
      </c>
      <c r="N40" s="5"/>
      <c r="O40" s="18">
        <f t="shared" si="2"/>
        <v>-41528.079999983311</v>
      </c>
      <c r="P40" s="18">
        <f t="shared" si="3"/>
        <v>-490295.06000000238</v>
      </c>
      <c r="Q40" s="18">
        <f t="shared" si="4"/>
        <v>-480614.93000000715</v>
      </c>
      <c r="R40" s="18">
        <f t="shared" si="5"/>
        <v>0</v>
      </c>
    </row>
    <row r="41" spans="1:18" x14ac:dyDescent="0.3">
      <c r="A41" s="12">
        <v>2121</v>
      </c>
      <c r="B41" s="12" t="s">
        <v>57</v>
      </c>
      <c r="C41" s="13">
        <v>2132647059.54</v>
      </c>
      <c r="D41" s="13">
        <v>2309614309.04</v>
      </c>
      <c r="E41" s="13">
        <v>2283691139.04</v>
      </c>
      <c r="F41" s="13">
        <v>82309355.650000006</v>
      </c>
      <c r="G41" s="28" t="b">
        <f t="shared" si="1"/>
        <v>1</v>
      </c>
      <c r="H41" s="12">
        <v>2121</v>
      </c>
      <c r="I41" s="12" t="s">
        <v>57</v>
      </c>
      <c r="J41" s="27">
        <v>2133266199.75</v>
      </c>
      <c r="K41" s="27">
        <v>2104750764.5599999</v>
      </c>
      <c r="L41" s="27">
        <v>2079265994.48</v>
      </c>
      <c r="M41" s="27">
        <v>82309355.649999991</v>
      </c>
      <c r="N41" s="5"/>
      <c r="O41" s="18">
        <f t="shared" si="2"/>
        <v>-619140.21000003815</v>
      </c>
      <c r="P41" s="18">
        <f>D41-K41</f>
        <v>204863544.48000002</v>
      </c>
      <c r="Q41" s="18">
        <f t="shared" si="4"/>
        <v>204425144.55999994</v>
      </c>
      <c r="R41" s="18">
        <f t="shared" si="5"/>
        <v>0</v>
      </c>
    </row>
    <row r="42" spans="1:18" x14ac:dyDescent="0.3">
      <c r="A42" s="12">
        <v>2151</v>
      </c>
      <c r="B42" s="12" t="s">
        <v>27</v>
      </c>
      <c r="C42" s="13">
        <v>66150666.609999999</v>
      </c>
      <c r="D42" s="13">
        <v>60119527.479999997</v>
      </c>
      <c r="E42" s="13">
        <v>58024441.780000001</v>
      </c>
      <c r="F42" s="13">
        <v>1816156.69</v>
      </c>
      <c r="G42" s="28" t="b">
        <f t="shared" si="1"/>
        <v>1</v>
      </c>
      <c r="H42" s="12">
        <v>2151</v>
      </c>
      <c r="I42" s="12" t="s">
        <v>27</v>
      </c>
      <c r="J42" s="27">
        <v>66156898.609999999</v>
      </c>
      <c r="K42" s="27">
        <v>60098379.170000002</v>
      </c>
      <c r="L42" s="27">
        <v>58003293.469999999</v>
      </c>
      <c r="M42" s="27">
        <v>1816156.69</v>
      </c>
      <c r="N42" s="5"/>
      <c r="O42" s="18">
        <f t="shared" si="2"/>
        <v>-6232</v>
      </c>
      <c r="P42" s="18">
        <f t="shared" si="3"/>
        <v>21148.309999994934</v>
      </c>
      <c r="Q42" s="18">
        <f t="shared" si="4"/>
        <v>21148.310000002384</v>
      </c>
      <c r="R42" s="18">
        <f t="shared" si="5"/>
        <v>0</v>
      </c>
    </row>
    <row r="43" spans="1:18" x14ac:dyDescent="0.3">
      <c r="A43" s="12">
        <v>2161</v>
      </c>
      <c r="B43" s="12" t="s">
        <v>24</v>
      </c>
      <c r="C43" s="13">
        <v>6592316.0099999998</v>
      </c>
      <c r="D43" s="13">
        <v>5522134.1299999999</v>
      </c>
      <c r="E43" s="13">
        <v>5440664.1699999999</v>
      </c>
      <c r="F43" s="13">
        <v>544144.5</v>
      </c>
      <c r="G43" s="28" t="b">
        <f t="shared" si="1"/>
        <v>1</v>
      </c>
      <c r="H43" s="12">
        <v>2161</v>
      </c>
      <c r="I43" s="12" t="s">
        <v>24</v>
      </c>
      <c r="J43" s="27">
        <v>6596816.0099999998</v>
      </c>
      <c r="K43" s="27">
        <v>5522134.1299999999</v>
      </c>
      <c r="L43" s="27">
        <v>5457894.1200000001</v>
      </c>
      <c r="M43" s="27">
        <v>544144.5</v>
      </c>
      <c r="N43" s="5"/>
      <c r="O43" s="18">
        <f t="shared" si="2"/>
        <v>-4500</v>
      </c>
      <c r="P43" s="18">
        <f t="shared" si="3"/>
        <v>0</v>
      </c>
      <c r="Q43" s="18">
        <f t="shared" si="4"/>
        <v>-17229.950000000186</v>
      </c>
      <c r="R43" s="18">
        <f t="shared" si="5"/>
        <v>0</v>
      </c>
    </row>
    <row r="44" spans="1:18" x14ac:dyDescent="0.3">
      <c r="A44" s="12">
        <v>2171</v>
      </c>
      <c r="B44" s="12" t="s">
        <v>22</v>
      </c>
      <c r="C44" s="13">
        <v>4130289.69</v>
      </c>
      <c r="D44" s="13">
        <v>3835537.8</v>
      </c>
      <c r="E44" s="13">
        <v>3706154.82</v>
      </c>
      <c r="F44" s="13">
        <v>304428.3</v>
      </c>
      <c r="G44" s="28" t="b">
        <f t="shared" si="1"/>
        <v>1</v>
      </c>
      <c r="H44" s="12">
        <v>2171</v>
      </c>
      <c r="I44" s="12" t="s">
        <v>22</v>
      </c>
      <c r="J44" s="27">
        <v>4132109.69</v>
      </c>
      <c r="K44" s="27">
        <v>3837541.01</v>
      </c>
      <c r="L44" s="27">
        <v>3711327.91</v>
      </c>
      <c r="M44" s="27">
        <v>304428.3</v>
      </c>
      <c r="N44" s="5"/>
      <c r="O44" s="18">
        <f t="shared" si="2"/>
        <v>-1820</v>
      </c>
      <c r="P44" s="18">
        <f t="shared" si="3"/>
        <v>-2003.2099999999627</v>
      </c>
      <c r="Q44" s="18">
        <f t="shared" si="4"/>
        <v>-5173.0900000003166</v>
      </c>
      <c r="R44" s="18">
        <f t="shared" si="5"/>
        <v>0</v>
      </c>
    </row>
    <row r="45" spans="1:18" x14ac:dyDescent="0.3">
      <c r="A45" s="12">
        <v>2181</v>
      </c>
      <c r="B45" s="12" t="s">
        <v>20</v>
      </c>
      <c r="C45" s="13">
        <v>40223111.189999998</v>
      </c>
      <c r="D45" s="13">
        <v>37278618.869999997</v>
      </c>
      <c r="E45" s="13">
        <v>36153172.560000002</v>
      </c>
      <c r="F45" s="13">
        <v>1768827.41</v>
      </c>
      <c r="G45" s="28" t="b">
        <f t="shared" si="1"/>
        <v>1</v>
      </c>
      <c r="H45" s="12">
        <v>2181</v>
      </c>
      <c r="I45" s="12" t="s">
        <v>20</v>
      </c>
      <c r="J45" s="27">
        <v>40223111.189999998</v>
      </c>
      <c r="K45" s="27">
        <v>37278618.810000002</v>
      </c>
      <c r="L45" s="27">
        <v>36163338.5</v>
      </c>
      <c r="M45" s="27">
        <v>1768827.41</v>
      </c>
      <c r="N45" s="5"/>
      <c r="O45" s="18">
        <f t="shared" si="2"/>
        <v>0</v>
      </c>
      <c r="P45" s="18">
        <f t="shared" si="3"/>
        <v>5.9999994933605194E-2</v>
      </c>
      <c r="Q45" s="18">
        <f t="shared" si="4"/>
        <v>-10165.939999997616</v>
      </c>
      <c r="R45" s="18">
        <f t="shared" si="5"/>
        <v>0</v>
      </c>
    </row>
    <row r="46" spans="1:18" x14ac:dyDescent="0.3">
      <c r="A46" s="12">
        <v>2201</v>
      </c>
      <c r="B46" s="12" t="s">
        <v>59</v>
      </c>
      <c r="C46" s="13">
        <v>16143494.52</v>
      </c>
      <c r="D46" s="13">
        <v>14844585.83</v>
      </c>
      <c r="E46" s="13">
        <v>14276316.359999999</v>
      </c>
      <c r="F46" s="13">
        <v>1389365.65</v>
      </c>
      <c r="G46" s="28" t="b">
        <f t="shared" si="1"/>
        <v>1</v>
      </c>
      <c r="H46" s="12">
        <v>2201</v>
      </c>
      <c r="I46" s="12" t="s">
        <v>59</v>
      </c>
      <c r="J46" s="27">
        <v>16143494.52</v>
      </c>
      <c r="K46" s="27">
        <v>14279480.08</v>
      </c>
      <c r="L46" s="27">
        <v>13711205.560000001</v>
      </c>
      <c r="M46" s="27">
        <v>1389365.6500000001</v>
      </c>
      <c r="N46" s="5"/>
      <c r="O46" s="18">
        <f t="shared" si="2"/>
        <v>0</v>
      </c>
      <c r="P46" s="18">
        <f t="shared" si="3"/>
        <v>565105.75</v>
      </c>
      <c r="Q46" s="18">
        <f t="shared" si="4"/>
        <v>565110.79999999888</v>
      </c>
      <c r="R46" s="18">
        <f t="shared" si="5"/>
        <v>0</v>
      </c>
    </row>
    <row r="47" spans="1:18" x14ac:dyDescent="0.3">
      <c r="A47" s="12">
        <v>2211</v>
      </c>
      <c r="B47" s="12" t="s">
        <v>30</v>
      </c>
      <c r="C47" s="13">
        <v>13800848.08</v>
      </c>
      <c r="D47" s="13">
        <v>11607710.220000001</v>
      </c>
      <c r="E47" s="13">
        <v>10971261.26</v>
      </c>
      <c r="F47" s="13">
        <v>969377.39</v>
      </c>
      <c r="G47" s="28" t="b">
        <f t="shared" si="1"/>
        <v>1</v>
      </c>
      <c r="H47" s="12">
        <v>2211</v>
      </c>
      <c r="I47" s="12" t="s">
        <v>30</v>
      </c>
      <c r="J47" s="27">
        <v>13800848.08</v>
      </c>
      <c r="K47" s="27">
        <v>11603351.640000001</v>
      </c>
      <c r="L47" s="27">
        <v>10966902.68</v>
      </c>
      <c r="M47" s="27">
        <v>969382.99</v>
      </c>
      <c r="N47" s="5"/>
      <c r="O47" s="18">
        <f t="shared" si="2"/>
        <v>0</v>
      </c>
      <c r="P47" s="18">
        <f t="shared" si="3"/>
        <v>4358.5800000000745</v>
      </c>
      <c r="Q47" s="18">
        <f t="shared" si="4"/>
        <v>4358.5800000000745</v>
      </c>
      <c r="R47" s="18">
        <f t="shared" si="5"/>
        <v>-5.5999999999767169</v>
      </c>
    </row>
    <row r="48" spans="1:18" x14ac:dyDescent="0.3">
      <c r="A48" s="12">
        <v>2241</v>
      </c>
      <c r="B48" s="12" t="s">
        <v>61</v>
      </c>
      <c r="C48" s="13">
        <v>131472833.48</v>
      </c>
      <c r="D48" s="13">
        <v>113222893.34999999</v>
      </c>
      <c r="E48" s="13">
        <v>83260013.030000001</v>
      </c>
      <c r="F48" s="13">
        <v>22920344.739999998</v>
      </c>
      <c r="G48" s="28" t="b">
        <f t="shared" si="1"/>
        <v>1</v>
      </c>
      <c r="H48" s="12">
        <v>2241</v>
      </c>
      <c r="I48" s="12" t="s">
        <v>61</v>
      </c>
      <c r="J48" s="27">
        <v>131473814.28</v>
      </c>
      <c r="K48" s="27">
        <v>113213009.38</v>
      </c>
      <c r="L48" s="27">
        <v>83250129.060000002</v>
      </c>
      <c r="M48" s="27">
        <v>28852194.890000001</v>
      </c>
      <c r="N48" s="5"/>
      <c r="O48" s="18">
        <f t="shared" si="2"/>
        <v>-980.79999999701977</v>
      </c>
      <c r="P48" s="18">
        <f t="shared" si="3"/>
        <v>9883.9699999988079</v>
      </c>
      <c r="Q48" s="18">
        <f t="shared" si="4"/>
        <v>9883.9699999988079</v>
      </c>
      <c r="R48" s="18">
        <f t="shared" si="5"/>
        <v>-5931850.1500000022</v>
      </c>
    </row>
    <row r="49" spans="1:18" x14ac:dyDescent="0.3">
      <c r="A49" s="12">
        <v>2251</v>
      </c>
      <c r="B49" s="12" t="s">
        <v>62</v>
      </c>
      <c r="C49" s="13">
        <v>27306130.91</v>
      </c>
      <c r="D49" s="13">
        <v>22590967.879999999</v>
      </c>
      <c r="E49" s="13">
        <v>21920472.989999998</v>
      </c>
      <c r="F49" s="13">
        <v>1074083.6399999999</v>
      </c>
      <c r="G49" s="28" t="b">
        <f t="shared" si="1"/>
        <v>1</v>
      </c>
      <c r="H49" s="12">
        <v>2251</v>
      </c>
      <c r="I49" s="12" t="s">
        <v>62</v>
      </c>
      <c r="J49" s="27">
        <v>27711979.600000001</v>
      </c>
      <c r="K49" s="27">
        <v>22589290.91</v>
      </c>
      <c r="L49" s="27">
        <v>21915952.329999998</v>
      </c>
      <c r="M49" s="27">
        <v>1074083.6399999999</v>
      </c>
      <c r="N49" s="5"/>
      <c r="O49" s="18">
        <f t="shared" si="2"/>
        <v>-405848.69000000134</v>
      </c>
      <c r="P49" s="18">
        <f t="shared" si="3"/>
        <v>1676.9699999988079</v>
      </c>
      <c r="Q49" s="18">
        <f t="shared" si="4"/>
        <v>4520.660000000149</v>
      </c>
      <c r="R49" s="18">
        <f t="shared" si="5"/>
        <v>0</v>
      </c>
    </row>
    <row r="50" spans="1:18" x14ac:dyDescent="0.3">
      <c r="A50" s="12">
        <v>2261</v>
      </c>
      <c r="B50" s="12" t="s">
        <v>26</v>
      </c>
      <c r="C50" s="13">
        <v>337397622.63</v>
      </c>
      <c r="D50" s="13">
        <v>281448660.94</v>
      </c>
      <c r="E50" s="13">
        <v>157890178.99000001</v>
      </c>
      <c r="F50" s="13">
        <v>53548671.880000003</v>
      </c>
      <c r="G50" s="28" t="b">
        <f t="shared" si="1"/>
        <v>1</v>
      </c>
      <c r="H50" s="12">
        <v>2261</v>
      </c>
      <c r="I50" s="12" t="s">
        <v>26</v>
      </c>
      <c r="J50" s="27">
        <v>341587868.01999998</v>
      </c>
      <c r="K50" s="27">
        <v>282144811.10000002</v>
      </c>
      <c r="L50" s="27">
        <v>159385292.75</v>
      </c>
      <c r="M50" s="27">
        <v>53548671.880000003</v>
      </c>
      <c r="N50" s="5"/>
      <c r="O50" s="18">
        <f t="shared" si="2"/>
        <v>-4190245.3899999857</v>
      </c>
      <c r="P50" s="18">
        <f t="shared" si="3"/>
        <v>-696150.16000002623</v>
      </c>
      <c r="Q50" s="18">
        <f t="shared" si="4"/>
        <v>-1495113.7599999905</v>
      </c>
      <c r="R50" s="18">
        <f t="shared" si="5"/>
        <v>0</v>
      </c>
    </row>
    <row r="51" spans="1:18" x14ac:dyDescent="0.3">
      <c r="A51" s="12">
        <v>2271</v>
      </c>
      <c r="B51" s="12" t="s">
        <v>28</v>
      </c>
      <c r="C51" s="13">
        <v>1686921509.71</v>
      </c>
      <c r="D51" s="13">
        <v>1607731361.03</v>
      </c>
      <c r="E51" s="13">
        <v>1554895690.8599999</v>
      </c>
      <c r="F51" s="13">
        <v>89837659.400000006</v>
      </c>
      <c r="G51" s="28" t="b">
        <f t="shared" si="1"/>
        <v>1</v>
      </c>
      <c r="H51" s="12">
        <v>2271</v>
      </c>
      <c r="I51" s="12" t="s">
        <v>28</v>
      </c>
      <c r="J51" s="27">
        <v>1690568151.9100001</v>
      </c>
      <c r="K51" s="27">
        <v>1609291481.3</v>
      </c>
      <c r="L51" s="27">
        <v>1559828312.99</v>
      </c>
      <c r="M51" s="27">
        <v>89838983.840000004</v>
      </c>
      <c r="N51" s="5"/>
      <c r="O51" s="18">
        <f t="shared" si="2"/>
        <v>-3646642.2000000477</v>
      </c>
      <c r="P51" s="18">
        <f t="shared" si="3"/>
        <v>-1560120.2699999809</v>
      </c>
      <c r="Q51" s="18">
        <f t="shared" si="4"/>
        <v>-4932622.1300001144</v>
      </c>
      <c r="R51" s="18">
        <f t="shared" si="5"/>
        <v>-1324.4399999976158</v>
      </c>
    </row>
    <row r="52" spans="1:18" x14ac:dyDescent="0.3">
      <c r="A52" s="12">
        <v>2281</v>
      </c>
      <c r="B52" s="12" t="s">
        <v>23</v>
      </c>
      <c r="C52" s="13">
        <v>5754399.4900000002</v>
      </c>
      <c r="D52" s="13">
        <v>4410738.0999999996</v>
      </c>
      <c r="E52" s="13">
        <v>4089768.75</v>
      </c>
      <c r="F52" s="13">
        <v>219302.87</v>
      </c>
      <c r="G52" s="28" t="b">
        <f t="shared" si="1"/>
        <v>1</v>
      </c>
      <c r="H52" s="12">
        <v>2281</v>
      </c>
      <c r="I52" s="12" t="s">
        <v>23</v>
      </c>
      <c r="J52" s="27">
        <v>5755649.4900000002</v>
      </c>
      <c r="K52" s="27">
        <v>4408942.32</v>
      </c>
      <c r="L52" s="27">
        <v>4087972.97</v>
      </c>
      <c r="M52" s="27">
        <v>219302.87</v>
      </c>
      <c r="N52" s="5"/>
      <c r="O52" s="18">
        <f t="shared" si="2"/>
        <v>-1250</v>
      </c>
      <c r="P52" s="18">
        <f t="shared" si="3"/>
        <v>1795.7799999993294</v>
      </c>
      <c r="Q52" s="18">
        <f t="shared" si="4"/>
        <v>1795.7799999997951</v>
      </c>
      <c r="R52" s="18">
        <f t="shared" si="5"/>
        <v>0</v>
      </c>
    </row>
    <row r="53" spans="1:18" x14ac:dyDescent="0.3">
      <c r="A53" s="12">
        <v>2301</v>
      </c>
      <c r="B53" s="12" t="s">
        <v>110</v>
      </c>
      <c r="C53" s="13">
        <v>1567612372.46</v>
      </c>
      <c r="D53" s="13">
        <v>1060820909.75</v>
      </c>
      <c r="E53" s="13">
        <v>994981661.42999995</v>
      </c>
      <c r="F53" s="13">
        <v>373287376.87</v>
      </c>
      <c r="G53" s="28" t="b">
        <f t="shared" si="1"/>
        <v>1</v>
      </c>
      <c r="H53" s="12">
        <v>2301</v>
      </c>
      <c r="I53" s="12" t="s">
        <v>110</v>
      </c>
      <c r="J53" s="27">
        <v>1567766761.1199999</v>
      </c>
      <c r="K53" s="27">
        <v>1077462947.9100001</v>
      </c>
      <c r="L53" s="27">
        <v>1029651800.4</v>
      </c>
      <c r="M53" s="27">
        <v>373287376.87</v>
      </c>
      <c r="N53" s="5"/>
      <c r="O53" s="18">
        <f t="shared" si="2"/>
        <v>-154388.65999984741</v>
      </c>
      <c r="P53" s="18">
        <f t="shared" si="3"/>
        <v>-16642038.160000086</v>
      </c>
      <c r="Q53" s="18">
        <f t="shared" si="4"/>
        <v>-34670138.970000029</v>
      </c>
      <c r="R53" s="18">
        <f t="shared" si="5"/>
        <v>0</v>
      </c>
    </row>
    <row r="54" spans="1:18" x14ac:dyDescent="0.3">
      <c r="A54" s="12">
        <v>2311</v>
      </c>
      <c r="B54" s="12" t="s">
        <v>87</v>
      </c>
      <c r="C54" s="13">
        <v>332343442.49000001</v>
      </c>
      <c r="D54" s="13">
        <v>318814942.13999999</v>
      </c>
      <c r="E54" s="13">
        <v>309582982.45999998</v>
      </c>
      <c r="F54" s="13">
        <v>27239573.82</v>
      </c>
      <c r="G54" s="28" t="b">
        <f t="shared" si="1"/>
        <v>1</v>
      </c>
      <c r="H54" s="12">
        <v>2311</v>
      </c>
      <c r="I54" s="12" t="s">
        <v>87</v>
      </c>
      <c r="J54" s="27">
        <v>332526904.44</v>
      </c>
      <c r="K54" s="27">
        <v>318839440.79000002</v>
      </c>
      <c r="L54" s="27">
        <v>309606034.01999998</v>
      </c>
      <c r="M54" s="27">
        <v>28047550.68</v>
      </c>
      <c r="N54" s="5"/>
      <c r="O54" s="18">
        <f t="shared" si="2"/>
        <v>-183461.94999998808</v>
      </c>
      <c r="P54" s="18">
        <f t="shared" si="3"/>
        <v>-24498.650000035763</v>
      </c>
      <c r="Q54" s="18">
        <f t="shared" si="4"/>
        <v>-23051.560000002384</v>
      </c>
      <c r="R54" s="18">
        <f t="shared" si="5"/>
        <v>-807976.8599999994</v>
      </c>
    </row>
    <row r="55" spans="1:18" x14ac:dyDescent="0.3">
      <c r="A55" s="12">
        <v>2321</v>
      </c>
      <c r="B55" s="12" t="s">
        <v>19</v>
      </c>
      <c r="C55" s="13">
        <v>296302357.12</v>
      </c>
      <c r="D55" s="13">
        <v>246330746</v>
      </c>
      <c r="E55" s="13">
        <v>239628689.06999999</v>
      </c>
      <c r="F55" s="13">
        <v>29498593.359999999</v>
      </c>
      <c r="G55" s="28" t="b">
        <f t="shared" si="1"/>
        <v>1</v>
      </c>
      <c r="H55" s="12">
        <v>2321</v>
      </c>
      <c r="I55" s="12" t="s">
        <v>19</v>
      </c>
      <c r="J55" s="27">
        <v>296370200.72000003</v>
      </c>
      <c r="K55" s="27">
        <v>246825270.28</v>
      </c>
      <c r="L55" s="27">
        <v>239936056.47999999</v>
      </c>
      <c r="M55" s="27">
        <v>29498593.359999999</v>
      </c>
      <c r="N55" s="5"/>
      <c r="O55" s="18">
        <f t="shared" si="2"/>
        <v>-67843.600000023842</v>
      </c>
      <c r="P55" s="18">
        <f t="shared" si="3"/>
        <v>-494524.28000000119</v>
      </c>
      <c r="Q55" s="18">
        <f t="shared" si="4"/>
        <v>-307367.40999999642</v>
      </c>
      <c r="R55" s="18">
        <f t="shared" si="5"/>
        <v>0</v>
      </c>
    </row>
    <row r="56" spans="1:18" x14ac:dyDescent="0.3">
      <c r="A56" s="12">
        <v>2331</v>
      </c>
      <c r="B56" s="12" t="s">
        <v>55</v>
      </c>
      <c r="C56" s="13">
        <v>25212943.5</v>
      </c>
      <c r="D56" s="13">
        <v>24141196.07</v>
      </c>
      <c r="E56" s="13">
        <v>23303663.5</v>
      </c>
      <c r="F56" s="13">
        <v>990855.15</v>
      </c>
      <c r="G56" s="28" t="b">
        <f t="shared" si="1"/>
        <v>1</v>
      </c>
      <c r="H56" s="12">
        <v>2331</v>
      </c>
      <c r="I56" s="12" t="s">
        <v>55</v>
      </c>
      <c r="J56" s="27">
        <v>25218879.300000001</v>
      </c>
      <c r="K56" s="27">
        <v>24147557.059999999</v>
      </c>
      <c r="L56" s="27">
        <v>23309638.739999998</v>
      </c>
      <c r="M56" s="27">
        <v>990855.15</v>
      </c>
      <c r="N56" s="5"/>
      <c r="O56" s="18">
        <f t="shared" si="2"/>
        <v>-5935.8000000007451</v>
      </c>
      <c r="P56" s="18">
        <f t="shared" si="3"/>
        <v>-6360.9899999983609</v>
      </c>
      <c r="Q56" s="18">
        <f t="shared" si="4"/>
        <v>-5975.2399999983609</v>
      </c>
      <c r="R56" s="18">
        <f t="shared" si="5"/>
        <v>0</v>
      </c>
    </row>
    <row r="57" spans="1:18" x14ac:dyDescent="0.3">
      <c r="A57" s="12">
        <v>2351</v>
      </c>
      <c r="B57" s="12" t="s">
        <v>86</v>
      </c>
      <c r="C57" s="13">
        <v>302773570.19</v>
      </c>
      <c r="D57" s="13">
        <v>270255622.06</v>
      </c>
      <c r="E57" s="13">
        <v>264447560.28999999</v>
      </c>
      <c r="F57" s="13">
        <v>13334317.18</v>
      </c>
      <c r="G57" s="28" t="b">
        <f t="shared" si="1"/>
        <v>1</v>
      </c>
      <c r="H57" s="12">
        <v>2351</v>
      </c>
      <c r="I57" s="12" t="s">
        <v>86</v>
      </c>
      <c r="J57" s="27">
        <v>303100487.88999999</v>
      </c>
      <c r="K57" s="27">
        <v>270386281.01999998</v>
      </c>
      <c r="L57" s="27">
        <v>264516760.27000001</v>
      </c>
      <c r="M57" s="27">
        <v>13334317.18</v>
      </c>
      <c r="N57" s="5"/>
      <c r="O57" s="18">
        <f t="shared" si="2"/>
        <v>-326917.69999998808</v>
      </c>
      <c r="P57" s="18">
        <f>D57-K57</f>
        <v>-130658.95999997854</v>
      </c>
      <c r="Q57" s="18">
        <f t="shared" si="4"/>
        <v>-69199.980000019073</v>
      </c>
      <c r="R57" s="18">
        <f t="shared" si="5"/>
        <v>0</v>
      </c>
    </row>
    <row r="58" spans="1:18" x14ac:dyDescent="0.3">
      <c r="A58" s="12"/>
      <c r="B58" s="12"/>
      <c r="C58" s="13"/>
      <c r="D58" s="13"/>
      <c r="E58" s="13"/>
      <c r="F58" s="13"/>
      <c r="G58" s="28" t="b">
        <f t="shared" si="1"/>
        <v>0</v>
      </c>
      <c r="H58" s="12">
        <v>2361</v>
      </c>
      <c r="I58" s="12" t="s">
        <v>95</v>
      </c>
      <c r="J58" s="27">
        <v>50258961.170000002</v>
      </c>
      <c r="K58" s="27">
        <v>50258961.170000002</v>
      </c>
      <c r="L58" s="27">
        <v>50258961.170000002</v>
      </c>
      <c r="M58" s="27">
        <v>0</v>
      </c>
      <c r="N58" s="5"/>
      <c r="O58" s="18">
        <f t="shared" si="2"/>
        <v>-50258961.170000002</v>
      </c>
      <c r="P58" s="18">
        <f>D58-K58</f>
        <v>-50258961.170000002</v>
      </c>
      <c r="Q58" s="18">
        <f t="shared" si="4"/>
        <v>-50258961.170000002</v>
      </c>
      <c r="R58" s="18">
        <f t="shared" si="5"/>
        <v>0</v>
      </c>
    </row>
    <row r="59" spans="1:18" x14ac:dyDescent="0.3">
      <c r="A59" s="12">
        <v>2371</v>
      </c>
      <c r="B59" s="12" t="s">
        <v>60</v>
      </c>
      <c r="C59" s="13">
        <v>193696878.24000001</v>
      </c>
      <c r="D59" s="13">
        <v>188457924.58000001</v>
      </c>
      <c r="E59" s="13">
        <v>188280650.06999999</v>
      </c>
      <c r="F59" s="13">
        <v>3319942.62</v>
      </c>
      <c r="G59" s="28" t="b">
        <f t="shared" si="1"/>
        <v>1</v>
      </c>
      <c r="H59" s="12">
        <v>2371</v>
      </c>
      <c r="I59" s="12" t="s">
        <v>60</v>
      </c>
      <c r="J59" s="27">
        <v>193801111.09999999</v>
      </c>
      <c r="K59" s="27">
        <v>188391725.46000001</v>
      </c>
      <c r="L59" s="27">
        <v>188218931.52000001</v>
      </c>
      <c r="M59" s="27">
        <v>3330272.46</v>
      </c>
      <c r="N59" s="5"/>
      <c r="O59" s="18">
        <f t="shared" si="2"/>
        <v>-104232.8599999845</v>
      </c>
      <c r="P59" s="18">
        <f t="shared" si="3"/>
        <v>66199.120000004768</v>
      </c>
      <c r="Q59" s="18">
        <f t="shared" si="4"/>
        <v>61718.549999982119</v>
      </c>
      <c r="R59" s="18">
        <f t="shared" si="5"/>
        <v>-10329.839999999851</v>
      </c>
    </row>
    <row r="60" spans="1:18" x14ac:dyDescent="0.3">
      <c r="A60" s="12">
        <v>2421</v>
      </c>
      <c r="B60" s="12" t="s">
        <v>54</v>
      </c>
      <c r="C60" s="13">
        <v>36606394.93</v>
      </c>
      <c r="D60" s="13">
        <v>23426777.940000001</v>
      </c>
      <c r="E60" s="13">
        <v>22411867.260000002</v>
      </c>
      <c r="F60" s="13">
        <v>8463988.3200000003</v>
      </c>
      <c r="G60" s="28" t="b">
        <f t="shared" si="1"/>
        <v>1</v>
      </c>
      <c r="H60" s="12">
        <v>2421</v>
      </c>
      <c r="I60" s="12" t="s">
        <v>54</v>
      </c>
      <c r="J60" s="27">
        <v>36606394.93</v>
      </c>
      <c r="K60" s="27">
        <v>23425331.120000001</v>
      </c>
      <c r="L60" s="27">
        <v>22410420.440000001</v>
      </c>
      <c r="M60" s="27">
        <v>8463988.3200000003</v>
      </c>
      <c r="N60" s="5"/>
      <c r="O60" s="18">
        <f t="shared" si="2"/>
        <v>0</v>
      </c>
      <c r="P60" s="18">
        <f t="shared" si="3"/>
        <v>1446.820000000298</v>
      </c>
      <c r="Q60" s="18">
        <f t="shared" si="4"/>
        <v>1446.820000000298</v>
      </c>
      <c r="R60" s="18">
        <f t="shared" si="5"/>
        <v>0</v>
      </c>
    </row>
    <row r="61" spans="1:18" x14ac:dyDescent="0.3">
      <c r="A61" s="12">
        <v>2431</v>
      </c>
      <c r="B61" s="12" t="s">
        <v>7</v>
      </c>
      <c r="C61" s="13">
        <v>6294553.3499999996</v>
      </c>
      <c r="D61" s="13">
        <v>4945852.09</v>
      </c>
      <c r="E61" s="13">
        <v>4843405.07</v>
      </c>
      <c r="F61" s="13">
        <v>554251.69999999995</v>
      </c>
      <c r="G61" s="28" t="b">
        <f t="shared" si="1"/>
        <v>1</v>
      </c>
      <c r="H61" s="12">
        <v>2431</v>
      </c>
      <c r="I61" s="12" t="s">
        <v>7</v>
      </c>
      <c r="J61" s="27">
        <v>6294553.3499999996</v>
      </c>
      <c r="K61" s="27">
        <v>4944307.67</v>
      </c>
      <c r="L61" s="27">
        <v>4841860.6500000004</v>
      </c>
      <c r="M61" s="27">
        <v>554251.69999999995</v>
      </c>
      <c r="N61" s="5"/>
      <c r="O61" s="18">
        <f t="shared" si="2"/>
        <v>0</v>
      </c>
      <c r="P61" s="18">
        <f t="shared" si="3"/>
        <v>1544.4199999999255</v>
      </c>
      <c r="Q61" s="18">
        <f t="shared" si="4"/>
        <v>1544.4199999999255</v>
      </c>
      <c r="R61" s="18">
        <f t="shared" si="5"/>
        <v>0</v>
      </c>
    </row>
    <row r="62" spans="1:18" x14ac:dyDescent="0.3">
      <c r="A62" s="12">
        <v>2441</v>
      </c>
      <c r="B62" s="12" t="s">
        <v>9</v>
      </c>
      <c r="C62" s="13">
        <v>13170457.189999999</v>
      </c>
      <c r="D62" s="13">
        <v>12568795.33</v>
      </c>
      <c r="E62" s="13">
        <v>12415720.52</v>
      </c>
      <c r="F62" s="13">
        <v>617569.76</v>
      </c>
      <c r="G62" s="28" t="b">
        <f t="shared" si="1"/>
        <v>1</v>
      </c>
      <c r="H62" s="12">
        <v>2441</v>
      </c>
      <c r="I62" s="12" t="s">
        <v>9</v>
      </c>
      <c r="J62" s="27">
        <v>13170457.189999999</v>
      </c>
      <c r="K62" s="27">
        <v>12568795.25</v>
      </c>
      <c r="L62" s="27">
        <v>12415720.439999999</v>
      </c>
      <c r="M62" s="27">
        <v>617569.76</v>
      </c>
      <c r="N62" s="5"/>
      <c r="O62" s="18">
        <f t="shared" si="2"/>
        <v>0</v>
      </c>
      <c r="P62" s="18">
        <f t="shared" si="3"/>
        <v>8.0000000074505806E-2</v>
      </c>
      <c r="Q62" s="18">
        <f t="shared" si="4"/>
        <v>8.0000000074505806E-2</v>
      </c>
      <c r="R62" s="18">
        <f t="shared" si="5"/>
        <v>0</v>
      </c>
    </row>
    <row r="63" spans="1:18" x14ac:dyDescent="0.3">
      <c r="A63" s="12">
        <v>2461</v>
      </c>
      <c r="B63" s="12" t="s">
        <v>8</v>
      </c>
      <c r="C63" s="13">
        <v>3334388.79</v>
      </c>
      <c r="D63" s="13">
        <v>2734587.64</v>
      </c>
      <c r="E63" s="13">
        <v>2598317.42</v>
      </c>
      <c r="F63" s="13">
        <v>1022013.84</v>
      </c>
      <c r="G63" s="28" t="b">
        <f t="shared" si="1"/>
        <v>1</v>
      </c>
      <c r="H63" s="12">
        <v>2461</v>
      </c>
      <c r="I63" s="12" t="s">
        <v>8</v>
      </c>
      <c r="J63" s="27">
        <v>3334388.79</v>
      </c>
      <c r="K63" s="27">
        <v>2794587.64</v>
      </c>
      <c r="L63" s="27">
        <v>2655437.42</v>
      </c>
      <c r="M63" s="27">
        <v>1022013.84</v>
      </c>
      <c r="N63" s="5"/>
      <c r="O63" s="18">
        <f t="shared" si="2"/>
        <v>0</v>
      </c>
      <c r="P63" s="18">
        <f t="shared" si="3"/>
        <v>-60000</v>
      </c>
      <c r="Q63" s="18">
        <f t="shared" si="4"/>
        <v>-57120</v>
      </c>
      <c r="R63" s="18">
        <f t="shared" si="5"/>
        <v>0</v>
      </c>
    </row>
    <row r="64" spans="1:18" x14ac:dyDescent="0.3">
      <c r="A64" s="12"/>
      <c r="B64" s="12"/>
      <c r="C64" s="13"/>
      <c r="D64" s="13"/>
      <c r="E64" s="13"/>
      <c r="F64" s="13"/>
      <c r="G64" s="28" t="b">
        <f t="shared" si="1"/>
        <v>0</v>
      </c>
      <c r="H64" s="12">
        <v>3041</v>
      </c>
      <c r="I64" s="12" t="s">
        <v>93</v>
      </c>
      <c r="J64" s="27">
        <v>252256559.86000001</v>
      </c>
      <c r="K64" s="27">
        <v>252256559.86000001</v>
      </c>
      <c r="L64" s="27">
        <v>252256559.86000001</v>
      </c>
      <c r="M64" s="27">
        <v>0</v>
      </c>
      <c r="N64" s="5"/>
      <c r="O64" s="18">
        <f t="shared" si="2"/>
        <v>-252256559.86000001</v>
      </c>
      <c r="P64" s="18">
        <f t="shared" si="3"/>
        <v>-252256559.86000001</v>
      </c>
      <c r="Q64" s="18">
        <f t="shared" si="4"/>
        <v>-252256559.86000001</v>
      </c>
      <c r="R64" s="18">
        <f t="shared" si="5"/>
        <v>0</v>
      </c>
    </row>
    <row r="65" spans="1:18" x14ac:dyDescent="0.3">
      <c r="A65" s="12"/>
      <c r="B65" s="12"/>
      <c r="C65" s="13"/>
      <c r="D65" s="13"/>
      <c r="E65" s="13"/>
      <c r="F65" s="13"/>
      <c r="G65" s="28" t="b">
        <f t="shared" si="1"/>
        <v>0</v>
      </c>
      <c r="H65" s="12">
        <v>3051</v>
      </c>
      <c r="I65" s="12" t="s">
        <v>17</v>
      </c>
      <c r="J65" s="27">
        <v>93738759.959999993</v>
      </c>
      <c r="K65" s="27">
        <v>93738759.959999993</v>
      </c>
      <c r="L65" s="27">
        <v>93738759.959999993</v>
      </c>
      <c r="M65" s="27">
        <v>0</v>
      </c>
      <c r="N65" s="5"/>
      <c r="O65" s="18">
        <f t="shared" si="2"/>
        <v>-93738759.959999993</v>
      </c>
      <c r="P65" s="18">
        <f t="shared" si="3"/>
        <v>-93738759.959999993</v>
      </c>
      <c r="Q65" s="18">
        <f t="shared" si="4"/>
        <v>-93738759.959999993</v>
      </c>
      <c r="R65" s="18">
        <f t="shared" si="5"/>
        <v>0</v>
      </c>
    </row>
    <row r="66" spans="1:18" x14ac:dyDescent="0.3">
      <c r="A66" s="12"/>
      <c r="B66" s="12"/>
      <c r="C66" s="13"/>
      <c r="D66" s="13"/>
      <c r="E66" s="13"/>
      <c r="F66" s="13"/>
      <c r="G66" s="28" t="b">
        <f t="shared" si="1"/>
        <v>0</v>
      </c>
      <c r="H66" s="12">
        <v>3151</v>
      </c>
      <c r="I66" s="12" t="s">
        <v>94</v>
      </c>
      <c r="J66" s="27">
        <v>20609047.489999998</v>
      </c>
      <c r="K66" s="27">
        <v>20609047.489999998</v>
      </c>
      <c r="L66" s="27">
        <v>20609047.489999998</v>
      </c>
      <c r="M66" s="27">
        <v>0</v>
      </c>
      <c r="N66" s="5"/>
      <c r="O66" s="18">
        <f t="shared" si="2"/>
        <v>-20609047.489999998</v>
      </c>
      <c r="P66" s="18">
        <f t="shared" si="3"/>
        <v>-20609047.489999998</v>
      </c>
      <c r="Q66" s="18">
        <f t="shared" si="4"/>
        <v>-20609047.489999998</v>
      </c>
      <c r="R66" s="18">
        <f t="shared" si="5"/>
        <v>0</v>
      </c>
    </row>
    <row r="67" spans="1:18" x14ac:dyDescent="0.3">
      <c r="A67" s="12">
        <v>4031</v>
      </c>
      <c r="B67" s="12" t="s">
        <v>39</v>
      </c>
      <c r="C67" s="13">
        <v>1604798700.02</v>
      </c>
      <c r="D67" s="13">
        <v>1336925762.8</v>
      </c>
      <c r="E67" s="13">
        <v>1199394721.3099999</v>
      </c>
      <c r="F67" s="13">
        <v>167852151.06999999</v>
      </c>
      <c r="G67" s="28" t="b">
        <f t="shared" si="1"/>
        <v>1</v>
      </c>
      <c r="H67" s="12">
        <v>4031</v>
      </c>
      <c r="I67" s="12" t="s">
        <v>39</v>
      </c>
      <c r="J67" s="27">
        <v>1632690095.1300001</v>
      </c>
      <c r="K67" s="27">
        <v>1351533406.3599999</v>
      </c>
      <c r="L67" s="27">
        <v>1200329151.03</v>
      </c>
      <c r="M67" s="27">
        <v>167852151.06999999</v>
      </c>
      <c r="N67" s="5"/>
      <c r="O67" s="18">
        <f t="shared" si="2"/>
        <v>-27891395.110000134</v>
      </c>
      <c r="P67" s="18">
        <f t="shared" si="3"/>
        <v>-14607643.559999943</v>
      </c>
      <c r="Q67" s="18">
        <f t="shared" si="4"/>
        <v>-934429.72000002861</v>
      </c>
      <c r="R67" s="18">
        <f t="shared" si="5"/>
        <v>0</v>
      </c>
    </row>
    <row r="68" spans="1:18" x14ac:dyDescent="0.3">
      <c r="A68" s="12">
        <v>4091</v>
      </c>
      <c r="B68" s="12" t="s">
        <v>50</v>
      </c>
      <c r="C68" s="13">
        <v>35200</v>
      </c>
      <c r="D68" s="13">
        <v>35200</v>
      </c>
      <c r="E68" s="13">
        <v>33953.919999999998</v>
      </c>
      <c r="F68" s="13">
        <v>2772961.43</v>
      </c>
      <c r="G68" s="28" t="b">
        <f t="shared" ref="G68:G88" si="6">A68=H68</f>
        <v>1</v>
      </c>
      <c r="H68" s="12">
        <v>4091</v>
      </c>
      <c r="I68" s="12" t="s">
        <v>50</v>
      </c>
      <c r="J68" s="27">
        <v>35200</v>
      </c>
      <c r="K68" s="27">
        <v>35200</v>
      </c>
      <c r="L68" s="27">
        <v>33953.919999999998</v>
      </c>
      <c r="M68" s="27">
        <v>2772961.4299999997</v>
      </c>
      <c r="N68" s="5"/>
      <c r="O68" s="18">
        <f t="shared" ref="O68:O86" si="7">C68-J68</f>
        <v>0</v>
      </c>
      <c r="P68" s="18">
        <f t="shared" ref="P68:P88" si="8">D68-K68</f>
        <v>0</v>
      </c>
      <c r="Q68" s="18">
        <f t="shared" ref="Q68:Q88" si="9">E68-L68</f>
        <v>0</v>
      </c>
      <c r="R68" s="18">
        <f t="shared" ref="R68:R88" si="10">F68-M68</f>
        <v>0</v>
      </c>
    </row>
    <row r="69" spans="1:18" x14ac:dyDescent="0.3">
      <c r="A69" s="12">
        <v>4101</v>
      </c>
      <c r="B69" s="12" t="s">
        <v>43</v>
      </c>
      <c r="C69" s="13">
        <v>12344925.380000001</v>
      </c>
      <c r="D69" s="13">
        <v>12298790.59</v>
      </c>
      <c r="E69" s="13">
        <v>12020871.82</v>
      </c>
      <c r="F69" s="13">
        <v>130211.04</v>
      </c>
      <c r="G69" s="28" t="b">
        <f t="shared" si="6"/>
        <v>1</v>
      </c>
      <c r="H69" s="12">
        <v>4101</v>
      </c>
      <c r="I69" s="12" t="s">
        <v>43</v>
      </c>
      <c r="J69" s="27">
        <v>12344925.380000001</v>
      </c>
      <c r="K69" s="27">
        <v>12298790.59</v>
      </c>
      <c r="L69" s="27">
        <v>12020871.82</v>
      </c>
      <c r="M69" s="27">
        <v>130211.04</v>
      </c>
      <c r="N69" s="5"/>
      <c r="O69" s="18">
        <f t="shared" si="7"/>
        <v>0</v>
      </c>
      <c r="P69" s="18">
        <f t="shared" si="8"/>
        <v>0</v>
      </c>
      <c r="Q69" s="18">
        <f t="shared" si="9"/>
        <v>0</v>
      </c>
      <c r="R69" s="18">
        <f t="shared" si="10"/>
        <v>0</v>
      </c>
    </row>
    <row r="70" spans="1:18" x14ac:dyDescent="0.3">
      <c r="A70" s="12">
        <v>4121</v>
      </c>
      <c r="B70" s="12" t="s">
        <v>32</v>
      </c>
      <c r="C70" s="13">
        <v>6419989.9400000004</v>
      </c>
      <c r="D70" s="13">
        <v>6419989.9400000004</v>
      </c>
      <c r="E70" s="13">
        <v>5906390.7300000004</v>
      </c>
      <c r="F70" s="13">
        <v>893205</v>
      </c>
      <c r="G70" s="28" t="b">
        <f t="shared" si="6"/>
        <v>1</v>
      </c>
      <c r="H70" s="12">
        <v>4121</v>
      </c>
      <c r="I70" s="12" t="s">
        <v>32</v>
      </c>
      <c r="J70" s="27">
        <v>6419989.9400000004</v>
      </c>
      <c r="K70" s="27">
        <v>6419989.9400000004</v>
      </c>
      <c r="L70" s="27">
        <v>5906390.7300000004</v>
      </c>
      <c r="M70" s="27">
        <v>893205</v>
      </c>
      <c r="N70" s="5"/>
      <c r="O70" s="18">
        <f t="shared" si="7"/>
        <v>0</v>
      </c>
      <c r="P70" s="18">
        <f t="shared" si="8"/>
        <v>0</v>
      </c>
      <c r="Q70" s="18">
        <f t="shared" si="9"/>
        <v>0</v>
      </c>
      <c r="R70" s="18">
        <f t="shared" si="10"/>
        <v>0</v>
      </c>
    </row>
    <row r="71" spans="1:18" x14ac:dyDescent="0.3">
      <c r="A71" s="12">
        <v>4141</v>
      </c>
      <c r="B71" s="12" t="s">
        <v>51</v>
      </c>
      <c r="C71" s="13">
        <v>23211375.559999999</v>
      </c>
      <c r="D71" s="13">
        <v>16678070.689999999</v>
      </c>
      <c r="E71" s="13">
        <v>16350282.42</v>
      </c>
      <c r="F71" s="13">
        <v>5093147.0999999996</v>
      </c>
      <c r="G71" s="28" t="b">
        <f t="shared" si="6"/>
        <v>1</v>
      </c>
      <c r="H71" s="12">
        <v>4141</v>
      </c>
      <c r="I71" s="12" t="s">
        <v>51</v>
      </c>
      <c r="J71" s="27">
        <v>23211375.559999999</v>
      </c>
      <c r="K71" s="27">
        <v>16678070.689999999</v>
      </c>
      <c r="L71" s="27">
        <v>16364552.1</v>
      </c>
      <c r="M71" s="27">
        <v>5093147.0999999996</v>
      </c>
      <c r="N71" s="5"/>
      <c r="O71" s="18">
        <f t="shared" si="7"/>
        <v>0</v>
      </c>
      <c r="P71" s="18">
        <f t="shared" si="8"/>
        <v>0</v>
      </c>
      <c r="Q71" s="18">
        <f t="shared" si="9"/>
        <v>-14269.679999999702</v>
      </c>
      <c r="R71" s="18">
        <f t="shared" si="10"/>
        <v>0</v>
      </c>
    </row>
    <row r="72" spans="1:18" x14ac:dyDescent="0.3">
      <c r="A72" s="12">
        <v>4251</v>
      </c>
      <c r="B72" s="12" t="s">
        <v>40</v>
      </c>
      <c r="C72" s="13">
        <v>157397882.24000001</v>
      </c>
      <c r="D72" s="13">
        <v>125189989.26000001</v>
      </c>
      <c r="E72" s="13">
        <v>114088007.15000001</v>
      </c>
      <c r="F72" s="13">
        <v>3542428.04</v>
      </c>
      <c r="G72" s="28" t="b">
        <f t="shared" si="6"/>
        <v>1</v>
      </c>
      <c r="H72" s="12">
        <v>4251</v>
      </c>
      <c r="I72" s="12" t="s">
        <v>40</v>
      </c>
      <c r="J72" s="27">
        <v>157910340.84</v>
      </c>
      <c r="K72" s="27">
        <v>125333273.87</v>
      </c>
      <c r="L72" s="27">
        <v>114121788.43000001</v>
      </c>
      <c r="M72" s="27">
        <v>3542428.04</v>
      </c>
      <c r="N72" s="5"/>
      <c r="O72" s="18">
        <f t="shared" si="7"/>
        <v>-512458.59999999404</v>
      </c>
      <c r="P72" s="18">
        <f t="shared" si="8"/>
        <v>-143284.6099999994</v>
      </c>
      <c r="Q72" s="18">
        <f t="shared" si="9"/>
        <v>-33781.280000001192</v>
      </c>
      <c r="R72" s="18">
        <f t="shared" si="10"/>
        <v>0</v>
      </c>
    </row>
    <row r="73" spans="1:18" x14ac:dyDescent="0.3">
      <c r="A73" s="12">
        <v>4291</v>
      </c>
      <c r="B73" s="12" t="s">
        <v>45</v>
      </c>
      <c r="C73" s="13">
        <v>9194602846.9799995</v>
      </c>
      <c r="D73" s="13">
        <v>8321884276.6800003</v>
      </c>
      <c r="E73" s="13">
        <v>7959613373.3999996</v>
      </c>
      <c r="F73" s="13">
        <v>599614877.72000003</v>
      </c>
      <c r="G73" s="28" t="b">
        <f t="shared" si="6"/>
        <v>1</v>
      </c>
      <c r="H73" s="12">
        <v>4291</v>
      </c>
      <c r="I73" s="12" t="s">
        <v>45</v>
      </c>
      <c r="J73" s="27">
        <v>9201987442.1100006</v>
      </c>
      <c r="K73" s="27">
        <v>8340091517.0600004</v>
      </c>
      <c r="L73" s="27">
        <v>7984017211.1199999</v>
      </c>
      <c r="M73" s="27">
        <v>1132028341.48</v>
      </c>
      <c r="N73" s="5"/>
      <c r="O73" s="18">
        <f t="shared" si="7"/>
        <v>-7384595.1300010681</v>
      </c>
      <c r="P73" s="18">
        <f t="shared" si="8"/>
        <v>-18207240.380000114</v>
      </c>
      <c r="Q73" s="18">
        <f t="shared" si="9"/>
        <v>-24403837.720000267</v>
      </c>
      <c r="R73" s="18">
        <f t="shared" si="10"/>
        <v>-532413463.75999999</v>
      </c>
    </row>
    <row r="74" spans="1:18" x14ac:dyDescent="0.3">
      <c r="A74" s="12">
        <v>4331</v>
      </c>
      <c r="B74" s="12" t="s">
        <v>34</v>
      </c>
      <c r="C74" s="13">
        <v>991234.87</v>
      </c>
      <c r="D74" s="13">
        <v>396015.79</v>
      </c>
      <c r="E74" s="13">
        <v>388353.89</v>
      </c>
      <c r="F74" s="12">
        <v>0</v>
      </c>
      <c r="G74" s="28" t="b">
        <f t="shared" si="6"/>
        <v>1</v>
      </c>
      <c r="H74" s="12">
        <v>4331</v>
      </c>
      <c r="I74" s="12" t="s">
        <v>34</v>
      </c>
      <c r="J74" s="27">
        <v>991234.87</v>
      </c>
      <c r="K74" s="27">
        <v>396015.79</v>
      </c>
      <c r="L74" s="27">
        <v>388353.89</v>
      </c>
      <c r="M74" s="27">
        <v>0</v>
      </c>
      <c r="N74" s="5"/>
      <c r="O74" s="18">
        <f t="shared" si="7"/>
        <v>0</v>
      </c>
      <c r="P74" s="18">
        <f t="shared" si="8"/>
        <v>0</v>
      </c>
      <c r="Q74" s="18">
        <f t="shared" si="9"/>
        <v>0</v>
      </c>
      <c r="R74" s="18">
        <f t="shared" si="10"/>
        <v>0</v>
      </c>
    </row>
    <row r="75" spans="1:18" x14ac:dyDescent="0.3">
      <c r="A75" s="12">
        <v>4341</v>
      </c>
      <c r="B75" s="12" t="s">
        <v>37</v>
      </c>
      <c r="C75" s="13">
        <v>1751082.02</v>
      </c>
      <c r="D75" s="13">
        <v>1666950.57</v>
      </c>
      <c r="E75" s="13">
        <v>1419030.66</v>
      </c>
      <c r="F75" s="13">
        <v>433721.73</v>
      </c>
      <c r="G75" s="28" t="b">
        <f t="shared" si="6"/>
        <v>1</v>
      </c>
      <c r="H75" s="12">
        <v>4341</v>
      </c>
      <c r="I75" s="12" t="s">
        <v>37</v>
      </c>
      <c r="J75" s="27">
        <v>1751082.02</v>
      </c>
      <c r="K75" s="27">
        <v>1666950.57</v>
      </c>
      <c r="L75" s="27">
        <v>1422183.34</v>
      </c>
      <c r="M75" s="27">
        <v>481509.39</v>
      </c>
      <c r="N75" s="5"/>
      <c r="O75" s="18">
        <f t="shared" si="7"/>
        <v>0</v>
      </c>
      <c r="P75" s="18">
        <f t="shared" si="8"/>
        <v>0</v>
      </c>
      <c r="Q75" s="18">
        <f t="shared" si="9"/>
        <v>-3152.6800000001676</v>
      </c>
      <c r="R75" s="18">
        <f t="shared" si="10"/>
        <v>-47787.660000000033</v>
      </c>
    </row>
    <row r="76" spans="1:18" x14ac:dyDescent="0.3">
      <c r="A76" s="12">
        <v>4381</v>
      </c>
      <c r="B76" s="12" t="s">
        <v>42</v>
      </c>
      <c r="C76" s="13">
        <v>83063391.680000007</v>
      </c>
      <c r="D76" s="13">
        <v>58001480.240000002</v>
      </c>
      <c r="E76" s="13">
        <v>55323298.840000004</v>
      </c>
      <c r="F76" s="13">
        <v>12075855.48</v>
      </c>
      <c r="G76" s="28" t="b">
        <f t="shared" si="6"/>
        <v>1</v>
      </c>
      <c r="H76" s="12">
        <v>4381</v>
      </c>
      <c r="I76" s="12" t="s">
        <v>42</v>
      </c>
      <c r="J76" s="27">
        <v>83063391.680000007</v>
      </c>
      <c r="K76" s="27">
        <v>58008393.020000003</v>
      </c>
      <c r="L76" s="27">
        <v>55323298.840000004</v>
      </c>
      <c r="M76" s="27">
        <v>12075855.48</v>
      </c>
      <c r="N76" s="5"/>
      <c r="O76" s="18">
        <f t="shared" si="7"/>
        <v>0</v>
      </c>
      <c r="P76" s="18">
        <f t="shared" si="8"/>
        <v>-6912.7800000011921</v>
      </c>
      <c r="Q76" s="18">
        <f t="shared" si="9"/>
        <v>0</v>
      </c>
      <c r="R76" s="18">
        <f t="shared" si="10"/>
        <v>0</v>
      </c>
    </row>
    <row r="77" spans="1:18" x14ac:dyDescent="0.3">
      <c r="A77" s="12">
        <v>4421</v>
      </c>
      <c r="B77" s="12" t="s">
        <v>108</v>
      </c>
      <c r="C77" s="13">
        <v>20000</v>
      </c>
      <c r="D77" s="12">
        <v>0</v>
      </c>
      <c r="E77" s="12">
        <v>0</v>
      </c>
      <c r="F77" s="12">
        <v>0</v>
      </c>
      <c r="G77" s="28" t="b">
        <f t="shared" si="6"/>
        <v>1</v>
      </c>
      <c r="H77" s="12">
        <v>4421</v>
      </c>
      <c r="I77" s="12" t="s">
        <v>108</v>
      </c>
      <c r="J77" s="27">
        <v>20000</v>
      </c>
      <c r="K77" s="27">
        <v>0</v>
      </c>
      <c r="L77" s="27">
        <v>0</v>
      </c>
      <c r="M77" s="27">
        <v>0</v>
      </c>
      <c r="N77" s="5"/>
      <c r="O77" s="18">
        <f t="shared" si="7"/>
        <v>0</v>
      </c>
      <c r="P77" s="18">
        <f t="shared" si="8"/>
        <v>0</v>
      </c>
      <c r="Q77" s="18">
        <f t="shared" si="9"/>
        <v>0</v>
      </c>
      <c r="R77" s="18">
        <f t="shared" si="10"/>
        <v>0</v>
      </c>
    </row>
    <row r="78" spans="1:18" x14ac:dyDescent="0.3">
      <c r="A78" s="12">
        <v>4441</v>
      </c>
      <c r="B78" s="12" t="s">
        <v>38</v>
      </c>
      <c r="C78" s="13">
        <v>13776292.66</v>
      </c>
      <c r="D78" s="13">
        <v>8071139.8200000003</v>
      </c>
      <c r="E78" s="13">
        <v>7749745.4800000004</v>
      </c>
      <c r="F78" s="13">
        <v>16573432.119999999</v>
      </c>
      <c r="G78" s="28" t="b">
        <f t="shared" si="6"/>
        <v>1</v>
      </c>
      <c r="H78" s="12">
        <v>4441</v>
      </c>
      <c r="I78" s="12" t="s">
        <v>38</v>
      </c>
      <c r="J78" s="27">
        <v>13793196.33</v>
      </c>
      <c r="K78" s="27">
        <v>8080128.6500000004</v>
      </c>
      <c r="L78" s="27">
        <v>7761062.7300000004</v>
      </c>
      <c r="M78" s="27">
        <v>16576168.09</v>
      </c>
      <c r="N78" s="5"/>
      <c r="O78" s="18">
        <f t="shared" si="7"/>
        <v>-16903.669999999925</v>
      </c>
      <c r="P78" s="18">
        <f t="shared" si="8"/>
        <v>-8988.8300000000745</v>
      </c>
      <c r="Q78" s="18">
        <f t="shared" si="9"/>
        <v>-11317.25</v>
      </c>
      <c r="R78" s="18">
        <f t="shared" si="10"/>
        <v>-2735.9700000006706</v>
      </c>
    </row>
    <row r="79" spans="1:18" x14ac:dyDescent="0.3">
      <c r="A79" s="12">
        <v>4451</v>
      </c>
      <c r="B79" s="12" t="s">
        <v>44</v>
      </c>
      <c r="C79" s="13">
        <v>8747664.8399999999</v>
      </c>
      <c r="D79" s="13">
        <v>6441619.8700000001</v>
      </c>
      <c r="E79" s="13">
        <v>5818126.9900000002</v>
      </c>
      <c r="F79" s="13">
        <v>10419697.220000001</v>
      </c>
      <c r="G79" s="28" t="b">
        <f t="shared" si="6"/>
        <v>1</v>
      </c>
      <c r="H79" s="12">
        <v>4451</v>
      </c>
      <c r="I79" s="12" t="s">
        <v>44</v>
      </c>
      <c r="J79" s="27">
        <v>8747664.8399999999</v>
      </c>
      <c r="K79" s="27">
        <v>6477990.8499999996</v>
      </c>
      <c r="L79" s="27">
        <v>5931319.46</v>
      </c>
      <c r="M79" s="27">
        <v>10419697.220000001</v>
      </c>
      <c r="N79" s="5"/>
      <c r="O79" s="18">
        <f t="shared" si="7"/>
        <v>0</v>
      </c>
      <c r="P79" s="18">
        <f t="shared" si="8"/>
        <v>-36370.979999999516</v>
      </c>
      <c r="Q79" s="18">
        <f t="shared" si="9"/>
        <v>-113192.46999999974</v>
      </c>
      <c r="R79" s="18">
        <f t="shared" si="10"/>
        <v>0</v>
      </c>
    </row>
    <row r="80" spans="1:18" x14ac:dyDescent="0.3">
      <c r="A80" s="12">
        <v>4491</v>
      </c>
      <c r="B80" s="12" t="s">
        <v>41</v>
      </c>
      <c r="C80" s="12">
        <v>0</v>
      </c>
      <c r="D80" s="12">
        <v>0</v>
      </c>
      <c r="E80" s="12">
        <v>0</v>
      </c>
      <c r="F80" s="13">
        <v>50000</v>
      </c>
      <c r="G80" s="28" t="b">
        <f t="shared" si="6"/>
        <v>0</v>
      </c>
      <c r="H80" s="12"/>
      <c r="I80" s="12"/>
      <c r="J80" s="27"/>
      <c r="K80" s="27"/>
      <c r="L80" s="27"/>
      <c r="M80" s="27"/>
      <c r="N80" s="5"/>
      <c r="O80" s="18">
        <f t="shared" si="7"/>
        <v>0</v>
      </c>
      <c r="P80" s="18">
        <f t="shared" si="8"/>
        <v>0</v>
      </c>
      <c r="Q80" s="18">
        <f t="shared" si="9"/>
        <v>0</v>
      </c>
      <c r="R80" s="18">
        <f t="shared" si="10"/>
        <v>50000</v>
      </c>
    </row>
    <row r="81" spans="1:18" x14ac:dyDescent="0.3">
      <c r="A81" s="12">
        <v>4541</v>
      </c>
      <c r="B81" s="12" t="s">
        <v>31</v>
      </c>
      <c r="C81" s="13">
        <v>291438.2</v>
      </c>
      <c r="D81" s="13">
        <v>249765.24</v>
      </c>
      <c r="E81" s="13">
        <v>235910.81</v>
      </c>
      <c r="F81" s="13">
        <v>26155.45</v>
      </c>
      <c r="G81" s="28" t="b">
        <f t="shared" si="6"/>
        <v>1</v>
      </c>
      <c r="H81" s="12">
        <v>4541</v>
      </c>
      <c r="I81" s="12" t="s">
        <v>31</v>
      </c>
      <c r="J81" s="27">
        <v>291438.2</v>
      </c>
      <c r="K81" s="27">
        <v>249765.24</v>
      </c>
      <c r="L81" s="27">
        <v>235910.81</v>
      </c>
      <c r="M81" s="27">
        <v>26155.45</v>
      </c>
      <c r="N81" s="5"/>
      <c r="O81" s="18">
        <f t="shared" si="7"/>
        <v>0</v>
      </c>
      <c r="P81" s="18">
        <f t="shared" si="8"/>
        <v>0</v>
      </c>
      <c r="Q81" s="18">
        <f t="shared" si="9"/>
        <v>0</v>
      </c>
      <c r="R81" s="18">
        <f t="shared" si="10"/>
        <v>0</v>
      </c>
    </row>
    <row r="82" spans="1:18" x14ac:dyDescent="0.3">
      <c r="A82" s="12">
        <v>4551</v>
      </c>
      <c r="B82" s="12" t="s">
        <v>33</v>
      </c>
      <c r="C82" s="13">
        <v>134579746.63</v>
      </c>
      <c r="D82" s="13">
        <v>118203249.90000001</v>
      </c>
      <c r="E82" s="13">
        <v>118198916.25</v>
      </c>
      <c r="F82" s="13">
        <v>1427808.25</v>
      </c>
      <c r="G82" s="28" t="b">
        <f t="shared" si="6"/>
        <v>1</v>
      </c>
      <c r="H82" s="12">
        <v>4551</v>
      </c>
      <c r="I82" s="12" t="s">
        <v>33</v>
      </c>
      <c r="J82" s="27">
        <v>134579746.43000001</v>
      </c>
      <c r="K82" s="27">
        <v>118205886.62</v>
      </c>
      <c r="L82" s="27">
        <v>118198916.25</v>
      </c>
      <c r="M82" s="27">
        <v>1427808.25</v>
      </c>
      <c r="N82" s="5"/>
      <c r="O82" s="18">
        <f t="shared" si="7"/>
        <v>0.19999998807907104</v>
      </c>
      <c r="P82" s="18">
        <f t="shared" si="8"/>
        <v>-2636.7199999988079</v>
      </c>
      <c r="Q82" s="18">
        <f t="shared" si="9"/>
        <v>0</v>
      </c>
      <c r="R82" s="18">
        <f t="shared" si="10"/>
        <v>0</v>
      </c>
    </row>
    <row r="83" spans="1:18" x14ac:dyDescent="0.3">
      <c r="A83" s="12">
        <v>4601</v>
      </c>
      <c r="B83" s="12" t="s">
        <v>48</v>
      </c>
      <c r="C83" s="13">
        <v>4925964</v>
      </c>
      <c r="D83" s="13">
        <v>5145</v>
      </c>
      <c r="E83" s="12">
        <v>0</v>
      </c>
      <c r="F83" s="12">
        <v>0</v>
      </c>
      <c r="G83" s="28" t="b">
        <f t="shared" si="6"/>
        <v>1</v>
      </c>
      <c r="H83" s="12">
        <v>4601</v>
      </c>
      <c r="I83" s="12" t="s">
        <v>48</v>
      </c>
      <c r="J83" s="27">
        <v>4925964</v>
      </c>
      <c r="K83" s="27">
        <v>5145</v>
      </c>
      <c r="L83" s="27">
        <v>0</v>
      </c>
      <c r="M83" s="27">
        <v>0</v>
      </c>
      <c r="N83" s="5"/>
      <c r="O83" s="18">
        <f t="shared" si="7"/>
        <v>0</v>
      </c>
      <c r="P83" s="18">
        <f t="shared" si="8"/>
        <v>0</v>
      </c>
      <c r="Q83" s="18">
        <f t="shared" si="9"/>
        <v>0</v>
      </c>
      <c r="R83" s="18">
        <f t="shared" si="10"/>
        <v>0</v>
      </c>
    </row>
    <row r="84" spans="1:18" x14ac:dyDescent="0.3">
      <c r="A84" s="12">
        <v>4621</v>
      </c>
      <c r="B84" s="12" t="s">
        <v>35</v>
      </c>
      <c r="C84" s="12">
        <v>0</v>
      </c>
      <c r="D84" s="12">
        <v>0</v>
      </c>
      <c r="E84" s="12">
        <v>0</v>
      </c>
      <c r="F84" s="12">
        <v>0</v>
      </c>
      <c r="G84" s="28" t="b">
        <f t="shared" si="6"/>
        <v>0</v>
      </c>
      <c r="H84" s="12"/>
      <c r="I84" s="12"/>
      <c r="J84" s="27"/>
      <c r="K84" s="27"/>
      <c r="L84" s="27"/>
      <c r="M84" s="27"/>
      <c r="N84" s="5"/>
      <c r="O84" s="18">
        <f t="shared" si="7"/>
        <v>0</v>
      </c>
      <c r="P84" s="18">
        <f t="shared" si="8"/>
        <v>0</v>
      </c>
      <c r="Q84" s="18">
        <f t="shared" si="9"/>
        <v>0</v>
      </c>
      <c r="R84" s="18">
        <f t="shared" si="10"/>
        <v>0</v>
      </c>
    </row>
    <row r="85" spans="1:18" x14ac:dyDescent="0.3">
      <c r="A85" s="12">
        <v>4631</v>
      </c>
      <c r="B85" s="12" t="s">
        <v>36</v>
      </c>
      <c r="C85" s="13">
        <v>417668214.74000001</v>
      </c>
      <c r="D85" s="13">
        <v>275614824.69</v>
      </c>
      <c r="E85" s="13">
        <v>256753592.22999999</v>
      </c>
      <c r="F85" s="13">
        <v>229920176.53999999</v>
      </c>
      <c r="G85" s="28" t="b">
        <f t="shared" si="6"/>
        <v>1</v>
      </c>
      <c r="H85" s="12">
        <v>4631</v>
      </c>
      <c r="I85" s="12" t="s">
        <v>36</v>
      </c>
      <c r="J85" s="27">
        <v>417668214.74000001</v>
      </c>
      <c r="K85" s="27">
        <v>275614824.69</v>
      </c>
      <c r="L85" s="27">
        <v>256753592.22999999</v>
      </c>
      <c r="M85" s="27">
        <v>229920176.53999999</v>
      </c>
      <c r="N85" s="5"/>
      <c r="O85" s="18">
        <f t="shared" si="7"/>
        <v>0</v>
      </c>
      <c r="P85" s="18">
        <f t="shared" si="8"/>
        <v>0</v>
      </c>
      <c r="Q85" s="18">
        <f t="shared" si="9"/>
        <v>0</v>
      </c>
      <c r="R85" s="18">
        <f t="shared" si="10"/>
        <v>0</v>
      </c>
    </row>
    <row r="86" spans="1:18" x14ac:dyDescent="0.3">
      <c r="A86" s="12">
        <v>4691</v>
      </c>
      <c r="B86" s="12" t="s">
        <v>46</v>
      </c>
      <c r="C86" s="13">
        <v>22658466.100000001</v>
      </c>
      <c r="D86" s="13">
        <v>7986704.4100000001</v>
      </c>
      <c r="E86" s="13">
        <v>6825795.9800000004</v>
      </c>
      <c r="F86" s="13">
        <v>39865540.32</v>
      </c>
      <c r="G86" s="28" t="b">
        <f t="shared" si="6"/>
        <v>1</v>
      </c>
      <c r="H86" s="12">
        <v>4691</v>
      </c>
      <c r="I86" s="12" t="s">
        <v>46</v>
      </c>
      <c r="J86" s="27">
        <v>22658466.100000001</v>
      </c>
      <c r="K86" s="27">
        <v>8052426.4699999997</v>
      </c>
      <c r="L86" s="27">
        <v>6835547.54</v>
      </c>
      <c r="M86" s="27">
        <v>40898000.32</v>
      </c>
      <c r="N86" s="5"/>
      <c r="O86" s="18">
        <f t="shared" si="7"/>
        <v>0</v>
      </c>
      <c r="P86" s="18">
        <f t="shared" si="8"/>
        <v>-65722.05999999959</v>
      </c>
      <c r="Q86" s="18">
        <f t="shared" si="9"/>
        <v>-9751.5599999995902</v>
      </c>
      <c r="R86" s="18">
        <f t="shared" si="10"/>
        <v>-1032460</v>
      </c>
    </row>
    <row r="87" spans="1:18" x14ac:dyDescent="0.3">
      <c r="A87" s="12">
        <v>4701</v>
      </c>
      <c r="B87" s="12" t="s">
        <v>47</v>
      </c>
      <c r="C87" s="13">
        <v>972144.51</v>
      </c>
      <c r="D87" s="13">
        <v>901760.11</v>
      </c>
      <c r="E87" s="13">
        <v>902266.63</v>
      </c>
      <c r="F87" s="13">
        <v>450581.99</v>
      </c>
      <c r="G87" s="28" t="b">
        <f t="shared" si="6"/>
        <v>1</v>
      </c>
      <c r="H87" s="12">
        <v>4701</v>
      </c>
      <c r="I87" s="12" t="s">
        <v>47</v>
      </c>
      <c r="J87" s="27">
        <v>972144.51</v>
      </c>
      <c r="K87" s="27">
        <v>901760.11</v>
      </c>
      <c r="L87" s="27">
        <v>902266.63</v>
      </c>
      <c r="M87" s="27">
        <v>450581.99</v>
      </c>
      <c r="O87" s="18">
        <f>C87-J87</f>
        <v>0</v>
      </c>
      <c r="P87" s="18">
        <f t="shared" si="8"/>
        <v>0</v>
      </c>
      <c r="Q87" s="18">
        <f t="shared" si="9"/>
        <v>0</v>
      </c>
      <c r="R87" s="18">
        <f t="shared" si="10"/>
        <v>0</v>
      </c>
    </row>
    <row r="88" spans="1:18" x14ac:dyDescent="0.3">
      <c r="A88" s="12">
        <v>4711</v>
      </c>
      <c r="B88" s="12" t="s">
        <v>49</v>
      </c>
      <c r="C88" s="13">
        <v>12020705027.139999</v>
      </c>
      <c r="D88" s="13">
        <v>12017589806.17</v>
      </c>
      <c r="E88" s="13">
        <v>12019735262.299999</v>
      </c>
      <c r="F88" s="13">
        <v>765886.62</v>
      </c>
      <c r="G88" s="28" t="b">
        <f t="shared" si="6"/>
        <v>1</v>
      </c>
      <c r="H88" s="12">
        <v>4711</v>
      </c>
      <c r="I88" s="12" t="s">
        <v>49</v>
      </c>
      <c r="J88" s="27">
        <v>12024585010.41</v>
      </c>
      <c r="K88" s="27">
        <v>12019216057.5</v>
      </c>
      <c r="L88" s="27">
        <v>12018421468.190001</v>
      </c>
      <c r="M88" s="27">
        <v>765886.62</v>
      </c>
      <c r="O88" s="18">
        <f t="shared" ref="O88" si="11">C88-J88</f>
        <v>-3879983.2700004578</v>
      </c>
      <c r="P88" s="18">
        <f t="shared" si="8"/>
        <v>-1626251.3299999237</v>
      </c>
      <c r="Q88" s="18">
        <f t="shared" si="9"/>
        <v>1313794.109998703</v>
      </c>
      <c r="R88" s="18">
        <f t="shared" si="10"/>
        <v>0</v>
      </c>
    </row>
    <row r="89" spans="1:18" x14ac:dyDescent="0.3">
      <c r="C89" s="9">
        <f t="shared" ref="C89:F89" si="12">SUM(C67:C88)</f>
        <v>23708961587.510002</v>
      </c>
      <c r="D89" s="9">
        <f t="shared" si="12"/>
        <v>22314560541.770004</v>
      </c>
      <c r="E89" s="9">
        <f t="shared" si="12"/>
        <v>21780757900.809998</v>
      </c>
      <c r="F89" s="9">
        <f t="shared" si="12"/>
        <v>1091907837.1199999</v>
      </c>
      <c r="J89" s="24">
        <f t="shared" ref="J89:M89" si="13">SUM(J85:J88)</f>
        <v>12465883835.76</v>
      </c>
      <c r="K89" s="24">
        <f t="shared" si="13"/>
        <v>12303785068.77</v>
      </c>
      <c r="L89" s="24">
        <f t="shared" si="13"/>
        <v>12282912874.59</v>
      </c>
      <c r="M89" s="24">
        <f t="shared" si="13"/>
        <v>272034645.47000003</v>
      </c>
    </row>
  </sheetData>
  <mergeCells count="3">
    <mergeCell ref="A1:F1"/>
    <mergeCell ref="H1:M1"/>
    <mergeCell ref="O1:R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</dc:creator>
  <cp:lastModifiedBy>Silviana Aparecida de Faria</cp:lastModifiedBy>
  <dcterms:created xsi:type="dcterms:W3CDTF">2024-10-21T13:55:14Z</dcterms:created>
  <dcterms:modified xsi:type="dcterms:W3CDTF">2024-10-21T14:57:55Z</dcterms:modified>
</cp:coreProperties>
</file>