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8" i="1"/>
  <c r="D27" i="1"/>
  <c r="C27" i="1"/>
  <c r="B27" i="1"/>
  <c r="H23" i="1"/>
  <c r="G23" i="1"/>
  <c r="F23" i="1"/>
  <c r="I23" i="1" s="1"/>
  <c r="E23" i="1"/>
  <c r="H22" i="1"/>
  <c r="G22" i="1"/>
  <c r="F22" i="1"/>
  <c r="I22" i="1" s="1"/>
  <c r="E22" i="1"/>
  <c r="I21" i="1"/>
  <c r="H21" i="1"/>
  <c r="G21" i="1"/>
  <c r="F21" i="1"/>
  <c r="E21" i="1"/>
  <c r="B16" i="1"/>
  <c r="E16" i="1" s="1"/>
  <c r="D18" i="1"/>
  <c r="C18" i="1"/>
  <c r="B18" i="1"/>
  <c r="D17" i="1"/>
  <c r="C17" i="1"/>
  <c r="B17" i="1"/>
  <c r="E17" i="1" s="1"/>
  <c r="D16" i="1"/>
  <c r="C16" i="1"/>
  <c r="G10" i="1"/>
  <c r="F10" i="1"/>
  <c r="E10" i="1"/>
  <c r="G9" i="1"/>
  <c r="F9" i="1"/>
  <c r="E9" i="1"/>
  <c r="G8" i="1"/>
  <c r="F8" i="1"/>
  <c r="E8" i="1"/>
  <c r="E2" i="1"/>
  <c r="E3" i="1"/>
  <c r="E4" i="1"/>
  <c r="E18" i="1" l="1"/>
</calcChain>
</file>

<file path=xl/sharedStrings.xml><?xml version="1.0" encoding="utf-8"?>
<sst xmlns="http://schemas.openxmlformats.org/spreadsheetml/2006/main" count="45" uniqueCount="36">
  <si>
    <t>Category</t>
  </si>
  <si>
    <t>High Success</t>
  </si>
  <si>
    <t>Medium Success</t>
  </si>
  <si>
    <t>Low Success</t>
  </si>
  <si>
    <t>Fashion</t>
  </si>
  <si>
    <t>Electronics</t>
  </si>
  <si>
    <t>Home &amp; Garden</t>
  </si>
  <si>
    <t>EV</t>
  </si>
  <si>
    <t>Aircraft Type</t>
  </si>
  <si>
    <t>Route Success</t>
  </si>
  <si>
    <t>Route Moderate</t>
  </si>
  <si>
    <t>Route Failure</t>
  </si>
  <si>
    <t>Airbus A320</t>
  </si>
  <si>
    <t>Boeing 737</t>
  </si>
  <si>
    <t>ATR 72</t>
  </si>
  <si>
    <t>Min</t>
  </si>
  <si>
    <t>Max</t>
  </si>
  <si>
    <t>Regret Table</t>
  </si>
  <si>
    <t>Max Regret</t>
  </si>
  <si>
    <t>Bài 2</t>
  </si>
  <si>
    <t>Mobile Gaming Boom</t>
  </si>
  <si>
    <t>Stable Market</t>
  </si>
  <si>
    <t>Market Decline</t>
  </si>
  <si>
    <t>Mobile RPG</t>
  </si>
  <si>
    <t>PC MOBA</t>
  </si>
  <si>
    <t>Casual Mobile</t>
  </si>
  <si>
    <t>Strategy</t>
  </si>
  <si>
    <t>Regret - Boom</t>
  </si>
  <si>
    <t>Regret - Stable</t>
  </si>
  <si>
    <t>Regret - Decline</t>
  </si>
  <si>
    <t>Max Regret (per strategy)</t>
  </si>
  <si>
    <t>Bài 7</t>
  </si>
  <si>
    <t>Probabilities</t>
  </si>
  <si>
    <t>Column Max (best for each state)</t>
  </si>
  <si>
    <t>Minimax Regret Choice</t>
  </si>
  <si>
    <t>Best by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</si>
</sst>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2" fillId="0" borderId="4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16" workbookViewId="0">
      <selection activeCell="D20" sqref="D20"/>
    </sheetView>
  </sheetViews>
  <sheetFormatPr defaultRowHeight="15" x14ac:dyDescent="0.25"/>
  <cols>
    <col min="1" max="1" width="12.140625" style="4" customWidth="1"/>
    <col min="2" max="2" width="14.5703125" style="4" customWidth="1"/>
    <col min="3" max="3" width="14.42578125" style="4" customWidth="1"/>
    <col min="4" max="4" width="15.140625" style="4" customWidth="1"/>
    <col min="5" max="5" width="9" style="4" customWidth="1"/>
    <col min="6" max="6" width="13.28515625" style="4" customWidth="1"/>
    <col min="7" max="7" width="14" style="4" customWidth="1"/>
    <col min="8" max="8" width="15.85546875" style="4" customWidth="1"/>
    <col min="9" max="9" width="22.140625" style="4" customWidth="1"/>
    <col min="10" max="10" width="19" style="4" customWidth="1"/>
    <col min="11" max="16384" width="9.140625" style="4"/>
  </cols>
  <sheetData>
    <row r="1" spans="1:7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7</v>
      </c>
      <c r="F1" s="3"/>
    </row>
    <row r="2" spans="1:7" x14ac:dyDescent="0.25">
      <c r="A2" s="5" t="s">
        <v>4</v>
      </c>
      <c r="B2" s="5">
        <v>300</v>
      </c>
      <c r="C2" s="5">
        <v>150</v>
      </c>
      <c r="D2" s="5">
        <v>-50</v>
      </c>
      <c r="E2" s="4">
        <f>0.35*B2 + 0.45*C2 + 0.2*D2</f>
        <v>162.5</v>
      </c>
    </row>
    <row r="3" spans="1:7" x14ac:dyDescent="0.25">
      <c r="A3" s="5" t="s">
        <v>5</v>
      </c>
      <c r="B3" s="5">
        <v>500</v>
      </c>
      <c r="C3" s="5">
        <v>100</v>
      </c>
      <c r="D3" s="5">
        <v>-100</v>
      </c>
      <c r="E3" s="4">
        <f t="shared" ref="E3:E4" si="0">0.35*B3 + 0.45*C3 + 0.2*D3</f>
        <v>200</v>
      </c>
    </row>
    <row r="4" spans="1:7" ht="30" x14ac:dyDescent="0.25">
      <c r="A4" s="5" t="s">
        <v>6</v>
      </c>
      <c r="B4" s="5">
        <v>200</v>
      </c>
      <c r="C4" s="5">
        <v>120</v>
      </c>
      <c r="D4" s="5">
        <v>20</v>
      </c>
      <c r="E4" s="4">
        <f t="shared" si="0"/>
        <v>128</v>
      </c>
    </row>
    <row r="6" spans="1:7" x14ac:dyDescent="0.25">
      <c r="A6" s="4" t="s">
        <v>19</v>
      </c>
    </row>
    <row r="7" spans="1:7" x14ac:dyDescent="0.25">
      <c r="A7" s="6" t="s">
        <v>8</v>
      </c>
      <c r="B7" s="6" t="s">
        <v>9</v>
      </c>
      <c r="C7" s="6" t="s">
        <v>10</v>
      </c>
      <c r="D7" s="6" t="s">
        <v>11</v>
      </c>
      <c r="E7" s="6" t="s">
        <v>7</v>
      </c>
      <c r="F7" s="6" t="s">
        <v>15</v>
      </c>
      <c r="G7" s="6" t="s">
        <v>16</v>
      </c>
    </row>
    <row r="8" spans="1:7" x14ac:dyDescent="0.25">
      <c r="A8" s="6" t="s">
        <v>12</v>
      </c>
      <c r="B8" s="6">
        <v>2.5</v>
      </c>
      <c r="C8" s="6">
        <v>1.2</v>
      </c>
      <c r="D8" s="6">
        <v>-0.8</v>
      </c>
      <c r="E8" s="6">
        <f>SUMPRODUCT(B8:D8,{0.4,0.4,0.2})</f>
        <v>1.3199999999999998</v>
      </c>
      <c r="F8" s="6">
        <f>MIN(B8:D8)</f>
        <v>-0.8</v>
      </c>
      <c r="G8" s="6">
        <f>MAX(B8:D8)</f>
        <v>2.5</v>
      </c>
    </row>
    <row r="9" spans="1:7" x14ac:dyDescent="0.25">
      <c r="A9" s="6" t="s">
        <v>13</v>
      </c>
      <c r="B9" s="6">
        <v>2.2000000000000002</v>
      </c>
      <c r="C9" s="6">
        <v>1.4</v>
      </c>
      <c r="D9" s="6">
        <v>-0.5</v>
      </c>
      <c r="E9" s="6">
        <f>SUMPRODUCT(B9:D9,{0.4,0.4,0.2})</f>
        <v>1.3399999999999999</v>
      </c>
      <c r="F9" s="6">
        <f>MIN(B9:D9)</f>
        <v>-0.5</v>
      </c>
      <c r="G9" s="6">
        <f>MAX(B9:D9)</f>
        <v>2.2000000000000002</v>
      </c>
    </row>
    <row r="10" spans="1:7" x14ac:dyDescent="0.25">
      <c r="A10" s="6" t="s">
        <v>14</v>
      </c>
      <c r="B10" s="6">
        <v>1.5</v>
      </c>
      <c r="C10" s="6">
        <v>1</v>
      </c>
      <c r="D10" s="6">
        <v>0.2</v>
      </c>
      <c r="E10" s="6">
        <f>SUMPRODUCT(B10:D10,{0.4,0.4,0.2})</f>
        <v>1.04</v>
      </c>
      <c r="F10" s="6">
        <f>MIN(B10:D10)</f>
        <v>0.2</v>
      </c>
      <c r="G10" s="6">
        <f>MAX(B10:D10)</f>
        <v>1.5</v>
      </c>
    </row>
    <row r="13" spans="1:7" x14ac:dyDescent="0.25">
      <c r="A13" s="7" t="s">
        <v>17</v>
      </c>
      <c r="B13" s="8"/>
      <c r="C13" s="8"/>
      <c r="D13" s="8"/>
      <c r="E13" s="9"/>
    </row>
    <row r="14" spans="1:7" x14ac:dyDescent="0.25">
      <c r="A14" s="6" t="s">
        <v>8</v>
      </c>
      <c r="B14" s="6" t="s">
        <v>9</v>
      </c>
      <c r="C14" s="6" t="s">
        <v>10</v>
      </c>
      <c r="D14" s="6" t="s">
        <v>11</v>
      </c>
      <c r="E14" s="6" t="s">
        <v>18</v>
      </c>
    </row>
    <row r="15" spans="1:7" x14ac:dyDescent="0.25">
      <c r="A15" s="6" t="s">
        <v>12</v>
      </c>
      <c r="B15" s="6"/>
      <c r="C15" s="6"/>
      <c r="D15" s="6"/>
      <c r="E15" s="6"/>
    </row>
    <row r="16" spans="1:7" x14ac:dyDescent="0.25">
      <c r="A16" s="6" t="s">
        <v>13</v>
      </c>
      <c r="B16" s="6" t="b">
        <f>A21=MAX(B8:B10)- B8</f>
        <v>0</v>
      </c>
      <c r="C16" s="6">
        <f>MAX(C8:C10)- C8</f>
        <v>0.19999999999999996</v>
      </c>
      <c r="D16" s="6">
        <f>MAX(D8:D10)- D8</f>
        <v>1</v>
      </c>
      <c r="E16" s="6">
        <f>MAX(B16:D16)</f>
        <v>1</v>
      </c>
    </row>
    <row r="17" spans="1:9" x14ac:dyDescent="0.25">
      <c r="A17" s="6" t="s">
        <v>14</v>
      </c>
      <c r="B17" s="6">
        <f>MAX(B8:B10)- B9</f>
        <v>0.29999999999999982</v>
      </c>
      <c r="C17" s="6">
        <f>MAX(C8:C10)- C9</f>
        <v>0</v>
      </c>
      <c r="D17" s="6">
        <f>MAX(D8:D10)- D9</f>
        <v>0.7</v>
      </c>
      <c r="E17" s="6">
        <f>MAX(B17:D17)</f>
        <v>0.7</v>
      </c>
    </row>
    <row r="18" spans="1:9" x14ac:dyDescent="0.25">
      <c r="A18" s="6"/>
      <c r="B18" s="6">
        <f>MAX(B8:B10)- B10</f>
        <v>1</v>
      </c>
      <c r="C18" s="6">
        <f>MAX(C8:C10)- C10</f>
        <v>0.39999999999999991</v>
      </c>
      <c r="D18" s="6">
        <f>MAX(D8:D10)- D10</f>
        <v>0</v>
      </c>
      <c r="E18" s="6">
        <f>MAX(B18:D18)</f>
        <v>1</v>
      </c>
    </row>
    <row r="19" spans="1:9" x14ac:dyDescent="0.25">
      <c r="A19" s="4" t="s">
        <v>31</v>
      </c>
    </row>
    <row r="20" spans="1:9" s="10" customFormat="1" ht="27" customHeight="1" x14ac:dyDescent="0.25">
      <c r="A20" s="11" t="s">
        <v>26</v>
      </c>
      <c r="B20" s="12" t="s">
        <v>20</v>
      </c>
      <c r="C20" s="13" t="s">
        <v>21</v>
      </c>
      <c r="D20" s="11" t="s">
        <v>22</v>
      </c>
      <c r="E20" s="11" t="s">
        <v>7</v>
      </c>
      <c r="F20" s="11" t="s">
        <v>27</v>
      </c>
      <c r="G20" s="11" t="s">
        <v>28</v>
      </c>
      <c r="H20" s="11" t="s">
        <v>29</v>
      </c>
      <c r="I20" s="11" t="s">
        <v>30</v>
      </c>
    </row>
    <row r="21" spans="1:9" x14ac:dyDescent="0.25">
      <c r="A21" s="6" t="s">
        <v>23</v>
      </c>
      <c r="B21" s="6">
        <v>800</v>
      </c>
      <c r="C21" s="6">
        <v>300</v>
      </c>
      <c r="D21" s="6">
        <v>-100</v>
      </c>
      <c r="E21" s="6">
        <f>SUMPRODUCT(B21:D21,$B$6:$D$6)</f>
        <v>0</v>
      </c>
      <c r="F21" s="6">
        <f>$B$8-B21</f>
        <v>-797.5</v>
      </c>
      <c r="G21" s="6">
        <f>$C$8-C21</f>
        <v>-298.8</v>
      </c>
      <c r="H21" s="6">
        <f>$D$8-D21</f>
        <v>99.2</v>
      </c>
      <c r="I21" s="6">
        <f>MAX(F21:H21)</f>
        <v>99.2</v>
      </c>
    </row>
    <row r="22" spans="1:9" x14ac:dyDescent="0.25">
      <c r="A22" s="6" t="s">
        <v>24</v>
      </c>
      <c r="B22" s="6">
        <v>600</v>
      </c>
      <c r="C22" s="6">
        <v>400</v>
      </c>
      <c r="D22" s="6">
        <v>50</v>
      </c>
      <c r="E22" s="6">
        <f>SUMPRODUCT(B22:D22,$B$6:$D$6)</f>
        <v>0</v>
      </c>
      <c r="F22" s="6">
        <f>$B$8-B22</f>
        <v>-597.5</v>
      </c>
      <c r="G22" s="6">
        <f>$C$8-C22</f>
        <v>-398.8</v>
      </c>
      <c r="H22" s="6">
        <f>$D$8-D22</f>
        <v>-50.8</v>
      </c>
      <c r="I22" s="6">
        <f>MAX(F22:H22)</f>
        <v>-50.8</v>
      </c>
    </row>
    <row r="23" spans="1:9" x14ac:dyDescent="0.25">
      <c r="A23" s="6" t="s">
        <v>25</v>
      </c>
      <c r="B23" s="6">
        <v>400</v>
      </c>
      <c r="C23" s="6">
        <v>250</v>
      </c>
      <c r="D23" s="6">
        <v>100</v>
      </c>
      <c r="E23" s="6">
        <f>SUMPRODUCT(B23:D23,$B$6:$D$6)</f>
        <v>0</v>
      </c>
      <c r="F23" s="6">
        <f>$B$8-B23</f>
        <v>-397.5</v>
      </c>
      <c r="G23" s="6">
        <f>$C$8-C23</f>
        <v>-248.8</v>
      </c>
      <c r="H23" s="6">
        <f>$D$8-D23</f>
        <v>-100.8</v>
      </c>
      <c r="I23" s="6">
        <f>MAX(F23:H23)</f>
        <v>-100.8</v>
      </c>
    </row>
    <row r="25" spans="1:9" x14ac:dyDescent="0.25">
      <c r="A25" s="6" t="s">
        <v>32</v>
      </c>
      <c r="B25" s="6">
        <v>0.4</v>
      </c>
      <c r="C25" s="6">
        <v>0.4</v>
      </c>
      <c r="D25" s="6">
        <v>0.2</v>
      </c>
    </row>
    <row r="27" spans="1:9" x14ac:dyDescent="0.25">
      <c r="A27" s="6" t="s">
        <v>33</v>
      </c>
      <c r="B27" s="6">
        <f>MAX(B21:B23)</f>
        <v>800</v>
      </c>
      <c r="C27" s="6">
        <f>MAX(C21:C23)</f>
        <v>400</v>
      </c>
      <c r="D27" s="6">
        <f>MAX(D21:D23)</f>
        <v>100</v>
      </c>
    </row>
    <row r="28" spans="1:9" x14ac:dyDescent="0.25">
      <c r="A28" s="6" t="s">
        <v>34</v>
      </c>
      <c r="B28" s="6" t="e">
        <f>INDEX($A$2:$A$4,MATCH(MIN($I$2:$I$4),$I$2:$I$4,0))</f>
        <v>#N/A</v>
      </c>
      <c r="C28" s="6"/>
      <c r="D28" s="6"/>
    </row>
    <row r="29" spans="1:9" x14ac:dyDescent="0.25">
      <c r="A29" s="6" t="s">
        <v>35</v>
      </c>
      <c r="B29" s="6" t="str">
        <f>INDEX($A$2:$A$4,MATCH(MAX($E$2:$E$4),$E$2:$E$4,0))</f>
        <v>Electronics</v>
      </c>
      <c r="C29" s="6"/>
      <c r="D29" s="6"/>
    </row>
  </sheetData>
  <mergeCells count="1">
    <mergeCell ref="A13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2025-09-10T00:15:30Z</dcterms:created>
  <dcterms:modified xsi:type="dcterms:W3CDTF">2025-09-10T01:52:25Z</dcterms:modified>
</cp:coreProperties>
</file>