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45" windowWidth="15120" windowHeight="6600"/>
  </bookViews>
  <sheets>
    <sheet name="REPORT" sheetId="1" r:id="rId1"/>
    <sheet name="OPTION" sheetId="2" state="hidden" r:id="rId2"/>
    <sheet name="Sheet1" sheetId="3" state="veryHidden" r:id="rId3"/>
    <sheet name="Sheet2" sheetId="4" state="veryHidden" r:id="rId4"/>
    <sheet name="Sheet3" sheetId="23" state="veryHidden" r:id="rId5"/>
  </sheets>
  <calcPr calcId="144525"/>
</workbook>
</file>

<file path=xl/calcChain.xml><?xml version="1.0" encoding="utf-8"?>
<calcChain xmlns="http://schemas.openxmlformats.org/spreadsheetml/2006/main">
  <c r="C11" i="1" l="1"/>
  <c r="C12" i="1" s="1"/>
  <c r="C14" i="1"/>
  <c r="C15" i="1" s="1"/>
  <c r="C17" i="1"/>
  <c r="C18" i="1" s="1"/>
  <c r="C20" i="1"/>
  <c r="C21" i="1" s="1"/>
  <c r="C23" i="1"/>
  <c r="C24" i="1" s="1"/>
  <c r="C26" i="1"/>
  <c r="C27" i="1" s="1"/>
  <c r="C29" i="1"/>
  <c r="C30" i="1" s="1"/>
  <c r="C32" i="1"/>
  <c r="C33" i="1" s="1"/>
  <c r="C35" i="1"/>
  <c r="C36" i="1" s="1"/>
  <c r="C38" i="1"/>
  <c r="C39" i="1" s="1"/>
  <c r="C41" i="1"/>
  <c r="C42" i="1" s="1"/>
  <c r="C44" i="1"/>
  <c r="C45" i="1" s="1"/>
  <c r="C47" i="1"/>
  <c r="C48" i="1" s="1"/>
  <c r="C50" i="1"/>
  <c r="C51" i="1" s="1"/>
  <c r="C53" i="1"/>
  <c r="C54" i="1" s="1"/>
  <c r="C56" i="1"/>
  <c r="C57" i="1" s="1"/>
  <c r="C59" i="1"/>
  <c r="C60" i="1" s="1"/>
  <c r="C62" i="1"/>
  <c r="C63" i="1" s="1"/>
  <c r="C65" i="1"/>
  <c r="C66" i="1" s="1"/>
  <c r="C68" i="1"/>
  <c r="C69" i="1" s="1"/>
  <c r="C71" i="1"/>
  <c r="C72" i="1" s="1"/>
  <c r="C74" i="1"/>
  <c r="C75" i="1" s="1"/>
  <c r="C77" i="1"/>
  <c r="C78" i="1" s="1"/>
  <c r="C80" i="1"/>
  <c r="C81" i="1" s="1"/>
  <c r="C83" i="1"/>
  <c r="C84" i="1" s="1"/>
  <c r="C86" i="1"/>
  <c r="C87" i="1" s="1"/>
  <c r="C89" i="1"/>
  <c r="C90" i="1" s="1"/>
  <c r="C92" i="1"/>
  <c r="C93" i="1" s="1"/>
  <c r="C95" i="1"/>
  <c r="C96" i="1" s="1"/>
  <c r="C98" i="1"/>
  <c r="C99" i="1" s="1"/>
  <c r="C101" i="1"/>
  <c r="C102" i="1" s="1"/>
  <c r="C104" i="1"/>
  <c r="C105" i="1" s="1"/>
  <c r="C107" i="1"/>
  <c r="C108" i="1" s="1"/>
  <c r="C110" i="1"/>
  <c r="C111" i="1" s="1"/>
  <c r="C113" i="1"/>
  <c r="C114" i="1" s="1"/>
  <c r="C116" i="1"/>
  <c r="C117" i="1" s="1"/>
  <c r="C119" i="1"/>
  <c r="C120" i="1" s="1"/>
  <c r="C122" i="1"/>
  <c r="C123" i="1" s="1"/>
  <c r="C125" i="1"/>
  <c r="C126" i="1" s="1"/>
  <c r="C128" i="1"/>
  <c r="C129" i="1" s="1"/>
  <c r="C131" i="1"/>
  <c r="C132" i="1" s="1"/>
  <c r="C134" i="1"/>
  <c r="C135" i="1" s="1"/>
  <c r="C137" i="1"/>
  <c r="C138" i="1" s="1"/>
  <c r="C140" i="1"/>
  <c r="C141" i="1" s="1"/>
  <c r="C143" i="1"/>
  <c r="C144" i="1" s="1"/>
  <c r="C146" i="1"/>
  <c r="C147" i="1" s="1"/>
  <c r="C149" i="1"/>
  <c r="C150" i="1" s="1"/>
  <c r="C152" i="1"/>
  <c r="C153" i="1" s="1"/>
  <c r="C155" i="1"/>
  <c r="C156" i="1" s="1"/>
  <c r="C158" i="1"/>
  <c r="C159" i="1" s="1"/>
  <c r="C161" i="1"/>
  <c r="C162" i="1" s="1"/>
  <c r="C164" i="1"/>
  <c r="C165" i="1" s="1"/>
  <c r="C167" i="1"/>
  <c r="C168" i="1" s="1"/>
  <c r="C170" i="1"/>
  <c r="C171" i="1" s="1"/>
  <c r="C173" i="1"/>
  <c r="C174" i="1" s="1"/>
  <c r="C176" i="1"/>
  <c r="C177" i="1" s="1"/>
  <c r="C179" i="1"/>
  <c r="C180" i="1" s="1"/>
  <c r="C182" i="1"/>
  <c r="C183" i="1" s="1"/>
  <c r="C185" i="1"/>
  <c r="C186" i="1" s="1"/>
  <c r="C188" i="1"/>
  <c r="C189" i="1" s="1"/>
  <c r="C191" i="1"/>
  <c r="C192" i="1" s="1"/>
  <c r="C194" i="1"/>
  <c r="C195" i="1" s="1"/>
  <c r="C197" i="1"/>
  <c r="C198" i="1" s="1"/>
  <c r="C200" i="1"/>
  <c r="C201" i="1" s="1"/>
  <c r="C203" i="1"/>
  <c r="C204" i="1" s="1"/>
  <c r="C206" i="1"/>
  <c r="C207" i="1" s="1"/>
  <c r="C209" i="1"/>
  <c r="C210" i="1" s="1"/>
  <c r="C212" i="1"/>
  <c r="C213" i="1" s="1"/>
  <c r="C215" i="1"/>
  <c r="C216" i="1" s="1"/>
  <c r="C218" i="1"/>
  <c r="C219" i="1" s="1"/>
  <c r="C221" i="1"/>
  <c r="C222" i="1" s="1"/>
  <c r="C224" i="1"/>
  <c r="C225" i="1" s="1"/>
  <c r="C227" i="1"/>
  <c r="C228" i="1" s="1"/>
  <c r="C230" i="1"/>
  <c r="C231" i="1" s="1"/>
  <c r="C233" i="1"/>
  <c r="C234" i="1" s="1"/>
  <c r="D233" i="1"/>
  <c r="D230" i="1"/>
  <c r="D227" i="1"/>
  <c r="D224" i="1"/>
  <c r="D221" i="1"/>
  <c r="D218" i="1"/>
  <c r="D215" i="1"/>
  <c r="D212" i="1"/>
  <c r="D209" i="1"/>
  <c r="D206" i="1"/>
  <c r="D203" i="1"/>
  <c r="D200" i="1"/>
  <c r="D197" i="1"/>
  <c r="D194" i="1"/>
  <c r="D191" i="1"/>
  <c r="D188" i="1"/>
  <c r="D185" i="1"/>
  <c r="D182" i="1"/>
  <c r="D179" i="1"/>
  <c r="D176" i="1"/>
  <c r="D173" i="1"/>
  <c r="D170" i="1"/>
  <c r="D167" i="1"/>
  <c r="D164" i="1"/>
  <c r="D161" i="1"/>
  <c r="D158" i="1"/>
  <c r="D155" i="1"/>
  <c r="D152" i="1"/>
  <c r="D149" i="1"/>
  <c r="D146" i="1"/>
  <c r="D143" i="1"/>
  <c r="D140" i="1"/>
  <c r="D137" i="1"/>
  <c r="D134" i="1"/>
  <c r="D131" i="1"/>
  <c r="D128" i="1"/>
  <c r="D125" i="1"/>
  <c r="D122" i="1"/>
  <c r="D119" i="1"/>
  <c r="D116" i="1"/>
  <c r="D113" i="1"/>
  <c r="D110" i="1"/>
  <c r="D107" i="1"/>
  <c r="D104" i="1"/>
  <c r="D101" i="1"/>
  <c r="D98" i="1"/>
  <c r="D95" i="1"/>
  <c r="D92" i="1"/>
  <c r="D89" i="1"/>
  <c r="D86" i="1"/>
  <c r="D83" i="1"/>
  <c r="D80" i="1"/>
  <c r="D77" i="1"/>
  <c r="D74" i="1"/>
  <c r="D71" i="1"/>
  <c r="D68" i="1"/>
  <c r="D65" i="1"/>
  <c r="D62" i="1"/>
  <c r="D59" i="1"/>
  <c r="D56" i="1"/>
  <c r="D53" i="1"/>
  <c r="D50" i="1"/>
  <c r="D47" i="1"/>
  <c r="D44" i="1"/>
  <c r="D41" i="1"/>
  <c r="D38" i="1"/>
  <c r="D35" i="1"/>
  <c r="D32" i="1"/>
  <c r="D29" i="1"/>
  <c r="D26" i="1"/>
  <c r="D23" i="1"/>
  <c r="D20" i="1"/>
  <c r="D17" i="1"/>
  <c r="D14" i="1"/>
  <c r="D11" i="1"/>
  <c r="F233" i="1" l="1"/>
  <c r="H227" i="1"/>
  <c r="B225" i="1"/>
  <c r="F209" i="1"/>
  <c r="H203" i="1"/>
  <c r="B201" i="1"/>
  <c r="B234" i="1"/>
  <c r="F218" i="1"/>
  <c r="H212" i="1"/>
  <c r="B210" i="1"/>
  <c r="F194" i="1"/>
  <c r="F227" i="1"/>
  <c r="H221" i="1"/>
  <c r="B219" i="1"/>
  <c r="F203" i="1"/>
  <c r="H197" i="1"/>
  <c r="B195" i="1"/>
  <c r="H230" i="1"/>
  <c r="B228" i="1"/>
  <c r="F212" i="1"/>
  <c r="H206" i="1"/>
  <c r="B204" i="1"/>
  <c r="F221" i="1"/>
  <c r="H215" i="1"/>
  <c r="B213" i="1"/>
  <c r="F197" i="1"/>
  <c r="H191" i="1"/>
  <c r="F230" i="1"/>
  <c r="H224" i="1"/>
  <c r="B222" i="1"/>
  <c r="F206" i="1"/>
  <c r="H200" i="1"/>
  <c r="H233" i="1"/>
  <c r="B231" i="1"/>
  <c r="F215" i="1"/>
  <c r="H209" i="1"/>
  <c r="B207" i="1"/>
  <c r="F191" i="1"/>
  <c r="F224" i="1"/>
  <c r="H218" i="1"/>
  <c r="B216" i="1"/>
  <c r="F200" i="1"/>
  <c r="H194" i="1"/>
  <c r="B192" i="1"/>
  <c r="F176" i="1"/>
  <c r="H170" i="1"/>
  <c r="B168" i="1"/>
  <c r="F152" i="1"/>
  <c r="H146" i="1"/>
  <c r="B144" i="1"/>
  <c r="F185" i="1"/>
  <c r="H179" i="1"/>
  <c r="B177" i="1"/>
  <c r="F161" i="1"/>
  <c r="H155" i="1"/>
  <c r="B153" i="1"/>
  <c r="F137" i="1"/>
  <c r="H188" i="1"/>
  <c r="B186" i="1"/>
  <c r="F170" i="1"/>
  <c r="H164" i="1"/>
  <c r="B162" i="1"/>
  <c r="F146" i="1"/>
  <c r="H140" i="1"/>
  <c r="B138" i="1"/>
  <c r="F179" i="1"/>
  <c r="H173" i="1"/>
  <c r="B171" i="1"/>
  <c r="F155" i="1"/>
  <c r="H149" i="1"/>
  <c r="B147" i="1"/>
  <c r="F188" i="1"/>
  <c r="H182" i="1"/>
  <c r="B180" i="1"/>
  <c r="F164" i="1"/>
  <c r="H158" i="1"/>
  <c r="B156" i="1"/>
  <c r="F140" i="1"/>
  <c r="H134" i="1"/>
  <c r="B189" i="1"/>
  <c r="F173" i="1"/>
  <c r="H167" i="1"/>
  <c r="B165" i="1"/>
  <c r="F149" i="1"/>
  <c r="H143" i="1"/>
  <c r="B141" i="1"/>
  <c r="F182" i="1"/>
  <c r="H176" i="1"/>
  <c r="B174" i="1"/>
  <c r="F158" i="1"/>
  <c r="H152" i="1"/>
  <c r="B150" i="1"/>
  <c r="F134" i="1"/>
  <c r="B198" i="1"/>
  <c r="H185" i="1"/>
  <c r="B183" i="1"/>
  <c r="F167" i="1"/>
  <c r="H161" i="1"/>
  <c r="B159" i="1"/>
  <c r="F143" i="1"/>
  <c r="H137" i="1"/>
  <c r="B135" i="1"/>
  <c r="F131" i="1"/>
  <c r="H125" i="1"/>
  <c r="B123" i="1"/>
  <c r="F107" i="1"/>
  <c r="H101" i="1"/>
  <c r="B99" i="1"/>
  <c r="F83" i="1"/>
  <c r="H77" i="1"/>
  <c r="B75" i="1"/>
  <c r="B132" i="1"/>
  <c r="F116" i="1"/>
  <c r="H110" i="1"/>
  <c r="B108" i="1"/>
  <c r="F92" i="1"/>
  <c r="H86" i="1"/>
  <c r="F125" i="1"/>
  <c r="H119" i="1"/>
  <c r="B117" i="1"/>
  <c r="F101" i="1"/>
  <c r="H95" i="1"/>
  <c r="B93" i="1"/>
  <c r="F77" i="1"/>
  <c r="H128" i="1"/>
  <c r="B126" i="1"/>
  <c r="F110" i="1"/>
  <c r="H104" i="1"/>
  <c r="B102" i="1"/>
  <c r="F86" i="1"/>
  <c r="H80" i="1"/>
  <c r="B78" i="1"/>
  <c r="F119" i="1"/>
  <c r="H113" i="1"/>
  <c r="B111" i="1"/>
  <c r="F95" i="1"/>
  <c r="H89" i="1"/>
  <c r="B87" i="1"/>
  <c r="F128" i="1"/>
  <c r="H122" i="1"/>
  <c r="B120" i="1"/>
  <c r="F104" i="1"/>
  <c r="H98" i="1"/>
  <c r="B96" i="1"/>
  <c r="F80" i="1"/>
  <c r="H74" i="1"/>
  <c r="H131" i="1"/>
  <c r="B129" i="1"/>
  <c r="F113" i="1"/>
  <c r="H107" i="1"/>
  <c r="B105" i="1"/>
  <c r="F89" i="1"/>
  <c r="F122" i="1"/>
  <c r="H116" i="1"/>
  <c r="B114" i="1"/>
  <c r="F98" i="1"/>
  <c r="H92" i="1"/>
  <c r="B90" i="1"/>
  <c r="F74" i="1"/>
  <c r="F65" i="1"/>
  <c r="H59" i="1"/>
  <c r="B57" i="1"/>
  <c r="F41" i="1"/>
  <c r="H35" i="1"/>
  <c r="B33" i="1"/>
  <c r="B81" i="1"/>
  <c r="H68" i="1"/>
  <c r="B66" i="1"/>
  <c r="F50" i="1"/>
  <c r="H44" i="1"/>
  <c r="B42" i="1"/>
  <c r="F26" i="1"/>
  <c r="H20" i="1"/>
  <c r="F59" i="1"/>
  <c r="H53" i="1"/>
  <c r="B51" i="1"/>
  <c r="F35" i="1"/>
  <c r="H29" i="1"/>
  <c r="B27" i="1"/>
  <c r="F68" i="1"/>
  <c r="H62" i="1"/>
  <c r="B60" i="1"/>
  <c r="F44" i="1"/>
  <c r="H38" i="1"/>
  <c r="B36" i="1"/>
  <c r="F20" i="1"/>
  <c r="H71" i="1"/>
  <c r="B69" i="1"/>
  <c r="F53" i="1"/>
  <c r="H47" i="1"/>
  <c r="B45" i="1"/>
  <c r="F29" i="1"/>
  <c r="H23" i="1"/>
  <c r="B21" i="1"/>
  <c r="H83" i="1"/>
  <c r="F62" i="1"/>
  <c r="H56" i="1"/>
  <c r="B54" i="1"/>
  <c r="F38" i="1"/>
  <c r="H32" i="1"/>
  <c r="B30" i="1"/>
  <c r="B84" i="1"/>
  <c r="F71" i="1"/>
  <c r="H65" i="1"/>
  <c r="B63" i="1"/>
  <c r="F47" i="1"/>
  <c r="H41" i="1"/>
  <c r="B39" i="1"/>
  <c r="F23" i="1"/>
  <c r="B72" i="1"/>
  <c r="F56" i="1"/>
  <c r="H50" i="1"/>
  <c r="B48" i="1"/>
  <c r="F32" i="1"/>
  <c r="H26" i="1"/>
  <c r="B24" i="1"/>
  <c r="H14" i="1"/>
  <c r="B12" i="1"/>
  <c r="F14" i="1"/>
  <c r="H17" i="1"/>
  <c r="B15" i="1"/>
  <c r="F17" i="1"/>
  <c r="H11" i="1"/>
  <c r="B18" i="1"/>
  <c r="F11" i="1"/>
  <c r="N11" i="1"/>
  <c r="V11" i="1"/>
  <c r="AD11" i="1"/>
  <c r="L17" i="1"/>
  <c r="J14" i="1"/>
  <c r="R14" i="1"/>
  <c r="Z14" i="1"/>
  <c r="P11" i="1"/>
  <c r="X11" i="1"/>
  <c r="AF11" i="1"/>
  <c r="N17" i="1"/>
  <c r="L14" i="1"/>
  <c r="T14" i="1"/>
  <c r="AB14" i="1"/>
  <c r="J11" i="1"/>
  <c r="R11" i="1"/>
  <c r="Z11" i="1"/>
  <c r="N14" i="1"/>
  <c r="V14" i="1"/>
  <c r="AD14" i="1"/>
  <c r="L11" i="1"/>
  <c r="T11" i="1"/>
  <c r="AB11" i="1"/>
  <c r="J17" i="1"/>
  <c r="P14" i="1"/>
  <c r="X14" i="1"/>
  <c r="AF14" i="1"/>
  <c r="J20" i="1"/>
  <c r="R20" i="1"/>
  <c r="Z20" i="1"/>
  <c r="P26" i="1"/>
  <c r="X26" i="1"/>
  <c r="AF26" i="1"/>
  <c r="N32" i="1"/>
  <c r="V32" i="1"/>
  <c r="AD32" i="1"/>
  <c r="L38" i="1"/>
  <c r="T38" i="1"/>
  <c r="AB38" i="1"/>
  <c r="J44" i="1"/>
  <c r="R44" i="1"/>
  <c r="Z44" i="1"/>
  <c r="P50" i="1"/>
  <c r="X50" i="1"/>
  <c r="AF50" i="1"/>
  <c r="N56" i="1"/>
  <c r="V56" i="1"/>
  <c r="AD56" i="1"/>
  <c r="L62" i="1"/>
  <c r="T62" i="1"/>
  <c r="AB62" i="1"/>
  <c r="J68" i="1"/>
  <c r="R68" i="1"/>
  <c r="Z68" i="1"/>
  <c r="L74" i="1"/>
  <c r="Z77" i="1"/>
  <c r="AF83" i="1"/>
  <c r="P17" i="1"/>
  <c r="X17" i="1"/>
  <c r="AF17" i="1"/>
  <c r="N23" i="1"/>
  <c r="V23" i="1"/>
  <c r="AD23" i="1"/>
  <c r="L29" i="1"/>
  <c r="T29" i="1"/>
  <c r="AB29" i="1"/>
  <c r="J35" i="1"/>
  <c r="R35" i="1"/>
  <c r="Z35" i="1"/>
  <c r="P41" i="1"/>
  <c r="X41" i="1"/>
  <c r="AF41" i="1"/>
  <c r="N47" i="1"/>
  <c r="V47" i="1"/>
  <c r="AD47" i="1"/>
  <c r="L53" i="1"/>
  <c r="T53" i="1"/>
  <c r="AB53" i="1"/>
  <c r="J59" i="1"/>
  <c r="R59" i="1"/>
  <c r="Z59" i="1"/>
  <c r="P65" i="1"/>
  <c r="X65" i="1"/>
  <c r="AF65" i="1"/>
  <c r="N71" i="1"/>
  <c r="V71" i="1"/>
  <c r="AD71" i="1"/>
  <c r="R80" i="1"/>
  <c r="L20" i="1"/>
  <c r="T20" i="1"/>
  <c r="AB20" i="1"/>
  <c r="J26" i="1"/>
  <c r="R26" i="1"/>
  <c r="Z26" i="1"/>
  <c r="P32" i="1"/>
  <c r="X32" i="1"/>
  <c r="AF32" i="1"/>
  <c r="N38" i="1"/>
  <c r="V38" i="1"/>
  <c r="AD38" i="1"/>
  <c r="L44" i="1"/>
  <c r="T44" i="1"/>
  <c r="AB44" i="1"/>
  <c r="J50" i="1"/>
  <c r="R50" i="1"/>
  <c r="Z50" i="1"/>
  <c r="P56" i="1"/>
  <c r="X56" i="1"/>
  <c r="AF56" i="1"/>
  <c r="N62" i="1"/>
  <c r="V62" i="1"/>
  <c r="AD62" i="1"/>
  <c r="L68" i="1"/>
  <c r="T68" i="1"/>
  <c r="AB68" i="1"/>
  <c r="T74" i="1"/>
  <c r="R17" i="1"/>
  <c r="Z17" i="1"/>
  <c r="P23" i="1"/>
  <c r="X23" i="1"/>
  <c r="AF23" i="1"/>
  <c r="N29" i="1"/>
  <c r="V29" i="1"/>
  <c r="AD29" i="1"/>
  <c r="L35" i="1"/>
  <c r="T35" i="1"/>
  <c r="AB35" i="1"/>
  <c r="J41" i="1"/>
  <c r="R41" i="1"/>
  <c r="Z41" i="1"/>
  <c r="P47" i="1"/>
  <c r="X47" i="1"/>
  <c r="AF47" i="1"/>
  <c r="N53" i="1"/>
  <c r="V53" i="1"/>
  <c r="AD53" i="1"/>
  <c r="L59" i="1"/>
  <c r="T59" i="1"/>
  <c r="AB59" i="1"/>
  <c r="J65" i="1"/>
  <c r="R65" i="1"/>
  <c r="Z65" i="1"/>
  <c r="P71" i="1"/>
  <c r="X71" i="1"/>
  <c r="AF71" i="1"/>
  <c r="Z80" i="1"/>
  <c r="N20" i="1"/>
  <c r="V20" i="1"/>
  <c r="AD20" i="1"/>
  <c r="L26" i="1"/>
  <c r="T26" i="1"/>
  <c r="AB26" i="1"/>
  <c r="J32" i="1"/>
  <c r="R32" i="1"/>
  <c r="Z32" i="1"/>
  <c r="P38" i="1"/>
  <c r="X38" i="1"/>
  <c r="AF38" i="1"/>
  <c r="N44" i="1"/>
  <c r="V44" i="1"/>
  <c r="AD44" i="1"/>
  <c r="L50" i="1"/>
  <c r="T50" i="1"/>
  <c r="AB50" i="1"/>
  <c r="J56" i="1"/>
  <c r="R56" i="1"/>
  <c r="Z56" i="1"/>
  <c r="P62" i="1"/>
  <c r="X62" i="1"/>
  <c r="AF62" i="1"/>
  <c r="N68" i="1"/>
  <c r="V68" i="1"/>
  <c r="AD68" i="1"/>
  <c r="AB74" i="1"/>
  <c r="J77" i="1"/>
  <c r="P83" i="1"/>
  <c r="T17" i="1"/>
  <c r="AB17" i="1"/>
  <c r="J23" i="1"/>
  <c r="R23" i="1"/>
  <c r="Z23" i="1"/>
  <c r="P29" i="1"/>
  <c r="X29" i="1"/>
  <c r="AF29" i="1"/>
  <c r="N35" i="1"/>
  <c r="V35" i="1"/>
  <c r="AD35" i="1"/>
  <c r="L41" i="1"/>
  <c r="T41" i="1"/>
  <c r="AB41" i="1"/>
  <c r="J47" i="1"/>
  <c r="R47" i="1"/>
  <c r="Z47" i="1"/>
  <c r="P53" i="1"/>
  <c r="X53" i="1"/>
  <c r="AF53" i="1"/>
  <c r="N59" i="1"/>
  <c r="V59" i="1"/>
  <c r="AD59" i="1"/>
  <c r="L65" i="1"/>
  <c r="T65" i="1"/>
  <c r="AB65" i="1"/>
  <c r="J71" i="1"/>
  <c r="R71" i="1"/>
  <c r="Z71" i="1"/>
  <c r="P20" i="1"/>
  <c r="X20" i="1"/>
  <c r="AF20" i="1"/>
  <c r="N26" i="1"/>
  <c r="V26" i="1"/>
  <c r="AD26" i="1"/>
  <c r="L32" i="1"/>
  <c r="T32" i="1"/>
  <c r="AB32" i="1"/>
  <c r="J38" i="1"/>
  <c r="R38" i="1"/>
  <c r="Z38" i="1"/>
  <c r="P44" i="1"/>
  <c r="X44" i="1"/>
  <c r="AF44" i="1"/>
  <c r="N50" i="1"/>
  <c r="V50" i="1"/>
  <c r="AD50" i="1"/>
  <c r="L56" i="1"/>
  <c r="T56" i="1"/>
  <c r="AB56" i="1"/>
  <c r="J62" i="1"/>
  <c r="R62" i="1"/>
  <c r="Z62" i="1"/>
  <c r="P68" i="1"/>
  <c r="X68" i="1"/>
  <c r="AF68" i="1"/>
  <c r="R77" i="1"/>
  <c r="X83" i="1"/>
  <c r="V17" i="1"/>
  <c r="AD17" i="1"/>
  <c r="L23" i="1"/>
  <c r="T23" i="1"/>
  <c r="AB23" i="1"/>
  <c r="J29" i="1"/>
  <c r="R29" i="1"/>
  <c r="Z29" i="1"/>
  <c r="P35" i="1"/>
  <c r="X35" i="1"/>
  <c r="AF35" i="1"/>
  <c r="N41" i="1"/>
  <c r="V41" i="1"/>
  <c r="AD41" i="1"/>
  <c r="L47" i="1"/>
  <c r="T47" i="1"/>
  <c r="AB47" i="1"/>
  <c r="J53" i="1"/>
  <c r="R53" i="1"/>
  <c r="Z53" i="1"/>
  <c r="P59" i="1"/>
  <c r="X59" i="1"/>
  <c r="AF59" i="1"/>
  <c r="N65" i="1"/>
  <c r="V65" i="1"/>
  <c r="AD65" i="1"/>
  <c r="L71" i="1"/>
  <c r="T71" i="1"/>
  <c r="AB71" i="1"/>
  <c r="J80" i="1"/>
  <c r="N74" i="1"/>
  <c r="V74" i="1"/>
  <c r="AD74" i="1"/>
  <c r="L80" i="1"/>
  <c r="T80" i="1"/>
  <c r="AB80" i="1"/>
  <c r="J86" i="1"/>
  <c r="R86" i="1"/>
  <c r="Z86" i="1"/>
  <c r="P92" i="1"/>
  <c r="X92" i="1"/>
  <c r="AF92" i="1"/>
  <c r="N98" i="1"/>
  <c r="V98" i="1"/>
  <c r="AD98" i="1"/>
  <c r="L104" i="1"/>
  <c r="T104" i="1"/>
  <c r="AB104" i="1"/>
  <c r="J110" i="1"/>
  <c r="R110" i="1"/>
  <c r="Z110" i="1"/>
  <c r="P116" i="1"/>
  <c r="X116" i="1"/>
  <c r="AF116" i="1"/>
  <c r="N122" i="1"/>
  <c r="V122" i="1"/>
  <c r="AD122" i="1"/>
  <c r="L128" i="1"/>
  <c r="T128" i="1"/>
  <c r="AB128" i="1"/>
  <c r="N89" i="1"/>
  <c r="V89" i="1"/>
  <c r="AD89" i="1"/>
  <c r="L95" i="1"/>
  <c r="T95" i="1"/>
  <c r="AB95" i="1"/>
  <c r="J101" i="1"/>
  <c r="R101" i="1"/>
  <c r="Z101" i="1"/>
  <c r="P107" i="1"/>
  <c r="X107" i="1"/>
  <c r="AF107" i="1"/>
  <c r="N113" i="1"/>
  <c r="V113" i="1"/>
  <c r="AD113" i="1"/>
  <c r="L119" i="1"/>
  <c r="T119" i="1"/>
  <c r="AB119" i="1"/>
  <c r="J125" i="1"/>
  <c r="R125" i="1"/>
  <c r="Z125" i="1"/>
  <c r="P131" i="1"/>
  <c r="P74" i="1"/>
  <c r="X74" i="1"/>
  <c r="AF74" i="1"/>
  <c r="N80" i="1"/>
  <c r="V80" i="1"/>
  <c r="AD80" i="1"/>
  <c r="L86" i="1"/>
  <c r="T86" i="1"/>
  <c r="AB86" i="1"/>
  <c r="J92" i="1"/>
  <c r="R92" i="1"/>
  <c r="Z92" i="1"/>
  <c r="P98" i="1"/>
  <c r="X98" i="1"/>
  <c r="AF98" i="1"/>
  <c r="N104" i="1"/>
  <c r="V104" i="1"/>
  <c r="AD104" i="1"/>
  <c r="L110" i="1"/>
  <c r="T110" i="1"/>
  <c r="AB110" i="1"/>
  <c r="J116" i="1"/>
  <c r="R116" i="1"/>
  <c r="Z116" i="1"/>
  <c r="P122" i="1"/>
  <c r="X122" i="1"/>
  <c r="AF122" i="1"/>
  <c r="N128" i="1"/>
  <c r="V128" i="1"/>
  <c r="AD128" i="1"/>
  <c r="L77" i="1"/>
  <c r="T77" i="1"/>
  <c r="AB77" i="1"/>
  <c r="J83" i="1"/>
  <c r="R83" i="1"/>
  <c r="Z83" i="1"/>
  <c r="P89" i="1"/>
  <c r="X89" i="1"/>
  <c r="AF89" i="1"/>
  <c r="N95" i="1"/>
  <c r="V95" i="1"/>
  <c r="AD95" i="1"/>
  <c r="L101" i="1"/>
  <c r="T101" i="1"/>
  <c r="AB101" i="1"/>
  <c r="J107" i="1"/>
  <c r="R107" i="1"/>
  <c r="Z107" i="1"/>
  <c r="P113" i="1"/>
  <c r="X113" i="1"/>
  <c r="AF113" i="1"/>
  <c r="N119" i="1"/>
  <c r="V119" i="1"/>
  <c r="AD119" i="1"/>
  <c r="L125" i="1"/>
  <c r="T125" i="1"/>
  <c r="AB125" i="1"/>
  <c r="J131" i="1"/>
  <c r="J74" i="1"/>
  <c r="R74" i="1"/>
  <c r="Z74" i="1"/>
  <c r="P80" i="1"/>
  <c r="X80" i="1"/>
  <c r="AF80" i="1"/>
  <c r="N86" i="1"/>
  <c r="V86" i="1"/>
  <c r="AD86" i="1"/>
  <c r="L92" i="1"/>
  <c r="T92" i="1"/>
  <c r="AB92" i="1"/>
  <c r="J98" i="1"/>
  <c r="R98" i="1"/>
  <c r="Z98" i="1"/>
  <c r="P104" i="1"/>
  <c r="X104" i="1"/>
  <c r="AF104" i="1"/>
  <c r="N110" i="1"/>
  <c r="V110" i="1"/>
  <c r="AD110" i="1"/>
  <c r="L116" i="1"/>
  <c r="T116" i="1"/>
  <c r="AB116" i="1"/>
  <c r="J122" i="1"/>
  <c r="R122" i="1"/>
  <c r="Z122" i="1"/>
  <c r="P128" i="1"/>
  <c r="X128" i="1"/>
  <c r="AF128" i="1"/>
  <c r="N77" i="1"/>
  <c r="V77" i="1"/>
  <c r="AD77" i="1"/>
  <c r="L83" i="1"/>
  <c r="T83" i="1"/>
  <c r="AB83" i="1"/>
  <c r="J89" i="1"/>
  <c r="R89" i="1"/>
  <c r="Z89" i="1"/>
  <c r="P95" i="1"/>
  <c r="X95" i="1"/>
  <c r="AF95" i="1"/>
  <c r="N101" i="1"/>
  <c r="V101" i="1"/>
  <c r="AD101" i="1"/>
  <c r="L107" i="1"/>
  <c r="T107" i="1"/>
  <c r="AB107" i="1"/>
  <c r="J113" i="1"/>
  <c r="R113" i="1"/>
  <c r="Z113" i="1"/>
  <c r="P119" i="1"/>
  <c r="X119" i="1"/>
  <c r="AF119" i="1"/>
  <c r="N125" i="1"/>
  <c r="V125" i="1"/>
  <c r="AD125" i="1"/>
  <c r="L131" i="1"/>
  <c r="P86" i="1"/>
  <c r="X86" i="1"/>
  <c r="AF86" i="1"/>
  <c r="N92" i="1"/>
  <c r="V92" i="1"/>
  <c r="AD92" i="1"/>
  <c r="L98" i="1"/>
  <c r="T98" i="1"/>
  <c r="AB98" i="1"/>
  <c r="J104" i="1"/>
  <c r="R104" i="1"/>
  <c r="Z104" i="1"/>
  <c r="P110" i="1"/>
  <c r="X110" i="1"/>
  <c r="AF110" i="1"/>
  <c r="N116" i="1"/>
  <c r="V116" i="1"/>
  <c r="AD116" i="1"/>
  <c r="L122" i="1"/>
  <c r="T122" i="1"/>
  <c r="AB122" i="1"/>
  <c r="J128" i="1"/>
  <c r="R128" i="1"/>
  <c r="Z128" i="1"/>
  <c r="P77" i="1"/>
  <c r="X77" i="1"/>
  <c r="AF77" i="1"/>
  <c r="N83" i="1"/>
  <c r="V83" i="1"/>
  <c r="AD83" i="1"/>
  <c r="L89" i="1"/>
  <c r="T89" i="1"/>
  <c r="AB89" i="1"/>
  <c r="J95" i="1"/>
  <c r="R95" i="1"/>
  <c r="Z95" i="1"/>
  <c r="P101" i="1"/>
  <c r="X101" i="1"/>
  <c r="AF101" i="1"/>
  <c r="N107" i="1"/>
  <c r="V107" i="1"/>
  <c r="AD107" i="1"/>
  <c r="L113" i="1"/>
  <c r="T113" i="1"/>
  <c r="AB113" i="1"/>
  <c r="J119" i="1"/>
  <c r="R119" i="1"/>
  <c r="Z119" i="1"/>
  <c r="P125" i="1"/>
  <c r="X125" i="1"/>
  <c r="AF125" i="1"/>
  <c r="N131" i="1"/>
  <c r="R131" i="1"/>
  <c r="Z131" i="1"/>
  <c r="P137" i="1"/>
  <c r="X137" i="1"/>
  <c r="AF137" i="1"/>
  <c r="N143" i="1"/>
  <c r="V143" i="1"/>
  <c r="AD143" i="1"/>
  <c r="L149" i="1"/>
  <c r="T149" i="1"/>
  <c r="AB149" i="1"/>
  <c r="J155" i="1"/>
  <c r="R155" i="1"/>
  <c r="Z155" i="1"/>
  <c r="P161" i="1"/>
  <c r="X161" i="1"/>
  <c r="AF161" i="1"/>
  <c r="N167" i="1"/>
  <c r="V167" i="1"/>
  <c r="AD167" i="1"/>
  <c r="L173" i="1"/>
  <c r="T173" i="1"/>
  <c r="AB173" i="1"/>
  <c r="J179" i="1"/>
  <c r="R179" i="1"/>
  <c r="Z179" i="1"/>
  <c r="P185" i="1"/>
  <c r="X185" i="1"/>
  <c r="AF185" i="1"/>
  <c r="AB188" i="1"/>
  <c r="N134" i="1"/>
  <c r="V134" i="1"/>
  <c r="AD134" i="1"/>
  <c r="L140" i="1"/>
  <c r="T140" i="1"/>
  <c r="AB140" i="1"/>
  <c r="J146" i="1"/>
  <c r="R146" i="1"/>
  <c r="Z146" i="1"/>
  <c r="P152" i="1"/>
  <c r="X152" i="1"/>
  <c r="AF152" i="1"/>
  <c r="N158" i="1"/>
  <c r="V158" i="1"/>
  <c r="AD158" i="1"/>
  <c r="L164" i="1"/>
  <c r="T164" i="1"/>
  <c r="AB164" i="1"/>
  <c r="J170" i="1"/>
  <c r="R170" i="1"/>
  <c r="Z170" i="1"/>
  <c r="P176" i="1"/>
  <c r="X176" i="1"/>
  <c r="AF176" i="1"/>
  <c r="N182" i="1"/>
  <c r="V182" i="1"/>
  <c r="AD182" i="1"/>
  <c r="L188" i="1"/>
  <c r="T131" i="1"/>
  <c r="AB131" i="1"/>
  <c r="J137" i="1"/>
  <c r="R137" i="1"/>
  <c r="Z137" i="1"/>
  <c r="P143" i="1"/>
  <c r="X143" i="1"/>
  <c r="AF143" i="1"/>
  <c r="N149" i="1"/>
  <c r="V149" i="1"/>
  <c r="AD149" i="1"/>
  <c r="L155" i="1"/>
  <c r="T155" i="1"/>
  <c r="AB155" i="1"/>
  <c r="J161" i="1"/>
  <c r="R161" i="1"/>
  <c r="Z161" i="1"/>
  <c r="P167" i="1"/>
  <c r="X167" i="1"/>
  <c r="AF167" i="1"/>
  <c r="N173" i="1"/>
  <c r="V173" i="1"/>
  <c r="AD173" i="1"/>
  <c r="L179" i="1"/>
  <c r="T179" i="1"/>
  <c r="AB179" i="1"/>
  <c r="J185" i="1"/>
  <c r="R185" i="1"/>
  <c r="Z185" i="1"/>
  <c r="P134" i="1"/>
  <c r="X134" i="1"/>
  <c r="AF134" i="1"/>
  <c r="N140" i="1"/>
  <c r="V140" i="1"/>
  <c r="AD140" i="1"/>
  <c r="L146" i="1"/>
  <c r="T146" i="1"/>
  <c r="AB146" i="1"/>
  <c r="J152" i="1"/>
  <c r="R152" i="1"/>
  <c r="Z152" i="1"/>
  <c r="P158" i="1"/>
  <c r="X158" i="1"/>
  <c r="AF158" i="1"/>
  <c r="N164" i="1"/>
  <c r="V164" i="1"/>
  <c r="AD164" i="1"/>
  <c r="L170" i="1"/>
  <c r="T170" i="1"/>
  <c r="AB170" i="1"/>
  <c r="J176" i="1"/>
  <c r="R176" i="1"/>
  <c r="Z176" i="1"/>
  <c r="P182" i="1"/>
  <c r="X182" i="1"/>
  <c r="AF182" i="1"/>
  <c r="N188" i="1"/>
  <c r="J194" i="1"/>
  <c r="V131" i="1"/>
  <c r="AD131" i="1"/>
  <c r="L137" i="1"/>
  <c r="T137" i="1"/>
  <c r="AB137" i="1"/>
  <c r="J143" i="1"/>
  <c r="R143" i="1"/>
  <c r="Z143" i="1"/>
  <c r="P149" i="1"/>
  <c r="X149" i="1"/>
  <c r="AF149" i="1"/>
  <c r="N155" i="1"/>
  <c r="V155" i="1"/>
  <c r="AD155" i="1"/>
  <c r="L161" i="1"/>
  <c r="T161" i="1"/>
  <c r="AB161" i="1"/>
  <c r="J167" i="1"/>
  <c r="R167" i="1"/>
  <c r="Z167" i="1"/>
  <c r="P173" i="1"/>
  <c r="X173" i="1"/>
  <c r="AF173" i="1"/>
  <c r="N179" i="1"/>
  <c r="V179" i="1"/>
  <c r="AD179" i="1"/>
  <c r="L185" i="1"/>
  <c r="T185" i="1"/>
  <c r="AB185" i="1"/>
  <c r="R194" i="1"/>
  <c r="J134" i="1"/>
  <c r="R134" i="1"/>
  <c r="Z134" i="1"/>
  <c r="P140" i="1"/>
  <c r="X140" i="1"/>
  <c r="AF140" i="1"/>
  <c r="N146" i="1"/>
  <c r="V146" i="1"/>
  <c r="AD146" i="1"/>
  <c r="L152" i="1"/>
  <c r="T152" i="1"/>
  <c r="AB152" i="1"/>
  <c r="J158" i="1"/>
  <c r="R158" i="1"/>
  <c r="Z158" i="1"/>
  <c r="P164" i="1"/>
  <c r="X164" i="1"/>
  <c r="AF164" i="1"/>
  <c r="N170" i="1"/>
  <c r="V170" i="1"/>
  <c r="AD170" i="1"/>
  <c r="L176" i="1"/>
  <c r="T176" i="1"/>
  <c r="AB176" i="1"/>
  <c r="J182" i="1"/>
  <c r="R182" i="1"/>
  <c r="Z182" i="1"/>
  <c r="P188" i="1"/>
  <c r="Z194" i="1"/>
  <c r="X131" i="1"/>
  <c r="AF131" i="1"/>
  <c r="N137" i="1"/>
  <c r="V137" i="1"/>
  <c r="AD137" i="1"/>
  <c r="L143" i="1"/>
  <c r="T143" i="1"/>
  <c r="AB143" i="1"/>
  <c r="J149" i="1"/>
  <c r="R149" i="1"/>
  <c r="Z149" i="1"/>
  <c r="P155" i="1"/>
  <c r="X155" i="1"/>
  <c r="AF155" i="1"/>
  <c r="N161" i="1"/>
  <c r="V161" i="1"/>
  <c r="AD161" i="1"/>
  <c r="L167" i="1"/>
  <c r="T167" i="1"/>
  <c r="AB167" i="1"/>
  <c r="J173" i="1"/>
  <c r="R173" i="1"/>
  <c r="Z173" i="1"/>
  <c r="P179" i="1"/>
  <c r="X179" i="1"/>
  <c r="AF179" i="1"/>
  <c r="N185" i="1"/>
  <c r="V185" i="1"/>
  <c r="AD185" i="1"/>
  <c r="T188" i="1"/>
  <c r="L134" i="1"/>
  <c r="T134" i="1"/>
  <c r="AB134" i="1"/>
  <c r="J140" i="1"/>
  <c r="R140" i="1"/>
  <c r="Z140" i="1"/>
  <c r="P146" i="1"/>
  <c r="X146" i="1"/>
  <c r="AF146" i="1"/>
  <c r="N152" i="1"/>
  <c r="V152" i="1"/>
  <c r="AD152" i="1"/>
  <c r="L158" i="1"/>
  <c r="T158" i="1"/>
  <c r="AB158" i="1"/>
  <c r="J164" i="1"/>
  <c r="R164" i="1"/>
  <c r="Z164" i="1"/>
  <c r="P170" i="1"/>
  <c r="X170" i="1"/>
  <c r="AF170" i="1"/>
  <c r="N176" i="1"/>
  <c r="V176" i="1"/>
  <c r="AD176" i="1"/>
  <c r="L182" i="1"/>
  <c r="T182" i="1"/>
  <c r="AB182" i="1"/>
  <c r="J188" i="1"/>
  <c r="R188" i="1"/>
  <c r="Z188" i="1"/>
  <c r="P194" i="1"/>
  <c r="X194" i="1"/>
  <c r="AF194" i="1"/>
  <c r="N200" i="1"/>
  <c r="V200" i="1"/>
  <c r="AD200" i="1"/>
  <c r="L206" i="1"/>
  <c r="T206" i="1"/>
  <c r="AB206" i="1"/>
  <c r="J212" i="1"/>
  <c r="R212" i="1"/>
  <c r="Z212" i="1"/>
  <c r="P218" i="1"/>
  <c r="X218" i="1"/>
  <c r="AF218" i="1"/>
  <c r="N224" i="1"/>
  <c r="V224" i="1"/>
  <c r="AD224" i="1"/>
  <c r="L230" i="1"/>
  <c r="T230" i="1"/>
  <c r="AB230" i="1"/>
  <c r="N191" i="1"/>
  <c r="V191" i="1"/>
  <c r="AD191" i="1"/>
  <c r="L197" i="1"/>
  <c r="T197" i="1"/>
  <c r="AB197" i="1"/>
  <c r="J203" i="1"/>
  <c r="R203" i="1"/>
  <c r="Z203" i="1"/>
  <c r="P209" i="1"/>
  <c r="X209" i="1"/>
  <c r="AF209" i="1"/>
  <c r="N215" i="1"/>
  <c r="V215" i="1"/>
  <c r="AD215" i="1"/>
  <c r="L221" i="1"/>
  <c r="T221" i="1"/>
  <c r="AB221" i="1"/>
  <c r="J227" i="1"/>
  <c r="R227" i="1"/>
  <c r="Z227" i="1"/>
  <c r="P233" i="1"/>
  <c r="X233" i="1"/>
  <c r="AF233" i="1"/>
  <c r="P200" i="1"/>
  <c r="X200" i="1"/>
  <c r="AF200" i="1"/>
  <c r="N206" i="1"/>
  <c r="V206" i="1"/>
  <c r="AD206" i="1"/>
  <c r="L212" i="1"/>
  <c r="T212" i="1"/>
  <c r="AB212" i="1"/>
  <c r="J218" i="1"/>
  <c r="R218" i="1"/>
  <c r="Z218" i="1"/>
  <c r="P224" i="1"/>
  <c r="X224" i="1"/>
  <c r="AF224" i="1"/>
  <c r="N230" i="1"/>
  <c r="V230" i="1"/>
  <c r="AD230" i="1"/>
  <c r="P191" i="1"/>
  <c r="X191" i="1"/>
  <c r="AF191" i="1"/>
  <c r="N197" i="1"/>
  <c r="V197" i="1"/>
  <c r="AD197" i="1"/>
  <c r="L203" i="1"/>
  <c r="T203" i="1"/>
  <c r="AB203" i="1"/>
  <c r="J209" i="1"/>
  <c r="R209" i="1"/>
  <c r="Z209" i="1"/>
  <c r="P215" i="1"/>
  <c r="X215" i="1"/>
  <c r="AF215" i="1"/>
  <c r="N221" i="1"/>
  <c r="V221" i="1"/>
  <c r="AD221" i="1"/>
  <c r="L227" i="1"/>
  <c r="T227" i="1"/>
  <c r="AB227" i="1"/>
  <c r="J233" i="1"/>
  <c r="R233" i="1"/>
  <c r="Z233" i="1"/>
  <c r="V188" i="1"/>
  <c r="AD188" i="1"/>
  <c r="L194" i="1"/>
  <c r="T194" i="1"/>
  <c r="AB194" i="1"/>
  <c r="J200" i="1"/>
  <c r="R200" i="1"/>
  <c r="Z200" i="1"/>
  <c r="P206" i="1"/>
  <c r="X206" i="1"/>
  <c r="AF206" i="1"/>
  <c r="N212" i="1"/>
  <c r="V212" i="1"/>
  <c r="AD212" i="1"/>
  <c r="L218" i="1"/>
  <c r="T218" i="1"/>
  <c r="AB218" i="1"/>
  <c r="J224" i="1"/>
  <c r="R224" i="1"/>
  <c r="Z224" i="1"/>
  <c r="P230" i="1"/>
  <c r="X230" i="1"/>
  <c r="AF230" i="1"/>
  <c r="J191" i="1"/>
  <c r="R191" i="1"/>
  <c r="Z191" i="1"/>
  <c r="P197" i="1"/>
  <c r="X197" i="1"/>
  <c r="AF197" i="1"/>
  <c r="N203" i="1"/>
  <c r="V203" i="1"/>
  <c r="AD203" i="1"/>
  <c r="L209" i="1"/>
  <c r="T209" i="1"/>
  <c r="AB209" i="1"/>
  <c r="J215" i="1"/>
  <c r="R215" i="1"/>
  <c r="Z215" i="1"/>
  <c r="P221" i="1"/>
  <c r="X221" i="1"/>
  <c r="AF221" i="1"/>
  <c r="N227" i="1"/>
  <c r="V227" i="1"/>
  <c r="AD227" i="1"/>
  <c r="L233" i="1"/>
  <c r="T233" i="1"/>
  <c r="AB233" i="1"/>
  <c r="X188" i="1"/>
  <c r="AF188" i="1"/>
  <c r="N194" i="1"/>
  <c r="V194" i="1"/>
  <c r="AD194" i="1"/>
  <c r="L200" i="1"/>
  <c r="T200" i="1"/>
  <c r="AB200" i="1"/>
  <c r="J206" i="1"/>
  <c r="R206" i="1"/>
  <c r="Z206" i="1"/>
  <c r="P212" i="1"/>
  <c r="X212" i="1"/>
  <c r="AF212" i="1"/>
  <c r="N218" i="1"/>
  <c r="V218" i="1"/>
  <c r="AD218" i="1"/>
  <c r="L224" i="1"/>
  <c r="T224" i="1"/>
  <c r="AB224" i="1"/>
  <c r="J230" i="1"/>
  <c r="R230" i="1"/>
  <c r="Z230" i="1"/>
  <c r="L191" i="1"/>
  <c r="T191" i="1"/>
  <c r="AB191" i="1"/>
  <c r="J197" i="1"/>
  <c r="R197" i="1"/>
  <c r="Z197" i="1"/>
  <c r="P203" i="1"/>
  <c r="X203" i="1"/>
  <c r="AF203" i="1"/>
  <c r="N209" i="1"/>
  <c r="V209" i="1"/>
  <c r="AD209" i="1"/>
  <c r="L215" i="1"/>
  <c r="T215" i="1"/>
  <c r="AB215" i="1"/>
  <c r="J221" i="1"/>
  <c r="R221" i="1"/>
  <c r="Z221" i="1"/>
  <c r="P227" i="1"/>
  <c r="X227" i="1"/>
  <c r="AF227" i="1"/>
  <c r="N233" i="1"/>
  <c r="V233" i="1"/>
  <c r="AD233" i="1"/>
  <c r="D5" i="2"/>
  <c r="D6" i="2"/>
  <c r="C7" i="2"/>
  <c r="D7" i="2"/>
  <c r="B29" i="1" l="1"/>
  <c r="B65" i="1"/>
  <c r="B89" i="1"/>
  <c r="B95" i="1"/>
  <c r="B188" i="1"/>
  <c r="B152" i="1"/>
  <c r="B218" i="1"/>
  <c r="B38" i="1"/>
  <c r="B44" i="1"/>
  <c r="B74" i="1"/>
  <c r="B110" i="1"/>
  <c r="B131" i="1"/>
  <c r="B182" i="1"/>
  <c r="B146" i="1"/>
  <c r="B224" i="1"/>
  <c r="B206" i="1"/>
  <c r="B221" i="1"/>
  <c r="B203" i="1"/>
  <c r="B17" i="1"/>
  <c r="B32" i="1"/>
  <c r="B47" i="1"/>
  <c r="B59" i="1"/>
  <c r="B104" i="1"/>
  <c r="B125" i="1"/>
  <c r="B140" i="1"/>
  <c r="B161" i="1"/>
  <c r="B191" i="1"/>
  <c r="B53" i="1"/>
  <c r="B113" i="1"/>
  <c r="B119" i="1"/>
  <c r="B83" i="1"/>
  <c r="B134" i="1"/>
  <c r="B155" i="1"/>
  <c r="B176" i="1"/>
  <c r="B62" i="1"/>
  <c r="B68" i="1"/>
  <c r="B26" i="1"/>
  <c r="B98" i="1"/>
  <c r="B77" i="1"/>
  <c r="B92" i="1"/>
  <c r="B143" i="1"/>
  <c r="B149" i="1"/>
  <c r="B170" i="1"/>
  <c r="B230" i="1"/>
  <c r="B212" i="1"/>
  <c r="B227" i="1"/>
  <c r="B209" i="1"/>
  <c r="B14" i="1"/>
  <c r="B56" i="1"/>
  <c r="B71" i="1"/>
  <c r="B41" i="1"/>
  <c r="B128" i="1"/>
  <c r="B164" i="1"/>
  <c r="B185" i="1"/>
  <c r="B215" i="1"/>
  <c r="B194" i="1"/>
  <c r="B20" i="1"/>
  <c r="B86" i="1"/>
  <c r="B107" i="1"/>
  <c r="B158" i="1"/>
  <c r="B179" i="1"/>
  <c r="B200" i="1"/>
  <c r="B197" i="1"/>
  <c r="B11" i="1"/>
  <c r="B23" i="1"/>
  <c r="B35" i="1"/>
  <c r="B50" i="1"/>
  <c r="B122" i="1"/>
  <c r="B80" i="1"/>
  <c r="B101" i="1"/>
  <c r="B116" i="1"/>
  <c r="B167" i="1"/>
  <c r="B173" i="1"/>
  <c r="B137" i="1"/>
  <c r="B233" i="1"/>
  <c r="C9" i="1"/>
  <c r="D8" i="1"/>
  <c r="AF8" i="1" l="1"/>
  <c r="X8" i="1"/>
  <c r="P8" i="1"/>
  <c r="AE2" i="1"/>
  <c r="W2" i="1"/>
  <c r="O2" i="1"/>
  <c r="AD8" i="1"/>
  <c r="V8" i="1"/>
  <c r="N8" i="1"/>
  <c r="T8" i="1"/>
  <c r="AC2" i="1"/>
  <c r="U2" i="1"/>
  <c r="M2" i="1"/>
  <c r="AB8" i="1"/>
  <c r="L8" i="1"/>
  <c r="AA2" i="1"/>
  <c r="S2" i="1"/>
  <c r="K2" i="1"/>
  <c r="Z8" i="1"/>
  <c r="R8" i="1"/>
  <c r="J8" i="1"/>
  <c r="Y2" i="1"/>
  <c r="Q2" i="1"/>
  <c r="I2" i="1"/>
  <c r="G2" i="1"/>
  <c r="B9" i="1"/>
  <c r="E2" i="1"/>
  <c r="H8" i="1"/>
  <c r="F8" i="1"/>
  <c r="B8" i="1" l="1"/>
</calcChain>
</file>

<file path=xl/sharedStrings.xml><?xml version="1.0" encoding="utf-8"?>
<sst xmlns="http://schemas.openxmlformats.org/spreadsheetml/2006/main" count="6383" uniqueCount="3545">
  <si>
    <t>Store</t>
  </si>
  <si>
    <t>Trans. Status</t>
  </si>
  <si>
    <t>Auto+hide+hidesheet+values</t>
  </si>
  <si>
    <t>Title</t>
  </si>
  <si>
    <t>Value</t>
  </si>
  <si>
    <t>Filter:</t>
  </si>
  <si>
    <t>Option</t>
  </si>
  <si>
    <t>Date:</t>
  </si>
  <si>
    <t>hide</t>
  </si>
  <si>
    <t>POS</t>
  </si>
  <si>
    <t>hide+?</t>
  </si>
  <si>
    <t>CHECK TRANSACTION STATUS BEFORE POSTING</t>
  </si>
  <si>
    <t>Trans.
No.</t>
  </si>
  <si>
    <t>From Date:</t>
  </si>
  <si>
    <t>To Date:</t>
  </si>
  <si>
    <t>Item Status</t>
  </si>
  <si>
    <t>=IF(COUNTIF(E8:E11,"P*")+COUNTIF(E8:E11,"O*")=0,"hide","show")</t>
  </si>
  <si>
    <t>=IF(COUNTIF(G8:G11,"P*")+COUNTIF(G8:G11,"O*")=0,"hide","show")</t>
  </si>
  <si>
    <t>=NL("Columns=4","Transaction Status","Date","Date",NP("DateFilter",OPTION!$D$5,OPTION!$D$6))</t>
  </si>
  <si>
    <t>=IF(SUBTOTAL(9,E8:I8)=0,"hide","show")</t>
  </si>
  <si>
    <t>=NL("rows=3","Store","No.","No.",OPTION!$D$7)</t>
  </si>
  <si>
    <t>=C8</t>
  </si>
  <si>
    <t>=-COUNTIF(F9:F10,"&gt;0")</t>
  </si>
  <si>
    <t>=-COUNTIF(H9:H10,"&gt;0")</t>
  </si>
  <si>
    <t>=IF(COUNT(E9:I9)=0,"hide","show")</t>
  </si>
  <si>
    <t>=NL("rows","Transaction Status","POS Terminal No.","Store No.",$C9,"Date",E$5,"Status"," ")</t>
  </si>
  <si>
    <t>=NL("rows","Transaction Status","Transaction No.","Store No.",$C9,"Date",E$5,"Status"," ")</t>
  </si>
  <si>
    <t>=NL("rows","Trans. Sales Entry Status","POS Terminal No.","Store No.",$C9,"Date",E$5,"Status"," ")</t>
  </si>
  <si>
    <t>=NL("rows","Trans. Sales Entry Status","Transaction No.","Store No.",$C9,"Date",E$5,"Status"," ")</t>
  </si>
  <si>
    <t>Auto+Hide+Formulas=Sheet1,Sheet2+FormulasOnly</t>
  </si>
  <si>
    <t/>
  </si>
  <si>
    <t>Auto</t>
  </si>
  <si>
    <t>=-COUNTIF(J9:J10,"&gt;0")</t>
  </si>
  <si>
    <t>=-COUNTIF(L9:L10,"&gt;0")</t>
  </si>
  <si>
    <t>=-COUNTIF(N9:N10,"&gt;0")</t>
  </si>
  <si>
    <t>=-COUNTIF(P9:P10,"&gt;0")</t>
  </si>
  <si>
    <t>=-COUNTIF(R9:R10,"&gt;0")</t>
  </si>
  <si>
    <t>=-COUNTIF(T9:T10,"&gt;0")</t>
  </si>
  <si>
    <t>=-COUNTIF(V9:V10,"&gt;0")</t>
  </si>
  <si>
    <t>=-COUNTIF(X9:X10,"&gt;0")</t>
  </si>
  <si>
    <t>=-COUNTIF(Z9:Z10,"&gt;0")</t>
  </si>
  <si>
    <t>=-COUNTIF(AB9:AB10,"&gt;0")</t>
  </si>
  <si>
    <t>=-COUNTIF(AD9:AD10,"&gt;0")</t>
  </si>
  <si>
    <t>=-COUNTIF(AF9:AF10,"&gt;0")</t>
  </si>
  <si>
    <t>=NL("rows","Transaction Status","POS Terminal No.","Store No.",$C9,"Date",I$5,"Status"," ")</t>
  </si>
  <si>
    <t>=NL("rows","Transaction Status","Transaction No.","Store No.",$C9,"Date",I$5,"Status"," ")</t>
  </si>
  <si>
    <t>=NL("rows","Trans. Sales Entry Status","POS Terminal No.","Store No.",$C9,"Date",I$5,"Status"," ")</t>
  </si>
  <si>
    <t>=NL("rows","Trans. Sales Entry Status","Transaction No.","Store No.",$C9,"Date",I$5,"Status"," ")</t>
  </si>
  <si>
    <t>=NL("rows","Transaction Status","POS Terminal No.","Store No.",$C9,"Date",M$5,"Status"," ")</t>
  </si>
  <si>
    <t>=NL("rows","Transaction Status","Transaction No.","Store No.",$C9,"Date",M$5,"Status"," ")</t>
  </si>
  <si>
    <t>=NL("rows","Trans. Sales Entry Status","POS Terminal No.","Store No.",$C9,"Date",M$5,"Status"," ")</t>
  </si>
  <si>
    <t>=NL("rows","Trans. Sales Entry Status","Transaction No.","Store No.",$C9,"Date",M$5,"Status"," ")</t>
  </si>
  <si>
    <t>=NL("rows","Transaction Status","POS Terminal No.","Store No.",$C9,"Date",Q$5,"Status"," ")</t>
  </si>
  <si>
    <t>=NL("rows","Transaction Status","Transaction No.","Store No.",$C9,"Date",Q$5,"Status"," ")</t>
  </si>
  <si>
    <t>=NL("rows","Trans. Sales Entry Status","POS Terminal No.","Store No.",$C9,"Date",Q$5,"Status"," ")</t>
  </si>
  <si>
    <t>=NL("rows","Trans. Sales Entry Status","Transaction No.","Store No.",$C9,"Date",Q$5,"Status"," ")</t>
  </si>
  <si>
    <t>=NL("rows","Transaction Status","POS Terminal No.","Store No.",$C9,"Date",U$5,"Status"," ")</t>
  </si>
  <si>
    <t>=NL("rows","Transaction Status","Transaction No.","Store No.",$C9,"Date",U$5,"Status"," ")</t>
  </si>
  <si>
    <t>=NL("rows","Trans. Sales Entry Status","POS Terminal No.","Store No.",$C9,"Date",U$5,"Status"," ")</t>
  </si>
  <si>
    <t>=NL("rows","Trans. Sales Entry Status","Transaction No.","Store No.",$C9,"Date",U$5,"Status"," ")</t>
  </si>
  <si>
    <t>=NL("rows","Transaction Status","POS Terminal No.","Store No.",$C9,"Date",Y$5,"Status"," ")</t>
  </si>
  <si>
    <t>=NL("rows","Transaction Status","Transaction No.","Store No.",$C9,"Date",Y$5,"Status"," ")</t>
  </si>
  <si>
    <t>=NL("rows","Trans. Sales Entry Status","POS Terminal No.","Store No.",$C9,"Date",Y$5,"Status"," ")</t>
  </si>
  <si>
    <t>=NL("rows","Trans. Sales Entry Status","Transaction No.","Store No.",$C9,"Date",Y$5,"Status"," ")</t>
  </si>
  <si>
    <t>=NL("rows","Transaction Status","POS Terminal No.","Store No.",$C9,"Date",AC$5,"Status"," ")</t>
  </si>
  <si>
    <t>=NL("rows","Transaction Status","Transaction No.","Store No.",$C9,"Date",AC$5,"Status"," ")</t>
  </si>
  <si>
    <t>=NL("rows","Trans. Sales Entry Status","POS Terminal No.","Store No.",$C9,"Date",AC$5,"Status"," ")</t>
  </si>
  <si>
    <t>=NL("rows","Trans. Sales Entry Status","Transaction No.","Store No.",$C9,"Date",AC$5,"Status"," ")</t>
  </si>
  <si>
    <t>hide+Auto</t>
  </si>
  <si>
    <t>="COMSG"</t>
  </si>
  <si>
    <t>=C11</t>
  </si>
  <si>
    <t>=-COUNTIF(F12:F13,"&gt;0")</t>
  </si>
  <si>
    <t>=-COUNTIF(H12:H13,"&gt;0")</t>
  </si>
  <si>
    <t>=-COUNTIF(J12:J13,"&gt;0")</t>
  </si>
  <si>
    <t>=-COUNTIF(L12:L13,"&gt;0")</t>
  </si>
  <si>
    <t>=-COUNTIF(N12:N13,"&gt;0")</t>
  </si>
  <si>
    <t>=-COUNTIF(P12:P13,"&gt;0")</t>
  </si>
  <si>
    <t>=-COUNTIF(R12:R13,"&gt;0")</t>
  </si>
  <si>
    <t>=-COUNTIF(T12:T13,"&gt;0")</t>
  </si>
  <si>
    <t>=-COUNTIF(V12:V13,"&gt;0")</t>
  </si>
  <si>
    <t>=-COUNTIF(X12:X13,"&gt;0")</t>
  </si>
  <si>
    <t>=-COUNTIF(Z12:Z13,"&gt;0")</t>
  </si>
  <si>
    <t>=-COUNTIF(AB12:AB13,"&gt;0")</t>
  </si>
  <si>
    <t>=-COUNTIF(AD12:AD13,"&gt;0")</t>
  </si>
  <si>
    <t>=-COUNTIF(AF12:AF13,"&gt;0")</t>
  </si>
  <si>
    <t>=NL("rows","Transaction Status","POS Terminal No.","Store No.",$C12,"Date",E$5,"Status"," ")</t>
  </si>
  <si>
    <t>=NL("rows","Transaction Status","Transaction No.","Store No.",$C12,"Date",E$5,"Status"," ")</t>
  </si>
  <si>
    <t>=NL("rows","Trans. Sales Entry Status","POS Terminal No.","Store No.",$C12,"Date",E$5,"Status"," ")</t>
  </si>
  <si>
    <t>=NL("rows","Trans. Sales Entry Status","Transaction No.","Store No.",$C12,"Date",E$5,"Status"," ")</t>
  </si>
  <si>
    <t>=NL("rows","Transaction Status","POS Terminal No.","Store No.",$C12,"Date",I$5,"Status"," ")</t>
  </si>
  <si>
    <t>=NL("rows","Transaction Status","Transaction No.","Store No.",$C12,"Date",I$5,"Status"," ")</t>
  </si>
  <si>
    <t>=NL("rows","Trans. Sales Entry Status","POS Terminal No.","Store No.",$C12,"Date",I$5,"Status"," ")</t>
  </si>
  <si>
    <t>=NL("rows","Trans. Sales Entry Status","Transaction No.","Store No.",$C12,"Date",I$5,"Status"," ")</t>
  </si>
  <si>
    <t>=NL("rows","Transaction Status","POS Terminal No.","Store No.",$C12,"Date",M$5,"Status"," ")</t>
  </si>
  <si>
    <t>=NL("rows","Transaction Status","Transaction No.","Store No.",$C12,"Date",M$5,"Status"," ")</t>
  </si>
  <si>
    <t>=NL("rows","Trans. Sales Entry Status","POS Terminal No.","Store No.",$C12,"Date",M$5,"Status"," ")</t>
  </si>
  <si>
    <t>=NL("rows","Trans. Sales Entry Status","Transaction No.","Store No.",$C12,"Date",M$5,"Status"," ")</t>
  </si>
  <si>
    <t>=NL("rows","Transaction Status","POS Terminal No.","Store No.",$C12,"Date",Q$5,"Status"," ")</t>
  </si>
  <si>
    <t>=NL("rows","Transaction Status","Transaction No.","Store No.",$C12,"Date",Q$5,"Status"," ")</t>
  </si>
  <si>
    <t>=NL("rows","Trans. Sales Entry Status","POS Terminal No.","Store No.",$C12,"Date",Q$5,"Status"," ")</t>
  </si>
  <si>
    <t>=NL("rows","Trans. Sales Entry Status","Transaction No.","Store No.",$C12,"Date",Q$5,"Status"," ")</t>
  </si>
  <si>
    <t>=NL("rows","Transaction Status","POS Terminal No.","Store No.",$C12,"Date",U$5,"Status"," ")</t>
  </si>
  <si>
    <t>=NL("rows","Transaction Status","Transaction No.","Store No.",$C12,"Date",U$5,"Status"," ")</t>
  </si>
  <si>
    <t>=NL("rows","Trans. Sales Entry Status","POS Terminal No.","Store No.",$C12,"Date",U$5,"Status"," ")</t>
  </si>
  <si>
    <t>=NL("rows","Trans. Sales Entry Status","Transaction No.","Store No.",$C12,"Date",U$5,"Status"," ")</t>
  </si>
  <si>
    <t>=NL("rows","Transaction Status","POS Terminal No.","Store No.",$C12,"Date",Y$5,"Status"," ")</t>
  </si>
  <si>
    <t>=NL("rows","Transaction Status","Transaction No.","Store No.",$C12,"Date",Y$5,"Status"," ")</t>
  </si>
  <si>
    <t>=NL("rows","Trans. Sales Entry Status","POS Terminal No.","Store No.",$C12,"Date",Y$5,"Status"," ")</t>
  </si>
  <si>
    <t>=NL("rows","Trans. Sales Entry Status","Transaction No.","Store No.",$C12,"Date",Y$5,"Status"," ")</t>
  </si>
  <si>
    <t>=NL("rows","Transaction Status","POS Terminal No.","Store No.",$C12,"Date",AC$5,"Status"," ")</t>
  </si>
  <si>
    <t>=NL("rows","Transaction Status","Transaction No.","Store No.",$C12,"Date",AC$5,"Status"," ")</t>
  </si>
  <si>
    <t>=NL("rows","Trans. Sales Entry Status","POS Terminal No.","Store No.",$C12,"Date",AC$5,"Status"," ")</t>
  </si>
  <si>
    <t>=NL("rows","Trans. Sales Entry Status","Transaction No.","Store No.",$C12,"Date",AC$5,"Status"," ")</t>
  </si>
  <si>
    <t>="FHN01"</t>
  </si>
  <si>
    <t>=C14</t>
  </si>
  <si>
    <t>=-COUNTIF(F15:F16,"&gt;0")</t>
  </si>
  <si>
    <t>=-COUNTIF(H15:H16,"&gt;0")</t>
  </si>
  <si>
    <t>=-COUNTIF(J15:J16,"&gt;0")</t>
  </si>
  <si>
    <t>=-COUNTIF(L15:L16,"&gt;0")</t>
  </si>
  <si>
    <t>=-COUNTIF(N15:N16,"&gt;0")</t>
  </si>
  <si>
    <t>=-COUNTIF(P15:P16,"&gt;0")</t>
  </si>
  <si>
    <t>=-COUNTIF(R15:R16,"&gt;0")</t>
  </si>
  <si>
    <t>=-COUNTIF(T15:T16,"&gt;0")</t>
  </si>
  <si>
    <t>=-COUNTIF(V15:V16,"&gt;0")</t>
  </si>
  <si>
    <t>=-COUNTIF(X15:X16,"&gt;0")</t>
  </si>
  <si>
    <t>=-COUNTIF(Z15:Z16,"&gt;0")</t>
  </si>
  <si>
    <t>=-COUNTIF(AB15:AB16,"&gt;0")</t>
  </si>
  <si>
    <t>=-COUNTIF(AD15:AD16,"&gt;0")</t>
  </si>
  <si>
    <t>=-COUNTIF(AF15:AF16,"&gt;0")</t>
  </si>
  <si>
    <t>=NL("rows","Transaction Status","POS Terminal No.","Store No.",$C15,"Date",E$5,"Status"," ")</t>
  </si>
  <si>
    <t>=NL("rows","Transaction Status","Transaction No.","Store No.",$C15,"Date",E$5,"Status"," ")</t>
  </si>
  <si>
    <t>=NL("rows","Trans. Sales Entry Status","POS Terminal No.","Store No.",$C15,"Date",E$5,"Status"," ")</t>
  </si>
  <si>
    <t>=NL("rows","Trans. Sales Entry Status","Transaction No.","Store No.",$C15,"Date",E$5,"Status"," ")</t>
  </si>
  <si>
    <t>=NL("rows","Transaction Status","POS Terminal No.","Store No.",$C15,"Date",I$5,"Status"," ")</t>
  </si>
  <si>
    <t>=NL("rows","Transaction Status","Transaction No.","Store No.",$C15,"Date",I$5,"Status"," ")</t>
  </si>
  <si>
    <t>=NL("rows","Trans. Sales Entry Status","POS Terminal No.","Store No.",$C15,"Date",I$5,"Status"," ")</t>
  </si>
  <si>
    <t>=NL("rows","Trans. Sales Entry Status","Transaction No.","Store No.",$C15,"Date",I$5,"Status"," ")</t>
  </si>
  <si>
    <t>=NL("rows","Transaction Status","POS Terminal No.","Store No.",$C15,"Date",M$5,"Status"," ")</t>
  </si>
  <si>
    <t>=NL("rows","Transaction Status","Transaction No.","Store No.",$C15,"Date",M$5,"Status"," ")</t>
  </si>
  <si>
    <t>=NL("rows","Trans. Sales Entry Status","POS Terminal No.","Store No.",$C15,"Date",M$5,"Status"," ")</t>
  </si>
  <si>
    <t>=NL("rows","Trans. Sales Entry Status","Transaction No.","Store No.",$C15,"Date",M$5,"Status"," ")</t>
  </si>
  <si>
    <t>=NL("rows","Transaction Status","POS Terminal No.","Store No.",$C15,"Date",Q$5,"Status"," ")</t>
  </si>
  <si>
    <t>=NL("rows","Transaction Status","Transaction No.","Store No.",$C15,"Date",Q$5,"Status"," ")</t>
  </si>
  <si>
    <t>=NL("rows","Trans. Sales Entry Status","POS Terminal No.","Store No.",$C15,"Date",Q$5,"Status"," ")</t>
  </si>
  <si>
    <t>=NL("rows","Trans. Sales Entry Status","Transaction No.","Store No.",$C15,"Date",Q$5,"Status"," ")</t>
  </si>
  <si>
    <t>=NL("rows","Transaction Status","POS Terminal No.","Store No.",$C15,"Date",U$5,"Status"," ")</t>
  </si>
  <si>
    <t>=NL("rows","Transaction Status","Transaction No.","Store No.",$C15,"Date",U$5,"Status"," ")</t>
  </si>
  <si>
    <t>=NL("rows","Trans. Sales Entry Status","POS Terminal No.","Store No.",$C15,"Date",U$5,"Status"," ")</t>
  </si>
  <si>
    <t>=NL("rows","Trans. Sales Entry Status","Transaction No.","Store No.",$C15,"Date",U$5,"Status"," ")</t>
  </si>
  <si>
    <t>=NL("rows","Transaction Status","POS Terminal No.","Store No.",$C15,"Date",Y$5,"Status"," ")</t>
  </si>
  <si>
    <t>=NL("rows","Transaction Status","Transaction No.","Store No.",$C15,"Date",Y$5,"Status"," ")</t>
  </si>
  <si>
    <t>=NL("rows","Trans. Sales Entry Status","POS Terminal No.","Store No.",$C15,"Date",Y$5,"Status"," ")</t>
  </si>
  <si>
    <t>=NL("rows","Trans. Sales Entry Status","Transaction No.","Store No.",$C15,"Date",Y$5,"Status"," ")</t>
  </si>
  <si>
    <t>=NL("rows","Transaction Status","POS Terminal No.","Store No.",$C15,"Date",AC$5,"Status"," ")</t>
  </si>
  <si>
    <t>=NL("rows","Transaction Status","Transaction No.","Store No.",$C15,"Date",AC$5,"Status"," ")</t>
  </si>
  <si>
    <t>=NL("rows","Trans. Sales Entry Status","POS Terminal No.","Store No.",$C15,"Date",AC$5,"Status"," ")</t>
  </si>
  <si>
    <t>=NL("rows","Trans. Sales Entry Status","Transaction No.","Store No.",$C15,"Date",AC$5,"Status"," ")</t>
  </si>
  <si>
    <t>="FHN02"</t>
  </si>
  <si>
    <t>=C17</t>
  </si>
  <si>
    <t>=-COUNTIF(F18:F19,"&gt;0")</t>
  </si>
  <si>
    <t>=-COUNTIF(H18:H19,"&gt;0")</t>
  </si>
  <si>
    <t>=-COUNTIF(J18:J19,"&gt;0")</t>
  </si>
  <si>
    <t>=-COUNTIF(L18:L19,"&gt;0")</t>
  </si>
  <si>
    <t>=-COUNTIF(N18:N19,"&gt;0")</t>
  </si>
  <si>
    <t>=-COUNTIF(P18:P19,"&gt;0")</t>
  </si>
  <si>
    <t>=-COUNTIF(R18:R19,"&gt;0")</t>
  </si>
  <si>
    <t>=-COUNTIF(T18:T19,"&gt;0")</t>
  </si>
  <si>
    <t>=-COUNTIF(V18:V19,"&gt;0")</t>
  </si>
  <si>
    <t>=-COUNTIF(X18:X19,"&gt;0")</t>
  </si>
  <si>
    <t>=-COUNTIF(Z18:Z19,"&gt;0")</t>
  </si>
  <si>
    <t>=-COUNTIF(AB18:AB19,"&gt;0")</t>
  </si>
  <si>
    <t>=-COUNTIF(AD18:AD19,"&gt;0")</t>
  </si>
  <si>
    <t>=-COUNTIF(AF18:AF19,"&gt;0")</t>
  </si>
  <si>
    <t>=NL("rows","Transaction Status","POS Terminal No.","Store No.",$C18,"Date",E$5,"Status"," ")</t>
  </si>
  <si>
    <t>=NL("rows","Transaction Status","Transaction No.","Store No.",$C18,"Date",E$5,"Status"," ")</t>
  </si>
  <si>
    <t>=NL("rows","Trans. Sales Entry Status","POS Terminal No.","Store No.",$C18,"Date",E$5,"Status"," ")</t>
  </si>
  <si>
    <t>=NL("rows","Trans. Sales Entry Status","Transaction No.","Store No.",$C18,"Date",E$5,"Status"," ")</t>
  </si>
  <si>
    <t>=NL("rows","Transaction Status","POS Terminal No.","Store No.",$C18,"Date",I$5,"Status"," ")</t>
  </si>
  <si>
    <t>=NL("rows","Transaction Status","Transaction No.","Store No.",$C18,"Date",I$5,"Status"," ")</t>
  </si>
  <si>
    <t>=NL("rows","Trans. Sales Entry Status","POS Terminal No.","Store No.",$C18,"Date",I$5,"Status"," ")</t>
  </si>
  <si>
    <t>=NL("rows","Trans. Sales Entry Status","Transaction No.","Store No.",$C18,"Date",I$5,"Status"," ")</t>
  </si>
  <si>
    <t>=NL("rows","Transaction Status","POS Terminal No.","Store No.",$C18,"Date",M$5,"Status"," ")</t>
  </si>
  <si>
    <t>=NL("rows","Transaction Status","Transaction No.","Store No.",$C18,"Date",M$5,"Status"," ")</t>
  </si>
  <si>
    <t>=NL("rows","Trans. Sales Entry Status","POS Terminal No.","Store No.",$C18,"Date",M$5,"Status"," ")</t>
  </si>
  <si>
    <t>=NL("rows","Trans. Sales Entry Status","Transaction No.","Store No.",$C18,"Date",M$5,"Status"," ")</t>
  </si>
  <si>
    <t>=NL("rows","Transaction Status","POS Terminal No.","Store No.",$C18,"Date",Q$5,"Status"," ")</t>
  </si>
  <si>
    <t>=NL("rows","Transaction Status","Transaction No.","Store No.",$C18,"Date",Q$5,"Status"," ")</t>
  </si>
  <si>
    <t>=NL("rows","Trans. Sales Entry Status","POS Terminal No.","Store No.",$C18,"Date",Q$5,"Status"," ")</t>
  </si>
  <si>
    <t>=NL("rows","Trans. Sales Entry Status","Transaction No.","Store No.",$C18,"Date",Q$5,"Status"," ")</t>
  </si>
  <si>
    <t>=NL("rows","Transaction Status","POS Terminal No.","Store No.",$C18,"Date",U$5,"Status"," ")</t>
  </si>
  <si>
    <t>=NL("rows","Transaction Status","Transaction No.","Store No.",$C18,"Date",U$5,"Status"," ")</t>
  </si>
  <si>
    <t>=NL("rows","Trans. Sales Entry Status","POS Terminal No.","Store No.",$C18,"Date",U$5,"Status"," ")</t>
  </si>
  <si>
    <t>=NL("rows","Trans. Sales Entry Status","Transaction No.","Store No.",$C18,"Date",U$5,"Status"," ")</t>
  </si>
  <si>
    <t>=NL("rows","Transaction Status","POS Terminal No.","Store No.",$C18,"Date",Y$5,"Status"," ")</t>
  </si>
  <si>
    <t>=NL("rows","Transaction Status","Transaction No.","Store No.",$C18,"Date",Y$5,"Status"," ")</t>
  </si>
  <si>
    <t>=NL("rows","Trans. Sales Entry Status","POS Terminal No.","Store No.",$C18,"Date",Y$5,"Status"," ")</t>
  </si>
  <si>
    <t>=NL("rows","Trans. Sales Entry Status","Transaction No.","Store No.",$C18,"Date",Y$5,"Status"," ")</t>
  </si>
  <si>
    <t>=NL("rows","Transaction Status","POS Terminal No.","Store No.",$C18,"Date",AC$5,"Status"," ")</t>
  </si>
  <si>
    <t>=NL("rows","Transaction Status","Transaction No.","Store No.",$C18,"Date",AC$5,"Status"," ")</t>
  </si>
  <si>
    <t>=NL("rows","Trans. Sales Entry Status","POS Terminal No.","Store No.",$C18,"Date",AC$5,"Status"," ")</t>
  </si>
  <si>
    <t>=NL("rows","Trans. Sales Entry Status","Transaction No.","Store No.",$C18,"Date",AC$5,"Status"," ")</t>
  </si>
  <si>
    <t>="FHN03"</t>
  </si>
  <si>
    <t>=C20</t>
  </si>
  <si>
    <t>=-COUNTIF(F21:F22,"&gt;0")</t>
  </si>
  <si>
    <t>=-COUNTIF(H21:H22,"&gt;0")</t>
  </si>
  <si>
    <t>=-COUNTIF(J21:J22,"&gt;0")</t>
  </si>
  <si>
    <t>=-COUNTIF(L21:L22,"&gt;0")</t>
  </si>
  <si>
    <t>=-COUNTIF(N21:N22,"&gt;0")</t>
  </si>
  <si>
    <t>=-COUNTIF(P21:P22,"&gt;0")</t>
  </si>
  <si>
    <t>=-COUNTIF(R21:R22,"&gt;0")</t>
  </si>
  <si>
    <t>=-COUNTIF(T21:T22,"&gt;0")</t>
  </si>
  <si>
    <t>=-COUNTIF(V21:V22,"&gt;0")</t>
  </si>
  <si>
    <t>=-COUNTIF(X21:X22,"&gt;0")</t>
  </si>
  <si>
    <t>=-COUNTIF(Z21:Z22,"&gt;0")</t>
  </si>
  <si>
    <t>=-COUNTIF(AB21:AB22,"&gt;0")</t>
  </si>
  <si>
    <t>=-COUNTIF(AD21:AD22,"&gt;0")</t>
  </si>
  <si>
    <t>=-COUNTIF(AF21:AF22,"&gt;0")</t>
  </si>
  <si>
    <t>=NL("rows","Transaction Status","POS Terminal No.","Store No.",$C21,"Date",E$5,"Status"," ")</t>
  </si>
  <si>
    <t>=NL("rows","Transaction Status","Transaction No.","Store No.",$C21,"Date",E$5,"Status"," ")</t>
  </si>
  <si>
    <t>=NL("rows","Trans. Sales Entry Status","POS Terminal No.","Store No.",$C21,"Date",E$5,"Status"," ")</t>
  </si>
  <si>
    <t>=NL("rows","Trans. Sales Entry Status","Transaction No.","Store No.",$C21,"Date",E$5,"Status"," ")</t>
  </si>
  <si>
    <t>=NL("rows","Transaction Status","POS Terminal No.","Store No.",$C21,"Date",I$5,"Status"," ")</t>
  </si>
  <si>
    <t>=NL("rows","Transaction Status","Transaction No.","Store No.",$C21,"Date",I$5,"Status"," ")</t>
  </si>
  <si>
    <t>=NL("rows","Trans. Sales Entry Status","POS Terminal No.","Store No.",$C21,"Date",I$5,"Status"," ")</t>
  </si>
  <si>
    <t>=NL("rows","Trans. Sales Entry Status","Transaction No.","Store No.",$C21,"Date",I$5,"Status"," ")</t>
  </si>
  <si>
    <t>=NL("rows","Transaction Status","POS Terminal No.","Store No.",$C21,"Date",M$5,"Status"," ")</t>
  </si>
  <si>
    <t>=NL("rows","Transaction Status","Transaction No.","Store No.",$C21,"Date",M$5,"Status"," ")</t>
  </si>
  <si>
    <t>=NL("rows","Trans. Sales Entry Status","POS Terminal No.","Store No.",$C21,"Date",M$5,"Status"," ")</t>
  </si>
  <si>
    <t>=NL("rows","Trans. Sales Entry Status","Transaction No.","Store No.",$C21,"Date",M$5,"Status"," ")</t>
  </si>
  <si>
    <t>=NL("rows","Transaction Status","POS Terminal No.","Store No.",$C21,"Date",Q$5,"Status"," ")</t>
  </si>
  <si>
    <t>=NL("rows","Transaction Status","Transaction No.","Store No.",$C21,"Date",Q$5,"Status"," ")</t>
  </si>
  <si>
    <t>=NL("rows","Trans. Sales Entry Status","POS Terminal No.","Store No.",$C21,"Date",Q$5,"Status"," ")</t>
  </si>
  <si>
    <t>=NL("rows","Trans. Sales Entry Status","Transaction No.","Store No.",$C21,"Date",Q$5,"Status"," ")</t>
  </si>
  <si>
    <t>=NL("rows","Transaction Status","POS Terminal No.","Store No.",$C21,"Date",U$5,"Status"," ")</t>
  </si>
  <si>
    <t>=NL("rows","Transaction Status","Transaction No.","Store No.",$C21,"Date",U$5,"Status"," ")</t>
  </si>
  <si>
    <t>=NL("rows","Trans. Sales Entry Status","POS Terminal No.","Store No.",$C21,"Date",U$5,"Status"," ")</t>
  </si>
  <si>
    <t>=NL("rows","Trans. Sales Entry Status","Transaction No.","Store No.",$C21,"Date",U$5,"Status"," ")</t>
  </si>
  <si>
    <t>=NL("rows","Transaction Status","POS Terminal No.","Store No.",$C21,"Date",Y$5,"Status"," ")</t>
  </si>
  <si>
    <t>=NL("rows","Transaction Status","Transaction No.","Store No.",$C21,"Date",Y$5,"Status"," ")</t>
  </si>
  <si>
    <t>=NL("rows","Trans. Sales Entry Status","POS Terminal No.","Store No.",$C21,"Date",Y$5,"Status"," ")</t>
  </si>
  <si>
    <t>=NL("rows","Trans. Sales Entry Status","Transaction No.","Store No.",$C21,"Date",Y$5,"Status"," ")</t>
  </si>
  <si>
    <t>=NL("rows","Transaction Status","POS Terminal No.","Store No.",$C21,"Date",AC$5,"Status"," ")</t>
  </si>
  <si>
    <t>=NL("rows","Transaction Status","Transaction No.","Store No.",$C21,"Date",AC$5,"Status"," ")</t>
  </si>
  <si>
    <t>=NL("rows","Trans. Sales Entry Status","POS Terminal No.","Store No.",$C21,"Date",AC$5,"Status"," ")</t>
  </si>
  <si>
    <t>=NL("rows","Trans. Sales Entry Status","Transaction No.","Store No.",$C21,"Date",AC$5,"Status"," ")</t>
  </si>
  <si>
    <t>="FHN04"</t>
  </si>
  <si>
    <t>=C23</t>
  </si>
  <si>
    <t>=-COUNTIF(F24:F25,"&gt;0")</t>
  </si>
  <si>
    <t>=-COUNTIF(H24:H25,"&gt;0")</t>
  </si>
  <si>
    <t>=-COUNTIF(J24:J25,"&gt;0")</t>
  </si>
  <si>
    <t>=-COUNTIF(L24:L25,"&gt;0")</t>
  </si>
  <si>
    <t>=-COUNTIF(N24:N25,"&gt;0")</t>
  </si>
  <si>
    <t>=-COUNTIF(P24:P25,"&gt;0")</t>
  </si>
  <si>
    <t>=-COUNTIF(R24:R25,"&gt;0")</t>
  </si>
  <si>
    <t>=-COUNTIF(T24:T25,"&gt;0")</t>
  </si>
  <si>
    <t>=-COUNTIF(V24:V25,"&gt;0")</t>
  </si>
  <si>
    <t>=-COUNTIF(X24:X25,"&gt;0")</t>
  </si>
  <si>
    <t>=-COUNTIF(Z24:Z25,"&gt;0")</t>
  </si>
  <si>
    <t>=-COUNTIF(AB24:AB25,"&gt;0")</t>
  </si>
  <si>
    <t>=-COUNTIF(AD24:AD25,"&gt;0")</t>
  </si>
  <si>
    <t>=-COUNTIF(AF24:AF25,"&gt;0")</t>
  </si>
  <si>
    <t>=NL("rows","Transaction Status","POS Terminal No.","Store No.",$C24,"Date",E$5,"Status"," ")</t>
  </si>
  <si>
    <t>=NL("rows","Transaction Status","Transaction No.","Store No.",$C24,"Date",E$5,"Status"," ")</t>
  </si>
  <si>
    <t>=NL("rows","Trans. Sales Entry Status","POS Terminal No.","Store No.",$C24,"Date",E$5,"Status"," ")</t>
  </si>
  <si>
    <t>=NL("rows","Trans. Sales Entry Status","Transaction No.","Store No.",$C24,"Date",E$5,"Status"," ")</t>
  </si>
  <si>
    <t>=NL("rows","Transaction Status","POS Terminal No.","Store No.",$C24,"Date",I$5,"Status"," ")</t>
  </si>
  <si>
    <t>=NL("rows","Transaction Status","Transaction No.","Store No.",$C24,"Date",I$5,"Status"," ")</t>
  </si>
  <si>
    <t>=NL("rows","Trans. Sales Entry Status","POS Terminal No.","Store No.",$C24,"Date",I$5,"Status"," ")</t>
  </si>
  <si>
    <t>=NL("rows","Trans. Sales Entry Status","Transaction No.","Store No.",$C24,"Date",I$5,"Status"," ")</t>
  </si>
  <si>
    <t>=NL("rows","Transaction Status","POS Terminal No.","Store No.",$C24,"Date",M$5,"Status"," ")</t>
  </si>
  <si>
    <t>=NL("rows","Transaction Status","Transaction No.","Store No.",$C24,"Date",M$5,"Status"," ")</t>
  </si>
  <si>
    <t>=NL("rows","Trans. Sales Entry Status","POS Terminal No.","Store No.",$C24,"Date",M$5,"Status"," ")</t>
  </si>
  <si>
    <t>=NL("rows","Trans. Sales Entry Status","Transaction No.","Store No.",$C24,"Date",M$5,"Status"," ")</t>
  </si>
  <si>
    <t>=NL("rows","Transaction Status","POS Terminal No.","Store No.",$C24,"Date",Q$5,"Status"," ")</t>
  </si>
  <si>
    <t>=NL("rows","Transaction Status","Transaction No.","Store No.",$C24,"Date",Q$5,"Status"," ")</t>
  </si>
  <si>
    <t>=NL("rows","Trans. Sales Entry Status","POS Terminal No.","Store No.",$C24,"Date",Q$5,"Status"," ")</t>
  </si>
  <si>
    <t>=NL("rows","Trans. Sales Entry Status","Transaction No.","Store No.",$C24,"Date",Q$5,"Status"," ")</t>
  </si>
  <si>
    <t>=NL("rows","Transaction Status","POS Terminal No.","Store No.",$C24,"Date",U$5,"Status"," ")</t>
  </si>
  <si>
    <t>=NL("rows","Transaction Status","Transaction No.","Store No.",$C24,"Date",U$5,"Status"," ")</t>
  </si>
  <si>
    <t>=NL("rows","Trans. Sales Entry Status","POS Terminal No.","Store No.",$C24,"Date",U$5,"Status"," ")</t>
  </si>
  <si>
    <t>=NL("rows","Trans. Sales Entry Status","Transaction No.","Store No.",$C24,"Date",U$5,"Status"," ")</t>
  </si>
  <si>
    <t>=NL("rows","Transaction Status","POS Terminal No.","Store No.",$C24,"Date",Y$5,"Status"," ")</t>
  </si>
  <si>
    <t>=NL("rows","Transaction Status","Transaction No.","Store No.",$C24,"Date",Y$5,"Status"," ")</t>
  </si>
  <si>
    <t>=NL("rows","Trans. Sales Entry Status","POS Terminal No.","Store No.",$C24,"Date",Y$5,"Status"," ")</t>
  </si>
  <si>
    <t>=NL("rows","Trans. Sales Entry Status","Transaction No.","Store No.",$C24,"Date",Y$5,"Status"," ")</t>
  </si>
  <si>
    <t>=NL("rows","Transaction Status","POS Terminal No.","Store No.",$C24,"Date",AC$5,"Status"," ")</t>
  </si>
  <si>
    <t>=NL("rows","Transaction Status","Transaction No.","Store No.",$C24,"Date",AC$5,"Status"," ")</t>
  </si>
  <si>
    <t>=NL("rows","Trans. Sales Entry Status","POS Terminal No.","Store No.",$C24,"Date",AC$5,"Status"," ")</t>
  </si>
  <si>
    <t>=NL("rows","Trans. Sales Entry Status","Transaction No.","Store No.",$C24,"Date",AC$5,"Status"," ")</t>
  </si>
  <si>
    <t>="FSG01"</t>
  </si>
  <si>
    <t>=C26</t>
  </si>
  <si>
    <t>=-COUNTIF(F27:F28,"&gt;0")</t>
  </si>
  <si>
    <t>=-COUNTIF(H27:H28,"&gt;0")</t>
  </si>
  <si>
    <t>=-COUNTIF(J27:J28,"&gt;0")</t>
  </si>
  <si>
    <t>=-COUNTIF(L27:L28,"&gt;0")</t>
  </si>
  <si>
    <t>=-COUNTIF(N27:N28,"&gt;0")</t>
  </si>
  <si>
    <t>=-COUNTIF(P27:P28,"&gt;0")</t>
  </si>
  <si>
    <t>=-COUNTIF(R27:R28,"&gt;0")</t>
  </si>
  <si>
    <t>=-COUNTIF(T27:T28,"&gt;0")</t>
  </si>
  <si>
    <t>=-COUNTIF(V27:V28,"&gt;0")</t>
  </si>
  <si>
    <t>=-COUNTIF(X27:X28,"&gt;0")</t>
  </si>
  <si>
    <t>=-COUNTIF(Z27:Z28,"&gt;0")</t>
  </si>
  <si>
    <t>=-COUNTIF(AB27:AB28,"&gt;0")</t>
  </si>
  <si>
    <t>=-COUNTIF(AD27:AD28,"&gt;0")</t>
  </si>
  <si>
    <t>=-COUNTIF(AF27:AF28,"&gt;0")</t>
  </si>
  <si>
    <t>=NL("rows","Transaction Status","POS Terminal No.","Store No.",$C27,"Date",E$5,"Status"," ")</t>
  </si>
  <si>
    <t>=NL("rows","Transaction Status","Transaction No.","Store No.",$C27,"Date",E$5,"Status"," ")</t>
  </si>
  <si>
    <t>=NL("rows","Trans. Sales Entry Status","POS Terminal No.","Store No.",$C27,"Date",E$5,"Status"," ")</t>
  </si>
  <si>
    <t>=NL("rows","Trans. Sales Entry Status","Transaction No.","Store No.",$C27,"Date",E$5,"Status"," ")</t>
  </si>
  <si>
    <t>=NL("rows","Transaction Status","POS Terminal No.","Store No.",$C27,"Date",I$5,"Status"," ")</t>
  </si>
  <si>
    <t>=NL("rows","Transaction Status","Transaction No.","Store No.",$C27,"Date",I$5,"Status"," ")</t>
  </si>
  <si>
    <t>=NL("rows","Trans. Sales Entry Status","POS Terminal No.","Store No.",$C27,"Date",I$5,"Status"," ")</t>
  </si>
  <si>
    <t>=NL("rows","Trans. Sales Entry Status","Transaction No.","Store No.",$C27,"Date",I$5,"Status"," ")</t>
  </si>
  <si>
    <t>=NL("rows","Transaction Status","POS Terminal No.","Store No.",$C27,"Date",M$5,"Status"," ")</t>
  </si>
  <si>
    <t>=NL("rows","Transaction Status","Transaction No.","Store No.",$C27,"Date",M$5,"Status"," ")</t>
  </si>
  <si>
    <t>=NL("rows","Trans. Sales Entry Status","POS Terminal No.","Store No.",$C27,"Date",M$5,"Status"," ")</t>
  </si>
  <si>
    <t>=NL("rows","Trans. Sales Entry Status","Transaction No.","Store No.",$C27,"Date",M$5,"Status"," ")</t>
  </si>
  <si>
    <t>=NL("rows","Transaction Status","POS Terminal No.","Store No.",$C27,"Date",Q$5,"Status"," ")</t>
  </si>
  <si>
    <t>=NL("rows","Transaction Status","Transaction No.","Store No.",$C27,"Date",Q$5,"Status"," ")</t>
  </si>
  <si>
    <t>=NL("rows","Trans. Sales Entry Status","POS Terminal No.","Store No.",$C27,"Date",Q$5,"Status"," ")</t>
  </si>
  <si>
    <t>=NL("rows","Trans. Sales Entry Status","Transaction No.","Store No.",$C27,"Date",Q$5,"Status"," ")</t>
  </si>
  <si>
    <t>=NL("rows","Transaction Status","POS Terminal No.","Store No.",$C27,"Date",U$5,"Status"," ")</t>
  </si>
  <si>
    <t>=NL("rows","Transaction Status","Transaction No.","Store No.",$C27,"Date",U$5,"Status"," ")</t>
  </si>
  <si>
    <t>=NL("rows","Trans. Sales Entry Status","POS Terminal No.","Store No.",$C27,"Date",U$5,"Status"," ")</t>
  </si>
  <si>
    <t>=NL("rows","Trans. Sales Entry Status","Transaction No.","Store No.",$C27,"Date",U$5,"Status"," ")</t>
  </si>
  <si>
    <t>=NL("rows","Transaction Status","POS Terminal No.","Store No.",$C27,"Date",Y$5,"Status"," ")</t>
  </si>
  <si>
    <t>=NL("rows","Transaction Status","Transaction No.","Store No.",$C27,"Date",Y$5,"Status"," ")</t>
  </si>
  <si>
    <t>=NL("rows","Trans. Sales Entry Status","POS Terminal No.","Store No.",$C27,"Date",Y$5,"Status"," ")</t>
  </si>
  <si>
    <t>=NL("rows","Trans. Sales Entry Status","Transaction No.","Store No.",$C27,"Date",Y$5,"Status"," ")</t>
  </si>
  <si>
    <t>=NL("rows","Transaction Status","POS Terminal No.","Store No.",$C27,"Date",AC$5,"Status"," ")</t>
  </si>
  <si>
    <t>=NL("rows","Transaction Status","Transaction No.","Store No.",$C27,"Date",AC$5,"Status"," ")</t>
  </si>
  <si>
    <t>=NL("rows","Trans. Sales Entry Status","POS Terminal No.","Store No.",$C27,"Date",AC$5,"Status"," ")</t>
  </si>
  <si>
    <t>=NL("rows","Trans. Sales Entry Status","Transaction No.","Store No.",$C27,"Date",AC$5,"Status"," ")</t>
  </si>
  <si>
    <t>="FSG02"</t>
  </si>
  <si>
    <t>=C29</t>
  </si>
  <si>
    <t>=-COUNTIF(F30:F31,"&gt;0")</t>
  </si>
  <si>
    <t>=-COUNTIF(H30:H31,"&gt;0")</t>
  </si>
  <si>
    <t>=-COUNTIF(J30:J31,"&gt;0")</t>
  </si>
  <si>
    <t>=-COUNTIF(L30:L31,"&gt;0")</t>
  </si>
  <si>
    <t>=-COUNTIF(N30:N31,"&gt;0")</t>
  </si>
  <si>
    <t>=-COUNTIF(P30:P31,"&gt;0")</t>
  </si>
  <si>
    <t>=-COUNTIF(R30:R31,"&gt;0")</t>
  </si>
  <si>
    <t>=-COUNTIF(T30:T31,"&gt;0")</t>
  </si>
  <si>
    <t>=-COUNTIF(V30:V31,"&gt;0")</t>
  </si>
  <si>
    <t>=-COUNTIF(X30:X31,"&gt;0")</t>
  </si>
  <si>
    <t>=-COUNTIF(Z30:Z31,"&gt;0")</t>
  </si>
  <si>
    <t>=-COUNTIF(AB30:AB31,"&gt;0")</t>
  </si>
  <si>
    <t>=-COUNTIF(AD30:AD31,"&gt;0")</t>
  </si>
  <si>
    <t>=-COUNTIF(AF30:AF31,"&gt;0")</t>
  </si>
  <si>
    <t>=NL("rows","Transaction Status","POS Terminal No.","Store No.",$C30,"Date",E$5,"Status"," ")</t>
  </si>
  <si>
    <t>=NL("rows","Transaction Status","Transaction No.","Store No.",$C30,"Date",E$5,"Status"," ")</t>
  </si>
  <si>
    <t>=NL("rows","Trans. Sales Entry Status","POS Terminal No.","Store No.",$C30,"Date",E$5,"Status"," ")</t>
  </si>
  <si>
    <t>=NL("rows","Trans. Sales Entry Status","Transaction No.","Store No.",$C30,"Date",E$5,"Status"," ")</t>
  </si>
  <si>
    <t>=NL("rows","Transaction Status","POS Terminal No.","Store No.",$C30,"Date",I$5,"Status"," ")</t>
  </si>
  <si>
    <t>=NL("rows","Transaction Status","Transaction No.","Store No.",$C30,"Date",I$5,"Status"," ")</t>
  </si>
  <si>
    <t>=NL("rows","Trans. Sales Entry Status","POS Terminal No.","Store No.",$C30,"Date",I$5,"Status"," ")</t>
  </si>
  <si>
    <t>=NL("rows","Trans. Sales Entry Status","Transaction No.","Store No.",$C30,"Date",I$5,"Status"," ")</t>
  </si>
  <si>
    <t>=NL("rows","Transaction Status","POS Terminal No.","Store No.",$C30,"Date",M$5,"Status"," ")</t>
  </si>
  <si>
    <t>=NL("rows","Transaction Status","Transaction No.","Store No.",$C30,"Date",M$5,"Status"," ")</t>
  </si>
  <si>
    <t>=NL("rows","Trans. Sales Entry Status","POS Terminal No.","Store No.",$C30,"Date",M$5,"Status"," ")</t>
  </si>
  <si>
    <t>=NL("rows","Trans. Sales Entry Status","Transaction No.","Store No.",$C30,"Date",M$5,"Status"," ")</t>
  </si>
  <si>
    <t>=NL("rows","Transaction Status","POS Terminal No.","Store No.",$C30,"Date",Q$5,"Status"," ")</t>
  </si>
  <si>
    <t>=NL("rows","Transaction Status","Transaction No.","Store No.",$C30,"Date",Q$5,"Status"," ")</t>
  </si>
  <si>
    <t>=NL("rows","Trans. Sales Entry Status","POS Terminal No.","Store No.",$C30,"Date",Q$5,"Status"," ")</t>
  </si>
  <si>
    <t>=NL("rows","Trans. Sales Entry Status","Transaction No.","Store No.",$C30,"Date",Q$5,"Status"," ")</t>
  </si>
  <si>
    <t>=NL("rows","Transaction Status","POS Terminal No.","Store No.",$C30,"Date",U$5,"Status"," ")</t>
  </si>
  <si>
    <t>=NL("rows","Transaction Status","Transaction No.","Store No.",$C30,"Date",U$5,"Status"," ")</t>
  </si>
  <si>
    <t>=NL("rows","Trans. Sales Entry Status","POS Terminal No.","Store No.",$C30,"Date",U$5,"Status"," ")</t>
  </si>
  <si>
    <t>=NL("rows","Trans. Sales Entry Status","Transaction No.","Store No.",$C30,"Date",U$5,"Status"," ")</t>
  </si>
  <si>
    <t>=NL("rows","Transaction Status","POS Terminal No.","Store No.",$C30,"Date",Y$5,"Status"," ")</t>
  </si>
  <si>
    <t>=NL("rows","Transaction Status","Transaction No.","Store No.",$C30,"Date",Y$5,"Status"," ")</t>
  </si>
  <si>
    <t>=NL("rows","Trans. Sales Entry Status","POS Terminal No.","Store No.",$C30,"Date",Y$5,"Status"," ")</t>
  </si>
  <si>
    <t>=NL("rows","Trans. Sales Entry Status","Transaction No.","Store No.",$C30,"Date",Y$5,"Status"," ")</t>
  </si>
  <si>
    <t>=NL("rows","Transaction Status","POS Terminal No.","Store No.",$C30,"Date",AC$5,"Status"," ")</t>
  </si>
  <si>
    <t>=NL("rows","Transaction Status","Transaction No.","Store No.",$C30,"Date",AC$5,"Status"," ")</t>
  </si>
  <si>
    <t>=NL("rows","Trans. Sales Entry Status","POS Terminal No.","Store No.",$C30,"Date",AC$5,"Status"," ")</t>
  </si>
  <si>
    <t>=NL("rows","Trans. Sales Entry Status","Transaction No.","Store No.",$C30,"Date",AC$5,"Status"," ")</t>
  </si>
  <si>
    <t>="FSG03"</t>
  </si>
  <si>
    <t>=C32</t>
  </si>
  <si>
    <t>=-COUNTIF(F33:F34,"&gt;0")</t>
  </si>
  <si>
    <t>=-COUNTIF(H33:H34,"&gt;0")</t>
  </si>
  <si>
    <t>=-COUNTIF(J33:J34,"&gt;0")</t>
  </si>
  <si>
    <t>=-COUNTIF(L33:L34,"&gt;0")</t>
  </si>
  <si>
    <t>=-COUNTIF(N33:N34,"&gt;0")</t>
  </si>
  <si>
    <t>=-COUNTIF(P33:P34,"&gt;0")</t>
  </si>
  <si>
    <t>=-COUNTIF(R33:R34,"&gt;0")</t>
  </si>
  <si>
    <t>=-COUNTIF(T33:T34,"&gt;0")</t>
  </si>
  <si>
    <t>=-COUNTIF(V33:V34,"&gt;0")</t>
  </si>
  <si>
    <t>=-COUNTIF(X33:X34,"&gt;0")</t>
  </si>
  <si>
    <t>=-COUNTIF(Z33:Z34,"&gt;0")</t>
  </si>
  <si>
    <t>=-COUNTIF(AB33:AB34,"&gt;0")</t>
  </si>
  <si>
    <t>=-COUNTIF(AD33:AD34,"&gt;0")</t>
  </si>
  <si>
    <t>=-COUNTIF(AF33:AF34,"&gt;0")</t>
  </si>
  <si>
    <t>=NL("rows","Transaction Status","POS Terminal No.","Store No.",$C33,"Date",E$5,"Status"," ")</t>
  </si>
  <si>
    <t>=NL("rows","Transaction Status","Transaction No.","Store No.",$C33,"Date",E$5,"Status"," ")</t>
  </si>
  <si>
    <t>=NL("rows","Trans. Sales Entry Status","POS Terminal No.","Store No.",$C33,"Date",E$5,"Status"," ")</t>
  </si>
  <si>
    <t>=NL("rows","Trans. Sales Entry Status","Transaction No.","Store No.",$C33,"Date",E$5,"Status"," ")</t>
  </si>
  <si>
    <t>=NL("rows","Transaction Status","POS Terminal No.","Store No.",$C33,"Date",I$5,"Status"," ")</t>
  </si>
  <si>
    <t>=NL("rows","Transaction Status","Transaction No.","Store No.",$C33,"Date",I$5,"Status"," ")</t>
  </si>
  <si>
    <t>=NL("rows","Trans. Sales Entry Status","POS Terminal No.","Store No.",$C33,"Date",I$5,"Status"," ")</t>
  </si>
  <si>
    <t>=NL("rows","Trans. Sales Entry Status","Transaction No.","Store No.",$C33,"Date",I$5,"Status"," ")</t>
  </si>
  <si>
    <t>=NL("rows","Transaction Status","POS Terminal No.","Store No.",$C33,"Date",M$5,"Status"," ")</t>
  </si>
  <si>
    <t>=NL("rows","Transaction Status","Transaction No.","Store No.",$C33,"Date",M$5,"Status"," ")</t>
  </si>
  <si>
    <t>=NL("rows","Trans. Sales Entry Status","POS Terminal No.","Store No.",$C33,"Date",M$5,"Status"," ")</t>
  </si>
  <si>
    <t>=NL("rows","Trans. Sales Entry Status","Transaction No.","Store No.",$C33,"Date",M$5,"Status"," ")</t>
  </si>
  <si>
    <t>=NL("rows","Transaction Status","POS Terminal No.","Store No.",$C33,"Date",Q$5,"Status"," ")</t>
  </si>
  <si>
    <t>=NL("rows","Transaction Status","Transaction No.","Store No.",$C33,"Date",Q$5,"Status"," ")</t>
  </si>
  <si>
    <t>=NL("rows","Trans. Sales Entry Status","POS Terminal No.","Store No.",$C33,"Date",Q$5,"Status"," ")</t>
  </si>
  <si>
    <t>=NL("rows","Trans. Sales Entry Status","Transaction No.","Store No.",$C33,"Date",Q$5,"Status"," ")</t>
  </si>
  <si>
    <t>=NL("rows","Transaction Status","POS Terminal No.","Store No.",$C33,"Date",U$5,"Status"," ")</t>
  </si>
  <si>
    <t>=NL("rows","Transaction Status","Transaction No.","Store No.",$C33,"Date",U$5,"Status"," ")</t>
  </si>
  <si>
    <t>=NL("rows","Trans. Sales Entry Status","POS Terminal No.","Store No.",$C33,"Date",U$5,"Status"," ")</t>
  </si>
  <si>
    <t>=NL("rows","Trans. Sales Entry Status","Transaction No.","Store No.",$C33,"Date",U$5,"Status"," ")</t>
  </si>
  <si>
    <t>=NL("rows","Transaction Status","POS Terminal No.","Store No.",$C33,"Date",Y$5,"Status"," ")</t>
  </si>
  <si>
    <t>=NL("rows","Transaction Status","Transaction No.","Store No.",$C33,"Date",Y$5,"Status"," ")</t>
  </si>
  <si>
    <t>=NL("rows","Trans. Sales Entry Status","POS Terminal No.","Store No.",$C33,"Date",Y$5,"Status"," ")</t>
  </si>
  <si>
    <t>=NL("rows","Trans. Sales Entry Status","Transaction No.","Store No.",$C33,"Date",Y$5,"Status"," ")</t>
  </si>
  <si>
    <t>=NL("rows","Transaction Status","POS Terminal No.","Store No.",$C33,"Date",AC$5,"Status"," ")</t>
  </si>
  <si>
    <t>=NL("rows","Transaction Status","Transaction No.","Store No.",$C33,"Date",AC$5,"Status"," ")</t>
  </si>
  <si>
    <t>=NL("rows","Trans. Sales Entry Status","POS Terminal No.","Store No.",$C33,"Date",AC$5,"Status"," ")</t>
  </si>
  <si>
    <t>=NL("rows","Trans. Sales Entry Status","Transaction No.","Store No.",$C33,"Date",AC$5,"Status"," ")</t>
  </si>
  <si>
    <t>="FSG04"</t>
  </si>
  <si>
    <t>=C35</t>
  </si>
  <si>
    <t>=-COUNTIF(F36:F37,"&gt;0")</t>
  </si>
  <si>
    <t>=-COUNTIF(H36:H37,"&gt;0")</t>
  </si>
  <si>
    <t>=-COUNTIF(J36:J37,"&gt;0")</t>
  </si>
  <si>
    <t>=-COUNTIF(L36:L37,"&gt;0")</t>
  </si>
  <si>
    <t>=-COUNTIF(N36:N37,"&gt;0")</t>
  </si>
  <si>
    <t>=-COUNTIF(P36:P37,"&gt;0")</t>
  </si>
  <si>
    <t>=-COUNTIF(R36:R37,"&gt;0")</t>
  </si>
  <si>
    <t>=-COUNTIF(T36:T37,"&gt;0")</t>
  </si>
  <si>
    <t>=-COUNTIF(V36:V37,"&gt;0")</t>
  </si>
  <si>
    <t>=-COUNTIF(X36:X37,"&gt;0")</t>
  </si>
  <si>
    <t>=-COUNTIF(Z36:Z37,"&gt;0")</t>
  </si>
  <si>
    <t>=-COUNTIF(AB36:AB37,"&gt;0")</t>
  </si>
  <si>
    <t>=-COUNTIF(AD36:AD37,"&gt;0")</t>
  </si>
  <si>
    <t>=-COUNTIF(AF36:AF37,"&gt;0")</t>
  </si>
  <si>
    <t>=NL("rows","Transaction Status","POS Terminal No.","Store No.",$C36,"Date",E$5,"Status"," ")</t>
  </si>
  <si>
    <t>=NL("rows","Transaction Status","Transaction No.","Store No.",$C36,"Date",E$5,"Status"," ")</t>
  </si>
  <si>
    <t>=NL("rows","Trans. Sales Entry Status","POS Terminal No.","Store No.",$C36,"Date",E$5,"Status"," ")</t>
  </si>
  <si>
    <t>=NL("rows","Trans. Sales Entry Status","Transaction No.","Store No.",$C36,"Date",E$5,"Status"," ")</t>
  </si>
  <si>
    <t>=NL("rows","Transaction Status","POS Terminal No.","Store No.",$C36,"Date",I$5,"Status"," ")</t>
  </si>
  <si>
    <t>=NL("rows","Transaction Status","Transaction No.","Store No.",$C36,"Date",I$5,"Status"," ")</t>
  </si>
  <si>
    <t>=NL("rows","Trans. Sales Entry Status","POS Terminal No.","Store No.",$C36,"Date",I$5,"Status"," ")</t>
  </si>
  <si>
    <t>=NL("rows","Trans. Sales Entry Status","Transaction No.","Store No.",$C36,"Date",I$5,"Status"," ")</t>
  </si>
  <si>
    <t>=NL("rows","Transaction Status","POS Terminal No.","Store No.",$C36,"Date",M$5,"Status"," ")</t>
  </si>
  <si>
    <t>=NL("rows","Transaction Status","Transaction No.","Store No.",$C36,"Date",M$5,"Status"," ")</t>
  </si>
  <si>
    <t>=NL("rows","Trans. Sales Entry Status","POS Terminal No.","Store No.",$C36,"Date",M$5,"Status"," ")</t>
  </si>
  <si>
    <t>=NL("rows","Trans. Sales Entry Status","Transaction No.","Store No.",$C36,"Date",M$5,"Status"," ")</t>
  </si>
  <si>
    <t>=NL("rows","Transaction Status","POS Terminal No.","Store No.",$C36,"Date",Q$5,"Status"," ")</t>
  </si>
  <si>
    <t>=NL("rows","Transaction Status","Transaction No.","Store No.",$C36,"Date",Q$5,"Status"," ")</t>
  </si>
  <si>
    <t>=NL("rows","Trans. Sales Entry Status","POS Terminal No.","Store No.",$C36,"Date",Q$5,"Status"," ")</t>
  </si>
  <si>
    <t>=NL("rows","Trans. Sales Entry Status","Transaction No.","Store No.",$C36,"Date",Q$5,"Status"," ")</t>
  </si>
  <si>
    <t>=NL("rows","Transaction Status","POS Terminal No.","Store No.",$C36,"Date",U$5,"Status"," ")</t>
  </si>
  <si>
    <t>=NL("rows","Transaction Status","Transaction No.","Store No.",$C36,"Date",U$5,"Status"," ")</t>
  </si>
  <si>
    <t>=NL("rows","Trans. Sales Entry Status","POS Terminal No.","Store No.",$C36,"Date",U$5,"Status"," ")</t>
  </si>
  <si>
    <t>=NL("rows","Trans. Sales Entry Status","Transaction No.","Store No.",$C36,"Date",U$5,"Status"," ")</t>
  </si>
  <si>
    <t>=NL("rows","Transaction Status","POS Terminal No.","Store No.",$C36,"Date",Y$5,"Status"," ")</t>
  </si>
  <si>
    <t>=NL("rows","Transaction Status","Transaction No.","Store No.",$C36,"Date",Y$5,"Status"," ")</t>
  </si>
  <si>
    <t>=NL("rows","Trans. Sales Entry Status","POS Terminal No.","Store No.",$C36,"Date",Y$5,"Status"," ")</t>
  </si>
  <si>
    <t>=NL("rows","Trans. Sales Entry Status","Transaction No.","Store No.",$C36,"Date",Y$5,"Status"," ")</t>
  </si>
  <si>
    <t>=NL("rows","Transaction Status","POS Terminal No.","Store No.",$C36,"Date",AC$5,"Status"," ")</t>
  </si>
  <si>
    <t>=NL("rows","Transaction Status","Transaction No.","Store No.",$C36,"Date",AC$5,"Status"," ")</t>
  </si>
  <si>
    <t>=NL("rows","Trans. Sales Entry Status","POS Terminal No.","Store No.",$C36,"Date",AC$5,"Status"," ")</t>
  </si>
  <si>
    <t>=NL("rows","Trans. Sales Entry Status","Transaction No.","Store No.",$C36,"Date",AC$5,"Status"," ")</t>
  </si>
  <si>
    <t>="FSG05"</t>
  </si>
  <si>
    <t>=C38</t>
  </si>
  <si>
    <t>=-COUNTIF(F39:F40,"&gt;0")</t>
  </si>
  <si>
    <t>=-COUNTIF(H39:H40,"&gt;0")</t>
  </si>
  <si>
    <t>=-COUNTIF(J39:J40,"&gt;0")</t>
  </si>
  <si>
    <t>=-COUNTIF(L39:L40,"&gt;0")</t>
  </si>
  <si>
    <t>=-COUNTIF(N39:N40,"&gt;0")</t>
  </si>
  <si>
    <t>=-COUNTIF(P39:P40,"&gt;0")</t>
  </si>
  <si>
    <t>=-COUNTIF(R39:R40,"&gt;0")</t>
  </si>
  <si>
    <t>=-COUNTIF(T39:T40,"&gt;0")</t>
  </si>
  <si>
    <t>=-COUNTIF(V39:V40,"&gt;0")</t>
  </si>
  <si>
    <t>=-COUNTIF(X39:X40,"&gt;0")</t>
  </si>
  <si>
    <t>=-COUNTIF(Z39:Z40,"&gt;0")</t>
  </si>
  <si>
    <t>=-COUNTIF(AB39:AB40,"&gt;0")</t>
  </si>
  <si>
    <t>=-COUNTIF(AD39:AD40,"&gt;0")</t>
  </si>
  <si>
    <t>=-COUNTIF(AF39:AF40,"&gt;0")</t>
  </si>
  <si>
    <t>=NL("rows","Transaction Status","POS Terminal No.","Store No.",$C39,"Date",E$5,"Status"," ")</t>
  </si>
  <si>
    <t>=NL("rows","Transaction Status","Transaction No.","Store No.",$C39,"Date",E$5,"Status"," ")</t>
  </si>
  <si>
    <t>=NL("rows","Trans. Sales Entry Status","POS Terminal No.","Store No.",$C39,"Date",E$5,"Status"," ")</t>
  </si>
  <si>
    <t>=NL("rows","Trans. Sales Entry Status","Transaction No.","Store No.",$C39,"Date",E$5,"Status"," ")</t>
  </si>
  <si>
    <t>=NL("rows","Transaction Status","POS Terminal No.","Store No.",$C39,"Date",I$5,"Status"," ")</t>
  </si>
  <si>
    <t>=NL("rows","Transaction Status","Transaction No.","Store No.",$C39,"Date",I$5,"Status"," ")</t>
  </si>
  <si>
    <t>=NL("rows","Trans. Sales Entry Status","POS Terminal No.","Store No.",$C39,"Date",I$5,"Status"," ")</t>
  </si>
  <si>
    <t>=NL("rows","Trans. Sales Entry Status","Transaction No.","Store No.",$C39,"Date",I$5,"Status"," ")</t>
  </si>
  <si>
    <t>=NL("rows","Transaction Status","POS Terminal No.","Store No.",$C39,"Date",M$5,"Status"," ")</t>
  </si>
  <si>
    <t>=NL("rows","Transaction Status","Transaction No.","Store No.",$C39,"Date",M$5,"Status"," ")</t>
  </si>
  <si>
    <t>=NL("rows","Trans. Sales Entry Status","POS Terminal No.","Store No.",$C39,"Date",M$5,"Status"," ")</t>
  </si>
  <si>
    <t>=NL("rows","Trans. Sales Entry Status","Transaction No.","Store No.",$C39,"Date",M$5,"Status"," ")</t>
  </si>
  <si>
    <t>=NL("rows","Transaction Status","POS Terminal No.","Store No.",$C39,"Date",Q$5,"Status"," ")</t>
  </si>
  <si>
    <t>=NL("rows","Transaction Status","Transaction No.","Store No.",$C39,"Date",Q$5,"Status"," ")</t>
  </si>
  <si>
    <t>=NL("rows","Trans. Sales Entry Status","POS Terminal No.","Store No.",$C39,"Date",Q$5,"Status"," ")</t>
  </si>
  <si>
    <t>=NL("rows","Trans. Sales Entry Status","Transaction No.","Store No.",$C39,"Date",Q$5,"Status"," ")</t>
  </si>
  <si>
    <t>=NL("rows","Transaction Status","POS Terminal No.","Store No.",$C39,"Date",U$5,"Status"," ")</t>
  </si>
  <si>
    <t>=NL("rows","Transaction Status","Transaction No.","Store No.",$C39,"Date",U$5,"Status"," ")</t>
  </si>
  <si>
    <t>=NL("rows","Trans. Sales Entry Status","POS Terminal No.","Store No.",$C39,"Date",U$5,"Status"," ")</t>
  </si>
  <si>
    <t>=NL("rows","Trans. Sales Entry Status","Transaction No.","Store No.",$C39,"Date",U$5,"Status"," ")</t>
  </si>
  <si>
    <t>=NL("rows","Transaction Status","POS Terminal No.","Store No.",$C39,"Date",Y$5,"Status"," ")</t>
  </si>
  <si>
    <t>=NL("rows","Transaction Status","Transaction No.","Store No.",$C39,"Date",Y$5,"Status"," ")</t>
  </si>
  <si>
    <t>=NL("rows","Trans. Sales Entry Status","POS Terminal No.","Store No.",$C39,"Date",Y$5,"Status"," ")</t>
  </si>
  <si>
    <t>=NL("rows","Trans. Sales Entry Status","Transaction No.","Store No.",$C39,"Date",Y$5,"Status"," ")</t>
  </si>
  <si>
    <t>=NL("rows","Transaction Status","POS Terminal No.","Store No.",$C39,"Date",AC$5,"Status"," ")</t>
  </si>
  <si>
    <t>=NL("rows","Transaction Status","Transaction No.","Store No.",$C39,"Date",AC$5,"Status"," ")</t>
  </si>
  <si>
    <t>=NL("rows","Trans. Sales Entry Status","POS Terminal No.","Store No.",$C39,"Date",AC$5,"Status"," ")</t>
  </si>
  <si>
    <t>=NL("rows","Trans. Sales Entry Status","Transaction No.","Store No.",$C39,"Date",AC$5,"Status"," ")</t>
  </si>
  <si>
    <t>="FSG06"</t>
  </si>
  <si>
    <t>=C41</t>
  </si>
  <si>
    <t>=-COUNTIF(F42:F43,"&gt;0")</t>
  </si>
  <si>
    <t>=-COUNTIF(H42:H43,"&gt;0")</t>
  </si>
  <si>
    <t>=-COUNTIF(J42:J43,"&gt;0")</t>
  </si>
  <si>
    <t>=-COUNTIF(L42:L43,"&gt;0")</t>
  </si>
  <si>
    <t>=-COUNTIF(N42:N43,"&gt;0")</t>
  </si>
  <si>
    <t>=-COUNTIF(P42:P43,"&gt;0")</t>
  </si>
  <si>
    <t>=-COUNTIF(R42:R43,"&gt;0")</t>
  </si>
  <si>
    <t>=-COUNTIF(T42:T43,"&gt;0")</t>
  </si>
  <si>
    <t>=-COUNTIF(V42:V43,"&gt;0")</t>
  </si>
  <si>
    <t>=-COUNTIF(X42:X43,"&gt;0")</t>
  </si>
  <si>
    <t>=-COUNTIF(Z42:Z43,"&gt;0")</t>
  </si>
  <si>
    <t>=-COUNTIF(AB42:AB43,"&gt;0")</t>
  </si>
  <si>
    <t>=-COUNTIF(AD42:AD43,"&gt;0")</t>
  </si>
  <si>
    <t>=-COUNTIF(AF42:AF43,"&gt;0")</t>
  </si>
  <si>
    <t>=NL("rows","Transaction Status","POS Terminal No.","Store No.",$C42,"Date",E$5,"Status"," ")</t>
  </si>
  <si>
    <t>=NL("rows","Transaction Status","Transaction No.","Store No.",$C42,"Date",E$5,"Status"," ")</t>
  </si>
  <si>
    <t>=NL("rows","Trans. Sales Entry Status","POS Terminal No.","Store No.",$C42,"Date",E$5,"Status"," ")</t>
  </si>
  <si>
    <t>=NL("rows","Trans. Sales Entry Status","Transaction No.","Store No.",$C42,"Date",E$5,"Status"," ")</t>
  </si>
  <si>
    <t>=NL("rows","Transaction Status","POS Terminal No.","Store No.",$C42,"Date",I$5,"Status"," ")</t>
  </si>
  <si>
    <t>=NL("rows","Transaction Status","Transaction No.","Store No.",$C42,"Date",I$5,"Status"," ")</t>
  </si>
  <si>
    <t>=NL("rows","Trans. Sales Entry Status","POS Terminal No.","Store No.",$C42,"Date",I$5,"Status"," ")</t>
  </si>
  <si>
    <t>=NL("rows","Trans. Sales Entry Status","Transaction No.","Store No.",$C42,"Date",I$5,"Status"," ")</t>
  </si>
  <si>
    <t>=NL("rows","Transaction Status","POS Terminal No.","Store No.",$C42,"Date",M$5,"Status"," ")</t>
  </si>
  <si>
    <t>=NL("rows","Transaction Status","Transaction No.","Store No.",$C42,"Date",M$5,"Status"," ")</t>
  </si>
  <si>
    <t>=NL("rows","Trans. Sales Entry Status","POS Terminal No.","Store No.",$C42,"Date",M$5,"Status"," ")</t>
  </si>
  <si>
    <t>=NL("rows","Trans. Sales Entry Status","Transaction No.","Store No.",$C42,"Date",M$5,"Status"," ")</t>
  </si>
  <si>
    <t>=NL("rows","Transaction Status","POS Terminal No.","Store No.",$C42,"Date",Q$5,"Status"," ")</t>
  </si>
  <si>
    <t>=NL("rows","Transaction Status","Transaction No.","Store No.",$C42,"Date",Q$5,"Status"," ")</t>
  </si>
  <si>
    <t>=NL("rows","Trans. Sales Entry Status","POS Terminal No.","Store No.",$C42,"Date",Q$5,"Status"," ")</t>
  </si>
  <si>
    <t>=NL("rows","Trans. Sales Entry Status","Transaction No.","Store No.",$C42,"Date",Q$5,"Status"," ")</t>
  </si>
  <si>
    <t>=NL("rows","Transaction Status","POS Terminal No.","Store No.",$C42,"Date",U$5,"Status"," ")</t>
  </si>
  <si>
    <t>=NL("rows","Transaction Status","Transaction No.","Store No.",$C42,"Date",U$5,"Status"," ")</t>
  </si>
  <si>
    <t>=NL("rows","Trans. Sales Entry Status","POS Terminal No.","Store No.",$C42,"Date",U$5,"Status"," ")</t>
  </si>
  <si>
    <t>=NL("rows","Trans. Sales Entry Status","Transaction No.","Store No.",$C42,"Date",U$5,"Status"," ")</t>
  </si>
  <si>
    <t>=NL("rows","Transaction Status","POS Terminal No.","Store No.",$C42,"Date",Y$5,"Status"," ")</t>
  </si>
  <si>
    <t>=NL("rows","Transaction Status","Transaction No.","Store No.",$C42,"Date",Y$5,"Status"," ")</t>
  </si>
  <si>
    <t>=NL("rows","Trans. Sales Entry Status","POS Terminal No.","Store No.",$C42,"Date",Y$5,"Status"," ")</t>
  </si>
  <si>
    <t>=NL("rows","Trans. Sales Entry Status","Transaction No.","Store No.",$C42,"Date",Y$5,"Status"," ")</t>
  </si>
  <si>
    <t>=NL("rows","Transaction Status","POS Terminal No.","Store No.",$C42,"Date",AC$5,"Status"," ")</t>
  </si>
  <si>
    <t>=NL("rows","Transaction Status","Transaction No.","Store No.",$C42,"Date",AC$5,"Status"," ")</t>
  </si>
  <si>
    <t>=NL("rows","Trans. Sales Entry Status","POS Terminal No.","Store No.",$C42,"Date",AC$5,"Status"," ")</t>
  </si>
  <si>
    <t>=NL("rows","Trans. Sales Entry Status","Transaction No.","Store No.",$C42,"Date",AC$5,"Status"," ")</t>
  </si>
  <si>
    <t>="FSG07"</t>
  </si>
  <si>
    <t>=C44</t>
  </si>
  <si>
    <t>=-COUNTIF(F45:F46,"&gt;0")</t>
  </si>
  <si>
    <t>=-COUNTIF(H45:H46,"&gt;0")</t>
  </si>
  <si>
    <t>=-COUNTIF(J45:J46,"&gt;0")</t>
  </si>
  <si>
    <t>=-COUNTIF(L45:L46,"&gt;0")</t>
  </si>
  <si>
    <t>=-COUNTIF(N45:N46,"&gt;0")</t>
  </si>
  <si>
    <t>=-COUNTIF(P45:P46,"&gt;0")</t>
  </si>
  <si>
    <t>=-COUNTIF(R45:R46,"&gt;0")</t>
  </si>
  <si>
    <t>=-COUNTIF(T45:T46,"&gt;0")</t>
  </si>
  <si>
    <t>=-COUNTIF(V45:V46,"&gt;0")</t>
  </si>
  <si>
    <t>=-COUNTIF(X45:X46,"&gt;0")</t>
  </si>
  <si>
    <t>=-COUNTIF(Z45:Z46,"&gt;0")</t>
  </si>
  <si>
    <t>=-COUNTIF(AB45:AB46,"&gt;0")</t>
  </si>
  <si>
    <t>=-COUNTIF(AD45:AD46,"&gt;0")</t>
  </si>
  <si>
    <t>=-COUNTIF(AF45:AF46,"&gt;0")</t>
  </si>
  <si>
    <t>=NL("rows","Transaction Status","POS Terminal No.","Store No.",$C45,"Date",E$5,"Status"," ")</t>
  </si>
  <si>
    <t>=NL("rows","Transaction Status","Transaction No.","Store No.",$C45,"Date",E$5,"Status"," ")</t>
  </si>
  <si>
    <t>=NL("rows","Trans. Sales Entry Status","POS Terminal No.","Store No.",$C45,"Date",E$5,"Status"," ")</t>
  </si>
  <si>
    <t>=NL("rows","Trans. Sales Entry Status","Transaction No.","Store No.",$C45,"Date",E$5,"Status"," ")</t>
  </si>
  <si>
    <t>=NL("rows","Transaction Status","POS Terminal No.","Store No.",$C45,"Date",I$5,"Status"," ")</t>
  </si>
  <si>
    <t>=NL("rows","Transaction Status","Transaction No.","Store No.",$C45,"Date",I$5,"Status"," ")</t>
  </si>
  <si>
    <t>=NL("rows","Trans. Sales Entry Status","POS Terminal No.","Store No.",$C45,"Date",I$5,"Status"," ")</t>
  </si>
  <si>
    <t>=NL("rows","Trans. Sales Entry Status","Transaction No.","Store No.",$C45,"Date",I$5,"Status"," ")</t>
  </si>
  <si>
    <t>=NL("rows","Transaction Status","POS Terminal No.","Store No.",$C45,"Date",M$5,"Status"," ")</t>
  </si>
  <si>
    <t>=NL("rows","Transaction Status","Transaction No.","Store No.",$C45,"Date",M$5,"Status"," ")</t>
  </si>
  <si>
    <t>=NL("rows","Trans. Sales Entry Status","POS Terminal No.","Store No.",$C45,"Date",M$5,"Status"," ")</t>
  </si>
  <si>
    <t>=NL("rows","Trans. Sales Entry Status","Transaction No.","Store No.",$C45,"Date",M$5,"Status"," ")</t>
  </si>
  <si>
    <t>=NL("rows","Transaction Status","POS Terminal No.","Store No.",$C45,"Date",Q$5,"Status"," ")</t>
  </si>
  <si>
    <t>=NL("rows","Transaction Status","Transaction No.","Store No.",$C45,"Date",Q$5,"Status"," ")</t>
  </si>
  <si>
    <t>=NL("rows","Trans. Sales Entry Status","POS Terminal No.","Store No.",$C45,"Date",Q$5,"Status"," ")</t>
  </si>
  <si>
    <t>=NL("rows","Trans. Sales Entry Status","Transaction No.","Store No.",$C45,"Date",Q$5,"Status"," ")</t>
  </si>
  <si>
    <t>=NL("rows","Transaction Status","POS Terminal No.","Store No.",$C45,"Date",U$5,"Status"," ")</t>
  </si>
  <si>
    <t>=NL("rows","Transaction Status","Transaction No.","Store No.",$C45,"Date",U$5,"Status"," ")</t>
  </si>
  <si>
    <t>=NL("rows","Trans. Sales Entry Status","POS Terminal No.","Store No.",$C45,"Date",U$5,"Status"," ")</t>
  </si>
  <si>
    <t>=NL("rows","Trans. Sales Entry Status","Transaction No.","Store No.",$C45,"Date",U$5,"Status"," ")</t>
  </si>
  <si>
    <t>=NL("rows","Transaction Status","POS Terminal No.","Store No.",$C45,"Date",Y$5,"Status"," ")</t>
  </si>
  <si>
    <t>=NL("rows","Transaction Status","Transaction No.","Store No.",$C45,"Date",Y$5,"Status"," ")</t>
  </si>
  <si>
    <t>=NL("rows","Trans. Sales Entry Status","POS Terminal No.","Store No.",$C45,"Date",Y$5,"Status"," ")</t>
  </si>
  <si>
    <t>=NL("rows","Trans. Sales Entry Status","Transaction No.","Store No.",$C45,"Date",Y$5,"Status"," ")</t>
  </si>
  <si>
    <t>=NL("rows","Transaction Status","POS Terminal No.","Store No.",$C45,"Date",AC$5,"Status"," ")</t>
  </si>
  <si>
    <t>=NL("rows","Transaction Status","Transaction No.","Store No.",$C45,"Date",AC$5,"Status"," ")</t>
  </si>
  <si>
    <t>=NL("rows","Trans. Sales Entry Status","POS Terminal No.","Store No.",$C45,"Date",AC$5,"Status"," ")</t>
  </si>
  <si>
    <t>=NL("rows","Trans. Sales Entry Status","Transaction No.","Store No.",$C45,"Date",AC$5,"Status"," ")</t>
  </si>
  <si>
    <t>="FSG08"</t>
  </si>
  <si>
    <t>=C47</t>
  </si>
  <si>
    <t>=-COUNTIF(F48:F49,"&gt;0")</t>
  </si>
  <si>
    <t>=-COUNTIF(H48:H49,"&gt;0")</t>
  </si>
  <si>
    <t>=-COUNTIF(J48:J49,"&gt;0")</t>
  </si>
  <si>
    <t>=-COUNTIF(L48:L49,"&gt;0")</t>
  </si>
  <si>
    <t>=-COUNTIF(N48:N49,"&gt;0")</t>
  </si>
  <si>
    <t>=-COUNTIF(P48:P49,"&gt;0")</t>
  </si>
  <si>
    <t>=-COUNTIF(R48:R49,"&gt;0")</t>
  </si>
  <si>
    <t>=-COUNTIF(T48:T49,"&gt;0")</t>
  </si>
  <si>
    <t>=-COUNTIF(V48:V49,"&gt;0")</t>
  </si>
  <si>
    <t>=-COUNTIF(X48:X49,"&gt;0")</t>
  </si>
  <si>
    <t>=-COUNTIF(Z48:Z49,"&gt;0")</t>
  </si>
  <si>
    <t>=-COUNTIF(AB48:AB49,"&gt;0")</t>
  </si>
  <si>
    <t>=-COUNTIF(AD48:AD49,"&gt;0")</t>
  </si>
  <si>
    <t>=-COUNTIF(AF48:AF49,"&gt;0")</t>
  </si>
  <si>
    <t>=NL("rows","Transaction Status","POS Terminal No.","Store No.",$C48,"Date",E$5,"Status"," ")</t>
  </si>
  <si>
    <t>=NL("rows","Transaction Status","Transaction No.","Store No.",$C48,"Date",E$5,"Status"," ")</t>
  </si>
  <si>
    <t>=NL("rows","Trans. Sales Entry Status","POS Terminal No.","Store No.",$C48,"Date",E$5,"Status"," ")</t>
  </si>
  <si>
    <t>=NL("rows","Trans. Sales Entry Status","Transaction No.","Store No.",$C48,"Date",E$5,"Status"," ")</t>
  </si>
  <si>
    <t>=NL("rows","Transaction Status","POS Terminal No.","Store No.",$C48,"Date",I$5,"Status"," ")</t>
  </si>
  <si>
    <t>=NL("rows","Transaction Status","Transaction No.","Store No.",$C48,"Date",I$5,"Status"," ")</t>
  </si>
  <si>
    <t>=NL("rows","Trans. Sales Entry Status","POS Terminal No.","Store No.",$C48,"Date",I$5,"Status"," ")</t>
  </si>
  <si>
    <t>=NL("rows","Trans. Sales Entry Status","Transaction No.","Store No.",$C48,"Date",I$5,"Status"," ")</t>
  </si>
  <si>
    <t>=NL("rows","Transaction Status","POS Terminal No.","Store No.",$C48,"Date",M$5,"Status"," ")</t>
  </si>
  <si>
    <t>=NL("rows","Transaction Status","Transaction No.","Store No.",$C48,"Date",M$5,"Status"," ")</t>
  </si>
  <si>
    <t>=NL("rows","Trans. Sales Entry Status","POS Terminal No.","Store No.",$C48,"Date",M$5,"Status"," ")</t>
  </si>
  <si>
    <t>=NL("rows","Trans. Sales Entry Status","Transaction No.","Store No.",$C48,"Date",M$5,"Status"," ")</t>
  </si>
  <si>
    <t>=NL("rows","Transaction Status","POS Terminal No.","Store No.",$C48,"Date",Q$5,"Status"," ")</t>
  </si>
  <si>
    <t>=NL("rows","Transaction Status","Transaction No.","Store No.",$C48,"Date",Q$5,"Status"," ")</t>
  </si>
  <si>
    <t>=NL("rows","Trans. Sales Entry Status","POS Terminal No.","Store No.",$C48,"Date",Q$5,"Status"," ")</t>
  </si>
  <si>
    <t>=NL("rows","Trans. Sales Entry Status","Transaction No.","Store No.",$C48,"Date",Q$5,"Status"," ")</t>
  </si>
  <si>
    <t>=NL("rows","Transaction Status","POS Terminal No.","Store No.",$C48,"Date",U$5,"Status"," ")</t>
  </si>
  <si>
    <t>=NL("rows","Transaction Status","Transaction No.","Store No.",$C48,"Date",U$5,"Status"," ")</t>
  </si>
  <si>
    <t>=NL("rows","Trans. Sales Entry Status","POS Terminal No.","Store No.",$C48,"Date",U$5,"Status"," ")</t>
  </si>
  <si>
    <t>=NL("rows","Trans. Sales Entry Status","Transaction No.","Store No.",$C48,"Date",U$5,"Status"," ")</t>
  </si>
  <si>
    <t>=NL("rows","Transaction Status","POS Terminal No.","Store No.",$C48,"Date",Y$5,"Status"," ")</t>
  </si>
  <si>
    <t>=NL("rows","Transaction Status","Transaction No.","Store No.",$C48,"Date",Y$5,"Status"," ")</t>
  </si>
  <si>
    <t>=NL("rows","Trans. Sales Entry Status","POS Terminal No.","Store No.",$C48,"Date",Y$5,"Status"," ")</t>
  </si>
  <si>
    <t>=NL("rows","Trans. Sales Entry Status","Transaction No.","Store No.",$C48,"Date",Y$5,"Status"," ")</t>
  </si>
  <si>
    <t>=NL("rows","Transaction Status","POS Terminal No.","Store No.",$C48,"Date",AC$5,"Status"," ")</t>
  </si>
  <si>
    <t>=NL("rows","Transaction Status","Transaction No.","Store No.",$C48,"Date",AC$5,"Status"," ")</t>
  </si>
  <si>
    <t>=NL("rows","Trans. Sales Entry Status","POS Terminal No.","Store No.",$C48,"Date",AC$5,"Status"," ")</t>
  </si>
  <si>
    <t>=NL("rows","Trans. Sales Entry Status","Transaction No.","Store No.",$C48,"Date",AC$5,"Status"," ")</t>
  </si>
  <si>
    <t>="HO"</t>
  </si>
  <si>
    <t>=C50</t>
  </si>
  <si>
    <t>=-COUNTIF(F51:F52,"&gt;0")</t>
  </si>
  <si>
    <t>=-COUNTIF(H51:H52,"&gt;0")</t>
  </si>
  <si>
    <t>=-COUNTIF(J51:J52,"&gt;0")</t>
  </si>
  <si>
    <t>=-COUNTIF(L51:L52,"&gt;0")</t>
  </si>
  <si>
    <t>=-COUNTIF(N51:N52,"&gt;0")</t>
  </si>
  <si>
    <t>=-COUNTIF(P51:P52,"&gt;0")</t>
  </si>
  <si>
    <t>=-COUNTIF(R51:R52,"&gt;0")</t>
  </si>
  <si>
    <t>=-COUNTIF(T51:T52,"&gt;0")</t>
  </si>
  <si>
    <t>=-COUNTIF(V51:V52,"&gt;0")</t>
  </si>
  <si>
    <t>=-COUNTIF(X51:X52,"&gt;0")</t>
  </si>
  <si>
    <t>=-COUNTIF(Z51:Z52,"&gt;0")</t>
  </si>
  <si>
    <t>=-COUNTIF(AB51:AB52,"&gt;0")</t>
  </si>
  <si>
    <t>=-COUNTIF(AD51:AD52,"&gt;0")</t>
  </si>
  <si>
    <t>=-COUNTIF(AF51:AF52,"&gt;0")</t>
  </si>
  <si>
    <t>=NL("rows","Transaction Status","POS Terminal No.","Store No.",$C51,"Date",E$5,"Status"," ")</t>
  </si>
  <si>
    <t>=NL("rows","Transaction Status","Transaction No.","Store No.",$C51,"Date",E$5,"Status"," ")</t>
  </si>
  <si>
    <t>=NL("rows","Trans. Sales Entry Status","POS Terminal No.","Store No.",$C51,"Date",E$5,"Status"," ")</t>
  </si>
  <si>
    <t>=NL("rows","Trans. Sales Entry Status","Transaction No.","Store No.",$C51,"Date",E$5,"Status"," ")</t>
  </si>
  <si>
    <t>=NL("rows","Transaction Status","POS Terminal No.","Store No.",$C51,"Date",I$5,"Status"," ")</t>
  </si>
  <si>
    <t>=NL("rows","Transaction Status","Transaction No.","Store No.",$C51,"Date",I$5,"Status"," ")</t>
  </si>
  <si>
    <t>=NL("rows","Trans. Sales Entry Status","POS Terminal No.","Store No.",$C51,"Date",I$5,"Status"," ")</t>
  </si>
  <si>
    <t>=NL("rows","Trans. Sales Entry Status","Transaction No.","Store No.",$C51,"Date",I$5,"Status"," ")</t>
  </si>
  <si>
    <t>=NL("rows","Transaction Status","POS Terminal No.","Store No.",$C51,"Date",M$5,"Status"," ")</t>
  </si>
  <si>
    <t>=NL("rows","Transaction Status","Transaction No.","Store No.",$C51,"Date",M$5,"Status"," ")</t>
  </si>
  <si>
    <t>=NL("rows","Trans. Sales Entry Status","POS Terminal No.","Store No.",$C51,"Date",M$5,"Status"," ")</t>
  </si>
  <si>
    <t>=NL("rows","Trans. Sales Entry Status","Transaction No.","Store No.",$C51,"Date",M$5,"Status"," ")</t>
  </si>
  <si>
    <t>=NL("rows","Transaction Status","POS Terminal No.","Store No.",$C51,"Date",Q$5,"Status"," ")</t>
  </si>
  <si>
    <t>=NL("rows","Transaction Status","Transaction No.","Store No.",$C51,"Date",Q$5,"Status"," ")</t>
  </si>
  <si>
    <t>=NL("rows","Trans. Sales Entry Status","POS Terminal No.","Store No.",$C51,"Date",Q$5,"Status"," ")</t>
  </si>
  <si>
    <t>=NL("rows","Trans. Sales Entry Status","Transaction No.","Store No.",$C51,"Date",Q$5,"Status"," ")</t>
  </si>
  <si>
    <t>=NL("rows","Transaction Status","POS Terminal No.","Store No.",$C51,"Date",U$5,"Status"," ")</t>
  </si>
  <si>
    <t>=NL("rows","Transaction Status","Transaction No.","Store No.",$C51,"Date",U$5,"Status"," ")</t>
  </si>
  <si>
    <t>=NL("rows","Trans. Sales Entry Status","POS Terminal No.","Store No.",$C51,"Date",U$5,"Status"," ")</t>
  </si>
  <si>
    <t>=NL("rows","Trans. Sales Entry Status","Transaction No.","Store No.",$C51,"Date",U$5,"Status"," ")</t>
  </si>
  <si>
    <t>=NL("rows","Transaction Status","POS Terminal No.","Store No.",$C51,"Date",Y$5,"Status"," ")</t>
  </si>
  <si>
    <t>=NL("rows","Transaction Status","Transaction No.","Store No.",$C51,"Date",Y$5,"Status"," ")</t>
  </si>
  <si>
    <t>=NL("rows","Trans. Sales Entry Status","POS Terminal No.","Store No.",$C51,"Date",Y$5,"Status"," ")</t>
  </si>
  <si>
    <t>=NL("rows","Trans. Sales Entry Status","Transaction No.","Store No.",$C51,"Date",Y$5,"Status"," ")</t>
  </si>
  <si>
    <t>=NL("rows","Transaction Status","POS Terminal No.","Store No.",$C51,"Date",AC$5,"Status"," ")</t>
  </si>
  <si>
    <t>=NL("rows","Transaction Status","Transaction No.","Store No.",$C51,"Date",AC$5,"Status"," ")</t>
  </si>
  <si>
    <t>=NL("rows","Trans. Sales Entry Status","POS Terminal No.","Store No.",$C51,"Date",AC$5,"Status"," ")</t>
  </si>
  <si>
    <t>=NL("rows","Trans. Sales Entry Status","Transaction No.","Store No.",$C51,"Date",AC$5,"Status"," ")</t>
  </si>
  <si>
    <t>="SDN01"</t>
  </si>
  <si>
    <t>=C53</t>
  </si>
  <si>
    <t>=-COUNTIF(F54:F55,"&gt;0")</t>
  </si>
  <si>
    <t>=-COUNTIF(H54:H55,"&gt;0")</t>
  </si>
  <si>
    <t>=-COUNTIF(J54:J55,"&gt;0")</t>
  </si>
  <si>
    <t>=-COUNTIF(L54:L55,"&gt;0")</t>
  </si>
  <si>
    <t>=-COUNTIF(N54:N55,"&gt;0")</t>
  </si>
  <si>
    <t>=-COUNTIF(P54:P55,"&gt;0")</t>
  </si>
  <si>
    <t>=-COUNTIF(R54:R55,"&gt;0")</t>
  </si>
  <si>
    <t>=-COUNTIF(T54:T55,"&gt;0")</t>
  </si>
  <si>
    <t>=-COUNTIF(V54:V55,"&gt;0")</t>
  </si>
  <si>
    <t>=-COUNTIF(X54:X55,"&gt;0")</t>
  </si>
  <si>
    <t>=-COUNTIF(Z54:Z55,"&gt;0")</t>
  </si>
  <si>
    <t>=-COUNTIF(AB54:AB55,"&gt;0")</t>
  </si>
  <si>
    <t>=-COUNTIF(AD54:AD55,"&gt;0")</t>
  </si>
  <si>
    <t>=-COUNTIF(AF54:AF55,"&gt;0")</t>
  </si>
  <si>
    <t>=NL("rows","Transaction Status","POS Terminal No.","Store No.",$C54,"Date",E$5,"Status"," ")</t>
  </si>
  <si>
    <t>=NL("rows","Transaction Status","Transaction No.","Store No.",$C54,"Date",E$5,"Status"," ")</t>
  </si>
  <si>
    <t>=NL("rows","Trans. Sales Entry Status","POS Terminal No.","Store No.",$C54,"Date",E$5,"Status"," ")</t>
  </si>
  <si>
    <t>=NL("rows","Trans. Sales Entry Status","Transaction No.","Store No.",$C54,"Date",E$5,"Status"," ")</t>
  </si>
  <si>
    <t>=NL("rows","Transaction Status","POS Terminal No.","Store No.",$C54,"Date",I$5,"Status"," ")</t>
  </si>
  <si>
    <t>=NL("rows","Transaction Status","Transaction No.","Store No.",$C54,"Date",I$5,"Status"," ")</t>
  </si>
  <si>
    <t>=NL("rows","Trans. Sales Entry Status","POS Terminal No.","Store No.",$C54,"Date",I$5,"Status"," ")</t>
  </si>
  <si>
    <t>=NL("rows","Trans. Sales Entry Status","Transaction No.","Store No.",$C54,"Date",I$5,"Status"," ")</t>
  </si>
  <si>
    <t>=NL("rows","Transaction Status","POS Terminal No.","Store No.",$C54,"Date",M$5,"Status"," ")</t>
  </si>
  <si>
    <t>=NL("rows","Transaction Status","Transaction No.","Store No.",$C54,"Date",M$5,"Status"," ")</t>
  </si>
  <si>
    <t>=NL("rows","Trans. Sales Entry Status","POS Terminal No.","Store No.",$C54,"Date",M$5,"Status"," ")</t>
  </si>
  <si>
    <t>=NL("rows","Trans. Sales Entry Status","Transaction No.","Store No.",$C54,"Date",M$5,"Status"," ")</t>
  </si>
  <si>
    <t>=NL("rows","Transaction Status","POS Terminal No.","Store No.",$C54,"Date",Q$5,"Status"," ")</t>
  </si>
  <si>
    <t>=NL("rows","Transaction Status","Transaction No.","Store No.",$C54,"Date",Q$5,"Status"," ")</t>
  </si>
  <si>
    <t>=NL("rows","Trans. Sales Entry Status","POS Terminal No.","Store No.",$C54,"Date",Q$5,"Status"," ")</t>
  </si>
  <si>
    <t>=NL("rows","Trans. Sales Entry Status","Transaction No.","Store No.",$C54,"Date",Q$5,"Status"," ")</t>
  </si>
  <si>
    <t>=NL("rows","Transaction Status","POS Terminal No.","Store No.",$C54,"Date",U$5,"Status"," ")</t>
  </si>
  <si>
    <t>=NL("rows","Transaction Status","Transaction No.","Store No.",$C54,"Date",U$5,"Status"," ")</t>
  </si>
  <si>
    <t>=NL("rows","Trans. Sales Entry Status","POS Terminal No.","Store No.",$C54,"Date",U$5,"Status"," ")</t>
  </si>
  <si>
    <t>=NL("rows","Trans. Sales Entry Status","Transaction No.","Store No.",$C54,"Date",U$5,"Status"," ")</t>
  </si>
  <si>
    <t>=NL("rows","Transaction Status","POS Terminal No.","Store No.",$C54,"Date",Y$5,"Status"," ")</t>
  </si>
  <si>
    <t>=NL("rows","Transaction Status","Transaction No.","Store No.",$C54,"Date",Y$5,"Status"," ")</t>
  </si>
  <si>
    <t>=NL("rows","Trans. Sales Entry Status","POS Terminal No.","Store No.",$C54,"Date",Y$5,"Status"," ")</t>
  </si>
  <si>
    <t>=NL("rows","Trans. Sales Entry Status","Transaction No.","Store No.",$C54,"Date",Y$5,"Status"," ")</t>
  </si>
  <si>
    <t>=NL("rows","Transaction Status","POS Terminal No.","Store No.",$C54,"Date",AC$5,"Status"," ")</t>
  </si>
  <si>
    <t>=NL("rows","Transaction Status","Transaction No.","Store No.",$C54,"Date",AC$5,"Status"," ")</t>
  </si>
  <si>
    <t>=NL("rows","Trans. Sales Entry Status","POS Terminal No.","Store No.",$C54,"Date",AC$5,"Status"," ")</t>
  </si>
  <si>
    <t>=NL("rows","Trans. Sales Entry Status","Transaction No.","Store No.",$C54,"Date",AC$5,"Status"," ")</t>
  </si>
  <si>
    <t>="SDN02"</t>
  </si>
  <si>
    <t>=C56</t>
  </si>
  <si>
    <t>=NL("rows","Transaction Status","POS Terminal No.","Store No.",$C57,"Date",E$5,"Status"," ")</t>
  </si>
  <si>
    <t>=NL("rows","Transaction Status","Transaction No.","Store No.",$C57,"Date",E$5,"Status"," ")</t>
  </si>
  <si>
    <t>=NL("rows","Trans. Sales Entry Status","POS Terminal No.","Store No.",$C57,"Date",E$5,"Status"," ")</t>
  </si>
  <si>
    <t>=NL("rows","Trans. Sales Entry Status","Transaction No.","Store No.",$C57,"Date",E$5,"Status"," ")</t>
  </si>
  <si>
    <t>=NL("rows","Transaction Status","POS Terminal No.","Store No.",$C57,"Date",I$5,"Status"," ")</t>
  </si>
  <si>
    <t>=NL("rows","Transaction Status","Transaction No.","Store No.",$C57,"Date",I$5,"Status"," ")</t>
  </si>
  <si>
    <t>=NL("rows","Trans. Sales Entry Status","POS Terminal No.","Store No.",$C57,"Date",I$5,"Status"," ")</t>
  </si>
  <si>
    <t>=NL("rows","Trans. Sales Entry Status","Transaction No.","Store No.",$C57,"Date",I$5,"Status"," ")</t>
  </si>
  <si>
    <t>=NL("rows","Transaction Status","POS Terminal No.","Store No.",$C57,"Date",M$5,"Status"," ")</t>
  </si>
  <si>
    <t>=NL("rows","Transaction Status","Transaction No.","Store No.",$C57,"Date",M$5,"Status"," ")</t>
  </si>
  <si>
    <t>=NL("rows","Trans. Sales Entry Status","POS Terminal No.","Store No.",$C57,"Date",M$5,"Status"," ")</t>
  </si>
  <si>
    <t>=NL("rows","Trans. Sales Entry Status","Transaction No.","Store No.",$C57,"Date",M$5,"Status"," ")</t>
  </si>
  <si>
    <t>=NL("rows","Transaction Status","POS Terminal No.","Store No.",$C57,"Date",Q$5,"Status"," ")</t>
  </si>
  <si>
    <t>=NL("rows","Transaction Status","Transaction No.","Store No.",$C57,"Date",Q$5,"Status"," ")</t>
  </si>
  <si>
    <t>=NL("rows","Trans. Sales Entry Status","POS Terminal No.","Store No.",$C57,"Date",Q$5,"Status"," ")</t>
  </si>
  <si>
    <t>=NL("rows","Trans. Sales Entry Status","Transaction No.","Store No.",$C57,"Date",Q$5,"Status"," ")</t>
  </si>
  <si>
    <t>=NL("rows","Transaction Status","POS Terminal No.","Store No.",$C57,"Date",U$5,"Status"," ")</t>
  </si>
  <si>
    <t>=NL("rows","Transaction Status","Transaction No.","Store No.",$C57,"Date",U$5,"Status"," ")</t>
  </si>
  <si>
    <t>=NL("rows","Trans. Sales Entry Status","POS Terminal No.","Store No.",$C57,"Date",U$5,"Status"," ")</t>
  </si>
  <si>
    <t>=NL("rows","Trans. Sales Entry Status","Transaction No.","Store No.",$C57,"Date",U$5,"Status"," ")</t>
  </si>
  <si>
    <t>=NL("rows","Transaction Status","POS Terminal No.","Store No.",$C57,"Date",Y$5,"Status"," ")</t>
  </si>
  <si>
    <t>=NL("rows","Transaction Status","Transaction No.","Store No.",$C57,"Date",Y$5,"Status"," ")</t>
  </si>
  <si>
    <t>=NL("rows","Trans. Sales Entry Status","POS Terminal No.","Store No.",$C57,"Date",Y$5,"Status"," ")</t>
  </si>
  <si>
    <t>=NL("rows","Trans. Sales Entry Status","Transaction No.","Store No.",$C57,"Date",Y$5,"Status"," ")</t>
  </si>
  <si>
    <t>=NL("rows","Transaction Status","POS Terminal No.","Store No.",$C57,"Date",AC$5,"Status"," ")</t>
  </si>
  <si>
    <t>=NL("rows","Transaction Status","Transaction No.","Store No.",$C57,"Date",AC$5,"Status"," ")</t>
  </si>
  <si>
    <t>=NL("rows","Trans. Sales Entry Status","POS Terminal No.","Store No.",$C57,"Date",AC$5,"Status"," ")</t>
  </si>
  <si>
    <t>=NL("rows","Trans. Sales Entry Status","Transaction No.","Store No.",$C57,"Date",AC$5,"Status"," ")</t>
  </si>
  <si>
    <t>="SHN01"</t>
  </si>
  <si>
    <t>=C59</t>
  </si>
  <si>
    <t>=NL("rows","Transaction Status","POS Terminal No.","Store No.",$C60,"Date",E$5,"Status"," ")</t>
  </si>
  <si>
    <t>=NL("rows","Transaction Status","Transaction No.","Store No.",$C60,"Date",E$5,"Status"," ")</t>
  </si>
  <si>
    <t>=NL("rows","Trans. Sales Entry Status","POS Terminal No.","Store No.",$C60,"Date",E$5,"Status"," ")</t>
  </si>
  <si>
    <t>=NL("rows","Trans. Sales Entry Status","Transaction No.","Store No.",$C60,"Date",E$5,"Status"," ")</t>
  </si>
  <si>
    <t>=NL("rows","Transaction Status","POS Terminal No.","Store No.",$C60,"Date",I$5,"Status"," ")</t>
  </si>
  <si>
    <t>=NL("rows","Transaction Status","Transaction No.","Store No.",$C60,"Date",I$5,"Status"," ")</t>
  </si>
  <si>
    <t>=NL("rows","Trans. Sales Entry Status","POS Terminal No.","Store No.",$C60,"Date",I$5,"Status"," ")</t>
  </si>
  <si>
    <t>=NL("rows","Trans. Sales Entry Status","Transaction No.","Store No.",$C60,"Date",I$5,"Status"," ")</t>
  </si>
  <si>
    <t>=NL("rows","Transaction Status","POS Terminal No.","Store No.",$C60,"Date",M$5,"Status"," ")</t>
  </si>
  <si>
    <t>=NL("rows","Transaction Status","Transaction No.","Store No.",$C60,"Date",M$5,"Status"," ")</t>
  </si>
  <si>
    <t>=NL("rows","Trans. Sales Entry Status","POS Terminal No.","Store No.",$C60,"Date",M$5,"Status"," ")</t>
  </si>
  <si>
    <t>=NL("rows","Trans. Sales Entry Status","Transaction No.","Store No.",$C60,"Date",M$5,"Status"," ")</t>
  </si>
  <si>
    <t>=NL("rows","Transaction Status","POS Terminal No.","Store No.",$C60,"Date",Q$5,"Status"," ")</t>
  </si>
  <si>
    <t>=NL("rows","Transaction Status","Transaction No.","Store No.",$C60,"Date",Q$5,"Status"," ")</t>
  </si>
  <si>
    <t>=NL("rows","Trans. Sales Entry Status","POS Terminal No.","Store No.",$C60,"Date",Q$5,"Status"," ")</t>
  </si>
  <si>
    <t>=NL("rows","Trans. Sales Entry Status","Transaction No.","Store No.",$C60,"Date",Q$5,"Status"," ")</t>
  </si>
  <si>
    <t>=NL("rows","Transaction Status","POS Terminal No.","Store No.",$C60,"Date",U$5,"Status"," ")</t>
  </si>
  <si>
    <t>=NL("rows","Transaction Status","Transaction No.","Store No.",$C60,"Date",U$5,"Status"," ")</t>
  </si>
  <si>
    <t>=NL("rows","Trans. Sales Entry Status","POS Terminal No.","Store No.",$C60,"Date",U$5,"Status"," ")</t>
  </si>
  <si>
    <t>=NL("rows","Trans. Sales Entry Status","Transaction No.","Store No.",$C60,"Date",U$5,"Status"," ")</t>
  </si>
  <si>
    <t>=NL("rows","Transaction Status","POS Terminal No.","Store No.",$C60,"Date",Y$5,"Status"," ")</t>
  </si>
  <si>
    <t>=NL("rows","Transaction Status","Transaction No.","Store No.",$C60,"Date",Y$5,"Status"," ")</t>
  </si>
  <si>
    <t>=NL("rows","Trans. Sales Entry Status","POS Terminal No.","Store No.",$C60,"Date",Y$5,"Status"," ")</t>
  </si>
  <si>
    <t>=NL("rows","Trans. Sales Entry Status","Transaction No.","Store No.",$C60,"Date",Y$5,"Status"," ")</t>
  </si>
  <si>
    <t>=NL("rows","Transaction Status","POS Terminal No.","Store No.",$C60,"Date",AC$5,"Status"," ")</t>
  </si>
  <si>
    <t>=NL("rows","Transaction Status","Transaction No.","Store No.",$C60,"Date",AC$5,"Status"," ")</t>
  </si>
  <si>
    <t>=NL("rows","Trans. Sales Entry Status","POS Terminal No.","Store No.",$C60,"Date",AC$5,"Status"," ")</t>
  </si>
  <si>
    <t>=NL("rows","Trans. Sales Entry Status","Transaction No.","Store No.",$C60,"Date",AC$5,"Status"," ")</t>
  </si>
  <si>
    <t>="SHN02"</t>
  </si>
  <si>
    <t>=NL("rows","Transaction Status","POS Terminal No.","Store No.",$C63,"Date",E$5,"Status"," ")</t>
  </si>
  <si>
    <t>=NL("rows","Transaction Status","Transaction No.","Store No.",$C63,"Date",E$5,"Status"," ")</t>
  </si>
  <si>
    <t>=NL("rows","Trans. Sales Entry Status","POS Terminal No.","Store No.",$C63,"Date",E$5,"Status"," ")</t>
  </si>
  <si>
    <t>=NL("rows","Trans. Sales Entry Status","Transaction No.","Store No.",$C63,"Date",E$5,"Status"," ")</t>
  </si>
  <si>
    <t>=NL("rows","Transaction Status","POS Terminal No.","Store No.",$C63,"Date",I$5,"Status"," ")</t>
  </si>
  <si>
    <t>=NL("rows","Transaction Status","Transaction No.","Store No.",$C63,"Date",I$5,"Status"," ")</t>
  </si>
  <si>
    <t>=NL("rows","Trans. Sales Entry Status","POS Terminal No.","Store No.",$C63,"Date",I$5,"Status"," ")</t>
  </si>
  <si>
    <t>=NL("rows","Trans. Sales Entry Status","Transaction No.","Store No.",$C63,"Date",I$5,"Status"," ")</t>
  </si>
  <si>
    <t>=NL("rows","Transaction Status","POS Terminal No.","Store No.",$C63,"Date",M$5,"Status"," ")</t>
  </si>
  <si>
    <t>=NL("rows","Transaction Status","Transaction No.","Store No.",$C63,"Date",M$5,"Status"," ")</t>
  </si>
  <si>
    <t>=NL("rows","Trans. Sales Entry Status","POS Terminal No.","Store No.",$C63,"Date",M$5,"Status"," ")</t>
  </si>
  <si>
    <t>=NL("rows","Trans. Sales Entry Status","Transaction No.","Store No.",$C63,"Date",M$5,"Status"," ")</t>
  </si>
  <si>
    <t>=NL("rows","Transaction Status","POS Terminal No.","Store No.",$C63,"Date",Q$5,"Status"," ")</t>
  </si>
  <si>
    <t>=NL("rows","Transaction Status","Transaction No.","Store No.",$C63,"Date",Q$5,"Status"," ")</t>
  </si>
  <si>
    <t>=NL("rows","Trans. Sales Entry Status","POS Terminal No.","Store No.",$C63,"Date",Q$5,"Status"," ")</t>
  </si>
  <si>
    <t>=NL("rows","Trans. Sales Entry Status","Transaction No.","Store No.",$C63,"Date",Q$5,"Status"," ")</t>
  </si>
  <si>
    <t>=NL("rows","Transaction Status","POS Terminal No.","Store No.",$C63,"Date",U$5,"Status"," ")</t>
  </si>
  <si>
    <t>=NL("rows","Transaction Status","Transaction No.","Store No.",$C63,"Date",U$5,"Status"," ")</t>
  </si>
  <si>
    <t>=NL("rows","Trans. Sales Entry Status","POS Terminal No.","Store No.",$C63,"Date",U$5,"Status"," ")</t>
  </si>
  <si>
    <t>=NL("rows","Trans. Sales Entry Status","Transaction No.","Store No.",$C63,"Date",U$5,"Status"," ")</t>
  </si>
  <si>
    <t>=NL("rows","Transaction Status","POS Terminal No.","Store No.",$C63,"Date",Y$5,"Status"," ")</t>
  </si>
  <si>
    <t>=NL("rows","Transaction Status","Transaction No.","Store No.",$C63,"Date",Y$5,"Status"," ")</t>
  </si>
  <si>
    <t>=NL("rows","Trans. Sales Entry Status","POS Terminal No.","Store No.",$C63,"Date",Y$5,"Status"," ")</t>
  </si>
  <si>
    <t>=NL("rows","Trans. Sales Entry Status","Transaction No.","Store No.",$C63,"Date",Y$5,"Status"," ")</t>
  </si>
  <si>
    <t>=NL("rows","Transaction Status","POS Terminal No.","Store No.",$C63,"Date",AC$5,"Status"," ")</t>
  </si>
  <si>
    <t>=NL("rows","Transaction Status","Transaction No.","Store No.",$C63,"Date",AC$5,"Status"," ")</t>
  </si>
  <si>
    <t>=NL("rows","Trans. Sales Entry Status","POS Terminal No.","Store No.",$C63,"Date",AC$5,"Status"," ")</t>
  </si>
  <si>
    <t>=NL("rows","Trans. Sales Entry Status","Transaction No.","Store No.",$C63,"Date",AC$5,"Status"," ")</t>
  </si>
  <si>
    <t>="SHN03"</t>
  </si>
  <si>
    <t>="SHN04"</t>
  </si>
  <si>
    <t>="SHN05"</t>
  </si>
  <si>
    <t>="SHN06"</t>
  </si>
  <si>
    <t>="SHN07"</t>
  </si>
  <si>
    <t>="SHN08"</t>
  </si>
  <si>
    <t>="SHN09"</t>
  </si>
  <si>
    <t>="SHN10"</t>
  </si>
  <si>
    <t>="SHN11"</t>
  </si>
  <si>
    <t>="SHN12"</t>
  </si>
  <si>
    <t>="SHN13"</t>
  </si>
  <si>
    <t>="SHN14"</t>
  </si>
  <si>
    <t>="SHN15"</t>
  </si>
  <si>
    <t>="SHN16"</t>
  </si>
  <si>
    <t>="SHN17"</t>
  </si>
  <si>
    <t>="SHN18"</t>
  </si>
  <si>
    <t>="SHP01"</t>
  </si>
  <si>
    <t>="SHP02"</t>
  </si>
  <si>
    <t>="SSG01"</t>
  </si>
  <si>
    <t>="SSG02"</t>
  </si>
  <si>
    <t>="SSG03"</t>
  </si>
  <si>
    <t>="SSG04"</t>
  </si>
  <si>
    <t>="SSG05"</t>
  </si>
  <si>
    <t>="SSG06"</t>
  </si>
  <si>
    <t>="SSG07"</t>
  </si>
  <si>
    <t>="SSG08"</t>
  </si>
  <si>
    <t>="SSG09"</t>
  </si>
  <si>
    <t>="SSG10"</t>
  </si>
  <si>
    <t>="SSG11"</t>
  </si>
  <si>
    <t>="SSG12"</t>
  </si>
  <si>
    <t>="SSG13"</t>
  </si>
  <si>
    <t>="SSG14"</t>
  </si>
  <si>
    <t>="SSG15"</t>
  </si>
  <si>
    <t>="SSG16"</t>
  </si>
  <si>
    <t>="SSG17"</t>
  </si>
  <si>
    <t>="SSG18"</t>
  </si>
  <si>
    <t>="SSG19"</t>
  </si>
  <si>
    <t>="SSG20"</t>
  </si>
  <si>
    <t>="SSG21"</t>
  </si>
  <si>
    <t>="SSG22"</t>
  </si>
  <si>
    <t>="SSG23"</t>
  </si>
  <si>
    <t>="SSG24"</t>
  </si>
  <si>
    <t>="SSG25"</t>
  </si>
  <si>
    <t>="SSG26"</t>
  </si>
  <si>
    <t>="SSG27"</t>
  </si>
  <si>
    <t>="SSG28"</t>
  </si>
  <si>
    <t>="SSG29"</t>
  </si>
  <si>
    <t>="SSG30"</t>
  </si>
  <si>
    <t>="SSG31"</t>
  </si>
  <si>
    <t>="SSG32"</t>
  </si>
  <si>
    <t>="SSG33"</t>
  </si>
  <si>
    <t>="SSG34"</t>
  </si>
  <si>
    <t>="TAX"</t>
  </si>
  <si>
    <t>="VHN01"</t>
  </si>
  <si>
    <t>="VSG01"</t>
  </si>
  <si>
    <t>="VSG02"</t>
  </si>
  <si>
    <t>="VSG03"</t>
  </si>
  <si>
    <t>COMHN</t>
  </si>
  <si>
    <t>=IF(COUNTIF(E8:E236,"P*")+COUNTIF(E8:E236,"O*")=0,"hide","show")</t>
  </si>
  <si>
    <t>=IF(COUNTIF(G8:G236,"P*")+COUNTIF(G8:G236,"O*")=0,"hide","show")</t>
  </si>
  <si>
    <t>=IF(COUNTIF(I8:I236,"P*")+COUNTIF(I8:I236,"O*")=0,"hide","show")</t>
  </si>
  <si>
    <t>=IF(COUNTIF(K8:K236,"P*")+COUNTIF(K8:K236,"O*")=0,"hide","show")</t>
  </si>
  <si>
    <t>=IF(COUNTIF(M8:M236,"P*")+COUNTIF(M8:M236,"O*")=0,"hide","show")</t>
  </si>
  <si>
    <t>=IF(COUNTIF(O8:O236,"P*")+COUNTIF(O8:O236,"O*")=0,"hide","show")</t>
  </si>
  <si>
    <t>=IF(COUNTIF(Q8:Q236,"P*")+COUNTIF(Q8:Q236,"O*")=0,"hide","show")</t>
  </si>
  <si>
    <t>=IF(COUNTIF(S8:S236,"P*")+COUNTIF(S8:S236,"O*")=0,"hide","show")</t>
  </si>
  <si>
    <t>=IF(COUNTIF(U8:U236,"P*")+COUNTIF(U8:U236,"O*")=0,"hide","show")</t>
  </si>
  <si>
    <t>=IF(COUNTIF(W8:W236,"P*")+COUNTIF(W8:W236,"O*")=0,"hide","show")</t>
  </si>
  <si>
    <t>=IF(COUNTIF(Y8:Y236,"P*")+COUNTIF(Y8:Y236,"O*")=0,"hide","show")</t>
  </si>
  <si>
    <t>=IF(COUNTIF(AA8:AA236,"P*")+COUNTIF(AA8:AA236,"O*")=0,"hide","show")</t>
  </si>
  <si>
    <t>=IF(COUNTIF(AC8:AC236,"P*")+COUNTIF(AC8:AC236,"O*")=0,"hide","show")</t>
  </si>
  <si>
    <t>=IF(COUNTIF(AE8:AE236,"P*")+COUNTIF(AE8:AE236,"O*")=0,"hide","show")</t>
  </si>
  <si>
    <t>=-COUNTIF(F57:F58,"&gt;0")</t>
  </si>
  <si>
    <t>=-COUNTIF(H57:H58,"&gt;0")</t>
  </si>
  <si>
    <t>=-COUNTIF(J57:J58,"&gt;0")</t>
  </si>
  <si>
    <t>=-COUNTIF(L57:L58,"&gt;0")</t>
  </si>
  <si>
    <t>=-COUNTIF(N57:N58,"&gt;0")</t>
  </si>
  <si>
    <t>=-COUNTIF(P57:P58,"&gt;0")</t>
  </si>
  <si>
    <t>=-COUNTIF(R57:R58,"&gt;0")</t>
  </si>
  <si>
    <t>=-COUNTIF(T57:T58,"&gt;0")</t>
  </si>
  <si>
    <t>=-COUNTIF(V57:V58,"&gt;0")</t>
  </si>
  <si>
    <t>=-COUNTIF(X57:X58,"&gt;0")</t>
  </si>
  <si>
    <t>=-COUNTIF(Z57:Z58,"&gt;0")</t>
  </si>
  <si>
    <t>=-COUNTIF(AB57:AB58,"&gt;0")</t>
  </si>
  <si>
    <t>=-COUNTIF(AD57:AD58,"&gt;0")</t>
  </si>
  <si>
    <t>=-COUNTIF(AF57:AF58,"&gt;0")</t>
  </si>
  <si>
    <t>=-COUNTIF(F60:F61,"&gt;0")</t>
  </si>
  <si>
    <t>=-COUNTIF(H60:H61,"&gt;0")</t>
  </si>
  <si>
    <t>=-COUNTIF(J60:J61,"&gt;0")</t>
  </si>
  <si>
    <t>=-COUNTIF(L60:L61,"&gt;0")</t>
  </si>
  <si>
    <t>=-COUNTIF(N60:N61,"&gt;0")</t>
  </si>
  <si>
    <t>=-COUNTIF(P60:P61,"&gt;0")</t>
  </si>
  <si>
    <t>=-COUNTIF(R60:R61,"&gt;0")</t>
  </si>
  <si>
    <t>=-COUNTIF(T60:T61,"&gt;0")</t>
  </si>
  <si>
    <t>=-COUNTIF(V60:V61,"&gt;0")</t>
  </si>
  <si>
    <t>=-COUNTIF(X60:X61,"&gt;0")</t>
  </si>
  <si>
    <t>=-COUNTIF(Z60:Z61,"&gt;0")</t>
  </si>
  <si>
    <t>=-COUNTIF(AB60:AB61,"&gt;0")</t>
  </si>
  <si>
    <t>=-COUNTIF(AD60:AD61,"&gt;0")</t>
  </si>
  <si>
    <t>=-COUNTIF(AF60:AF61,"&gt;0")</t>
  </si>
  <si>
    <t>=C62</t>
  </si>
  <si>
    <t>=-COUNTIF(F63:F64,"&gt;0")</t>
  </si>
  <si>
    <t>=-COUNTIF(H63:H64,"&gt;0")</t>
  </si>
  <si>
    <t>=-COUNTIF(J63:J64,"&gt;0")</t>
  </si>
  <si>
    <t>=-COUNTIF(L63:L64,"&gt;0")</t>
  </si>
  <si>
    <t>=-COUNTIF(N63:N64,"&gt;0")</t>
  </si>
  <si>
    <t>=-COUNTIF(P63:P64,"&gt;0")</t>
  </si>
  <si>
    <t>=-COUNTIF(R63:R64,"&gt;0")</t>
  </si>
  <si>
    <t>=-COUNTIF(T63:T64,"&gt;0")</t>
  </si>
  <si>
    <t>=-COUNTIF(V63:V64,"&gt;0")</t>
  </si>
  <si>
    <t>=-COUNTIF(X63:X64,"&gt;0")</t>
  </si>
  <si>
    <t>=-COUNTIF(Z63:Z64,"&gt;0")</t>
  </si>
  <si>
    <t>=-COUNTIF(AB63:AB64,"&gt;0")</t>
  </si>
  <si>
    <t>=-COUNTIF(AD63:AD64,"&gt;0")</t>
  </si>
  <si>
    <t>=-COUNTIF(AF63:AF64,"&gt;0")</t>
  </si>
  <si>
    <t>=C65</t>
  </si>
  <si>
    <t>=-COUNTIF(F66:F67,"&gt;0")</t>
  </si>
  <si>
    <t>=-COUNTIF(H66:H67,"&gt;0")</t>
  </si>
  <si>
    <t>=-COUNTIF(J66:J67,"&gt;0")</t>
  </si>
  <si>
    <t>=-COUNTIF(L66:L67,"&gt;0")</t>
  </si>
  <si>
    <t>=-COUNTIF(N66:N67,"&gt;0")</t>
  </si>
  <si>
    <t>=-COUNTIF(P66:P67,"&gt;0")</t>
  </si>
  <si>
    <t>=-COUNTIF(R66:R67,"&gt;0")</t>
  </si>
  <si>
    <t>=-COUNTIF(T66:T67,"&gt;0")</t>
  </si>
  <si>
    <t>=-COUNTIF(V66:V67,"&gt;0")</t>
  </si>
  <si>
    <t>=-COUNTIF(X66:X67,"&gt;0")</t>
  </si>
  <si>
    <t>=-COUNTIF(Z66:Z67,"&gt;0")</t>
  </si>
  <si>
    <t>=-COUNTIF(AB66:AB67,"&gt;0")</t>
  </si>
  <si>
    <t>=-COUNTIF(AD66:AD67,"&gt;0")</t>
  </si>
  <si>
    <t>=-COUNTIF(AF66:AF67,"&gt;0")</t>
  </si>
  <si>
    <t>=NL("rows","Transaction Status","POS Terminal No.","Store No.",$C66,"Date",E$5,"Status"," ")</t>
  </si>
  <si>
    <t>=NL("rows","Transaction Status","Transaction No.","Store No.",$C66,"Date",E$5,"Status"," ")</t>
  </si>
  <si>
    <t>=NL("rows","Trans. Sales Entry Status","POS Terminal No.","Store No.",$C66,"Date",E$5,"Status"," ")</t>
  </si>
  <si>
    <t>=NL("rows","Trans. Sales Entry Status","Transaction No.","Store No.",$C66,"Date",E$5,"Status"," ")</t>
  </si>
  <si>
    <t>=NL("rows","Transaction Status","POS Terminal No.","Store No.",$C66,"Date",I$5,"Status"," ")</t>
  </si>
  <si>
    <t>=NL("rows","Transaction Status","Transaction No.","Store No.",$C66,"Date",I$5,"Status"," ")</t>
  </si>
  <si>
    <t>=NL("rows","Trans. Sales Entry Status","POS Terminal No.","Store No.",$C66,"Date",I$5,"Status"," ")</t>
  </si>
  <si>
    <t>=NL("rows","Trans. Sales Entry Status","Transaction No.","Store No.",$C66,"Date",I$5,"Status"," ")</t>
  </si>
  <si>
    <t>=NL("rows","Transaction Status","POS Terminal No.","Store No.",$C66,"Date",M$5,"Status"," ")</t>
  </si>
  <si>
    <t>=NL("rows","Transaction Status","Transaction No.","Store No.",$C66,"Date",M$5,"Status"," ")</t>
  </si>
  <si>
    <t>=NL("rows","Trans. Sales Entry Status","POS Terminal No.","Store No.",$C66,"Date",M$5,"Status"," ")</t>
  </si>
  <si>
    <t>=NL("rows","Trans. Sales Entry Status","Transaction No.","Store No.",$C66,"Date",M$5,"Status"," ")</t>
  </si>
  <si>
    <t>=NL("rows","Transaction Status","POS Terminal No.","Store No.",$C66,"Date",Q$5,"Status"," ")</t>
  </si>
  <si>
    <t>=NL("rows","Transaction Status","Transaction No.","Store No.",$C66,"Date",Q$5,"Status"," ")</t>
  </si>
  <si>
    <t>=NL("rows","Trans. Sales Entry Status","POS Terminal No.","Store No.",$C66,"Date",Q$5,"Status"," ")</t>
  </si>
  <si>
    <t>=NL("rows","Trans. Sales Entry Status","Transaction No.","Store No.",$C66,"Date",Q$5,"Status"," ")</t>
  </si>
  <si>
    <t>=NL("rows","Transaction Status","POS Terminal No.","Store No.",$C66,"Date",U$5,"Status"," ")</t>
  </si>
  <si>
    <t>=NL("rows","Transaction Status","Transaction No.","Store No.",$C66,"Date",U$5,"Status"," ")</t>
  </si>
  <si>
    <t>=NL("rows","Trans. Sales Entry Status","POS Terminal No.","Store No.",$C66,"Date",U$5,"Status"," ")</t>
  </si>
  <si>
    <t>=NL("rows","Trans. Sales Entry Status","Transaction No.","Store No.",$C66,"Date",U$5,"Status"," ")</t>
  </si>
  <si>
    <t>=NL("rows","Transaction Status","POS Terminal No.","Store No.",$C66,"Date",Y$5,"Status"," ")</t>
  </si>
  <si>
    <t>=NL("rows","Transaction Status","Transaction No.","Store No.",$C66,"Date",Y$5,"Status"," ")</t>
  </si>
  <si>
    <t>=NL("rows","Trans. Sales Entry Status","POS Terminal No.","Store No.",$C66,"Date",Y$5,"Status"," ")</t>
  </si>
  <si>
    <t>=NL("rows","Trans. Sales Entry Status","Transaction No.","Store No.",$C66,"Date",Y$5,"Status"," ")</t>
  </si>
  <si>
    <t>=NL("rows","Transaction Status","POS Terminal No.","Store No.",$C66,"Date",AC$5,"Status"," ")</t>
  </si>
  <si>
    <t>=NL("rows","Transaction Status","Transaction No.","Store No.",$C66,"Date",AC$5,"Status"," ")</t>
  </si>
  <si>
    <t>=NL("rows","Trans. Sales Entry Status","POS Terminal No.","Store No.",$C66,"Date",AC$5,"Status"," ")</t>
  </si>
  <si>
    <t>=NL("rows","Trans. Sales Entry Status","Transaction No.","Store No.",$C66,"Date",AC$5,"Status"," ")</t>
  </si>
  <si>
    <t>=C68</t>
  </si>
  <si>
    <t>=-COUNTIF(F69:F70,"&gt;0")</t>
  </si>
  <si>
    <t>=-COUNTIF(H69:H70,"&gt;0")</t>
  </si>
  <si>
    <t>=-COUNTIF(J69:J70,"&gt;0")</t>
  </si>
  <si>
    <t>=-COUNTIF(L69:L70,"&gt;0")</t>
  </si>
  <si>
    <t>=-COUNTIF(N69:N70,"&gt;0")</t>
  </si>
  <si>
    <t>=-COUNTIF(P69:P70,"&gt;0")</t>
  </si>
  <si>
    <t>=-COUNTIF(R69:R70,"&gt;0")</t>
  </si>
  <si>
    <t>=-COUNTIF(T69:T70,"&gt;0")</t>
  </si>
  <si>
    <t>=-COUNTIF(V69:V70,"&gt;0")</t>
  </si>
  <si>
    <t>=-COUNTIF(X69:X70,"&gt;0")</t>
  </si>
  <si>
    <t>=-COUNTIF(Z69:Z70,"&gt;0")</t>
  </si>
  <si>
    <t>=-COUNTIF(AB69:AB70,"&gt;0")</t>
  </si>
  <si>
    <t>=-COUNTIF(AD69:AD70,"&gt;0")</t>
  </si>
  <si>
    <t>=-COUNTIF(AF69:AF70,"&gt;0")</t>
  </si>
  <si>
    <t>=NL("rows","Transaction Status","POS Terminal No.","Store No.",$C69,"Date",E$5,"Status"," ")</t>
  </si>
  <si>
    <t>=NL("rows","Transaction Status","Transaction No.","Store No.",$C69,"Date",E$5,"Status"," ")</t>
  </si>
  <si>
    <t>=NL("rows","Trans. Sales Entry Status","POS Terminal No.","Store No.",$C69,"Date",E$5,"Status"," ")</t>
  </si>
  <si>
    <t>=NL("rows","Trans. Sales Entry Status","Transaction No.","Store No.",$C69,"Date",E$5,"Status"," ")</t>
  </si>
  <si>
    <t>=NL("rows","Transaction Status","POS Terminal No.","Store No.",$C69,"Date",I$5,"Status"," ")</t>
  </si>
  <si>
    <t>=NL("rows","Transaction Status","Transaction No.","Store No.",$C69,"Date",I$5,"Status"," ")</t>
  </si>
  <si>
    <t>=NL("rows","Trans. Sales Entry Status","POS Terminal No.","Store No.",$C69,"Date",I$5,"Status"," ")</t>
  </si>
  <si>
    <t>=NL("rows","Trans. Sales Entry Status","Transaction No.","Store No.",$C69,"Date",I$5,"Status"," ")</t>
  </si>
  <si>
    <t>=NL("rows","Transaction Status","POS Terminal No.","Store No.",$C69,"Date",M$5,"Status"," ")</t>
  </si>
  <si>
    <t>=NL("rows","Transaction Status","Transaction No.","Store No.",$C69,"Date",M$5,"Status"," ")</t>
  </si>
  <si>
    <t>=NL("rows","Trans. Sales Entry Status","POS Terminal No.","Store No.",$C69,"Date",M$5,"Status"," ")</t>
  </si>
  <si>
    <t>=NL("rows","Trans. Sales Entry Status","Transaction No.","Store No.",$C69,"Date",M$5,"Status"," ")</t>
  </si>
  <si>
    <t>=NL("rows","Transaction Status","POS Terminal No.","Store No.",$C69,"Date",Q$5,"Status"," ")</t>
  </si>
  <si>
    <t>=NL("rows","Transaction Status","Transaction No.","Store No.",$C69,"Date",Q$5,"Status"," ")</t>
  </si>
  <si>
    <t>=NL("rows","Trans. Sales Entry Status","POS Terminal No.","Store No.",$C69,"Date",Q$5,"Status"," ")</t>
  </si>
  <si>
    <t>=NL("rows","Trans. Sales Entry Status","Transaction No.","Store No.",$C69,"Date",Q$5,"Status"," ")</t>
  </si>
  <si>
    <t>=NL("rows","Transaction Status","POS Terminal No.","Store No.",$C69,"Date",U$5,"Status"," ")</t>
  </si>
  <si>
    <t>=NL("rows","Transaction Status","Transaction No.","Store No.",$C69,"Date",U$5,"Status"," ")</t>
  </si>
  <si>
    <t>=NL("rows","Trans. Sales Entry Status","POS Terminal No.","Store No.",$C69,"Date",U$5,"Status"," ")</t>
  </si>
  <si>
    <t>=NL("rows","Trans. Sales Entry Status","Transaction No.","Store No.",$C69,"Date",U$5,"Status"," ")</t>
  </si>
  <si>
    <t>=NL("rows","Transaction Status","POS Terminal No.","Store No.",$C69,"Date",Y$5,"Status"," ")</t>
  </si>
  <si>
    <t>=NL("rows","Transaction Status","Transaction No.","Store No.",$C69,"Date",Y$5,"Status"," ")</t>
  </si>
  <si>
    <t>=NL("rows","Trans. Sales Entry Status","POS Terminal No.","Store No.",$C69,"Date",Y$5,"Status"," ")</t>
  </si>
  <si>
    <t>=NL("rows","Trans. Sales Entry Status","Transaction No.","Store No.",$C69,"Date",Y$5,"Status"," ")</t>
  </si>
  <si>
    <t>=NL("rows","Transaction Status","POS Terminal No.","Store No.",$C69,"Date",AC$5,"Status"," ")</t>
  </si>
  <si>
    <t>=NL("rows","Transaction Status","Transaction No.","Store No.",$C69,"Date",AC$5,"Status"," ")</t>
  </si>
  <si>
    <t>=NL("rows","Trans. Sales Entry Status","POS Terminal No.","Store No.",$C69,"Date",AC$5,"Status"," ")</t>
  </si>
  <si>
    <t>=NL("rows","Trans. Sales Entry Status","Transaction No.","Store No.",$C69,"Date",AC$5,"Status"," ")</t>
  </si>
  <si>
    <t>=C71</t>
  </si>
  <si>
    <t>=-COUNTIF(F72:F73,"&gt;0")</t>
  </si>
  <si>
    <t>=-COUNTIF(H72:H73,"&gt;0")</t>
  </si>
  <si>
    <t>=-COUNTIF(J72:J73,"&gt;0")</t>
  </si>
  <si>
    <t>=-COUNTIF(L72:L73,"&gt;0")</t>
  </si>
  <si>
    <t>=-COUNTIF(N72:N73,"&gt;0")</t>
  </si>
  <si>
    <t>=-COUNTIF(P72:P73,"&gt;0")</t>
  </si>
  <si>
    <t>=-COUNTIF(R72:R73,"&gt;0")</t>
  </si>
  <si>
    <t>=-COUNTIF(T72:T73,"&gt;0")</t>
  </si>
  <si>
    <t>=-COUNTIF(V72:V73,"&gt;0")</t>
  </si>
  <si>
    <t>=-COUNTIF(X72:X73,"&gt;0")</t>
  </si>
  <si>
    <t>=-COUNTIF(Z72:Z73,"&gt;0")</t>
  </si>
  <si>
    <t>=-COUNTIF(AB72:AB73,"&gt;0")</t>
  </si>
  <si>
    <t>=-COUNTIF(AD72:AD73,"&gt;0")</t>
  </si>
  <si>
    <t>=-COUNTIF(AF72:AF73,"&gt;0")</t>
  </si>
  <si>
    <t>=NL("rows","Transaction Status","POS Terminal No.","Store No.",$C72,"Date",E$5,"Status"," ")</t>
  </si>
  <si>
    <t>=NL("rows","Transaction Status","Transaction No.","Store No.",$C72,"Date",E$5,"Status"," ")</t>
  </si>
  <si>
    <t>=NL("rows","Trans. Sales Entry Status","POS Terminal No.","Store No.",$C72,"Date",E$5,"Status"," ")</t>
  </si>
  <si>
    <t>=NL("rows","Trans. Sales Entry Status","Transaction No.","Store No.",$C72,"Date",E$5,"Status"," ")</t>
  </si>
  <si>
    <t>=NL("rows","Transaction Status","POS Terminal No.","Store No.",$C72,"Date",I$5,"Status"," ")</t>
  </si>
  <si>
    <t>=NL("rows","Transaction Status","Transaction No.","Store No.",$C72,"Date",I$5,"Status"," ")</t>
  </si>
  <si>
    <t>=NL("rows","Trans. Sales Entry Status","POS Terminal No.","Store No.",$C72,"Date",I$5,"Status"," ")</t>
  </si>
  <si>
    <t>=NL("rows","Trans. Sales Entry Status","Transaction No.","Store No.",$C72,"Date",I$5,"Status"," ")</t>
  </si>
  <si>
    <t>=NL("rows","Transaction Status","POS Terminal No.","Store No.",$C72,"Date",M$5,"Status"," ")</t>
  </si>
  <si>
    <t>=NL("rows","Transaction Status","Transaction No.","Store No.",$C72,"Date",M$5,"Status"," ")</t>
  </si>
  <si>
    <t>=NL("rows","Trans. Sales Entry Status","POS Terminal No.","Store No.",$C72,"Date",M$5,"Status"," ")</t>
  </si>
  <si>
    <t>=NL("rows","Trans. Sales Entry Status","Transaction No.","Store No.",$C72,"Date",M$5,"Status"," ")</t>
  </si>
  <si>
    <t>=NL("rows","Transaction Status","POS Terminal No.","Store No.",$C72,"Date",Q$5,"Status"," ")</t>
  </si>
  <si>
    <t>=NL("rows","Transaction Status","Transaction No.","Store No.",$C72,"Date",Q$5,"Status"," ")</t>
  </si>
  <si>
    <t>=NL("rows","Trans. Sales Entry Status","POS Terminal No.","Store No.",$C72,"Date",Q$5,"Status"," ")</t>
  </si>
  <si>
    <t>=NL("rows","Trans. Sales Entry Status","Transaction No.","Store No.",$C72,"Date",Q$5,"Status"," ")</t>
  </si>
  <si>
    <t>=NL("rows","Transaction Status","POS Terminal No.","Store No.",$C72,"Date",U$5,"Status"," ")</t>
  </si>
  <si>
    <t>=NL("rows","Transaction Status","Transaction No.","Store No.",$C72,"Date",U$5,"Status"," ")</t>
  </si>
  <si>
    <t>=NL("rows","Trans. Sales Entry Status","POS Terminal No.","Store No.",$C72,"Date",U$5,"Status"," ")</t>
  </si>
  <si>
    <t>=NL("rows","Trans. Sales Entry Status","Transaction No.","Store No.",$C72,"Date",U$5,"Status"," ")</t>
  </si>
  <si>
    <t>=NL("rows","Transaction Status","POS Terminal No.","Store No.",$C72,"Date",Y$5,"Status"," ")</t>
  </si>
  <si>
    <t>=NL("rows","Transaction Status","Transaction No.","Store No.",$C72,"Date",Y$5,"Status"," ")</t>
  </si>
  <si>
    <t>=NL("rows","Trans. Sales Entry Status","POS Terminal No.","Store No.",$C72,"Date",Y$5,"Status"," ")</t>
  </si>
  <si>
    <t>=NL("rows","Trans. Sales Entry Status","Transaction No.","Store No.",$C72,"Date",Y$5,"Status"," ")</t>
  </si>
  <si>
    <t>=NL("rows","Transaction Status","POS Terminal No.","Store No.",$C72,"Date",AC$5,"Status"," ")</t>
  </si>
  <si>
    <t>=NL("rows","Transaction Status","Transaction No.","Store No.",$C72,"Date",AC$5,"Status"," ")</t>
  </si>
  <si>
    <t>=NL("rows","Trans. Sales Entry Status","POS Terminal No.","Store No.",$C72,"Date",AC$5,"Status"," ")</t>
  </si>
  <si>
    <t>=NL("rows","Trans. Sales Entry Status","Transaction No.","Store No.",$C72,"Date",AC$5,"Status"," ")</t>
  </si>
  <si>
    <t>=C74</t>
  </si>
  <si>
    <t>=-COUNTIF(F75:F76,"&gt;0")</t>
  </si>
  <si>
    <t>=-COUNTIF(H75:H76,"&gt;0")</t>
  </si>
  <si>
    <t>=-COUNTIF(J75:J76,"&gt;0")</t>
  </si>
  <si>
    <t>=-COUNTIF(L75:L76,"&gt;0")</t>
  </si>
  <si>
    <t>=-COUNTIF(N75:N76,"&gt;0")</t>
  </si>
  <si>
    <t>=-COUNTIF(P75:P76,"&gt;0")</t>
  </si>
  <si>
    <t>=-COUNTIF(R75:R76,"&gt;0")</t>
  </si>
  <si>
    <t>=-COUNTIF(T75:T76,"&gt;0")</t>
  </si>
  <si>
    <t>=-COUNTIF(V75:V76,"&gt;0")</t>
  </si>
  <si>
    <t>=-COUNTIF(X75:X76,"&gt;0")</t>
  </si>
  <si>
    <t>=-COUNTIF(Z75:Z76,"&gt;0")</t>
  </si>
  <si>
    <t>=-COUNTIF(AB75:AB76,"&gt;0")</t>
  </si>
  <si>
    <t>=-COUNTIF(AD75:AD76,"&gt;0")</t>
  </si>
  <si>
    <t>=-COUNTIF(AF75:AF76,"&gt;0")</t>
  </si>
  <si>
    <t>=NL("rows","Transaction Status","POS Terminal No.","Store No.",$C75,"Date",E$5,"Status"," ")</t>
  </si>
  <si>
    <t>=NL("rows","Transaction Status","Transaction No.","Store No.",$C75,"Date",E$5,"Status"," ")</t>
  </si>
  <si>
    <t>=NL("rows","Trans. Sales Entry Status","POS Terminal No.","Store No.",$C75,"Date",E$5,"Status"," ")</t>
  </si>
  <si>
    <t>=NL("rows","Trans. Sales Entry Status","Transaction No.","Store No.",$C75,"Date",E$5,"Status"," ")</t>
  </si>
  <si>
    <t>=NL("rows","Transaction Status","POS Terminal No.","Store No.",$C75,"Date",I$5,"Status"," ")</t>
  </si>
  <si>
    <t>=NL("rows","Transaction Status","Transaction No.","Store No.",$C75,"Date",I$5,"Status"," ")</t>
  </si>
  <si>
    <t>=NL("rows","Trans. Sales Entry Status","POS Terminal No.","Store No.",$C75,"Date",I$5,"Status"," ")</t>
  </si>
  <si>
    <t>=NL("rows","Trans. Sales Entry Status","Transaction No.","Store No.",$C75,"Date",I$5,"Status"," ")</t>
  </si>
  <si>
    <t>=NL("rows","Transaction Status","POS Terminal No.","Store No.",$C75,"Date",M$5,"Status"," ")</t>
  </si>
  <si>
    <t>=NL("rows","Transaction Status","Transaction No.","Store No.",$C75,"Date",M$5,"Status"," ")</t>
  </si>
  <si>
    <t>=NL("rows","Trans. Sales Entry Status","POS Terminal No.","Store No.",$C75,"Date",M$5,"Status"," ")</t>
  </si>
  <si>
    <t>=NL("rows","Trans. Sales Entry Status","Transaction No.","Store No.",$C75,"Date",M$5,"Status"," ")</t>
  </si>
  <si>
    <t>=NL("rows","Transaction Status","POS Terminal No.","Store No.",$C75,"Date",Q$5,"Status"," ")</t>
  </si>
  <si>
    <t>=NL("rows","Transaction Status","Transaction No.","Store No.",$C75,"Date",Q$5,"Status"," ")</t>
  </si>
  <si>
    <t>=NL("rows","Trans. Sales Entry Status","POS Terminal No.","Store No.",$C75,"Date",Q$5,"Status"," ")</t>
  </si>
  <si>
    <t>=NL("rows","Trans. Sales Entry Status","Transaction No.","Store No.",$C75,"Date",Q$5,"Status"," ")</t>
  </si>
  <si>
    <t>=NL("rows","Transaction Status","POS Terminal No.","Store No.",$C75,"Date",U$5,"Status"," ")</t>
  </si>
  <si>
    <t>=NL("rows","Transaction Status","Transaction No.","Store No.",$C75,"Date",U$5,"Status"," ")</t>
  </si>
  <si>
    <t>=NL("rows","Trans. Sales Entry Status","POS Terminal No.","Store No.",$C75,"Date",U$5,"Status"," ")</t>
  </si>
  <si>
    <t>=NL("rows","Trans. Sales Entry Status","Transaction No.","Store No.",$C75,"Date",U$5,"Status"," ")</t>
  </si>
  <si>
    <t>=NL("rows","Transaction Status","POS Terminal No.","Store No.",$C75,"Date",Y$5,"Status"," ")</t>
  </si>
  <si>
    <t>=NL("rows","Transaction Status","Transaction No.","Store No.",$C75,"Date",Y$5,"Status"," ")</t>
  </si>
  <si>
    <t>=NL("rows","Trans. Sales Entry Status","POS Terminal No.","Store No.",$C75,"Date",Y$5,"Status"," ")</t>
  </si>
  <si>
    <t>=NL("rows","Trans. Sales Entry Status","Transaction No.","Store No.",$C75,"Date",Y$5,"Status"," ")</t>
  </si>
  <si>
    <t>=NL("rows","Transaction Status","POS Terminal No.","Store No.",$C75,"Date",AC$5,"Status"," ")</t>
  </si>
  <si>
    <t>=NL("rows","Transaction Status","Transaction No.","Store No.",$C75,"Date",AC$5,"Status"," ")</t>
  </si>
  <si>
    <t>=NL("rows","Trans. Sales Entry Status","POS Terminal No.","Store No.",$C75,"Date",AC$5,"Status"," ")</t>
  </si>
  <si>
    <t>=NL("rows","Trans. Sales Entry Status","Transaction No.","Store No.",$C75,"Date",AC$5,"Status"," ")</t>
  </si>
  <si>
    <t>=C77</t>
  </si>
  <si>
    <t>=-COUNTIF(F78:F79,"&gt;0")</t>
  </si>
  <si>
    <t>=-COUNTIF(H78:H79,"&gt;0")</t>
  </si>
  <si>
    <t>=-COUNTIF(J78:J79,"&gt;0")</t>
  </si>
  <si>
    <t>=-COUNTIF(L78:L79,"&gt;0")</t>
  </si>
  <si>
    <t>=-COUNTIF(N78:N79,"&gt;0")</t>
  </si>
  <si>
    <t>=-COUNTIF(P78:P79,"&gt;0")</t>
  </si>
  <si>
    <t>=-COUNTIF(R78:R79,"&gt;0")</t>
  </si>
  <si>
    <t>=-COUNTIF(T78:T79,"&gt;0")</t>
  </si>
  <si>
    <t>=-COUNTIF(V78:V79,"&gt;0")</t>
  </si>
  <si>
    <t>=-COUNTIF(X78:X79,"&gt;0")</t>
  </si>
  <si>
    <t>=-COUNTIF(Z78:Z79,"&gt;0")</t>
  </si>
  <si>
    <t>=-COUNTIF(AB78:AB79,"&gt;0")</t>
  </si>
  <si>
    <t>=-COUNTIF(AD78:AD79,"&gt;0")</t>
  </si>
  <si>
    <t>=-COUNTIF(AF78:AF79,"&gt;0")</t>
  </si>
  <si>
    <t>=NL("rows","Transaction Status","POS Terminal No.","Store No.",$C78,"Date",E$5,"Status"," ")</t>
  </si>
  <si>
    <t>=NL("rows","Transaction Status","Transaction No.","Store No.",$C78,"Date",E$5,"Status"," ")</t>
  </si>
  <si>
    <t>=NL("rows","Trans. Sales Entry Status","POS Terminal No.","Store No.",$C78,"Date",E$5,"Status"," ")</t>
  </si>
  <si>
    <t>=NL("rows","Trans. Sales Entry Status","Transaction No.","Store No.",$C78,"Date",E$5,"Status"," ")</t>
  </si>
  <si>
    <t>=NL("rows","Transaction Status","POS Terminal No.","Store No.",$C78,"Date",I$5,"Status"," ")</t>
  </si>
  <si>
    <t>=NL("rows","Transaction Status","Transaction No.","Store No.",$C78,"Date",I$5,"Status"," ")</t>
  </si>
  <si>
    <t>=NL("rows","Trans. Sales Entry Status","POS Terminal No.","Store No.",$C78,"Date",I$5,"Status"," ")</t>
  </si>
  <si>
    <t>=NL("rows","Trans. Sales Entry Status","Transaction No.","Store No.",$C78,"Date",I$5,"Status"," ")</t>
  </si>
  <si>
    <t>=NL("rows","Transaction Status","POS Terminal No.","Store No.",$C78,"Date",M$5,"Status"," ")</t>
  </si>
  <si>
    <t>=NL("rows","Transaction Status","Transaction No.","Store No.",$C78,"Date",M$5,"Status"," ")</t>
  </si>
  <si>
    <t>=NL("rows","Trans. Sales Entry Status","POS Terminal No.","Store No.",$C78,"Date",M$5,"Status"," ")</t>
  </si>
  <si>
    <t>=NL("rows","Trans. Sales Entry Status","Transaction No.","Store No.",$C78,"Date",M$5,"Status"," ")</t>
  </si>
  <si>
    <t>=NL("rows","Transaction Status","POS Terminal No.","Store No.",$C78,"Date",Q$5,"Status"," ")</t>
  </si>
  <si>
    <t>=NL("rows","Transaction Status","Transaction No.","Store No.",$C78,"Date",Q$5,"Status"," ")</t>
  </si>
  <si>
    <t>=NL("rows","Trans. Sales Entry Status","POS Terminal No.","Store No.",$C78,"Date",Q$5,"Status"," ")</t>
  </si>
  <si>
    <t>=NL("rows","Trans. Sales Entry Status","Transaction No.","Store No.",$C78,"Date",Q$5,"Status"," ")</t>
  </si>
  <si>
    <t>=NL("rows","Transaction Status","POS Terminal No.","Store No.",$C78,"Date",U$5,"Status"," ")</t>
  </si>
  <si>
    <t>=NL("rows","Transaction Status","Transaction No.","Store No.",$C78,"Date",U$5,"Status"," ")</t>
  </si>
  <si>
    <t>=NL("rows","Trans. Sales Entry Status","POS Terminal No.","Store No.",$C78,"Date",U$5,"Status"," ")</t>
  </si>
  <si>
    <t>=NL("rows","Trans. Sales Entry Status","Transaction No.","Store No.",$C78,"Date",U$5,"Status"," ")</t>
  </si>
  <si>
    <t>=NL("rows","Transaction Status","POS Terminal No.","Store No.",$C78,"Date",Y$5,"Status"," ")</t>
  </si>
  <si>
    <t>=NL("rows","Transaction Status","Transaction No.","Store No.",$C78,"Date",Y$5,"Status"," ")</t>
  </si>
  <si>
    <t>=NL("rows","Trans. Sales Entry Status","POS Terminal No.","Store No.",$C78,"Date",Y$5,"Status"," ")</t>
  </si>
  <si>
    <t>=NL("rows","Trans. Sales Entry Status","Transaction No.","Store No.",$C78,"Date",Y$5,"Status"," ")</t>
  </si>
  <si>
    <t>=NL("rows","Transaction Status","POS Terminal No.","Store No.",$C78,"Date",AC$5,"Status"," ")</t>
  </si>
  <si>
    <t>=NL("rows","Transaction Status","Transaction No.","Store No.",$C78,"Date",AC$5,"Status"," ")</t>
  </si>
  <si>
    <t>=NL("rows","Trans. Sales Entry Status","POS Terminal No.","Store No.",$C78,"Date",AC$5,"Status"," ")</t>
  </si>
  <si>
    <t>=NL("rows","Trans. Sales Entry Status","Transaction No.","Store No.",$C78,"Date",AC$5,"Status"," ")</t>
  </si>
  <si>
    <t>=C80</t>
  </si>
  <si>
    <t>=-COUNTIF(F81:F82,"&gt;0")</t>
  </si>
  <si>
    <t>=-COUNTIF(H81:H82,"&gt;0")</t>
  </si>
  <si>
    <t>=-COUNTIF(J81:J82,"&gt;0")</t>
  </si>
  <si>
    <t>=-COUNTIF(L81:L82,"&gt;0")</t>
  </si>
  <si>
    <t>=-COUNTIF(N81:N82,"&gt;0")</t>
  </si>
  <si>
    <t>=-COUNTIF(P81:P82,"&gt;0")</t>
  </si>
  <si>
    <t>=-COUNTIF(R81:R82,"&gt;0")</t>
  </si>
  <si>
    <t>=-COUNTIF(T81:T82,"&gt;0")</t>
  </si>
  <si>
    <t>=-COUNTIF(V81:V82,"&gt;0")</t>
  </si>
  <si>
    <t>=-COUNTIF(X81:X82,"&gt;0")</t>
  </si>
  <si>
    <t>=-COUNTIF(Z81:Z82,"&gt;0")</t>
  </si>
  <si>
    <t>=-COUNTIF(AB81:AB82,"&gt;0")</t>
  </si>
  <si>
    <t>=-COUNTIF(AD81:AD82,"&gt;0")</t>
  </si>
  <si>
    <t>=-COUNTIF(AF81:AF82,"&gt;0")</t>
  </si>
  <si>
    <t>=NL("rows","Transaction Status","POS Terminal No.","Store No.",$C81,"Date",E$5,"Status"," ")</t>
  </si>
  <si>
    <t>=NL("rows","Transaction Status","Transaction No.","Store No.",$C81,"Date",E$5,"Status"," ")</t>
  </si>
  <si>
    <t>=NL("rows","Trans. Sales Entry Status","POS Terminal No.","Store No.",$C81,"Date",E$5,"Status"," ")</t>
  </si>
  <si>
    <t>=NL("rows","Trans. Sales Entry Status","Transaction No.","Store No.",$C81,"Date",E$5,"Status"," ")</t>
  </si>
  <si>
    <t>=NL("rows","Transaction Status","POS Terminal No.","Store No.",$C81,"Date",I$5,"Status"," ")</t>
  </si>
  <si>
    <t>=NL("rows","Transaction Status","Transaction No.","Store No.",$C81,"Date",I$5,"Status"," ")</t>
  </si>
  <si>
    <t>=NL("rows","Trans. Sales Entry Status","POS Terminal No.","Store No.",$C81,"Date",I$5,"Status"," ")</t>
  </si>
  <si>
    <t>=NL("rows","Trans. Sales Entry Status","Transaction No.","Store No.",$C81,"Date",I$5,"Status"," ")</t>
  </si>
  <si>
    <t>=NL("rows","Transaction Status","POS Terminal No.","Store No.",$C81,"Date",M$5,"Status"," ")</t>
  </si>
  <si>
    <t>=NL("rows","Transaction Status","Transaction No.","Store No.",$C81,"Date",M$5,"Status"," ")</t>
  </si>
  <si>
    <t>=NL("rows","Trans. Sales Entry Status","POS Terminal No.","Store No.",$C81,"Date",M$5,"Status"," ")</t>
  </si>
  <si>
    <t>=NL("rows","Trans. Sales Entry Status","Transaction No.","Store No.",$C81,"Date",M$5,"Status"," ")</t>
  </si>
  <si>
    <t>=NL("rows","Transaction Status","POS Terminal No.","Store No.",$C81,"Date",Q$5,"Status"," ")</t>
  </si>
  <si>
    <t>=NL("rows","Transaction Status","Transaction No.","Store No.",$C81,"Date",Q$5,"Status"," ")</t>
  </si>
  <si>
    <t>=NL("rows","Trans. Sales Entry Status","POS Terminal No.","Store No.",$C81,"Date",Q$5,"Status"," ")</t>
  </si>
  <si>
    <t>=NL("rows","Trans. Sales Entry Status","Transaction No.","Store No.",$C81,"Date",Q$5,"Status"," ")</t>
  </si>
  <si>
    <t>=NL("rows","Transaction Status","POS Terminal No.","Store No.",$C81,"Date",U$5,"Status"," ")</t>
  </si>
  <si>
    <t>=NL("rows","Transaction Status","Transaction No.","Store No.",$C81,"Date",U$5,"Status"," ")</t>
  </si>
  <si>
    <t>=NL("rows","Trans. Sales Entry Status","POS Terminal No.","Store No.",$C81,"Date",U$5,"Status"," ")</t>
  </si>
  <si>
    <t>=NL("rows","Trans. Sales Entry Status","Transaction No.","Store No.",$C81,"Date",U$5,"Status"," ")</t>
  </si>
  <si>
    <t>=NL("rows","Transaction Status","POS Terminal No.","Store No.",$C81,"Date",Y$5,"Status"," ")</t>
  </si>
  <si>
    <t>=NL("rows","Transaction Status","Transaction No.","Store No.",$C81,"Date",Y$5,"Status"," ")</t>
  </si>
  <si>
    <t>=NL("rows","Trans. Sales Entry Status","POS Terminal No.","Store No.",$C81,"Date",Y$5,"Status"," ")</t>
  </si>
  <si>
    <t>=NL("rows","Trans. Sales Entry Status","Transaction No.","Store No.",$C81,"Date",Y$5,"Status"," ")</t>
  </si>
  <si>
    <t>=NL("rows","Transaction Status","POS Terminal No.","Store No.",$C81,"Date",AC$5,"Status"," ")</t>
  </si>
  <si>
    <t>=NL("rows","Transaction Status","Transaction No.","Store No.",$C81,"Date",AC$5,"Status"," ")</t>
  </si>
  <si>
    <t>=NL("rows","Trans. Sales Entry Status","POS Terminal No.","Store No.",$C81,"Date",AC$5,"Status"," ")</t>
  </si>
  <si>
    <t>=NL("rows","Trans. Sales Entry Status","Transaction No.","Store No.",$C81,"Date",AC$5,"Status"," ")</t>
  </si>
  <si>
    <t>=C83</t>
  </si>
  <si>
    <t>=-COUNTIF(F84:F85,"&gt;0")</t>
  </si>
  <si>
    <t>=-COUNTIF(H84:H85,"&gt;0")</t>
  </si>
  <si>
    <t>=-COUNTIF(J84:J85,"&gt;0")</t>
  </si>
  <si>
    <t>=-COUNTIF(L84:L85,"&gt;0")</t>
  </si>
  <si>
    <t>=-COUNTIF(N84:N85,"&gt;0")</t>
  </si>
  <si>
    <t>=-COUNTIF(P84:P85,"&gt;0")</t>
  </si>
  <si>
    <t>=-COUNTIF(R84:R85,"&gt;0")</t>
  </si>
  <si>
    <t>=-COUNTIF(T84:T85,"&gt;0")</t>
  </si>
  <si>
    <t>=-COUNTIF(V84:V85,"&gt;0")</t>
  </si>
  <si>
    <t>=-COUNTIF(X84:X85,"&gt;0")</t>
  </si>
  <si>
    <t>=-COUNTIF(Z84:Z85,"&gt;0")</t>
  </si>
  <si>
    <t>=-COUNTIF(AB84:AB85,"&gt;0")</t>
  </si>
  <si>
    <t>=-COUNTIF(AD84:AD85,"&gt;0")</t>
  </si>
  <si>
    <t>=-COUNTIF(AF84:AF85,"&gt;0")</t>
  </si>
  <si>
    <t>=NL("rows","Transaction Status","POS Terminal No.","Store No.",$C84,"Date",E$5,"Status"," ")</t>
  </si>
  <si>
    <t>=NL("rows","Transaction Status","Transaction No.","Store No.",$C84,"Date",E$5,"Status"," ")</t>
  </si>
  <si>
    <t>=NL("rows","Trans. Sales Entry Status","POS Terminal No.","Store No.",$C84,"Date",E$5,"Status"," ")</t>
  </si>
  <si>
    <t>=NL("rows","Trans. Sales Entry Status","Transaction No.","Store No.",$C84,"Date",E$5,"Status"," ")</t>
  </si>
  <si>
    <t>=NL("rows","Transaction Status","POS Terminal No.","Store No.",$C84,"Date",I$5,"Status"," ")</t>
  </si>
  <si>
    <t>=NL("rows","Transaction Status","Transaction No.","Store No.",$C84,"Date",I$5,"Status"," ")</t>
  </si>
  <si>
    <t>=NL("rows","Trans. Sales Entry Status","POS Terminal No.","Store No.",$C84,"Date",I$5,"Status"," ")</t>
  </si>
  <si>
    <t>=NL("rows","Trans. Sales Entry Status","Transaction No.","Store No.",$C84,"Date",I$5,"Status"," ")</t>
  </si>
  <si>
    <t>=NL("rows","Transaction Status","POS Terminal No.","Store No.",$C84,"Date",M$5,"Status"," ")</t>
  </si>
  <si>
    <t>=NL("rows","Transaction Status","Transaction No.","Store No.",$C84,"Date",M$5,"Status"," ")</t>
  </si>
  <si>
    <t>=NL("rows","Trans. Sales Entry Status","POS Terminal No.","Store No.",$C84,"Date",M$5,"Status"," ")</t>
  </si>
  <si>
    <t>=NL("rows","Trans. Sales Entry Status","Transaction No.","Store No.",$C84,"Date",M$5,"Status"," ")</t>
  </si>
  <si>
    <t>=NL("rows","Transaction Status","POS Terminal No.","Store No.",$C84,"Date",Q$5,"Status"," ")</t>
  </si>
  <si>
    <t>=NL("rows","Transaction Status","Transaction No.","Store No.",$C84,"Date",Q$5,"Status"," ")</t>
  </si>
  <si>
    <t>=NL("rows","Trans. Sales Entry Status","POS Terminal No.","Store No.",$C84,"Date",Q$5,"Status"," ")</t>
  </si>
  <si>
    <t>=NL("rows","Trans. Sales Entry Status","Transaction No.","Store No.",$C84,"Date",Q$5,"Status"," ")</t>
  </si>
  <si>
    <t>=NL("rows","Transaction Status","POS Terminal No.","Store No.",$C84,"Date",U$5,"Status"," ")</t>
  </si>
  <si>
    <t>=NL("rows","Transaction Status","Transaction No.","Store No.",$C84,"Date",U$5,"Status"," ")</t>
  </si>
  <si>
    <t>=NL("rows","Trans. Sales Entry Status","POS Terminal No.","Store No.",$C84,"Date",U$5,"Status"," ")</t>
  </si>
  <si>
    <t>=NL("rows","Trans. Sales Entry Status","Transaction No.","Store No.",$C84,"Date",U$5,"Status"," ")</t>
  </si>
  <si>
    <t>=NL("rows","Transaction Status","POS Terminal No.","Store No.",$C84,"Date",Y$5,"Status"," ")</t>
  </si>
  <si>
    <t>=NL("rows","Transaction Status","Transaction No.","Store No.",$C84,"Date",Y$5,"Status"," ")</t>
  </si>
  <si>
    <t>=NL("rows","Trans. Sales Entry Status","POS Terminal No.","Store No.",$C84,"Date",Y$5,"Status"," ")</t>
  </si>
  <si>
    <t>=NL("rows","Trans. Sales Entry Status","Transaction No.","Store No.",$C84,"Date",Y$5,"Status"," ")</t>
  </si>
  <si>
    <t>=NL("rows","Transaction Status","POS Terminal No.","Store No.",$C84,"Date",AC$5,"Status"," ")</t>
  </si>
  <si>
    <t>=NL("rows","Transaction Status","Transaction No.","Store No.",$C84,"Date",AC$5,"Status"," ")</t>
  </si>
  <si>
    <t>=NL("rows","Trans. Sales Entry Status","POS Terminal No.","Store No.",$C84,"Date",AC$5,"Status"," ")</t>
  </si>
  <si>
    <t>=NL("rows","Trans. Sales Entry Status","Transaction No.","Store No.",$C84,"Date",AC$5,"Status"," ")</t>
  </si>
  <si>
    <t>=C86</t>
  </si>
  <si>
    <t>=-COUNTIF(F87:F88,"&gt;0")</t>
  </si>
  <si>
    <t>=-COUNTIF(H87:H88,"&gt;0")</t>
  </si>
  <si>
    <t>=-COUNTIF(J87:J88,"&gt;0")</t>
  </si>
  <si>
    <t>=-COUNTIF(L87:L88,"&gt;0")</t>
  </si>
  <si>
    <t>=-COUNTIF(N87:N88,"&gt;0")</t>
  </si>
  <si>
    <t>=-COUNTIF(P87:P88,"&gt;0")</t>
  </si>
  <si>
    <t>=-COUNTIF(R87:R88,"&gt;0")</t>
  </si>
  <si>
    <t>=-COUNTIF(T87:T88,"&gt;0")</t>
  </si>
  <si>
    <t>=-COUNTIF(V87:V88,"&gt;0")</t>
  </si>
  <si>
    <t>=-COUNTIF(X87:X88,"&gt;0")</t>
  </si>
  <si>
    <t>=-COUNTIF(Z87:Z88,"&gt;0")</t>
  </si>
  <si>
    <t>=-COUNTIF(AB87:AB88,"&gt;0")</t>
  </si>
  <si>
    <t>=-COUNTIF(AD87:AD88,"&gt;0")</t>
  </si>
  <si>
    <t>=-COUNTIF(AF87:AF88,"&gt;0")</t>
  </si>
  <si>
    <t>=NL("rows","Transaction Status","POS Terminal No.","Store No.",$C87,"Date",E$5,"Status"," ")</t>
  </si>
  <si>
    <t>=NL("rows","Transaction Status","Transaction No.","Store No.",$C87,"Date",E$5,"Status"," ")</t>
  </si>
  <si>
    <t>=NL("rows","Trans. Sales Entry Status","POS Terminal No.","Store No.",$C87,"Date",E$5,"Status"," ")</t>
  </si>
  <si>
    <t>=NL("rows","Trans. Sales Entry Status","Transaction No.","Store No.",$C87,"Date",E$5,"Status"," ")</t>
  </si>
  <si>
    <t>=NL("rows","Transaction Status","POS Terminal No.","Store No.",$C87,"Date",I$5,"Status"," ")</t>
  </si>
  <si>
    <t>=NL("rows","Transaction Status","Transaction No.","Store No.",$C87,"Date",I$5,"Status"," ")</t>
  </si>
  <si>
    <t>=NL("rows","Trans. Sales Entry Status","POS Terminal No.","Store No.",$C87,"Date",I$5,"Status"," ")</t>
  </si>
  <si>
    <t>=NL("rows","Trans. Sales Entry Status","Transaction No.","Store No.",$C87,"Date",I$5,"Status"," ")</t>
  </si>
  <si>
    <t>=NL("rows","Transaction Status","POS Terminal No.","Store No.",$C87,"Date",M$5,"Status"," ")</t>
  </si>
  <si>
    <t>=NL("rows","Transaction Status","Transaction No.","Store No.",$C87,"Date",M$5,"Status"," ")</t>
  </si>
  <si>
    <t>=NL("rows","Trans. Sales Entry Status","POS Terminal No.","Store No.",$C87,"Date",M$5,"Status"," ")</t>
  </si>
  <si>
    <t>=NL("rows","Trans. Sales Entry Status","Transaction No.","Store No.",$C87,"Date",M$5,"Status"," ")</t>
  </si>
  <si>
    <t>=NL("rows","Transaction Status","POS Terminal No.","Store No.",$C87,"Date",Q$5,"Status"," ")</t>
  </si>
  <si>
    <t>=NL("rows","Transaction Status","Transaction No.","Store No.",$C87,"Date",Q$5,"Status"," ")</t>
  </si>
  <si>
    <t>=NL("rows","Trans. Sales Entry Status","POS Terminal No.","Store No.",$C87,"Date",Q$5,"Status"," ")</t>
  </si>
  <si>
    <t>=NL("rows","Trans. Sales Entry Status","Transaction No.","Store No.",$C87,"Date",Q$5,"Status"," ")</t>
  </si>
  <si>
    <t>=NL("rows","Transaction Status","POS Terminal No.","Store No.",$C87,"Date",U$5,"Status"," ")</t>
  </si>
  <si>
    <t>=NL("rows","Transaction Status","Transaction No.","Store No.",$C87,"Date",U$5,"Status"," ")</t>
  </si>
  <si>
    <t>=NL("rows","Trans. Sales Entry Status","POS Terminal No.","Store No.",$C87,"Date",U$5,"Status"," ")</t>
  </si>
  <si>
    <t>=NL("rows","Trans. Sales Entry Status","Transaction No.","Store No.",$C87,"Date",U$5,"Status"," ")</t>
  </si>
  <si>
    <t>=NL("rows","Transaction Status","POS Terminal No.","Store No.",$C87,"Date",Y$5,"Status"," ")</t>
  </si>
  <si>
    <t>=NL("rows","Transaction Status","Transaction No.","Store No.",$C87,"Date",Y$5,"Status"," ")</t>
  </si>
  <si>
    <t>=NL("rows","Trans. Sales Entry Status","POS Terminal No.","Store No.",$C87,"Date",Y$5,"Status"," ")</t>
  </si>
  <si>
    <t>=NL("rows","Trans. Sales Entry Status","Transaction No.","Store No.",$C87,"Date",Y$5,"Status"," ")</t>
  </si>
  <si>
    <t>=NL("rows","Transaction Status","POS Terminal No.","Store No.",$C87,"Date",AC$5,"Status"," ")</t>
  </si>
  <si>
    <t>=NL("rows","Transaction Status","Transaction No.","Store No.",$C87,"Date",AC$5,"Status"," ")</t>
  </si>
  <si>
    <t>=NL("rows","Trans. Sales Entry Status","POS Terminal No.","Store No.",$C87,"Date",AC$5,"Status"," ")</t>
  </si>
  <si>
    <t>=NL("rows","Trans. Sales Entry Status","Transaction No.","Store No.",$C87,"Date",AC$5,"Status"," ")</t>
  </si>
  <si>
    <t>=C89</t>
  </si>
  <si>
    <t>=-COUNTIF(F90:F91,"&gt;0")</t>
  </si>
  <si>
    <t>=-COUNTIF(H90:H91,"&gt;0")</t>
  </si>
  <si>
    <t>=-COUNTIF(J90:J91,"&gt;0")</t>
  </si>
  <si>
    <t>=-COUNTIF(L90:L91,"&gt;0")</t>
  </si>
  <si>
    <t>=-COUNTIF(N90:N91,"&gt;0")</t>
  </si>
  <si>
    <t>=-COUNTIF(P90:P91,"&gt;0")</t>
  </si>
  <si>
    <t>=-COUNTIF(R90:R91,"&gt;0")</t>
  </si>
  <si>
    <t>=-COUNTIF(T90:T91,"&gt;0")</t>
  </si>
  <si>
    <t>=-COUNTIF(V90:V91,"&gt;0")</t>
  </si>
  <si>
    <t>=-COUNTIF(X90:X91,"&gt;0")</t>
  </si>
  <si>
    <t>=-COUNTIF(Z90:Z91,"&gt;0")</t>
  </si>
  <si>
    <t>=-COUNTIF(AB90:AB91,"&gt;0")</t>
  </si>
  <si>
    <t>=-COUNTIF(AD90:AD91,"&gt;0")</t>
  </si>
  <si>
    <t>=-COUNTIF(AF90:AF91,"&gt;0")</t>
  </si>
  <si>
    <t>=NL("rows","Transaction Status","POS Terminal No.","Store No.",$C90,"Date",E$5,"Status"," ")</t>
  </si>
  <si>
    <t>=NL("rows","Transaction Status","Transaction No.","Store No.",$C90,"Date",E$5,"Status"," ")</t>
  </si>
  <si>
    <t>=NL("rows","Trans. Sales Entry Status","POS Terminal No.","Store No.",$C90,"Date",E$5,"Status"," ")</t>
  </si>
  <si>
    <t>=NL("rows","Trans. Sales Entry Status","Transaction No.","Store No.",$C90,"Date",E$5,"Status"," ")</t>
  </si>
  <si>
    <t>=NL("rows","Transaction Status","POS Terminal No.","Store No.",$C90,"Date",I$5,"Status"," ")</t>
  </si>
  <si>
    <t>=NL("rows","Transaction Status","Transaction No.","Store No.",$C90,"Date",I$5,"Status"," ")</t>
  </si>
  <si>
    <t>=NL("rows","Trans. Sales Entry Status","POS Terminal No.","Store No.",$C90,"Date",I$5,"Status"," ")</t>
  </si>
  <si>
    <t>=NL("rows","Trans. Sales Entry Status","Transaction No.","Store No.",$C90,"Date",I$5,"Status"," ")</t>
  </si>
  <si>
    <t>=NL("rows","Transaction Status","POS Terminal No.","Store No.",$C90,"Date",M$5,"Status"," ")</t>
  </si>
  <si>
    <t>=NL("rows","Transaction Status","Transaction No.","Store No.",$C90,"Date",M$5,"Status"," ")</t>
  </si>
  <si>
    <t>=NL("rows","Trans. Sales Entry Status","POS Terminal No.","Store No.",$C90,"Date",M$5,"Status"," ")</t>
  </si>
  <si>
    <t>=NL("rows","Trans. Sales Entry Status","Transaction No.","Store No.",$C90,"Date",M$5,"Status"," ")</t>
  </si>
  <si>
    <t>=NL("rows","Transaction Status","POS Terminal No.","Store No.",$C90,"Date",Q$5,"Status"," ")</t>
  </si>
  <si>
    <t>=NL("rows","Transaction Status","Transaction No.","Store No.",$C90,"Date",Q$5,"Status"," ")</t>
  </si>
  <si>
    <t>=NL("rows","Trans. Sales Entry Status","POS Terminal No.","Store No.",$C90,"Date",Q$5,"Status"," ")</t>
  </si>
  <si>
    <t>=NL("rows","Trans. Sales Entry Status","Transaction No.","Store No.",$C90,"Date",Q$5,"Status"," ")</t>
  </si>
  <si>
    <t>=NL("rows","Transaction Status","POS Terminal No.","Store No.",$C90,"Date",U$5,"Status"," ")</t>
  </si>
  <si>
    <t>=NL("rows","Transaction Status","Transaction No.","Store No.",$C90,"Date",U$5,"Status"," ")</t>
  </si>
  <si>
    <t>=NL("rows","Trans. Sales Entry Status","POS Terminal No.","Store No.",$C90,"Date",U$5,"Status"," ")</t>
  </si>
  <si>
    <t>=NL("rows","Trans. Sales Entry Status","Transaction No.","Store No.",$C90,"Date",U$5,"Status"," ")</t>
  </si>
  <si>
    <t>=NL("rows","Transaction Status","POS Terminal No.","Store No.",$C90,"Date",Y$5,"Status"," ")</t>
  </si>
  <si>
    <t>=NL("rows","Transaction Status","Transaction No.","Store No.",$C90,"Date",Y$5,"Status"," ")</t>
  </si>
  <si>
    <t>=NL("rows","Trans. Sales Entry Status","POS Terminal No.","Store No.",$C90,"Date",Y$5,"Status"," ")</t>
  </si>
  <si>
    <t>=NL("rows","Trans. Sales Entry Status","Transaction No.","Store No.",$C90,"Date",Y$5,"Status"," ")</t>
  </si>
  <si>
    <t>=NL("rows","Transaction Status","POS Terminal No.","Store No.",$C90,"Date",AC$5,"Status"," ")</t>
  </si>
  <si>
    <t>=NL("rows","Transaction Status","Transaction No.","Store No.",$C90,"Date",AC$5,"Status"," ")</t>
  </si>
  <si>
    <t>=NL("rows","Trans. Sales Entry Status","POS Terminal No.","Store No.",$C90,"Date",AC$5,"Status"," ")</t>
  </si>
  <si>
    <t>=NL("rows","Trans. Sales Entry Status","Transaction No.","Store No.",$C90,"Date",AC$5,"Status"," ")</t>
  </si>
  <si>
    <t>=C92</t>
  </si>
  <si>
    <t>=-COUNTIF(F93:F94,"&gt;0")</t>
  </si>
  <si>
    <t>=-COUNTIF(H93:H94,"&gt;0")</t>
  </si>
  <si>
    <t>=-COUNTIF(J93:J94,"&gt;0")</t>
  </si>
  <si>
    <t>=-COUNTIF(L93:L94,"&gt;0")</t>
  </si>
  <si>
    <t>=-COUNTIF(N93:N94,"&gt;0")</t>
  </si>
  <si>
    <t>=-COUNTIF(P93:P94,"&gt;0")</t>
  </si>
  <si>
    <t>=-COUNTIF(R93:R94,"&gt;0")</t>
  </si>
  <si>
    <t>=-COUNTIF(T93:T94,"&gt;0")</t>
  </si>
  <si>
    <t>=-COUNTIF(V93:V94,"&gt;0")</t>
  </si>
  <si>
    <t>=-COUNTIF(X93:X94,"&gt;0")</t>
  </si>
  <si>
    <t>=-COUNTIF(Z93:Z94,"&gt;0")</t>
  </si>
  <si>
    <t>=-COUNTIF(AB93:AB94,"&gt;0")</t>
  </si>
  <si>
    <t>=-COUNTIF(AD93:AD94,"&gt;0")</t>
  </si>
  <si>
    <t>=-COUNTIF(AF93:AF94,"&gt;0")</t>
  </si>
  <si>
    <t>=NL("rows","Transaction Status","POS Terminal No.","Store No.",$C93,"Date",E$5,"Status"," ")</t>
  </si>
  <si>
    <t>=NL("rows","Transaction Status","Transaction No.","Store No.",$C93,"Date",E$5,"Status"," ")</t>
  </si>
  <si>
    <t>=NL("rows","Trans. Sales Entry Status","POS Terminal No.","Store No.",$C93,"Date",E$5,"Status"," ")</t>
  </si>
  <si>
    <t>=NL("rows","Trans. Sales Entry Status","Transaction No.","Store No.",$C93,"Date",E$5,"Status"," ")</t>
  </si>
  <si>
    <t>=NL("rows","Transaction Status","POS Terminal No.","Store No.",$C93,"Date",I$5,"Status"," ")</t>
  </si>
  <si>
    <t>=NL("rows","Transaction Status","Transaction No.","Store No.",$C93,"Date",I$5,"Status"," ")</t>
  </si>
  <si>
    <t>=NL("rows","Trans. Sales Entry Status","POS Terminal No.","Store No.",$C93,"Date",I$5,"Status"," ")</t>
  </si>
  <si>
    <t>=NL("rows","Trans. Sales Entry Status","Transaction No.","Store No.",$C93,"Date",I$5,"Status"," ")</t>
  </si>
  <si>
    <t>=NL("rows","Transaction Status","POS Terminal No.","Store No.",$C93,"Date",M$5,"Status"," ")</t>
  </si>
  <si>
    <t>=NL("rows","Transaction Status","Transaction No.","Store No.",$C93,"Date",M$5,"Status"," ")</t>
  </si>
  <si>
    <t>=NL("rows","Trans. Sales Entry Status","POS Terminal No.","Store No.",$C93,"Date",M$5,"Status"," ")</t>
  </si>
  <si>
    <t>=NL("rows","Trans. Sales Entry Status","Transaction No.","Store No.",$C93,"Date",M$5,"Status"," ")</t>
  </si>
  <si>
    <t>=NL("rows","Transaction Status","POS Terminal No.","Store No.",$C93,"Date",Q$5,"Status"," ")</t>
  </si>
  <si>
    <t>=NL("rows","Transaction Status","Transaction No.","Store No.",$C93,"Date",Q$5,"Status"," ")</t>
  </si>
  <si>
    <t>=NL("rows","Trans. Sales Entry Status","POS Terminal No.","Store No.",$C93,"Date",Q$5,"Status"," ")</t>
  </si>
  <si>
    <t>=NL("rows","Trans. Sales Entry Status","Transaction No.","Store No.",$C93,"Date",Q$5,"Status"," ")</t>
  </si>
  <si>
    <t>=NL("rows","Transaction Status","POS Terminal No.","Store No.",$C93,"Date",U$5,"Status"," ")</t>
  </si>
  <si>
    <t>=NL("rows","Transaction Status","Transaction No.","Store No.",$C93,"Date",U$5,"Status"," ")</t>
  </si>
  <si>
    <t>=NL("rows","Trans. Sales Entry Status","POS Terminal No.","Store No.",$C93,"Date",U$5,"Status"," ")</t>
  </si>
  <si>
    <t>=NL("rows","Trans. Sales Entry Status","Transaction No.","Store No.",$C93,"Date",U$5,"Status"," ")</t>
  </si>
  <si>
    <t>=NL("rows","Transaction Status","POS Terminal No.","Store No.",$C93,"Date",Y$5,"Status"," ")</t>
  </si>
  <si>
    <t>=NL("rows","Transaction Status","Transaction No.","Store No.",$C93,"Date",Y$5,"Status"," ")</t>
  </si>
  <si>
    <t>=NL("rows","Trans. Sales Entry Status","POS Terminal No.","Store No.",$C93,"Date",Y$5,"Status"," ")</t>
  </si>
  <si>
    <t>=NL("rows","Trans. Sales Entry Status","Transaction No.","Store No.",$C93,"Date",Y$5,"Status"," ")</t>
  </si>
  <si>
    <t>=NL("rows","Transaction Status","POS Terminal No.","Store No.",$C93,"Date",AC$5,"Status"," ")</t>
  </si>
  <si>
    <t>=NL("rows","Transaction Status","Transaction No.","Store No.",$C93,"Date",AC$5,"Status"," ")</t>
  </si>
  <si>
    <t>=NL("rows","Trans. Sales Entry Status","POS Terminal No.","Store No.",$C93,"Date",AC$5,"Status"," ")</t>
  </si>
  <si>
    <t>=NL("rows","Trans. Sales Entry Status","Transaction No.","Store No.",$C93,"Date",AC$5,"Status"," ")</t>
  </si>
  <si>
    <t>=C95</t>
  </si>
  <si>
    <t>=-COUNTIF(F96:F97,"&gt;0")</t>
  </si>
  <si>
    <t>=-COUNTIF(H96:H97,"&gt;0")</t>
  </si>
  <si>
    <t>=-COUNTIF(J96:J97,"&gt;0")</t>
  </si>
  <si>
    <t>=-COUNTIF(L96:L97,"&gt;0")</t>
  </si>
  <si>
    <t>=-COUNTIF(N96:N97,"&gt;0")</t>
  </si>
  <si>
    <t>=-COUNTIF(P96:P97,"&gt;0")</t>
  </si>
  <si>
    <t>=-COUNTIF(R96:R97,"&gt;0")</t>
  </si>
  <si>
    <t>=-COUNTIF(T96:T97,"&gt;0")</t>
  </si>
  <si>
    <t>=-COUNTIF(V96:V97,"&gt;0")</t>
  </si>
  <si>
    <t>=-COUNTIF(X96:X97,"&gt;0")</t>
  </si>
  <si>
    <t>=-COUNTIF(Z96:Z97,"&gt;0")</t>
  </si>
  <si>
    <t>=-COUNTIF(AB96:AB97,"&gt;0")</t>
  </si>
  <si>
    <t>=-COUNTIF(AD96:AD97,"&gt;0")</t>
  </si>
  <si>
    <t>=-COUNTIF(AF96:AF97,"&gt;0")</t>
  </si>
  <si>
    <t>=NL("rows","Transaction Status","POS Terminal No.","Store No.",$C96,"Date",E$5,"Status"," ")</t>
  </si>
  <si>
    <t>=NL("rows","Transaction Status","Transaction No.","Store No.",$C96,"Date",E$5,"Status"," ")</t>
  </si>
  <si>
    <t>=NL("rows","Trans. Sales Entry Status","POS Terminal No.","Store No.",$C96,"Date",E$5,"Status"," ")</t>
  </si>
  <si>
    <t>=NL("rows","Trans. Sales Entry Status","Transaction No.","Store No.",$C96,"Date",E$5,"Status"," ")</t>
  </si>
  <si>
    <t>=NL("rows","Transaction Status","POS Terminal No.","Store No.",$C96,"Date",I$5,"Status"," ")</t>
  </si>
  <si>
    <t>=NL("rows","Transaction Status","Transaction No.","Store No.",$C96,"Date",I$5,"Status"," ")</t>
  </si>
  <si>
    <t>=NL("rows","Trans. Sales Entry Status","POS Terminal No.","Store No.",$C96,"Date",I$5,"Status"," ")</t>
  </si>
  <si>
    <t>=NL("rows","Trans. Sales Entry Status","Transaction No.","Store No.",$C96,"Date",I$5,"Status"," ")</t>
  </si>
  <si>
    <t>=NL("rows","Transaction Status","POS Terminal No.","Store No.",$C96,"Date",M$5,"Status"," ")</t>
  </si>
  <si>
    <t>=NL("rows","Transaction Status","Transaction No.","Store No.",$C96,"Date",M$5,"Status"," ")</t>
  </si>
  <si>
    <t>=NL("rows","Trans. Sales Entry Status","POS Terminal No.","Store No.",$C96,"Date",M$5,"Status"," ")</t>
  </si>
  <si>
    <t>=NL("rows","Trans. Sales Entry Status","Transaction No.","Store No.",$C96,"Date",M$5,"Status"," ")</t>
  </si>
  <si>
    <t>=NL("rows","Transaction Status","POS Terminal No.","Store No.",$C96,"Date",Q$5,"Status"," ")</t>
  </si>
  <si>
    <t>=NL("rows","Transaction Status","Transaction No.","Store No.",$C96,"Date",Q$5,"Status"," ")</t>
  </si>
  <si>
    <t>=NL("rows","Trans. Sales Entry Status","POS Terminal No.","Store No.",$C96,"Date",Q$5,"Status"," ")</t>
  </si>
  <si>
    <t>=NL("rows","Trans. Sales Entry Status","Transaction No.","Store No.",$C96,"Date",Q$5,"Status"," ")</t>
  </si>
  <si>
    <t>=NL("rows","Transaction Status","POS Terminal No.","Store No.",$C96,"Date",U$5,"Status"," ")</t>
  </si>
  <si>
    <t>=NL("rows","Transaction Status","Transaction No.","Store No.",$C96,"Date",U$5,"Status"," ")</t>
  </si>
  <si>
    <t>=NL("rows","Trans. Sales Entry Status","POS Terminal No.","Store No.",$C96,"Date",U$5,"Status"," ")</t>
  </si>
  <si>
    <t>=NL("rows","Trans. Sales Entry Status","Transaction No.","Store No.",$C96,"Date",U$5,"Status"," ")</t>
  </si>
  <si>
    <t>=NL("rows","Transaction Status","POS Terminal No.","Store No.",$C96,"Date",Y$5,"Status"," ")</t>
  </si>
  <si>
    <t>=NL("rows","Transaction Status","Transaction No.","Store No.",$C96,"Date",Y$5,"Status"," ")</t>
  </si>
  <si>
    <t>=NL("rows","Trans. Sales Entry Status","POS Terminal No.","Store No.",$C96,"Date",Y$5,"Status"," ")</t>
  </si>
  <si>
    <t>=NL("rows","Trans. Sales Entry Status","Transaction No.","Store No.",$C96,"Date",Y$5,"Status"," ")</t>
  </si>
  <si>
    <t>=NL("rows","Transaction Status","POS Terminal No.","Store No.",$C96,"Date",AC$5,"Status"," ")</t>
  </si>
  <si>
    <t>=NL("rows","Transaction Status","Transaction No.","Store No.",$C96,"Date",AC$5,"Status"," ")</t>
  </si>
  <si>
    <t>=NL("rows","Trans. Sales Entry Status","POS Terminal No.","Store No.",$C96,"Date",AC$5,"Status"," ")</t>
  </si>
  <si>
    <t>=NL("rows","Trans. Sales Entry Status","Transaction No.","Store No.",$C96,"Date",AC$5,"Status"," ")</t>
  </si>
  <si>
    <t>=C98</t>
  </si>
  <si>
    <t>=-COUNTIF(F99:F100,"&gt;0")</t>
  </si>
  <si>
    <t>=-COUNTIF(H99:H100,"&gt;0")</t>
  </si>
  <si>
    <t>=-COUNTIF(J99:J100,"&gt;0")</t>
  </si>
  <si>
    <t>=-COUNTIF(L99:L100,"&gt;0")</t>
  </si>
  <si>
    <t>=-COUNTIF(N99:N100,"&gt;0")</t>
  </si>
  <si>
    <t>=-COUNTIF(P99:P100,"&gt;0")</t>
  </si>
  <si>
    <t>=-COUNTIF(R99:R100,"&gt;0")</t>
  </si>
  <si>
    <t>=-COUNTIF(T99:T100,"&gt;0")</t>
  </si>
  <si>
    <t>=-COUNTIF(V99:V100,"&gt;0")</t>
  </si>
  <si>
    <t>=-COUNTIF(X99:X100,"&gt;0")</t>
  </si>
  <si>
    <t>=-COUNTIF(Z99:Z100,"&gt;0")</t>
  </si>
  <si>
    <t>=-COUNTIF(AB99:AB100,"&gt;0")</t>
  </si>
  <si>
    <t>=-COUNTIF(AD99:AD100,"&gt;0")</t>
  </si>
  <si>
    <t>=-COUNTIF(AF99:AF100,"&gt;0")</t>
  </si>
  <si>
    <t>=NL("rows","Transaction Status","POS Terminal No.","Store No.",$C99,"Date",E$5,"Status"," ")</t>
  </si>
  <si>
    <t>=NL("rows","Transaction Status","Transaction No.","Store No.",$C99,"Date",E$5,"Status"," ")</t>
  </si>
  <si>
    <t>=NL("rows","Trans. Sales Entry Status","POS Terminal No.","Store No.",$C99,"Date",E$5,"Status"," ")</t>
  </si>
  <si>
    <t>=NL("rows","Trans. Sales Entry Status","Transaction No.","Store No.",$C99,"Date",E$5,"Status"," ")</t>
  </si>
  <si>
    <t>=NL("rows","Transaction Status","POS Terminal No.","Store No.",$C99,"Date",I$5,"Status"," ")</t>
  </si>
  <si>
    <t>=NL("rows","Transaction Status","Transaction No.","Store No.",$C99,"Date",I$5,"Status"," ")</t>
  </si>
  <si>
    <t>=NL("rows","Trans. Sales Entry Status","POS Terminal No.","Store No.",$C99,"Date",I$5,"Status"," ")</t>
  </si>
  <si>
    <t>=NL("rows","Trans. Sales Entry Status","Transaction No.","Store No.",$C99,"Date",I$5,"Status"," ")</t>
  </si>
  <si>
    <t>=NL("rows","Transaction Status","POS Terminal No.","Store No.",$C99,"Date",M$5,"Status"," ")</t>
  </si>
  <si>
    <t>=NL("rows","Transaction Status","Transaction No.","Store No.",$C99,"Date",M$5,"Status"," ")</t>
  </si>
  <si>
    <t>=NL("rows","Trans. Sales Entry Status","POS Terminal No.","Store No.",$C99,"Date",M$5,"Status"," ")</t>
  </si>
  <si>
    <t>=NL("rows","Trans. Sales Entry Status","Transaction No.","Store No.",$C99,"Date",M$5,"Status"," ")</t>
  </si>
  <si>
    <t>=NL("rows","Transaction Status","POS Terminal No.","Store No.",$C99,"Date",Q$5,"Status"," ")</t>
  </si>
  <si>
    <t>=NL("rows","Transaction Status","Transaction No.","Store No.",$C99,"Date",Q$5,"Status"," ")</t>
  </si>
  <si>
    <t>=NL("rows","Trans. Sales Entry Status","POS Terminal No.","Store No.",$C99,"Date",Q$5,"Status"," ")</t>
  </si>
  <si>
    <t>=NL("rows","Trans. Sales Entry Status","Transaction No.","Store No.",$C99,"Date",Q$5,"Status"," ")</t>
  </si>
  <si>
    <t>=NL("rows","Transaction Status","POS Terminal No.","Store No.",$C99,"Date",U$5,"Status"," ")</t>
  </si>
  <si>
    <t>=NL("rows","Transaction Status","Transaction No.","Store No.",$C99,"Date",U$5,"Status"," ")</t>
  </si>
  <si>
    <t>=NL("rows","Trans. Sales Entry Status","POS Terminal No.","Store No.",$C99,"Date",U$5,"Status"," ")</t>
  </si>
  <si>
    <t>=NL("rows","Trans. Sales Entry Status","Transaction No.","Store No.",$C99,"Date",U$5,"Status"," ")</t>
  </si>
  <si>
    <t>=NL("rows","Transaction Status","POS Terminal No.","Store No.",$C99,"Date",Y$5,"Status"," ")</t>
  </si>
  <si>
    <t>=NL("rows","Transaction Status","Transaction No.","Store No.",$C99,"Date",Y$5,"Status"," ")</t>
  </si>
  <si>
    <t>=NL("rows","Trans. Sales Entry Status","POS Terminal No.","Store No.",$C99,"Date",Y$5,"Status"," ")</t>
  </si>
  <si>
    <t>=NL("rows","Trans. Sales Entry Status","Transaction No.","Store No.",$C99,"Date",Y$5,"Status"," ")</t>
  </si>
  <si>
    <t>=NL("rows","Transaction Status","POS Terminal No.","Store No.",$C99,"Date",AC$5,"Status"," ")</t>
  </si>
  <si>
    <t>=NL("rows","Transaction Status","Transaction No.","Store No.",$C99,"Date",AC$5,"Status"," ")</t>
  </si>
  <si>
    <t>=NL("rows","Trans. Sales Entry Status","POS Terminal No.","Store No.",$C99,"Date",AC$5,"Status"," ")</t>
  </si>
  <si>
    <t>=NL("rows","Trans. Sales Entry Status","Transaction No.","Store No.",$C99,"Date",AC$5,"Status"," ")</t>
  </si>
  <si>
    <t>=C101</t>
  </si>
  <si>
    <t>=-COUNTIF(F102:F103,"&gt;0")</t>
  </si>
  <si>
    <t>=-COUNTIF(H102:H103,"&gt;0")</t>
  </si>
  <si>
    <t>=-COUNTIF(J102:J103,"&gt;0")</t>
  </si>
  <si>
    <t>=-COUNTIF(L102:L103,"&gt;0")</t>
  </si>
  <si>
    <t>=-COUNTIF(N102:N103,"&gt;0")</t>
  </si>
  <si>
    <t>=-COUNTIF(P102:P103,"&gt;0")</t>
  </si>
  <si>
    <t>=-COUNTIF(R102:R103,"&gt;0")</t>
  </si>
  <si>
    <t>=-COUNTIF(T102:T103,"&gt;0")</t>
  </si>
  <si>
    <t>=-COUNTIF(V102:V103,"&gt;0")</t>
  </si>
  <si>
    <t>=-COUNTIF(X102:X103,"&gt;0")</t>
  </si>
  <si>
    <t>=-COUNTIF(Z102:Z103,"&gt;0")</t>
  </si>
  <si>
    <t>=-COUNTIF(AB102:AB103,"&gt;0")</t>
  </si>
  <si>
    <t>=-COUNTIF(AD102:AD103,"&gt;0")</t>
  </si>
  <si>
    <t>=-COUNTIF(AF102:AF103,"&gt;0")</t>
  </si>
  <si>
    <t>=NL("rows","Transaction Status","POS Terminal No.","Store No.",$C102,"Date",E$5,"Status"," ")</t>
  </si>
  <si>
    <t>=NL("rows","Transaction Status","Transaction No.","Store No.",$C102,"Date",E$5,"Status"," ")</t>
  </si>
  <si>
    <t>=NL("rows","Trans. Sales Entry Status","POS Terminal No.","Store No.",$C102,"Date",E$5,"Status"," ")</t>
  </si>
  <si>
    <t>=NL("rows","Trans. Sales Entry Status","Transaction No.","Store No.",$C102,"Date",E$5,"Status"," ")</t>
  </si>
  <si>
    <t>=NL("rows","Transaction Status","POS Terminal No.","Store No.",$C102,"Date",I$5,"Status"," ")</t>
  </si>
  <si>
    <t>=NL("rows","Transaction Status","Transaction No.","Store No.",$C102,"Date",I$5,"Status"," ")</t>
  </si>
  <si>
    <t>=NL("rows","Trans. Sales Entry Status","POS Terminal No.","Store No.",$C102,"Date",I$5,"Status"," ")</t>
  </si>
  <si>
    <t>=NL("rows","Trans. Sales Entry Status","Transaction No.","Store No.",$C102,"Date",I$5,"Status"," ")</t>
  </si>
  <si>
    <t>=NL("rows","Transaction Status","POS Terminal No.","Store No.",$C102,"Date",M$5,"Status"," ")</t>
  </si>
  <si>
    <t>=NL("rows","Transaction Status","Transaction No.","Store No.",$C102,"Date",M$5,"Status"," ")</t>
  </si>
  <si>
    <t>=NL("rows","Trans. Sales Entry Status","POS Terminal No.","Store No.",$C102,"Date",M$5,"Status"," ")</t>
  </si>
  <si>
    <t>=NL("rows","Trans. Sales Entry Status","Transaction No.","Store No.",$C102,"Date",M$5,"Status"," ")</t>
  </si>
  <si>
    <t>=NL("rows","Transaction Status","POS Terminal No.","Store No.",$C102,"Date",Q$5,"Status"," ")</t>
  </si>
  <si>
    <t>=NL("rows","Transaction Status","Transaction No.","Store No.",$C102,"Date",Q$5,"Status"," ")</t>
  </si>
  <si>
    <t>=NL("rows","Trans. Sales Entry Status","POS Terminal No.","Store No.",$C102,"Date",Q$5,"Status"," ")</t>
  </si>
  <si>
    <t>=NL("rows","Trans. Sales Entry Status","Transaction No.","Store No.",$C102,"Date",Q$5,"Status"," ")</t>
  </si>
  <si>
    <t>=NL("rows","Transaction Status","POS Terminal No.","Store No.",$C102,"Date",U$5,"Status"," ")</t>
  </si>
  <si>
    <t>=NL("rows","Transaction Status","Transaction No.","Store No.",$C102,"Date",U$5,"Status"," ")</t>
  </si>
  <si>
    <t>=NL("rows","Trans. Sales Entry Status","POS Terminal No.","Store No.",$C102,"Date",U$5,"Status"," ")</t>
  </si>
  <si>
    <t>=NL("rows","Trans. Sales Entry Status","Transaction No.","Store No.",$C102,"Date",U$5,"Status"," ")</t>
  </si>
  <si>
    <t>=NL("rows","Transaction Status","POS Terminal No.","Store No.",$C102,"Date",Y$5,"Status"," ")</t>
  </si>
  <si>
    <t>=NL("rows","Transaction Status","Transaction No.","Store No.",$C102,"Date",Y$5,"Status"," ")</t>
  </si>
  <si>
    <t>=NL("rows","Trans. Sales Entry Status","POS Terminal No.","Store No.",$C102,"Date",Y$5,"Status"," ")</t>
  </si>
  <si>
    <t>=NL("rows","Trans. Sales Entry Status","Transaction No.","Store No.",$C102,"Date",Y$5,"Status"," ")</t>
  </si>
  <si>
    <t>=NL("rows","Transaction Status","POS Terminal No.","Store No.",$C102,"Date",AC$5,"Status"," ")</t>
  </si>
  <si>
    <t>=NL("rows","Transaction Status","Transaction No.","Store No.",$C102,"Date",AC$5,"Status"," ")</t>
  </si>
  <si>
    <t>=NL("rows","Trans. Sales Entry Status","POS Terminal No.","Store No.",$C102,"Date",AC$5,"Status"," ")</t>
  </si>
  <si>
    <t>=NL("rows","Trans. Sales Entry Status","Transaction No.","Store No.",$C102,"Date",AC$5,"Status"," ")</t>
  </si>
  <si>
    <t>=C104</t>
  </si>
  <si>
    <t>=-COUNTIF(F105:F106,"&gt;0")</t>
  </si>
  <si>
    <t>=-COUNTIF(H105:H106,"&gt;0")</t>
  </si>
  <si>
    <t>=-COUNTIF(J105:J106,"&gt;0")</t>
  </si>
  <si>
    <t>=-COUNTIF(L105:L106,"&gt;0")</t>
  </si>
  <si>
    <t>=-COUNTIF(N105:N106,"&gt;0")</t>
  </si>
  <si>
    <t>=-COUNTIF(P105:P106,"&gt;0")</t>
  </si>
  <si>
    <t>=-COUNTIF(R105:R106,"&gt;0")</t>
  </si>
  <si>
    <t>=-COUNTIF(T105:T106,"&gt;0")</t>
  </si>
  <si>
    <t>=-COUNTIF(V105:V106,"&gt;0")</t>
  </si>
  <si>
    <t>=-COUNTIF(X105:X106,"&gt;0")</t>
  </si>
  <si>
    <t>=-COUNTIF(Z105:Z106,"&gt;0")</t>
  </si>
  <si>
    <t>=-COUNTIF(AB105:AB106,"&gt;0")</t>
  </si>
  <si>
    <t>=-COUNTIF(AD105:AD106,"&gt;0")</t>
  </si>
  <si>
    <t>=-COUNTIF(AF105:AF106,"&gt;0")</t>
  </si>
  <si>
    <t>=NL("rows","Transaction Status","POS Terminal No.","Store No.",$C105,"Date",E$5,"Status"," ")</t>
  </si>
  <si>
    <t>=NL("rows","Transaction Status","Transaction No.","Store No.",$C105,"Date",E$5,"Status"," ")</t>
  </si>
  <si>
    <t>=NL("rows","Trans. Sales Entry Status","POS Terminal No.","Store No.",$C105,"Date",E$5,"Status"," ")</t>
  </si>
  <si>
    <t>=NL("rows","Trans. Sales Entry Status","Transaction No.","Store No.",$C105,"Date",E$5,"Status"," ")</t>
  </si>
  <si>
    <t>=NL("rows","Transaction Status","POS Terminal No.","Store No.",$C105,"Date",I$5,"Status"," ")</t>
  </si>
  <si>
    <t>=NL("rows","Transaction Status","Transaction No.","Store No.",$C105,"Date",I$5,"Status"," ")</t>
  </si>
  <si>
    <t>=NL("rows","Trans. Sales Entry Status","POS Terminal No.","Store No.",$C105,"Date",I$5,"Status"," ")</t>
  </si>
  <si>
    <t>=NL("rows","Trans. Sales Entry Status","Transaction No.","Store No.",$C105,"Date",I$5,"Status"," ")</t>
  </si>
  <si>
    <t>=NL("rows","Transaction Status","POS Terminal No.","Store No.",$C105,"Date",M$5,"Status"," ")</t>
  </si>
  <si>
    <t>=NL("rows","Transaction Status","Transaction No.","Store No.",$C105,"Date",M$5,"Status"," ")</t>
  </si>
  <si>
    <t>=NL("rows","Trans. Sales Entry Status","POS Terminal No.","Store No.",$C105,"Date",M$5,"Status"," ")</t>
  </si>
  <si>
    <t>=NL("rows","Trans. Sales Entry Status","Transaction No.","Store No.",$C105,"Date",M$5,"Status"," ")</t>
  </si>
  <si>
    <t>=NL("rows","Transaction Status","POS Terminal No.","Store No.",$C105,"Date",Q$5,"Status"," ")</t>
  </si>
  <si>
    <t>=NL("rows","Transaction Status","Transaction No.","Store No.",$C105,"Date",Q$5,"Status"," ")</t>
  </si>
  <si>
    <t>=NL("rows","Trans. Sales Entry Status","POS Terminal No.","Store No.",$C105,"Date",Q$5,"Status"," ")</t>
  </si>
  <si>
    <t>=NL("rows","Trans. Sales Entry Status","Transaction No.","Store No.",$C105,"Date",Q$5,"Status"," ")</t>
  </si>
  <si>
    <t>=NL("rows","Transaction Status","POS Terminal No.","Store No.",$C105,"Date",U$5,"Status"," ")</t>
  </si>
  <si>
    <t>=NL("rows","Transaction Status","Transaction No.","Store No.",$C105,"Date",U$5,"Status"," ")</t>
  </si>
  <si>
    <t>=NL("rows","Trans. Sales Entry Status","POS Terminal No.","Store No.",$C105,"Date",U$5,"Status"," ")</t>
  </si>
  <si>
    <t>=NL("rows","Trans. Sales Entry Status","Transaction No.","Store No.",$C105,"Date",U$5,"Status"," ")</t>
  </si>
  <si>
    <t>=NL("rows","Transaction Status","POS Terminal No.","Store No.",$C105,"Date",Y$5,"Status"," ")</t>
  </si>
  <si>
    <t>=NL("rows","Transaction Status","Transaction No.","Store No.",$C105,"Date",Y$5,"Status"," ")</t>
  </si>
  <si>
    <t>=NL("rows","Trans. Sales Entry Status","POS Terminal No.","Store No.",$C105,"Date",Y$5,"Status"," ")</t>
  </si>
  <si>
    <t>=NL("rows","Trans. Sales Entry Status","Transaction No.","Store No.",$C105,"Date",Y$5,"Status"," ")</t>
  </si>
  <si>
    <t>=NL("rows","Transaction Status","POS Terminal No.","Store No.",$C105,"Date",AC$5,"Status"," ")</t>
  </si>
  <si>
    <t>=NL("rows","Transaction Status","Transaction No.","Store No.",$C105,"Date",AC$5,"Status"," ")</t>
  </si>
  <si>
    <t>=NL("rows","Trans. Sales Entry Status","POS Terminal No.","Store No.",$C105,"Date",AC$5,"Status"," ")</t>
  </si>
  <si>
    <t>=NL("rows","Trans. Sales Entry Status","Transaction No.","Store No.",$C105,"Date",AC$5,"Status"," ")</t>
  </si>
  <si>
    <t>=C107</t>
  </si>
  <si>
    <t>=-COUNTIF(F108:F109,"&gt;0")</t>
  </si>
  <si>
    <t>=-COUNTIF(H108:H109,"&gt;0")</t>
  </si>
  <si>
    <t>=-COUNTIF(J108:J109,"&gt;0")</t>
  </si>
  <si>
    <t>=-COUNTIF(L108:L109,"&gt;0")</t>
  </si>
  <si>
    <t>=-COUNTIF(N108:N109,"&gt;0")</t>
  </si>
  <si>
    <t>=-COUNTIF(P108:P109,"&gt;0")</t>
  </si>
  <si>
    <t>=-COUNTIF(R108:R109,"&gt;0")</t>
  </si>
  <si>
    <t>=-COUNTIF(T108:T109,"&gt;0")</t>
  </si>
  <si>
    <t>=-COUNTIF(V108:V109,"&gt;0")</t>
  </si>
  <si>
    <t>=-COUNTIF(X108:X109,"&gt;0")</t>
  </si>
  <si>
    <t>=-COUNTIF(Z108:Z109,"&gt;0")</t>
  </si>
  <si>
    <t>=-COUNTIF(AB108:AB109,"&gt;0")</t>
  </si>
  <si>
    <t>=-COUNTIF(AD108:AD109,"&gt;0")</t>
  </si>
  <si>
    <t>=-COUNTIF(AF108:AF109,"&gt;0")</t>
  </si>
  <si>
    <t>=NL("rows","Transaction Status","POS Terminal No.","Store No.",$C108,"Date",E$5,"Status"," ")</t>
  </si>
  <si>
    <t>=NL("rows","Transaction Status","Transaction No.","Store No.",$C108,"Date",E$5,"Status"," ")</t>
  </si>
  <si>
    <t>=NL("rows","Trans. Sales Entry Status","POS Terminal No.","Store No.",$C108,"Date",E$5,"Status"," ")</t>
  </si>
  <si>
    <t>=NL("rows","Trans. Sales Entry Status","Transaction No.","Store No.",$C108,"Date",E$5,"Status"," ")</t>
  </si>
  <si>
    <t>=NL("rows","Transaction Status","POS Terminal No.","Store No.",$C108,"Date",I$5,"Status"," ")</t>
  </si>
  <si>
    <t>=NL("rows","Transaction Status","Transaction No.","Store No.",$C108,"Date",I$5,"Status"," ")</t>
  </si>
  <si>
    <t>=NL("rows","Trans. Sales Entry Status","POS Terminal No.","Store No.",$C108,"Date",I$5,"Status"," ")</t>
  </si>
  <si>
    <t>=NL("rows","Trans. Sales Entry Status","Transaction No.","Store No.",$C108,"Date",I$5,"Status"," ")</t>
  </si>
  <si>
    <t>=NL("rows","Transaction Status","POS Terminal No.","Store No.",$C108,"Date",M$5,"Status"," ")</t>
  </si>
  <si>
    <t>=NL("rows","Transaction Status","Transaction No.","Store No.",$C108,"Date",M$5,"Status"," ")</t>
  </si>
  <si>
    <t>=NL("rows","Trans. Sales Entry Status","POS Terminal No.","Store No.",$C108,"Date",M$5,"Status"," ")</t>
  </si>
  <si>
    <t>=NL("rows","Trans. Sales Entry Status","Transaction No.","Store No.",$C108,"Date",M$5,"Status"," ")</t>
  </si>
  <si>
    <t>=NL("rows","Transaction Status","POS Terminal No.","Store No.",$C108,"Date",Q$5,"Status"," ")</t>
  </si>
  <si>
    <t>=NL("rows","Transaction Status","Transaction No.","Store No.",$C108,"Date",Q$5,"Status"," ")</t>
  </si>
  <si>
    <t>=NL("rows","Trans. Sales Entry Status","POS Terminal No.","Store No.",$C108,"Date",Q$5,"Status"," ")</t>
  </si>
  <si>
    <t>=NL("rows","Trans. Sales Entry Status","Transaction No.","Store No.",$C108,"Date",Q$5,"Status"," ")</t>
  </si>
  <si>
    <t>=NL("rows","Transaction Status","POS Terminal No.","Store No.",$C108,"Date",U$5,"Status"," ")</t>
  </si>
  <si>
    <t>=NL("rows","Transaction Status","Transaction No.","Store No.",$C108,"Date",U$5,"Status"," ")</t>
  </si>
  <si>
    <t>=NL("rows","Trans. Sales Entry Status","POS Terminal No.","Store No.",$C108,"Date",U$5,"Status"," ")</t>
  </si>
  <si>
    <t>=NL("rows","Trans. Sales Entry Status","Transaction No.","Store No.",$C108,"Date",U$5,"Status"," ")</t>
  </si>
  <si>
    <t>=NL("rows","Transaction Status","POS Terminal No.","Store No.",$C108,"Date",Y$5,"Status"," ")</t>
  </si>
  <si>
    <t>=NL("rows","Transaction Status","Transaction No.","Store No.",$C108,"Date",Y$5,"Status"," ")</t>
  </si>
  <si>
    <t>=NL("rows","Trans. Sales Entry Status","POS Terminal No.","Store No.",$C108,"Date",Y$5,"Status"," ")</t>
  </si>
  <si>
    <t>=NL("rows","Trans. Sales Entry Status","Transaction No.","Store No.",$C108,"Date",Y$5,"Status"," ")</t>
  </si>
  <si>
    <t>=NL("rows","Transaction Status","POS Terminal No.","Store No.",$C108,"Date",AC$5,"Status"," ")</t>
  </si>
  <si>
    <t>=NL("rows","Transaction Status","Transaction No.","Store No.",$C108,"Date",AC$5,"Status"," ")</t>
  </si>
  <si>
    <t>=NL("rows","Trans. Sales Entry Status","POS Terminal No.","Store No.",$C108,"Date",AC$5,"Status"," ")</t>
  </si>
  <si>
    <t>=NL("rows","Trans. Sales Entry Status","Transaction No.","Store No.",$C108,"Date",AC$5,"Status"," ")</t>
  </si>
  <si>
    <t>=C110</t>
  </si>
  <si>
    <t>=-COUNTIF(F111:F112,"&gt;0")</t>
  </si>
  <si>
    <t>=-COUNTIF(H111:H112,"&gt;0")</t>
  </si>
  <si>
    <t>=-COUNTIF(J111:J112,"&gt;0")</t>
  </si>
  <si>
    <t>=-COUNTIF(L111:L112,"&gt;0")</t>
  </si>
  <si>
    <t>=-COUNTIF(N111:N112,"&gt;0")</t>
  </si>
  <si>
    <t>=-COUNTIF(P111:P112,"&gt;0")</t>
  </si>
  <si>
    <t>=-COUNTIF(R111:R112,"&gt;0")</t>
  </si>
  <si>
    <t>=-COUNTIF(T111:T112,"&gt;0")</t>
  </si>
  <si>
    <t>=-COUNTIF(V111:V112,"&gt;0")</t>
  </si>
  <si>
    <t>=-COUNTIF(X111:X112,"&gt;0")</t>
  </si>
  <si>
    <t>=-COUNTIF(Z111:Z112,"&gt;0")</t>
  </si>
  <si>
    <t>=-COUNTIF(AB111:AB112,"&gt;0")</t>
  </si>
  <si>
    <t>=-COUNTIF(AD111:AD112,"&gt;0")</t>
  </si>
  <si>
    <t>=-COUNTIF(AF111:AF112,"&gt;0")</t>
  </si>
  <si>
    <t>=NL("rows","Transaction Status","POS Terminal No.","Store No.",$C111,"Date",E$5,"Status"," ")</t>
  </si>
  <si>
    <t>=NL("rows","Transaction Status","Transaction No.","Store No.",$C111,"Date",E$5,"Status"," ")</t>
  </si>
  <si>
    <t>=NL("rows","Trans. Sales Entry Status","POS Terminal No.","Store No.",$C111,"Date",E$5,"Status"," ")</t>
  </si>
  <si>
    <t>=NL("rows","Trans. Sales Entry Status","Transaction No.","Store No.",$C111,"Date",E$5,"Status"," ")</t>
  </si>
  <si>
    <t>=NL("rows","Transaction Status","POS Terminal No.","Store No.",$C111,"Date",I$5,"Status"," ")</t>
  </si>
  <si>
    <t>=NL("rows","Transaction Status","Transaction No.","Store No.",$C111,"Date",I$5,"Status"," ")</t>
  </si>
  <si>
    <t>=NL("rows","Trans. Sales Entry Status","POS Terminal No.","Store No.",$C111,"Date",I$5,"Status"," ")</t>
  </si>
  <si>
    <t>=NL("rows","Trans. Sales Entry Status","Transaction No.","Store No.",$C111,"Date",I$5,"Status"," ")</t>
  </si>
  <si>
    <t>=NL("rows","Transaction Status","POS Terminal No.","Store No.",$C111,"Date",M$5,"Status"," ")</t>
  </si>
  <si>
    <t>=NL("rows","Transaction Status","Transaction No.","Store No.",$C111,"Date",M$5,"Status"," ")</t>
  </si>
  <si>
    <t>=NL("rows","Trans. Sales Entry Status","POS Terminal No.","Store No.",$C111,"Date",M$5,"Status"," ")</t>
  </si>
  <si>
    <t>=NL("rows","Trans. Sales Entry Status","Transaction No.","Store No.",$C111,"Date",M$5,"Status"," ")</t>
  </si>
  <si>
    <t>=NL("rows","Transaction Status","POS Terminal No.","Store No.",$C111,"Date",Q$5,"Status"," ")</t>
  </si>
  <si>
    <t>=NL("rows","Transaction Status","Transaction No.","Store No.",$C111,"Date",Q$5,"Status"," ")</t>
  </si>
  <si>
    <t>=NL("rows","Trans. Sales Entry Status","POS Terminal No.","Store No.",$C111,"Date",Q$5,"Status"," ")</t>
  </si>
  <si>
    <t>=NL("rows","Trans. Sales Entry Status","Transaction No.","Store No.",$C111,"Date",Q$5,"Status"," ")</t>
  </si>
  <si>
    <t>=NL("rows","Transaction Status","POS Terminal No.","Store No.",$C111,"Date",U$5,"Status"," ")</t>
  </si>
  <si>
    <t>=NL("rows","Transaction Status","Transaction No.","Store No.",$C111,"Date",U$5,"Status"," ")</t>
  </si>
  <si>
    <t>=NL("rows","Trans. Sales Entry Status","POS Terminal No.","Store No.",$C111,"Date",U$5,"Status"," ")</t>
  </si>
  <si>
    <t>=NL("rows","Trans. Sales Entry Status","Transaction No.","Store No.",$C111,"Date",U$5,"Status"," ")</t>
  </si>
  <si>
    <t>=NL("rows","Transaction Status","POS Terminal No.","Store No.",$C111,"Date",Y$5,"Status"," ")</t>
  </si>
  <si>
    <t>=NL("rows","Transaction Status","Transaction No.","Store No.",$C111,"Date",Y$5,"Status"," ")</t>
  </si>
  <si>
    <t>=NL("rows","Trans. Sales Entry Status","POS Terminal No.","Store No.",$C111,"Date",Y$5,"Status"," ")</t>
  </si>
  <si>
    <t>=NL("rows","Trans. Sales Entry Status","Transaction No.","Store No.",$C111,"Date",Y$5,"Status"," ")</t>
  </si>
  <si>
    <t>=NL("rows","Transaction Status","POS Terminal No.","Store No.",$C111,"Date",AC$5,"Status"," ")</t>
  </si>
  <si>
    <t>=NL("rows","Transaction Status","Transaction No.","Store No.",$C111,"Date",AC$5,"Status"," ")</t>
  </si>
  <si>
    <t>=NL("rows","Trans. Sales Entry Status","POS Terminal No.","Store No.",$C111,"Date",AC$5,"Status"," ")</t>
  </si>
  <si>
    <t>=NL("rows","Trans. Sales Entry Status","Transaction No.","Store No.",$C111,"Date",AC$5,"Status"," ")</t>
  </si>
  <si>
    <t>=C113</t>
  </si>
  <si>
    <t>=-COUNTIF(F114:F115,"&gt;0")</t>
  </si>
  <si>
    <t>=-COUNTIF(H114:H115,"&gt;0")</t>
  </si>
  <si>
    <t>=-COUNTIF(J114:J115,"&gt;0")</t>
  </si>
  <si>
    <t>=-COUNTIF(L114:L115,"&gt;0")</t>
  </si>
  <si>
    <t>=-COUNTIF(N114:N115,"&gt;0")</t>
  </si>
  <si>
    <t>=-COUNTIF(P114:P115,"&gt;0")</t>
  </si>
  <si>
    <t>=-COUNTIF(R114:R115,"&gt;0")</t>
  </si>
  <si>
    <t>=-COUNTIF(T114:T115,"&gt;0")</t>
  </si>
  <si>
    <t>=-COUNTIF(V114:V115,"&gt;0")</t>
  </si>
  <si>
    <t>=-COUNTIF(X114:X115,"&gt;0")</t>
  </si>
  <si>
    <t>=-COUNTIF(Z114:Z115,"&gt;0")</t>
  </si>
  <si>
    <t>=-COUNTIF(AB114:AB115,"&gt;0")</t>
  </si>
  <si>
    <t>=-COUNTIF(AD114:AD115,"&gt;0")</t>
  </si>
  <si>
    <t>=-COUNTIF(AF114:AF115,"&gt;0")</t>
  </si>
  <si>
    <t>=NL("rows","Transaction Status","POS Terminal No.","Store No.",$C114,"Date",E$5,"Status"," ")</t>
  </si>
  <si>
    <t>=NL("rows","Transaction Status","Transaction No.","Store No.",$C114,"Date",E$5,"Status"," ")</t>
  </si>
  <si>
    <t>=NL("rows","Trans. Sales Entry Status","POS Terminal No.","Store No.",$C114,"Date",E$5,"Status"," ")</t>
  </si>
  <si>
    <t>=NL("rows","Trans. Sales Entry Status","Transaction No.","Store No.",$C114,"Date",E$5,"Status"," ")</t>
  </si>
  <si>
    <t>=NL("rows","Transaction Status","POS Terminal No.","Store No.",$C114,"Date",I$5,"Status"," ")</t>
  </si>
  <si>
    <t>=NL("rows","Transaction Status","Transaction No.","Store No.",$C114,"Date",I$5,"Status"," ")</t>
  </si>
  <si>
    <t>=NL("rows","Trans. Sales Entry Status","POS Terminal No.","Store No.",$C114,"Date",I$5,"Status"," ")</t>
  </si>
  <si>
    <t>=NL("rows","Trans. Sales Entry Status","Transaction No.","Store No.",$C114,"Date",I$5,"Status"," ")</t>
  </si>
  <si>
    <t>=NL("rows","Transaction Status","POS Terminal No.","Store No.",$C114,"Date",M$5,"Status"," ")</t>
  </si>
  <si>
    <t>=NL("rows","Transaction Status","Transaction No.","Store No.",$C114,"Date",M$5,"Status"," ")</t>
  </si>
  <si>
    <t>=NL("rows","Trans. Sales Entry Status","POS Terminal No.","Store No.",$C114,"Date",M$5,"Status"," ")</t>
  </si>
  <si>
    <t>=NL("rows","Trans. Sales Entry Status","Transaction No.","Store No.",$C114,"Date",M$5,"Status"," ")</t>
  </si>
  <si>
    <t>=NL("rows","Transaction Status","POS Terminal No.","Store No.",$C114,"Date",Q$5,"Status"," ")</t>
  </si>
  <si>
    <t>=NL("rows","Transaction Status","Transaction No.","Store No.",$C114,"Date",Q$5,"Status"," ")</t>
  </si>
  <si>
    <t>=NL("rows","Trans. Sales Entry Status","POS Terminal No.","Store No.",$C114,"Date",Q$5,"Status"," ")</t>
  </si>
  <si>
    <t>=NL("rows","Trans. Sales Entry Status","Transaction No.","Store No.",$C114,"Date",Q$5,"Status"," ")</t>
  </si>
  <si>
    <t>=NL("rows","Transaction Status","POS Terminal No.","Store No.",$C114,"Date",U$5,"Status"," ")</t>
  </si>
  <si>
    <t>=NL("rows","Transaction Status","Transaction No.","Store No.",$C114,"Date",U$5,"Status"," ")</t>
  </si>
  <si>
    <t>=NL("rows","Trans. Sales Entry Status","POS Terminal No.","Store No.",$C114,"Date",U$5,"Status"," ")</t>
  </si>
  <si>
    <t>=NL("rows","Trans. Sales Entry Status","Transaction No.","Store No.",$C114,"Date",U$5,"Status"," ")</t>
  </si>
  <si>
    <t>=NL("rows","Transaction Status","POS Terminal No.","Store No.",$C114,"Date",Y$5,"Status"," ")</t>
  </si>
  <si>
    <t>=NL("rows","Transaction Status","Transaction No.","Store No.",$C114,"Date",Y$5,"Status"," ")</t>
  </si>
  <si>
    <t>=NL("rows","Trans. Sales Entry Status","POS Terminal No.","Store No.",$C114,"Date",Y$5,"Status"," ")</t>
  </si>
  <si>
    <t>=NL("rows","Trans. Sales Entry Status","Transaction No.","Store No.",$C114,"Date",Y$5,"Status"," ")</t>
  </si>
  <si>
    <t>=NL("rows","Transaction Status","POS Terminal No.","Store No.",$C114,"Date",AC$5,"Status"," ")</t>
  </si>
  <si>
    <t>=NL("rows","Transaction Status","Transaction No.","Store No.",$C114,"Date",AC$5,"Status"," ")</t>
  </si>
  <si>
    <t>=NL("rows","Trans. Sales Entry Status","POS Terminal No.","Store No.",$C114,"Date",AC$5,"Status"," ")</t>
  </si>
  <si>
    <t>=NL("rows","Trans. Sales Entry Status","Transaction No.","Store No.",$C114,"Date",AC$5,"Status"," ")</t>
  </si>
  <si>
    <t>=C116</t>
  </si>
  <si>
    <t>=-COUNTIF(F117:F118,"&gt;0")</t>
  </si>
  <si>
    <t>=-COUNTIF(H117:H118,"&gt;0")</t>
  </si>
  <si>
    <t>=-COUNTIF(J117:J118,"&gt;0")</t>
  </si>
  <si>
    <t>=-COUNTIF(L117:L118,"&gt;0")</t>
  </si>
  <si>
    <t>=-COUNTIF(N117:N118,"&gt;0")</t>
  </si>
  <si>
    <t>=-COUNTIF(P117:P118,"&gt;0")</t>
  </si>
  <si>
    <t>=-COUNTIF(R117:R118,"&gt;0")</t>
  </si>
  <si>
    <t>=-COUNTIF(T117:T118,"&gt;0")</t>
  </si>
  <si>
    <t>=-COUNTIF(V117:V118,"&gt;0")</t>
  </si>
  <si>
    <t>=-COUNTIF(X117:X118,"&gt;0")</t>
  </si>
  <si>
    <t>=-COUNTIF(Z117:Z118,"&gt;0")</t>
  </si>
  <si>
    <t>=-COUNTIF(AB117:AB118,"&gt;0")</t>
  </si>
  <si>
    <t>=-COUNTIF(AD117:AD118,"&gt;0")</t>
  </si>
  <si>
    <t>=-COUNTIF(AF117:AF118,"&gt;0")</t>
  </si>
  <si>
    <t>=NL("rows","Transaction Status","POS Terminal No.","Store No.",$C117,"Date",E$5,"Status"," ")</t>
  </si>
  <si>
    <t>=NL("rows","Transaction Status","Transaction No.","Store No.",$C117,"Date",E$5,"Status"," ")</t>
  </si>
  <si>
    <t>=NL("rows","Trans. Sales Entry Status","POS Terminal No.","Store No.",$C117,"Date",E$5,"Status"," ")</t>
  </si>
  <si>
    <t>=NL("rows","Trans. Sales Entry Status","Transaction No.","Store No.",$C117,"Date",E$5,"Status"," ")</t>
  </si>
  <si>
    <t>=NL("rows","Transaction Status","POS Terminal No.","Store No.",$C117,"Date",I$5,"Status"," ")</t>
  </si>
  <si>
    <t>=NL("rows","Transaction Status","Transaction No.","Store No.",$C117,"Date",I$5,"Status"," ")</t>
  </si>
  <si>
    <t>=NL("rows","Trans. Sales Entry Status","POS Terminal No.","Store No.",$C117,"Date",I$5,"Status"," ")</t>
  </si>
  <si>
    <t>=NL("rows","Trans. Sales Entry Status","Transaction No.","Store No.",$C117,"Date",I$5,"Status"," ")</t>
  </si>
  <si>
    <t>=NL("rows","Transaction Status","POS Terminal No.","Store No.",$C117,"Date",M$5,"Status"," ")</t>
  </si>
  <si>
    <t>=NL("rows","Transaction Status","Transaction No.","Store No.",$C117,"Date",M$5,"Status"," ")</t>
  </si>
  <si>
    <t>=NL("rows","Trans. Sales Entry Status","POS Terminal No.","Store No.",$C117,"Date",M$5,"Status"," ")</t>
  </si>
  <si>
    <t>=NL("rows","Trans. Sales Entry Status","Transaction No.","Store No.",$C117,"Date",M$5,"Status"," ")</t>
  </si>
  <si>
    <t>=NL("rows","Transaction Status","POS Terminal No.","Store No.",$C117,"Date",Q$5,"Status"," ")</t>
  </si>
  <si>
    <t>=NL("rows","Transaction Status","Transaction No.","Store No.",$C117,"Date",Q$5,"Status"," ")</t>
  </si>
  <si>
    <t>=NL("rows","Trans. Sales Entry Status","POS Terminal No.","Store No.",$C117,"Date",Q$5,"Status"," ")</t>
  </si>
  <si>
    <t>=NL("rows","Trans. Sales Entry Status","Transaction No.","Store No.",$C117,"Date",Q$5,"Status"," ")</t>
  </si>
  <si>
    <t>=NL("rows","Transaction Status","POS Terminal No.","Store No.",$C117,"Date",U$5,"Status"," ")</t>
  </si>
  <si>
    <t>=NL("rows","Transaction Status","Transaction No.","Store No.",$C117,"Date",U$5,"Status"," ")</t>
  </si>
  <si>
    <t>=NL("rows","Trans. Sales Entry Status","POS Terminal No.","Store No.",$C117,"Date",U$5,"Status"," ")</t>
  </si>
  <si>
    <t>=NL("rows","Trans. Sales Entry Status","Transaction No.","Store No.",$C117,"Date",U$5,"Status"," ")</t>
  </si>
  <si>
    <t>=NL("rows","Transaction Status","POS Terminal No.","Store No.",$C117,"Date",Y$5,"Status"," ")</t>
  </si>
  <si>
    <t>=NL("rows","Transaction Status","Transaction No.","Store No.",$C117,"Date",Y$5,"Status"," ")</t>
  </si>
  <si>
    <t>=NL("rows","Trans. Sales Entry Status","POS Terminal No.","Store No.",$C117,"Date",Y$5,"Status"," ")</t>
  </si>
  <si>
    <t>=NL("rows","Trans. Sales Entry Status","Transaction No.","Store No.",$C117,"Date",Y$5,"Status"," ")</t>
  </si>
  <si>
    <t>=NL("rows","Transaction Status","POS Terminal No.","Store No.",$C117,"Date",AC$5,"Status"," ")</t>
  </si>
  <si>
    <t>=NL("rows","Transaction Status","Transaction No.","Store No.",$C117,"Date",AC$5,"Status"," ")</t>
  </si>
  <si>
    <t>=NL("rows","Trans. Sales Entry Status","POS Terminal No.","Store No.",$C117,"Date",AC$5,"Status"," ")</t>
  </si>
  <si>
    <t>=NL("rows","Trans. Sales Entry Status","Transaction No.","Store No.",$C117,"Date",AC$5,"Status"," ")</t>
  </si>
  <si>
    <t>=C119</t>
  </si>
  <si>
    <t>=-COUNTIF(F120:F121,"&gt;0")</t>
  </si>
  <si>
    <t>=-COUNTIF(H120:H121,"&gt;0")</t>
  </si>
  <si>
    <t>=-COUNTIF(J120:J121,"&gt;0")</t>
  </si>
  <si>
    <t>=-COUNTIF(L120:L121,"&gt;0")</t>
  </si>
  <si>
    <t>=-COUNTIF(N120:N121,"&gt;0")</t>
  </si>
  <si>
    <t>=-COUNTIF(P120:P121,"&gt;0")</t>
  </si>
  <si>
    <t>=-COUNTIF(R120:R121,"&gt;0")</t>
  </si>
  <si>
    <t>=-COUNTIF(T120:T121,"&gt;0")</t>
  </si>
  <si>
    <t>=-COUNTIF(V120:V121,"&gt;0")</t>
  </si>
  <si>
    <t>=-COUNTIF(X120:X121,"&gt;0")</t>
  </si>
  <si>
    <t>=-COUNTIF(Z120:Z121,"&gt;0")</t>
  </si>
  <si>
    <t>=-COUNTIF(AB120:AB121,"&gt;0")</t>
  </si>
  <si>
    <t>=-COUNTIF(AD120:AD121,"&gt;0")</t>
  </si>
  <si>
    <t>=-COUNTIF(AF120:AF121,"&gt;0")</t>
  </si>
  <si>
    <t>=NL("rows","Transaction Status","POS Terminal No.","Store No.",$C120,"Date",E$5,"Status"," ")</t>
  </si>
  <si>
    <t>=NL("rows","Transaction Status","Transaction No.","Store No.",$C120,"Date",E$5,"Status"," ")</t>
  </si>
  <si>
    <t>=NL("rows","Trans. Sales Entry Status","POS Terminal No.","Store No.",$C120,"Date",E$5,"Status"," ")</t>
  </si>
  <si>
    <t>=NL("rows","Trans. Sales Entry Status","Transaction No.","Store No.",$C120,"Date",E$5,"Status"," ")</t>
  </si>
  <si>
    <t>=NL("rows","Transaction Status","POS Terminal No.","Store No.",$C120,"Date",I$5,"Status"," ")</t>
  </si>
  <si>
    <t>=NL("rows","Transaction Status","Transaction No.","Store No.",$C120,"Date",I$5,"Status"," ")</t>
  </si>
  <si>
    <t>=NL("rows","Trans. Sales Entry Status","POS Terminal No.","Store No.",$C120,"Date",I$5,"Status"," ")</t>
  </si>
  <si>
    <t>=NL("rows","Trans. Sales Entry Status","Transaction No.","Store No.",$C120,"Date",I$5,"Status"," ")</t>
  </si>
  <si>
    <t>=NL("rows","Transaction Status","POS Terminal No.","Store No.",$C120,"Date",M$5,"Status"," ")</t>
  </si>
  <si>
    <t>=NL("rows","Transaction Status","Transaction No.","Store No.",$C120,"Date",M$5,"Status"," ")</t>
  </si>
  <si>
    <t>=NL("rows","Trans. Sales Entry Status","POS Terminal No.","Store No.",$C120,"Date",M$5,"Status"," ")</t>
  </si>
  <si>
    <t>=NL("rows","Trans. Sales Entry Status","Transaction No.","Store No.",$C120,"Date",M$5,"Status"," ")</t>
  </si>
  <si>
    <t>=NL("rows","Transaction Status","POS Terminal No.","Store No.",$C120,"Date",Q$5,"Status"," ")</t>
  </si>
  <si>
    <t>=NL("rows","Transaction Status","Transaction No.","Store No.",$C120,"Date",Q$5,"Status"," ")</t>
  </si>
  <si>
    <t>=NL("rows","Trans. Sales Entry Status","POS Terminal No.","Store No.",$C120,"Date",Q$5,"Status"," ")</t>
  </si>
  <si>
    <t>=NL("rows","Trans. Sales Entry Status","Transaction No.","Store No.",$C120,"Date",Q$5,"Status"," ")</t>
  </si>
  <si>
    <t>=NL("rows","Transaction Status","POS Terminal No.","Store No.",$C120,"Date",U$5,"Status"," ")</t>
  </si>
  <si>
    <t>=NL("rows","Transaction Status","Transaction No.","Store No.",$C120,"Date",U$5,"Status"," ")</t>
  </si>
  <si>
    <t>=NL("rows","Trans. Sales Entry Status","POS Terminal No.","Store No.",$C120,"Date",U$5,"Status"," ")</t>
  </si>
  <si>
    <t>=NL("rows","Trans. Sales Entry Status","Transaction No.","Store No.",$C120,"Date",U$5,"Status"," ")</t>
  </si>
  <si>
    <t>=NL("rows","Transaction Status","POS Terminal No.","Store No.",$C120,"Date",Y$5,"Status"," ")</t>
  </si>
  <si>
    <t>=NL("rows","Transaction Status","Transaction No.","Store No.",$C120,"Date",Y$5,"Status"," ")</t>
  </si>
  <si>
    <t>=NL("rows","Trans. Sales Entry Status","POS Terminal No.","Store No.",$C120,"Date",Y$5,"Status"," ")</t>
  </si>
  <si>
    <t>=NL("rows","Trans. Sales Entry Status","Transaction No.","Store No.",$C120,"Date",Y$5,"Status"," ")</t>
  </si>
  <si>
    <t>=NL("rows","Transaction Status","POS Terminal No.","Store No.",$C120,"Date",AC$5,"Status"," ")</t>
  </si>
  <si>
    <t>=NL("rows","Transaction Status","Transaction No.","Store No.",$C120,"Date",AC$5,"Status"," ")</t>
  </si>
  <si>
    <t>=NL("rows","Trans. Sales Entry Status","POS Terminal No.","Store No.",$C120,"Date",AC$5,"Status"," ")</t>
  </si>
  <si>
    <t>=NL("rows","Trans. Sales Entry Status","Transaction No.","Store No.",$C120,"Date",AC$5,"Status"," ")</t>
  </si>
  <si>
    <t>=C122</t>
  </si>
  <si>
    <t>=-COUNTIF(F123:F124,"&gt;0")</t>
  </si>
  <si>
    <t>=-COUNTIF(H123:H124,"&gt;0")</t>
  </si>
  <si>
    <t>=-COUNTIF(J123:J124,"&gt;0")</t>
  </si>
  <si>
    <t>=-COUNTIF(L123:L124,"&gt;0")</t>
  </si>
  <si>
    <t>=-COUNTIF(N123:N124,"&gt;0")</t>
  </si>
  <si>
    <t>=-COUNTIF(P123:P124,"&gt;0")</t>
  </si>
  <si>
    <t>=-COUNTIF(R123:R124,"&gt;0")</t>
  </si>
  <si>
    <t>=-COUNTIF(T123:T124,"&gt;0")</t>
  </si>
  <si>
    <t>=-COUNTIF(V123:V124,"&gt;0")</t>
  </si>
  <si>
    <t>=-COUNTIF(X123:X124,"&gt;0")</t>
  </si>
  <si>
    <t>=-COUNTIF(Z123:Z124,"&gt;0")</t>
  </si>
  <si>
    <t>=-COUNTIF(AB123:AB124,"&gt;0")</t>
  </si>
  <si>
    <t>=-COUNTIF(AD123:AD124,"&gt;0")</t>
  </si>
  <si>
    <t>=-COUNTIF(AF123:AF124,"&gt;0")</t>
  </si>
  <si>
    <t>=NL("rows","Transaction Status","POS Terminal No.","Store No.",$C123,"Date",E$5,"Status"," ")</t>
  </si>
  <si>
    <t>=NL("rows","Transaction Status","Transaction No.","Store No.",$C123,"Date",E$5,"Status"," ")</t>
  </si>
  <si>
    <t>=NL("rows","Trans. Sales Entry Status","POS Terminal No.","Store No.",$C123,"Date",E$5,"Status"," ")</t>
  </si>
  <si>
    <t>=NL("rows","Trans. Sales Entry Status","Transaction No.","Store No.",$C123,"Date",E$5,"Status"," ")</t>
  </si>
  <si>
    <t>=NL("rows","Transaction Status","POS Terminal No.","Store No.",$C123,"Date",I$5,"Status"," ")</t>
  </si>
  <si>
    <t>=NL("rows","Transaction Status","Transaction No.","Store No.",$C123,"Date",I$5,"Status"," ")</t>
  </si>
  <si>
    <t>=NL("rows","Trans. Sales Entry Status","POS Terminal No.","Store No.",$C123,"Date",I$5,"Status"," ")</t>
  </si>
  <si>
    <t>=NL("rows","Trans. Sales Entry Status","Transaction No.","Store No.",$C123,"Date",I$5,"Status"," ")</t>
  </si>
  <si>
    <t>=NL("rows","Transaction Status","POS Terminal No.","Store No.",$C123,"Date",M$5,"Status"," ")</t>
  </si>
  <si>
    <t>=NL("rows","Transaction Status","Transaction No.","Store No.",$C123,"Date",M$5,"Status"," ")</t>
  </si>
  <si>
    <t>=NL("rows","Trans. Sales Entry Status","POS Terminal No.","Store No.",$C123,"Date",M$5,"Status"," ")</t>
  </si>
  <si>
    <t>=NL("rows","Trans. Sales Entry Status","Transaction No.","Store No.",$C123,"Date",M$5,"Status"," ")</t>
  </si>
  <si>
    <t>=NL("rows","Transaction Status","POS Terminal No.","Store No.",$C123,"Date",Q$5,"Status"," ")</t>
  </si>
  <si>
    <t>=NL("rows","Transaction Status","Transaction No.","Store No.",$C123,"Date",Q$5,"Status"," ")</t>
  </si>
  <si>
    <t>=NL("rows","Trans. Sales Entry Status","POS Terminal No.","Store No.",$C123,"Date",Q$5,"Status"," ")</t>
  </si>
  <si>
    <t>=NL("rows","Trans. Sales Entry Status","Transaction No.","Store No.",$C123,"Date",Q$5,"Status"," ")</t>
  </si>
  <si>
    <t>=NL("rows","Transaction Status","POS Terminal No.","Store No.",$C123,"Date",U$5,"Status"," ")</t>
  </si>
  <si>
    <t>=NL("rows","Transaction Status","Transaction No.","Store No.",$C123,"Date",U$5,"Status"," ")</t>
  </si>
  <si>
    <t>=NL("rows","Trans. Sales Entry Status","POS Terminal No.","Store No.",$C123,"Date",U$5,"Status"," ")</t>
  </si>
  <si>
    <t>=NL("rows","Trans. Sales Entry Status","Transaction No.","Store No.",$C123,"Date",U$5,"Status"," ")</t>
  </si>
  <si>
    <t>=NL("rows","Transaction Status","POS Terminal No.","Store No.",$C123,"Date",Y$5,"Status"," ")</t>
  </si>
  <si>
    <t>=NL("rows","Transaction Status","Transaction No.","Store No.",$C123,"Date",Y$5,"Status"," ")</t>
  </si>
  <si>
    <t>=NL("rows","Trans. Sales Entry Status","POS Terminal No.","Store No.",$C123,"Date",Y$5,"Status"," ")</t>
  </si>
  <si>
    <t>=NL("rows","Trans. Sales Entry Status","Transaction No.","Store No.",$C123,"Date",Y$5,"Status"," ")</t>
  </si>
  <si>
    <t>=NL("rows","Transaction Status","POS Terminal No.","Store No.",$C123,"Date",AC$5,"Status"," ")</t>
  </si>
  <si>
    <t>=NL("rows","Transaction Status","Transaction No.","Store No.",$C123,"Date",AC$5,"Status"," ")</t>
  </si>
  <si>
    <t>=NL("rows","Trans. Sales Entry Status","POS Terminal No.","Store No.",$C123,"Date",AC$5,"Status"," ")</t>
  </si>
  <si>
    <t>=NL("rows","Trans. Sales Entry Status","Transaction No.","Store No.",$C123,"Date",AC$5,"Status"," ")</t>
  </si>
  <si>
    <t>=C125</t>
  </si>
  <si>
    <t>=-COUNTIF(F126:F127,"&gt;0")</t>
  </si>
  <si>
    <t>=-COUNTIF(H126:H127,"&gt;0")</t>
  </si>
  <si>
    <t>=-COUNTIF(J126:J127,"&gt;0")</t>
  </si>
  <si>
    <t>=-COUNTIF(L126:L127,"&gt;0")</t>
  </si>
  <si>
    <t>=-COUNTIF(N126:N127,"&gt;0")</t>
  </si>
  <si>
    <t>=-COUNTIF(P126:P127,"&gt;0")</t>
  </si>
  <si>
    <t>=-COUNTIF(R126:R127,"&gt;0")</t>
  </si>
  <si>
    <t>=-COUNTIF(T126:T127,"&gt;0")</t>
  </si>
  <si>
    <t>=-COUNTIF(V126:V127,"&gt;0")</t>
  </si>
  <si>
    <t>=-COUNTIF(X126:X127,"&gt;0")</t>
  </si>
  <si>
    <t>=-COUNTIF(Z126:Z127,"&gt;0")</t>
  </si>
  <si>
    <t>=-COUNTIF(AB126:AB127,"&gt;0")</t>
  </si>
  <si>
    <t>=-COUNTIF(AD126:AD127,"&gt;0")</t>
  </si>
  <si>
    <t>=-COUNTIF(AF126:AF127,"&gt;0")</t>
  </si>
  <si>
    <t>=NL("rows","Transaction Status","POS Terminal No.","Store No.",$C126,"Date",E$5,"Status"," ")</t>
  </si>
  <si>
    <t>=NL("rows","Transaction Status","Transaction No.","Store No.",$C126,"Date",E$5,"Status"," ")</t>
  </si>
  <si>
    <t>=NL("rows","Trans. Sales Entry Status","POS Terminal No.","Store No.",$C126,"Date",E$5,"Status"," ")</t>
  </si>
  <si>
    <t>=NL("rows","Trans. Sales Entry Status","Transaction No.","Store No.",$C126,"Date",E$5,"Status"," ")</t>
  </si>
  <si>
    <t>=NL("rows","Transaction Status","POS Terminal No.","Store No.",$C126,"Date",I$5,"Status"," ")</t>
  </si>
  <si>
    <t>=NL("rows","Transaction Status","Transaction No.","Store No.",$C126,"Date",I$5,"Status"," ")</t>
  </si>
  <si>
    <t>=NL("rows","Trans. Sales Entry Status","POS Terminal No.","Store No.",$C126,"Date",I$5,"Status"," ")</t>
  </si>
  <si>
    <t>=NL("rows","Trans. Sales Entry Status","Transaction No.","Store No.",$C126,"Date",I$5,"Status"," ")</t>
  </si>
  <si>
    <t>=NL("rows","Transaction Status","POS Terminal No.","Store No.",$C126,"Date",M$5,"Status"," ")</t>
  </si>
  <si>
    <t>=NL("rows","Transaction Status","Transaction No.","Store No.",$C126,"Date",M$5,"Status"," ")</t>
  </si>
  <si>
    <t>=NL("rows","Trans. Sales Entry Status","POS Terminal No.","Store No.",$C126,"Date",M$5,"Status"," ")</t>
  </si>
  <si>
    <t>=NL("rows","Trans. Sales Entry Status","Transaction No.","Store No.",$C126,"Date",M$5,"Status"," ")</t>
  </si>
  <si>
    <t>=NL("rows","Transaction Status","POS Terminal No.","Store No.",$C126,"Date",Q$5,"Status"," ")</t>
  </si>
  <si>
    <t>=NL("rows","Transaction Status","Transaction No.","Store No.",$C126,"Date",Q$5,"Status"," ")</t>
  </si>
  <si>
    <t>=NL("rows","Trans. Sales Entry Status","POS Terminal No.","Store No.",$C126,"Date",Q$5,"Status"," ")</t>
  </si>
  <si>
    <t>=NL("rows","Trans. Sales Entry Status","Transaction No.","Store No.",$C126,"Date",Q$5,"Status"," ")</t>
  </si>
  <si>
    <t>=NL("rows","Transaction Status","POS Terminal No.","Store No.",$C126,"Date",U$5,"Status"," ")</t>
  </si>
  <si>
    <t>=NL("rows","Transaction Status","Transaction No.","Store No.",$C126,"Date",U$5,"Status"," ")</t>
  </si>
  <si>
    <t>=NL("rows","Trans. Sales Entry Status","POS Terminal No.","Store No.",$C126,"Date",U$5,"Status"," ")</t>
  </si>
  <si>
    <t>=NL("rows","Trans. Sales Entry Status","Transaction No.","Store No.",$C126,"Date",U$5,"Status"," ")</t>
  </si>
  <si>
    <t>=NL("rows","Transaction Status","POS Terminal No.","Store No.",$C126,"Date",Y$5,"Status"," ")</t>
  </si>
  <si>
    <t>=NL("rows","Transaction Status","Transaction No.","Store No.",$C126,"Date",Y$5,"Status"," ")</t>
  </si>
  <si>
    <t>=NL("rows","Trans. Sales Entry Status","POS Terminal No.","Store No.",$C126,"Date",Y$5,"Status"," ")</t>
  </si>
  <si>
    <t>=NL("rows","Trans. Sales Entry Status","Transaction No.","Store No.",$C126,"Date",Y$5,"Status"," ")</t>
  </si>
  <si>
    <t>=NL("rows","Transaction Status","POS Terminal No.","Store No.",$C126,"Date",AC$5,"Status"," ")</t>
  </si>
  <si>
    <t>=NL("rows","Transaction Status","Transaction No.","Store No.",$C126,"Date",AC$5,"Status"," ")</t>
  </si>
  <si>
    <t>=NL("rows","Trans. Sales Entry Status","POS Terminal No.","Store No.",$C126,"Date",AC$5,"Status"," ")</t>
  </si>
  <si>
    <t>=NL("rows","Trans. Sales Entry Status","Transaction No.","Store No.",$C126,"Date",AC$5,"Status"," ")</t>
  </si>
  <si>
    <t>=C128</t>
  </si>
  <si>
    <t>=-COUNTIF(F129:F130,"&gt;0")</t>
  </si>
  <si>
    <t>=-COUNTIF(H129:H130,"&gt;0")</t>
  </si>
  <si>
    <t>=-COUNTIF(J129:J130,"&gt;0")</t>
  </si>
  <si>
    <t>=-COUNTIF(L129:L130,"&gt;0")</t>
  </si>
  <si>
    <t>=-COUNTIF(N129:N130,"&gt;0")</t>
  </si>
  <si>
    <t>=-COUNTIF(P129:P130,"&gt;0")</t>
  </si>
  <si>
    <t>=-COUNTIF(R129:R130,"&gt;0")</t>
  </si>
  <si>
    <t>=-COUNTIF(T129:T130,"&gt;0")</t>
  </si>
  <si>
    <t>=-COUNTIF(V129:V130,"&gt;0")</t>
  </si>
  <si>
    <t>=-COUNTIF(X129:X130,"&gt;0")</t>
  </si>
  <si>
    <t>=-COUNTIF(Z129:Z130,"&gt;0")</t>
  </si>
  <si>
    <t>=-COUNTIF(AB129:AB130,"&gt;0")</t>
  </si>
  <si>
    <t>=-COUNTIF(AD129:AD130,"&gt;0")</t>
  </si>
  <si>
    <t>=-COUNTIF(AF129:AF130,"&gt;0")</t>
  </si>
  <si>
    <t>=NL("rows","Transaction Status","POS Terminal No.","Store No.",$C129,"Date",E$5,"Status"," ")</t>
  </si>
  <si>
    <t>=NL("rows","Transaction Status","Transaction No.","Store No.",$C129,"Date",E$5,"Status"," ")</t>
  </si>
  <si>
    <t>=NL("rows","Trans. Sales Entry Status","POS Terminal No.","Store No.",$C129,"Date",E$5,"Status"," ")</t>
  </si>
  <si>
    <t>=NL("rows","Trans. Sales Entry Status","Transaction No.","Store No.",$C129,"Date",E$5,"Status"," ")</t>
  </si>
  <si>
    <t>=NL("rows","Transaction Status","POS Terminal No.","Store No.",$C129,"Date",I$5,"Status"," ")</t>
  </si>
  <si>
    <t>=NL("rows","Transaction Status","Transaction No.","Store No.",$C129,"Date",I$5,"Status"," ")</t>
  </si>
  <si>
    <t>=NL("rows","Trans. Sales Entry Status","POS Terminal No.","Store No.",$C129,"Date",I$5,"Status"," ")</t>
  </si>
  <si>
    <t>=NL("rows","Trans. Sales Entry Status","Transaction No.","Store No.",$C129,"Date",I$5,"Status"," ")</t>
  </si>
  <si>
    <t>=NL("rows","Transaction Status","POS Terminal No.","Store No.",$C129,"Date",M$5,"Status"," ")</t>
  </si>
  <si>
    <t>=NL("rows","Transaction Status","Transaction No.","Store No.",$C129,"Date",M$5,"Status"," ")</t>
  </si>
  <si>
    <t>=NL("rows","Trans. Sales Entry Status","POS Terminal No.","Store No.",$C129,"Date",M$5,"Status"," ")</t>
  </si>
  <si>
    <t>=NL("rows","Trans. Sales Entry Status","Transaction No.","Store No.",$C129,"Date",M$5,"Status"," ")</t>
  </si>
  <si>
    <t>=NL("rows","Transaction Status","POS Terminal No.","Store No.",$C129,"Date",Q$5,"Status"," ")</t>
  </si>
  <si>
    <t>=NL("rows","Transaction Status","Transaction No.","Store No.",$C129,"Date",Q$5,"Status"," ")</t>
  </si>
  <si>
    <t>=NL("rows","Trans. Sales Entry Status","POS Terminal No.","Store No.",$C129,"Date",Q$5,"Status"," ")</t>
  </si>
  <si>
    <t>=NL("rows","Trans. Sales Entry Status","Transaction No.","Store No.",$C129,"Date",Q$5,"Status"," ")</t>
  </si>
  <si>
    <t>=NL("rows","Transaction Status","POS Terminal No.","Store No.",$C129,"Date",U$5,"Status"," ")</t>
  </si>
  <si>
    <t>=NL("rows","Transaction Status","Transaction No.","Store No.",$C129,"Date",U$5,"Status"," ")</t>
  </si>
  <si>
    <t>=NL("rows","Trans. Sales Entry Status","POS Terminal No.","Store No.",$C129,"Date",U$5,"Status"," ")</t>
  </si>
  <si>
    <t>=NL("rows","Trans. Sales Entry Status","Transaction No.","Store No.",$C129,"Date",U$5,"Status"," ")</t>
  </si>
  <si>
    <t>=NL("rows","Transaction Status","POS Terminal No.","Store No.",$C129,"Date",Y$5,"Status"," ")</t>
  </si>
  <si>
    <t>=NL("rows","Transaction Status","Transaction No.","Store No.",$C129,"Date",Y$5,"Status"," ")</t>
  </si>
  <si>
    <t>=NL("rows","Trans. Sales Entry Status","POS Terminal No.","Store No.",$C129,"Date",Y$5,"Status"," ")</t>
  </si>
  <si>
    <t>=NL("rows","Trans. Sales Entry Status","Transaction No.","Store No.",$C129,"Date",Y$5,"Status"," ")</t>
  </si>
  <si>
    <t>=NL("rows","Transaction Status","POS Terminal No.","Store No.",$C129,"Date",AC$5,"Status"," ")</t>
  </si>
  <si>
    <t>=NL("rows","Transaction Status","Transaction No.","Store No.",$C129,"Date",AC$5,"Status"," ")</t>
  </si>
  <si>
    <t>=NL("rows","Trans. Sales Entry Status","POS Terminal No.","Store No.",$C129,"Date",AC$5,"Status"," ")</t>
  </si>
  <si>
    <t>=NL("rows","Trans. Sales Entry Status","Transaction No.","Store No.",$C129,"Date",AC$5,"Status"," ")</t>
  </si>
  <si>
    <t>=C131</t>
  </si>
  <si>
    <t>=-COUNTIF(F132:F133,"&gt;0")</t>
  </si>
  <si>
    <t>=-COUNTIF(H132:H133,"&gt;0")</t>
  </si>
  <si>
    <t>=-COUNTIF(J132:J133,"&gt;0")</t>
  </si>
  <si>
    <t>=-COUNTIF(L132:L133,"&gt;0")</t>
  </si>
  <si>
    <t>=-COUNTIF(N132:N133,"&gt;0")</t>
  </si>
  <si>
    <t>=-COUNTIF(P132:P133,"&gt;0")</t>
  </si>
  <si>
    <t>=-COUNTIF(R132:R133,"&gt;0")</t>
  </si>
  <si>
    <t>=-COUNTIF(T132:T133,"&gt;0")</t>
  </si>
  <si>
    <t>=-COUNTIF(V132:V133,"&gt;0")</t>
  </si>
  <si>
    <t>=-COUNTIF(X132:X133,"&gt;0")</t>
  </si>
  <si>
    <t>=-COUNTIF(Z132:Z133,"&gt;0")</t>
  </si>
  <si>
    <t>=-COUNTIF(AB132:AB133,"&gt;0")</t>
  </si>
  <si>
    <t>=-COUNTIF(AD132:AD133,"&gt;0")</t>
  </si>
  <si>
    <t>=-COUNTIF(AF132:AF133,"&gt;0")</t>
  </si>
  <si>
    <t>=NL("rows","Transaction Status","POS Terminal No.","Store No.",$C132,"Date",E$5,"Status"," ")</t>
  </si>
  <si>
    <t>=NL("rows","Transaction Status","Transaction No.","Store No.",$C132,"Date",E$5,"Status"," ")</t>
  </si>
  <si>
    <t>=NL("rows","Trans. Sales Entry Status","POS Terminal No.","Store No.",$C132,"Date",E$5,"Status"," ")</t>
  </si>
  <si>
    <t>=NL("rows","Trans. Sales Entry Status","Transaction No.","Store No.",$C132,"Date",E$5,"Status"," ")</t>
  </si>
  <si>
    <t>=NL("rows","Transaction Status","POS Terminal No.","Store No.",$C132,"Date",I$5,"Status"," ")</t>
  </si>
  <si>
    <t>=NL("rows","Transaction Status","Transaction No.","Store No.",$C132,"Date",I$5,"Status"," ")</t>
  </si>
  <si>
    <t>=NL("rows","Trans. Sales Entry Status","POS Terminal No.","Store No.",$C132,"Date",I$5,"Status"," ")</t>
  </si>
  <si>
    <t>=NL("rows","Trans. Sales Entry Status","Transaction No.","Store No.",$C132,"Date",I$5,"Status"," ")</t>
  </si>
  <si>
    <t>=NL("rows","Transaction Status","POS Terminal No.","Store No.",$C132,"Date",M$5,"Status"," ")</t>
  </si>
  <si>
    <t>=NL("rows","Transaction Status","Transaction No.","Store No.",$C132,"Date",M$5,"Status"," ")</t>
  </si>
  <si>
    <t>=NL("rows","Trans. Sales Entry Status","POS Terminal No.","Store No.",$C132,"Date",M$5,"Status"," ")</t>
  </si>
  <si>
    <t>=NL("rows","Trans. Sales Entry Status","Transaction No.","Store No.",$C132,"Date",M$5,"Status"," ")</t>
  </si>
  <si>
    <t>=NL("rows","Transaction Status","POS Terminal No.","Store No.",$C132,"Date",Q$5,"Status"," ")</t>
  </si>
  <si>
    <t>=NL("rows","Transaction Status","Transaction No.","Store No.",$C132,"Date",Q$5,"Status"," ")</t>
  </si>
  <si>
    <t>=NL("rows","Trans. Sales Entry Status","POS Terminal No.","Store No.",$C132,"Date",Q$5,"Status"," ")</t>
  </si>
  <si>
    <t>=NL("rows","Trans. Sales Entry Status","Transaction No.","Store No.",$C132,"Date",Q$5,"Status"," ")</t>
  </si>
  <si>
    <t>=NL("rows","Transaction Status","POS Terminal No.","Store No.",$C132,"Date",U$5,"Status"," ")</t>
  </si>
  <si>
    <t>=NL("rows","Transaction Status","Transaction No.","Store No.",$C132,"Date",U$5,"Status"," ")</t>
  </si>
  <si>
    <t>=NL("rows","Trans. Sales Entry Status","POS Terminal No.","Store No.",$C132,"Date",U$5,"Status"," ")</t>
  </si>
  <si>
    <t>=NL("rows","Trans. Sales Entry Status","Transaction No.","Store No.",$C132,"Date",U$5,"Status"," ")</t>
  </si>
  <si>
    <t>=NL("rows","Transaction Status","POS Terminal No.","Store No.",$C132,"Date",Y$5,"Status"," ")</t>
  </si>
  <si>
    <t>=NL("rows","Transaction Status","Transaction No.","Store No.",$C132,"Date",Y$5,"Status"," ")</t>
  </si>
  <si>
    <t>=NL("rows","Trans. Sales Entry Status","POS Terminal No.","Store No.",$C132,"Date",Y$5,"Status"," ")</t>
  </si>
  <si>
    <t>=NL("rows","Trans. Sales Entry Status","Transaction No.","Store No.",$C132,"Date",Y$5,"Status"," ")</t>
  </si>
  <si>
    <t>=NL("rows","Transaction Status","POS Terminal No.","Store No.",$C132,"Date",AC$5,"Status"," ")</t>
  </si>
  <si>
    <t>=NL("rows","Transaction Status","Transaction No.","Store No.",$C132,"Date",AC$5,"Status"," ")</t>
  </si>
  <si>
    <t>=NL("rows","Trans. Sales Entry Status","POS Terminal No.","Store No.",$C132,"Date",AC$5,"Status"," ")</t>
  </si>
  <si>
    <t>=NL("rows","Trans. Sales Entry Status","Transaction No.","Store No.",$C132,"Date",AC$5,"Status"," ")</t>
  </si>
  <si>
    <t>=C134</t>
  </si>
  <si>
    <t>=-COUNTIF(F135:F136,"&gt;0")</t>
  </si>
  <si>
    <t>=-COUNTIF(H135:H136,"&gt;0")</t>
  </si>
  <si>
    <t>=-COUNTIF(J135:J136,"&gt;0")</t>
  </si>
  <si>
    <t>=-COUNTIF(L135:L136,"&gt;0")</t>
  </si>
  <si>
    <t>=-COUNTIF(N135:N136,"&gt;0")</t>
  </si>
  <si>
    <t>=-COUNTIF(P135:P136,"&gt;0")</t>
  </si>
  <si>
    <t>=-COUNTIF(R135:R136,"&gt;0")</t>
  </si>
  <si>
    <t>=-COUNTIF(T135:T136,"&gt;0")</t>
  </si>
  <si>
    <t>=-COUNTIF(V135:V136,"&gt;0")</t>
  </si>
  <si>
    <t>=-COUNTIF(X135:X136,"&gt;0")</t>
  </si>
  <si>
    <t>=-COUNTIF(Z135:Z136,"&gt;0")</t>
  </si>
  <si>
    <t>=-COUNTIF(AB135:AB136,"&gt;0")</t>
  </si>
  <si>
    <t>=-COUNTIF(AD135:AD136,"&gt;0")</t>
  </si>
  <si>
    <t>=-COUNTIF(AF135:AF136,"&gt;0")</t>
  </si>
  <si>
    <t>=NL("rows","Transaction Status","POS Terminal No.","Store No.",$C135,"Date",E$5,"Status"," ")</t>
  </si>
  <si>
    <t>=NL("rows","Transaction Status","Transaction No.","Store No.",$C135,"Date",E$5,"Status"," ")</t>
  </si>
  <si>
    <t>=NL("rows","Trans. Sales Entry Status","POS Terminal No.","Store No.",$C135,"Date",E$5,"Status"," ")</t>
  </si>
  <si>
    <t>=NL("rows","Trans. Sales Entry Status","Transaction No.","Store No.",$C135,"Date",E$5,"Status"," ")</t>
  </si>
  <si>
    <t>=NL("rows","Transaction Status","POS Terminal No.","Store No.",$C135,"Date",I$5,"Status"," ")</t>
  </si>
  <si>
    <t>=NL("rows","Transaction Status","Transaction No.","Store No.",$C135,"Date",I$5,"Status"," ")</t>
  </si>
  <si>
    <t>=NL("rows","Trans. Sales Entry Status","POS Terminal No.","Store No.",$C135,"Date",I$5,"Status"," ")</t>
  </si>
  <si>
    <t>=NL("rows","Trans. Sales Entry Status","Transaction No.","Store No.",$C135,"Date",I$5,"Status"," ")</t>
  </si>
  <si>
    <t>=NL("rows","Transaction Status","POS Terminal No.","Store No.",$C135,"Date",M$5,"Status"," ")</t>
  </si>
  <si>
    <t>=NL("rows","Transaction Status","Transaction No.","Store No.",$C135,"Date",M$5,"Status"," ")</t>
  </si>
  <si>
    <t>=NL("rows","Trans. Sales Entry Status","POS Terminal No.","Store No.",$C135,"Date",M$5,"Status"," ")</t>
  </si>
  <si>
    <t>=NL("rows","Trans. Sales Entry Status","Transaction No.","Store No.",$C135,"Date",M$5,"Status"," ")</t>
  </si>
  <si>
    <t>=NL("rows","Transaction Status","POS Terminal No.","Store No.",$C135,"Date",Q$5,"Status"," ")</t>
  </si>
  <si>
    <t>=NL("rows","Transaction Status","Transaction No.","Store No.",$C135,"Date",Q$5,"Status"," ")</t>
  </si>
  <si>
    <t>=NL("rows","Trans. Sales Entry Status","POS Terminal No.","Store No.",$C135,"Date",Q$5,"Status"," ")</t>
  </si>
  <si>
    <t>=NL("rows","Trans. Sales Entry Status","Transaction No.","Store No.",$C135,"Date",Q$5,"Status"," ")</t>
  </si>
  <si>
    <t>=NL("rows","Transaction Status","POS Terminal No.","Store No.",$C135,"Date",U$5,"Status"," ")</t>
  </si>
  <si>
    <t>=NL("rows","Transaction Status","Transaction No.","Store No.",$C135,"Date",U$5,"Status"," ")</t>
  </si>
  <si>
    <t>=NL("rows","Trans. Sales Entry Status","POS Terminal No.","Store No.",$C135,"Date",U$5,"Status"," ")</t>
  </si>
  <si>
    <t>=NL("rows","Trans. Sales Entry Status","Transaction No.","Store No.",$C135,"Date",U$5,"Status"," ")</t>
  </si>
  <si>
    <t>=NL("rows","Transaction Status","POS Terminal No.","Store No.",$C135,"Date",Y$5,"Status"," ")</t>
  </si>
  <si>
    <t>=NL("rows","Transaction Status","Transaction No.","Store No.",$C135,"Date",Y$5,"Status"," ")</t>
  </si>
  <si>
    <t>=NL("rows","Trans. Sales Entry Status","POS Terminal No.","Store No.",$C135,"Date",Y$5,"Status"," ")</t>
  </si>
  <si>
    <t>=NL("rows","Trans. Sales Entry Status","Transaction No.","Store No.",$C135,"Date",Y$5,"Status"," ")</t>
  </si>
  <si>
    <t>=NL("rows","Transaction Status","POS Terminal No.","Store No.",$C135,"Date",AC$5,"Status"," ")</t>
  </si>
  <si>
    <t>=NL("rows","Transaction Status","Transaction No.","Store No.",$C135,"Date",AC$5,"Status"," ")</t>
  </si>
  <si>
    <t>=NL("rows","Trans. Sales Entry Status","POS Terminal No.","Store No.",$C135,"Date",AC$5,"Status"," ")</t>
  </si>
  <si>
    <t>=NL("rows","Trans. Sales Entry Status","Transaction No.","Store No.",$C135,"Date",AC$5,"Status"," ")</t>
  </si>
  <si>
    <t>=C137</t>
  </si>
  <si>
    <t>=-COUNTIF(F138:F139,"&gt;0")</t>
  </si>
  <si>
    <t>=-COUNTIF(H138:H139,"&gt;0")</t>
  </si>
  <si>
    <t>=-COUNTIF(J138:J139,"&gt;0")</t>
  </si>
  <si>
    <t>=-COUNTIF(L138:L139,"&gt;0")</t>
  </si>
  <si>
    <t>=-COUNTIF(N138:N139,"&gt;0")</t>
  </si>
  <si>
    <t>=-COUNTIF(P138:P139,"&gt;0")</t>
  </si>
  <si>
    <t>=-COUNTIF(R138:R139,"&gt;0")</t>
  </si>
  <si>
    <t>=-COUNTIF(T138:T139,"&gt;0")</t>
  </si>
  <si>
    <t>=-COUNTIF(V138:V139,"&gt;0")</t>
  </si>
  <si>
    <t>=-COUNTIF(X138:X139,"&gt;0")</t>
  </si>
  <si>
    <t>=-COUNTIF(Z138:Z139,"&gt;0")</t>
  </si>
  <si>
    <t>=-COUNTIF(AB138:AB139,"&gt;0")</t>
  </si>
  <si>
    <t>=-COUNTIF(AD138:AD139,"&gt;0")</t>
  </si>
  <si>
    <t>=-COUNTIF(AF138:AF139,"&gt;0")</t>
  </si>
  <si>
    <t>=NL("rows","Transaction Status","POS Terminal No.","Store No.",$C138,"Date",E$5,"Status"," ")</t>
  </si>
  <si>
    <t>=NL("rows","Transaction Status","Transaction No.","Store No.",$C138,"Date",E$5,"Status"," ")</t>
  </si>
  <si>
    <t>=NL("rows","Trans. Sales Entry Status","POS Terminal No.","Store No.",$C138,"Date",E$5,"Status"," ")</t>
  </si>
  <si>
    <t>=NL("rows","Trans. Sales Entry Status","Transaction No.","Store No.",$C138,"Date",E$5,"Status"," ")</t>
  </si>
  <si>
    <t>=NL("rows","Transaction Status","POS Terminal No.","Store No.",$C138,"Date",I$5,"Status"," ")</t>
  </si>
  <si>
    <t>=NL("rows","Transaction Status","Transaction No.","Store No.",$C138,"Date",I$5,"Status"," ")</t>
  </si>
  <si>
    <t>=NL("rows","Trans. Sales Entry Status","POS Terminal No.","Store No.",$C138,"Date",I$5,"Status"," ")</t>
  </si>
  <si>
    <t>=NL("rows","Trans. Sales Entry Status","Transaction No.","Store No.",$C138,"Date",I$5,"Status"," ")</t>
  </si>
  <si>
    <t>=NL("rows","Transaction Status","POS Terminal No.","Store No.",$C138,"Date",M$5,"Status"," ")</t>
  </si>
  <si>
    <t>=NL("rows","Transaction Status","Transaction No.","Store No.",$C138,"Date",M$5,"Status"," ")</t>
  </si>
  <si>
    <t>=NL("rows","Trans. Sales Entry Status","POS Terminal No.","Store No.",$C138,"Date",M$5,"Status"," ")</t>
  </si>
  <si>
    <t>=NL("rows","Trans. Sales Entry Status","Transaction No.","Store No.",$C138,"Date",M$5,"Status"," ")</t>
  </si>
  <si>
    <t>=NL("rows","Transaction Status","POS Terminal No.","Store No.",$C138,"Date",Q$5,"Status"," ")</t>
  </si>
  <si>
    <t>=NL("rows","Transaction Status","Transaction No.","Store No.",$C138,"Date",Q$5,"Status"," ")</t>
  </si>
  <si>
    <t>=NL("rows","Trans. Sales Entry Status","POS Terminal No.","Store No.",$C138,"Date",Q$5,"Status"," ")</t>
  </si>
  <si>
    <t>=NL("rows","Trans. Sales Entry Status","Transaction No.","Store No.",$C138,"Date",Q$5,"Status"," ")</t>
  </si>
  <si>
    <t>=NL("rows","Transaction Status","POS Terminal No.","Store No.",$C138,"Date",U$5,"Status"," ")</t>
  </si>
  <si>
    <t>=NL("rows","Transaction Status","Transaction No.","Store No.",$C138,"Date",U$5,"Status"," ")</t>
  </si>
  <si>
    <t>=NL("rows","Trans. Sales Entry Status","POS Terminal No.","Store No.",$C138,"Date",U$5,"Status"," ")</t>
  </si>
  <si>
    <t>=NL("rows","Trans. Sales Entry Status","Transaction No.","Store No.",$C138,"Date",U$5,"Status"," ")</t>
  </si>
  <si>
    <t>=NL("rows","Transaction Status","POS Terminal No.","Store No.",$C138,"Date",Y$5,"Status"," ")</t>
  </si>
  <si>
    <t>=NL("rows","Transaction Status","Transaction No.","Store No.",$C138,"Date",Y$5,"Status"," ")</t>
  </si>
  <si>
    <t>=NL("rows","Trans. Sales Entry Status","POS Terminal No.","Store No.",$C138,"Date",Y$5,"Status"," ")</t>
  </si>
  <si>
    <t>=NL("rows","Trans. Sales Entry Status","Transaction No.","Store No.",$C138,"Date",Y$5,"Status"," ")</t>
  </si>
  <si>
    <t>=NL("rows","Transaction Status","POS Terminal No.","Store No.",$C138,"Date",AC$5,"Status"," ")</t>
  </si>
  <si>
    <t>=NL("rows","Transaction Status","Transaction No.","Store No.",$C138,"Date",AC$5,"Status"," ")</t>
  </si>
  <si>
    <t>=NL("rows","Trans. Sales Entry Status","POS Terminal No.","Store No.",$C138,"Date",AC$5,"Status"," ")</t>
  </si>
  <si>
    <t>=NL("rows","Trans. Sales Entry Status","Transaction No.","Store No.",$C138,"Date",AC$5,"Status"," ")</t>
  </si>
  <si>
    <t>=C140</t>
  </si>
  <si>
    <t>=-COUNTIF(F141:F142,"&gt;0")</t>
  </si>
  <si>
    <t>=-COUNTIF(H141:H142,"&gt;0")</t>
  </si>
  <si>
    <t>=-COUNTIF(J141:J142,"&gt;0")</t>
  </si>
  <si>
    <t>=-COUNTIF(L141:L142,"&gt;0")</t>
  </si>
  <si>
    <t>=-COUNTIF(N141:N142,"&gt;0")</t>
  </si>
  <si>
    <t>=-COUNTIF(P141:P142,"&gt;0")</t>
  </si>
  <si>
    <t>=-COUNTIF(R141:R142,"&gt;0")</t>
  </si>
  <si>
    <t>=-COUNTIF(T141:T142,"&gt;0")</t>
  </si>
  <si>
    <t>=-COUNTIF(V141:V142,"&gt;0")</t>
  </si>
  <si>
    <t>=-COUNTIF(X141:X142,"&gt;0")</t>
  </si>
  <si>
    <t>=-COUNTIF(Z141:Z142,"&gt;0")</t>
  </si>
  <si>
    <t>=-COUNTIF(AB141:AB142,"&gt;0")</t>
  </si>
  <si>
    <t>=-COUNTIF(AD141:AD142,"&gt;0")</t>
  </si>
  <si>
    <t>=-COUNTIF(AF141:AF142,"&gt;0")</t>
  </si>
  <si>
    <t>=NL("rows","Transaction Status","POS Terminal No.","Store No.",$C141,"Date",E$5,"Status"," ")</t>
  </si>
  <si>
    <t>=NL("rows","Transaction Status","Transaction No.","Store No.",$C141,"Date",E$5,"Status"," ")</t>
  </si>
  <si>
    <t>=NL("rows","Trans. Sales Entry Status","POS Terminal No.","Store No.",$C141,"Date",E$5,"Status"," ")</t>
  </si>
  <si>
    <t>=NL("rows","Trans. Sales Entry Status","Transaction No.","Store No.",$C141,"Date",E$5,"Status"," ")</t>
  </si>
  <si>
    <t>=NL("rows","Transaction Status","POS Terminal No.","Store No.",$C141,"Date",I$5,"Status"," ")</t>
  </si>
  <si>
    <t>=NL("rows","Transaction Status","Transaction No.","Store No.",$C141,"Date",I$5,"Status"," ")</t>
  </si>
  <si>
    <t>=NL("rows","Trans. Sales Entry Status","POS Terminal No.","Store No.",$C141,"Date",I$5,"Status"," ")</t>
  </si>
  <si>
    <t>=NL("rows","Trans. Sales Entry Status","Transaction No.","Store No.",$C141,"Date",I$5,"Status"," ")</t>
  </si>
  <si>
    <t>=NL("rows","Transaction Status","POS Terminal No.","Store No.",$C141,"Date",M$5,"Status"," ")</t>
  </si>
  <si>
    <t>=NL("rows","Transaction Status","Transaction No.","Store No.",$C141,"Date",M$5,"Status"," ")</t>
  </si>
  <si>
    <t>=NL("rows","Trans. Sales Entry Status","POS Terminal No.","Store No.",$C141,"Date",M$5,"Status"," ")</t>
  </si>
  <si>
    <t>=NL("rows","Trans. Sales Entry Status","Transaction No.","Store No.",$C141,"Date",M$5,"Status"," ")</t>
  </si>
  <si>
    <t>=NL("rows","Transaction Status","POS Terminal No.","Store No.",$C141,"Date",Q$5,"Status"," ")</t>
  </si>
  <si>
    <t>=NL("rows","Transaction Status","Transaction No.","Store No.",$C141,"Date",Q$5,"Status"," ")</t>
  </si>
  <si>
    <t>=NL("rows","Trans. Sales Entry Status","POS Terminal No.","Store No.",$C141,"Date",Q$5,"Status"," ")</t>
  </si>
  <si>
    <t>=NL("rows","Trans. Sales Entry Status","Transaction No.","Store No.",$C141,"Date",Q$5,"Status"," ")</t>
  </si>
  <si>
    <t>=NL("rows","Transaction Status","POS Terminal No.","Store No.",$C141,"Date",U$5,"Status"," ")</t>
  </si>
  <si>
    <t>=NL("rows","Transaction Status","Transaction No.","Store No.",$C141,"Date",U$5,"Status"," ")</t>
  </si>
  <si>
    <t>=NL("rows","Trans. Sales Entry Status","POS Terminal No.","Store No.",$C141,"Date",U$5,"Status"," ")</t>
  </si>
  <si>
    <t>=NL("rows","Trans. Sales Entry Status","Transaction No.","Store No.",$C141,"Date",U$5,"Status"," ")</t>
  </si>
  <si>
    <t>=NL("rows","Transaction Status","POS Terminal No.","Store No.",$C141,"Date",Y$5,"Status"," ")</t>
  </si>
  <si>
    <t>=NL("rows","Transaction Status","Transaction No.","Store No.",$C141,"Date",Y$5,"Status"," ")</t>
  </si>
  <si>
    <t>=NL("rows","Trans. Sales Entry Status","POS Terminal No.","Store No.",$C141,"Date",Y$5,"Status"," ")</t>
  </si>
  <si>
    <t>=NL("rows","Trans. Sales Entry Status","Transaction No.","Store No.",$C141,"Date",Y$5,"Status"," ")</t>
  </si>
  <si>
    <t>=NL("rows","Transaction Status","POS Terminal No.","Store No.",$C141,"Date",AC$5,"Status"," ")</t>
  </si>
  <si>
    <t>=NL("rows","Transaction Status","Transaction No.","Store No.",$C141,"Date",AC$5,"Status"," ")</t>
  </si>
  <si>
    <t>=NL("rows","Trans. Sales Entry Status","POS Terminal No.","Store No.",$C141,"Date",AC$5,"Status"," ")</t>
  </si>
  <si>
    <t>=NL("rows","Trans. Sales Entry Status","Transaction No.","Store No.",$C141,"Date",AC$5,"Status"," ")</t>
  </si>
  <si>
    <t>=C143</t>
  </si>
  <si>
    <t>=-COUNTIF(F144:F145,"&gt;0")</t>
  </si>
  <si>
    <t>=-COUNTIF(H144:H145,"&gt;0")</t>
  </si>
  <si>
    <t>=-COUNTIF(J144:J145,"&gt;0")</t>
  </si>
  <si>
    <t>=-COUNTIF(L144:L145,"&gt;0")</t>
  </si>
  <si>
    <t>=-COUNTIF(N144:N145,"&gt;0")</t>
  </si>
  <si>
    <t>=-COUNTIF(P144:P145,"&gt;0")</t>
  </si>
  <si>
    <t>=-COUNTIF(R144:R145,"&gt;0")</t>
  </si>
  <si>
    <t>=-COUNTIF(T144:T145,"&gt;0")</t>
  </si>
  <si>
    <t>=-COUNTIF(V144:V145,"&gt;0")</t>
  </si>
  <si>
    <t>=-COUNTIF(X144:X145,"&gt;0")</t>
  </si>
  <si>
    <t>=-COUNTIF(Z144:Z145,"&gt;0")</t>
  </si>
  <si>
    <t>=-COUNTIF(AB144:AB145,"&gt;0")</t>
  </si>
  <si>
    <t>=-COUNTIF(AD144:AD145,"&gt;0")</t>
  </si>
  <si>
    <t>=-COUNTIF(AF144:AF145,"&gt;0")</t>
  </si>
  <si>
    <t>=NL("rows","Transaction Status","POS Terminal No.","Store No.",$C144,"Date",E$5,"Status"," ")</t>
  </si>
  <si>
    <t>=NL("rows","Transaction Status","Transaction No.","Store No.",$C144,"Date",E$5,"Status"," ")</t>
  </si>
  <si>
    <t>=NL("rows","Trans. Sales Entry Status","POS Terminal No.","Store No.",$C144,"Date",E$5,"Status"," ")</t>
  </si>
  <si>
    <t>=NL("rows","Trans. Sales Entry Status","Transaction No.","Store No.",$C144,"Date",E$5,"Status"," ")</t>
  </si>
  <si>
    <t>=NL("rows","Transaction Status","POS Terminal No.","Store No.",$C144,"Date",I$5,"Status"," ")</t>
  </si>
  <si>
    <t>=NL("rows","Transaction Status","Transaction No.","Store No.",$C144,"Date",I$5,"Status"," ")</t>
  </si>
  <si>
    <t>=NL("rows","Trans. Sales Entry Status","POS Terminal No.","Store No.",$C144,"Date",I$5,"Status"," ")</t>
  </si>
  <si>
    <t>=NL("rows","Trans. Sales Entry Status","Transaction No.","Store No.",$C144,"Date",I$5,"Status"," ")</t>
  </si>
  <si>
    <t>=NL("rows","Transaction Status","POS Terminal No.","Store No.",$C144,"Date",M$5,"Status"," ")</t>
  </si>
  <si>
    <t>=NL("rows","Transaction Status","Transaction No.","Store No.",$C144,"Date",M$5,"Status"," ")</t>
  </si>
  <si>
    <t>=NL("rows","Trans. Sales Entry Status","POS Terminal No.","Store No.",$C144,"Date",M$5,"Status"," ")</t>
  </si>
  <si>
    <t>=NL("rows","Trans. Sales Entry Status","Transaction No.","Store No.",$C144,"Date",M$5,"Status"," ")</t>
  </si>
  <si>
    <t>=NL("rows","Transaction Status","POS Terminal No.","Store No.",$C144,"Date",Q$5,"Status"," ")</t>
  </si>
  <si>
    <t>=NL("rows","Transaction Status","Transaction No.","Store No.",$C144,"Date",Q$5,"Status"," ")</t>
  </si>
  <si>
    <t>=NL("rows","Trans. Sales Entry Status","POS Terminal No.","Store No.",$C144,"Date",Q$5,"Status"," ")</t>
  </si>
  <si>
    <t>=NL("rows","Trans. Sales Entry Status","Transaction No.","Store No.",$C144,"Date",Q$5,"Status"," ")</t>
  </si>
  <si>
    <t>=NL("rows","Transaction Status","POS Terminal No.","Store No.",$C144,"Date",U$5,"Status"," ")</t>
  </si>
  <si>
    <t>=NL("rows","Transaction Status","Transaction No.","Store No.",$C144,"Date",U$5,"Status"," ")</t>
  </si>
  <si>
    <t>=NL("rows","Trans. Sales Entry Status","POS Terminal No.","Store No.",$C144,"Date",U$5,"Status"," ")</t>
  </si>
  <si>
    <t>=NL("rows","Trans. Sales Entry Status","Transaction No.","Store No.",$C144,"Date",U$5,"Status"," ")</t>
  </si>
  <si>
    <t>=NL("rows","Transaction Status","POS Terminal No.","Store No.",$C144,"Date",Y$5,"Status"," ")</t>
  </si>
  <si>
    <t>=NL("rows","Transaction Status","Transaction No.","Store No.",$C144,"Date",Y$5,"Status"," ")</t>
  </si>
  <si>
    <t>=NL("rows","Trans. Sales Entry Status","POS Terminal No.","Store No.",$C144,"Date",Y$5,"Status"," ")</t>
  </si>
  <si>
    <t>=NL("rows","Trans. Sales Entry Status","Transaction No.","Store No.",$C144,"Date",Y$5,"Status"," ")</t>
  </si>
  <si>
    <t>=NL("rows","Transaction Status","POS Terminal No.","Store No.",$C144,"Date",AC$5,"Status"," ")</t>
  </si>
  <si>
    <t>=NL("rows","Transaction Status","Transaction No.","Store No.",$C144,"Date",AC$5,"Status"," ")</t>
  </si>
  <si>
    <t>=NL("rows","Trans. Sales Entry Status","POS Terminal No.","Store No.",$C144,"Date",AC$5,"Status"," ")</t>
  </si>
  <si>
    <t>=NL("rows","Trans. Sales Entry Status","Transaction No.","Store No.",$C144,"Date",AC$5,"Status"," ")</t>
  </si>
  <si>
    <t>=C146</t>
  </si>
  <si>
    <t>=-COUNTIF(F147:F148,"&gt;0")</t>
  </si>
  <si>
    <t>=-COUNTIF(H147:H148,"&gt;0")</t>
  </si>
  <si>
    <t>=-COUNTIF(J147:J148,"&gt;0")</t>
  </si>
  <si>
    <t>=-COUNTIF(L147:L148,"&gt;0")</t>
  </si>
  <si>
    <t>=-COUNTIF(N147:N148,"&gt;0")</t>
  </si>
  <si>
    <t>=-COUNTIF(P147:P148,"&gt;0")</t>
  </si>
  <si>
    <t>=-COUNTIF(R147:R148,"&gt;0")</t>
  </si>
  <si>
    <t>=-COUNTIF(T147:T148,"&gt;0")</t>
  </si>
  <si>
    <t>=-COUNTIF(V147:V148,"&gt;0")</t>
  </si>
  <si>
    <t>=-COUNTIF(X147:X148,"&gt;0")</t>
  </si>
  <si>
    <t>=-COUNTIF(Z147:Z148,"&gt;0")</t>
  </si>
  <si>
    <t>=-COUNTIF(AB147:AB148,"&gt;0")</t>
  </si>
  <si>
    <t>=-COUNTIF(AD147:AD148,"&gt;0")</t>
  </si>
  <si>
    <t>=-COUNTIF(AF147:AF148,"&gt;0")</t>
  </si>
  <si>
    <t>=NL("rows","Transaction Status","POS Terminal No.","Store No.",$C147,"Date",E$5,"Status"," ")</t>
  </si>
  <si>
    <t>=NL("rows","Transaction Status","Transaction No.","Store No.",$C147,"Date",E$5,"Status"," ")</t>
  </si>
  <si>
    <t>=NL("rows","Trans. Sales Entry Status","POS Terminal No.","Store No.",$C147,"Date",E$5,"Status"," ")</t>
  </si>
  <si>
    <t>=NL("rows","Trans. Sales Entry Status","Transaction No.","Store No.",$C147,"Date",E$5,"Status"," ")</t>
  </si>
  <si>
    <t>=NL("rows","Transaction Status","POS Terminal No.","Store No.",$C147,"Date",I$5,"Status"," ")</t>
  </si>
  <si>
    <t>=NL("rows","Transaction Status","Transaction No.","Store No.",$C147,"Date",I$5,"Status"," ")</t>
  </si>
  <si>
    <t>=NL("rows","Trans. Sales Entry Status","POS Terminal No.","Store No.",$C147,"Date",I$5,"Status"," ")</t>
  </si>
  <si>
    <t>=NL("rows","Trans. Sales Entry Status","Transaction No.","Store No.",$C147,"Date",I$5,"Status"," ")</t>
  </si>
  <si>
    <t>=NL("rows","Transaction Status","POS Terminal No.","Store No.",$C147,"Date",M$5,"Status"," ")</t>
  </si>
  <si>
    <t>=NL("rows","Transaction Status","Transaction No.","Store No.",$C147,"Date",M$5,"Status"," ")</t>
  </si>
  <si>
    <t>=NL("rows","Trans. Sales Entry Status","POS Terminal No.","Store No.",$C147,"Date",M$5,"Status"," ")</t>
  </si>
  <si>
    <t>=NL("rows","Trans. Sales Entry Status","Transaction No.","Store No.",$C147,"Date",M$5,"Status"," ")</t>
  </si>
  <si>
    <t>=NL("rows","Transaction Status","POS Terminal No.","Store No.",$C147,"Date",Q$5,"Status"," ")</t>
  </si>
  <si>
    <t>=NL("rows","Transaction Status","Transaction No.","Store No.",$C147,"Date",Q$5,"Status"," ")</t>
  </si>
  <si>
    <t>=NL("rows","Trans. Sales Entry Status","POS Terminal No.","Store No.",$C147,"Date",Q$5,"Status"," ")</t>
  </si>
  <si>
    <t>=NL("rows","Trans. Sales Entry Status","Transaction No.","Store No.",$C147,"Date",Q$5,"Status"," ")</t>
  </si>
  <si>
    <t>=NL("rows","Transaction Status","POS Terminal No.","Store No.",$C147,"Date",U$5,"Status"," ")</t>
  </si>
  <si>
    <t>=NL("rows","Transaction Status","Transaction No.","Store No.",$C147,"Date",U$5,"Status"," ")</t>
  </si>
  <si>
    <t>=NL("rows","Trans. Sales Entry Status","POS Terminal No.","Store No.",$C147,"Date",U$5,"Status"," ")</t>
  </si>
  <si>
    <t>=NL("rows","Trans. Sales Entry Status","Transaction No.","Store No.",$C147,"Date",U$5,"Status"," ")</t>
  </si>
  <si>
    <t>=NL("rows","Transaction Status","POS Terminal No.","Store No.",$C147,"Date",Y$5,"Status"," ")</t>
  </si>
  <si>
    <t>=NL("rows","Transaction Status","Transaction No.","Store No.",$C147,"Date",Y$5,"Status"," ")</t>
  </si>
  <si>
    <t>=NL("rows","Trans. Sales Entry Status","POS Terminal No.","Store No.",$C147,"Date",Y$5,"Status"," ")</t>
  </si>
  <si>
    <t>=NL("rows","Trans. Sales Entry Status","Transaction No.","Store No.",$C147,"Date",Y$5,"Status"," ")</t>
  </si>
  <si>
    <t>=NL("rows","Transaction Status","POS Terminal No.","Store No.",$C147,"Date",AC$5,"Status"," ")</t>
  </si>
  <si>
    <t>=NL("rows","Transaction Status","Transaction No.","Store No.",$C147,"Date",AC$5,"Status"," ")</t>
  </si>
  <si>
    <t>=NL("rows","Trans. Sales Entry Status","POS Terminal No.","Store No.",$C147,"Date",AC$5,"Status"," ")</t>
  </si>
  <si>
    <t>=NL("rows","Trans. Sales Entry Status","Transaction No.","Store No.",$C147,"Date",AC$5,"Status"," ")</t>
  </si>
  <si>
    <t>=C149</t>
  </si>
  <si>
    <t>=-COUNTIF(F150:F151,"&gt;0")</t>
  </si>
  <si>
    <t>=-COUNTIF(H150:H151,"&gt;0")</t>
  </si>
  <si>
    <t>=-COUNTIF(J150:J151,"&gt;0")</t>
  </si>
  <si>
    <t>=-COUNTIF(L150:L151,"&gt;0")</t>
  </si>
  <si>
    <t>=-COUNTIF(N150:N151,"&gt;0")</t>
  </si>
  <si>
    <t>=-COUNTIF(P150:P151,"&gt;0")</t>
  </si>
  <si>
    <t>=-COUNTIF(R150:R151,"&gt;0")</t>
  </si>
  <si>
    <t>=-COUNTIF(T150:T151,"&gt;0")</t>
  </si>
  <si>
    <t>=-COUNTIF(V150:V151,"&gt;0")</t>
  </si>
  <si>
    <t>=-COUNTIF(X150:X151,"&gt;0")</t>
  </si>
  <si>
    <t>=-COUNTIF(Z150:Z151,"&gt;0")</t>
  </si>
  <si>
    <t>=-COUNTIF(AB150:AB151,"&gt;0")</t>
  </si>
  <si>
    <t>=-COUNTIF(AD150:AD151,"&gt;0")</t>
  </si>
  <si>
    <t>=-COUNTIF(AF150:AF151,"&gt;0")</t>
  </si>
  <si>
    <t>=NL("rows","Transaction Status","POS Terminal No.","Store No.",$C150,"Date",E$5,"Status"," ")</t>
  </si>
  <si>
    <t>=NL("rows","Transaction Status","Transaction No.","Store No.",$C150,"Date",E$5,"Status"," ")</t>
  </si>
  <si>
    <t>=NL("rows","Trans. Sales Entry Status","POS Terminal No.","Store No.",$C150,"Date",E$5,"Status"," ")</t>
  </si>
  <si>
    <t>=NL("rows","Trans. Sales Entry Status","Transaction No.","Store No.",$C150,"Date",E$5,"Status"," ")</t>
  </si>
  <si>
    <t>=NL("rows","Transaction Status","POS Terminal No.","Store No.",$C150,"Date",I$5,"Status"," ")</t>
  </si>
  <si>
    <t>=NL("rows","Transaction Status","Transaction No.","Store No.",$C150,"Date",I$5,"Status"," ")</t>
  </si>
  <si>
    <t>=NL("rows","Trans. Sales Entry Status","POS Terminal No.","Store No.",$C150,"Date",I$5,"Status"," ")</t>
  </si>
  <si>
    <t>=NL("rows","Trans. Sales Entry Status","Transaction No.","Store No.",$C150,"Date",I$5,"Status"," ")</t>
  </si>
  <si>
    <t>=NL("rows","Transaction Status","POS Terminal No.","Store No.",$C150,"Date",M$5,"Status"," ")</t>
  </si>
  <si>
    <t>=NL("rows","Transaction Status","Transaction No.","Store No.",$C150,"Date",M$5,"Status"," ")</t>
  </si>
  <si>
    <t>=NL("rows","Trans. Sales Entry Status","POS Terminal No.","Store No.",$C150,"Date",M$5,"Status"," ")</t>
  </si>
  <si>
    <t>=NL("rows","Trans. Sales Entry Status","Transaction No.","Store No.",$C150,"Date",M$5,"Status"," ")</t>
  </si>
  <si>
    <t>=NL("rows","Transaction Status","POS Terminal No.","Store No.",$C150,"Date",Q$5,"Status"," ")</t>
  </si>
  <si>
    <t>=NL("rows","Transaction Status","Transaction No.","Store No.",$C150,"Date",Q$5,"Status"," ")</t>
  </si>
  <si>
    <t>=NL("rows","Trans. Sales Entry Status","POS Terminal No.","Store No.",$C150,"Date",Q$5,"Status"," ")</t>
  </si>
  <si>
    <t>=NL("rows","Trans. Sales Entry Status","Transaction No.","Store No.",$C150,"Date",Q$5,"Status"," ")</t>
  </si>
  <si>
    <t>=NL("rows","Transaction Status","POS Terminal No.","Store No.",$C150,"Date",U$5,"Status"," ")</t>
  </si>
  <si>
    <t>=NL("rows","Transaction Status","Transaction No.","Store No.",$C150,"Date",U$5,"Status"," ")</t>
  </si>
  <si>
    <t>=NL("rows","Trans. Sales Entry Status","POS Terminal No.","Store No.",$C150,"Date",U$5,"Status"," ")</t>
  </si>
  <si>
    <t>=NL("rows","Trans. Sales Entry Status","Transaction No.","Store No.",$C150,"Date",U$5,"Status"," ")</t>
  </si>
  <si>
    <t>=NL("rows","Transaction Status","POS Terminal No.","Store No.",$C150,"Date",Y$5,"Status"," ")</t>
  </si>
  <si>
    <t>=NL("rows","Transaction Status","Transaction No.","Store No.",$C150,"Date",Y$5,"Status"," ")</t>
  </si>
  <si>
    <t>=NL("rows","Trans. Sales Entry Status","POS Terminal No.","Store No.",$C150,"Date",Y$5,"Status"," ")</t>
  </si>
  <si>
    <t>=NL("rows","Trans. Sales Entry Status","Transaction No.","Store No.",$C150,"Date",Y$5,"Status"," ")</t>
  </si>
  <si>
    <t>=NL("rows","Transaction Status","POS Terminal No.","Store No.",$C150,"Date",AC$5,"Status"," ")</t>
  </si>
  <si>
    <t>=NL("rows","Transaction Status","Transaction No.","Store No.",$C150,"Date",AC$5,"Status"," ")</t>
  </si>
  <si>
    <t>=NL("rows","Trans. Sales Entry Status","POS Terminal No.","Store No.",$C150,"Date",AC$5,"Status"," ")</t>
  </si>
  <si>
    <t>=NL("rows","Trans. Sales Entry Status","Transaction No.","Store No.",$C150,"Date",AC$5,"Status"," ")</t>
  </si>
  <si>
    <t>=C152</t>
  </si>
  <si>
    <t>=-COUNTIF(F153:F154,"&gt;0")</t>
  </si>
  <si>
    <t>=-COUNTIF(H153:H154,"&gt;0")</t>
  </si>
  <si>
    <t>=-COUNTIF(J153:J154,"&gt;0")</t>
  </si>
  <si>
    <t>=-COUNTIF(L153:L154,"&gt;0")</t>
  </si>
  <si>
    <t>=-COUNTIF(N153:N154,"&gt;0")</t>
  </si>
  <si>
    <t>=-COUNTIF(P153:P154,"&gt;0")</t>
  </si>
  <si>
    <t>=-COUNTIF(R153:R154,"&gt;0")</t>
  </si>
  <si>
    <t>=-COUNTIF(T153:T154,"&gt;0")</t>
  </si>
  <si>
    <t>=-COUNTIF(V153:V154,"&gt;0")</t>
  </si>
  <si>
    <t>=-COUNTIF(X153:X154,"&gt;0")</t>
  </si>
  <si>
    <t>=-COUNTIF(Z153:Z154,"&gt;0")</t>
  </si>
  <si>
    <t>=-COUNTIF(AB153:AB154,"&gt;0")</t>
  </si>
  <si>
    <t>=-COUNTIF(AD153:AD154,"&gt;0")</t>
  </si>
  <si>
    <t>=-COUNTIF(AF153:AF154,"&gt;0")</t>
  </si>
  <si>
    <t>=NL("rows","Transaction Status","POS Terminal No.","Store No.",$C153,"Date",E$5,"Status"," ")</t>
  </si>
  <si>
    <t>=NL("rows","Transaction Status","Transaction No.","Store No.",$C153,"Date",E$5,"Status"," ")</t>
  </si>
  <si>
    <t>=NL("rows","Trans. Sales Entry Status","POS Terminal No.","Store No.",$C153,"Date",E$5,"Status"," ")</t>
  </si>
  <si>
    <t>=NL("rows","Trans. Sales Entry Status","Transaction No.","Store No.",$C153,"Date",E$5,"Status"," ")</t>
  </si>
  <si>
    <t>=NL("rows","Transaction Status","POS Terminal No.","Store No.",$C153,"Date",I$5,"Status"," ")</t>
  </si>
  <si>
    <t>=NL("rows","Transaction Status","Transaction No.","Store No.",$C153,"Date",I$5,"Status"," ")</t>
  </si>
  <si>
    <t>=NL("rows","Trans. Sales Entry Status","POS Terminal No.","Store No.",$C153,"Date",I$5,"Status"," ")</t>
  </si>
  <si>
    <t>=NL("rows","Trans. Sales Entry Status","Transaction No.","Store No.",$C153,"Date",I$5,"Status"," ")</t>
  </si>
  <si>
    <t>=NL("rows","Transaction Status","POS Terminal No.","Store No.",$C153,"Date",M$5,"Status"," ")</t>
  </si>
  <si>
    <t>=NL("rows","Transaction Status","Transaction No.","Store No.",$C153,"Date",M$5,"Status"," ")</t>
  </si>
  <si>
    <t>=NL("rows","Trans. Sales Entry Status","POS Terminal No.","Store No.",$C153,"Date",M$5,"Status"," ")</t>
  </si>
  <si>
    <t>=NL("rows","Trans. Sales Entry Status","Transaction No.","Store No.",$C153,"Date",M$5,"Status"," ")</t>
  </si>
  <si>
    <t>=NL("rows","Transaction Status","POS Terminal No.","Store No.",$C153,"Date",Q$5,"Status"," ")</t>
  </si>
  <si>
    <t>=NL("rows","Transaction Status","Transaction No.","Store No.",$C153,"Date",Q$5,"Status"," ")</t>
  </si>
  <si>
    <t>=NL("rows","Trans. Sales Entry Status","POS Terminal No.","Store No.",$C153,"Date",Q$5,"Status"," ")</t>
  </si>
  <si>
    <t>=NL("rows","Trans. Sales Entry Status","Transaction No.","Store No.",$C153,"Date",Q$5,"Status"," ")</t>
  </si>
  <si>
    <t>=NL("rows","Transaction Status","POS Terminal No.","Store No.",$C153,"Date",U$5,"Status"," ")</t>
  </si>
  <si>
    <t>=NL("rows","Transaction Status","Transaction No.","Store No.",$C153,"Date",U$5,"Status"," ")</t>
  </si>
  <si>
    <t>=NL("rows","Trans. Sales Entry Status","POS Terminal No.","Store No.",$C153,"Date",U$5,"Status"," ")</t>
  </si>
  <si>
    <t>=NL("rows","Trans. Sales Entry Status","Transaction No.","Store No.",$C153,"Date",U$5,"Status"," ")</t>
  </si>
  <si>
    <t>=NL("rows","Transaction Status","POS Terminal No.","Store No.",$C153,"Date",Y$5,"Status"," ")</t>
  </si>
  <si>
    <t>=NL("rows","Transaction Status","Transaction No.","Store No.",$C153,"Date",Y$5,"Status"," ")</t>
  </si>
  <si>
    <t>=NL("rows","Trans. Sales Entry Status","POS Terminal No.","Store No.",$C153,"Date",Y$5,"Status"," ")</t>
  </si>
  <si>
    <t>=NL("rows","Trans. Sales Entry Status","Transaction No.","Store No.",$C153,"Date",Y$5,"Status"," ")</t>
  </si>
  <si>
    <t>=NL("rows","Transaction Status","POS Terminal No.","Store No.",$C153,"Date",AC$5,"Status"," ")</t>
  </si>
  <si>
    <t>=NL("rows","Transaction Status","Transaction No.","Store No.",$C153,"Date",AC$5,"Status"," ")</t>
  </si>
  <si>
    <t>=NL("rows","Trans. Sales Entry Status","POS Terminal No.","Store No.",$C153,"Date",AC$5,"Status"," ")</t>
  </si>
  <si>
    <t>=NL("rows","Trans. Sales Entry Status","Transaction No.","Store No.",$C153,"Date",AC$5,"Status"," ")</t>
  </si>
  <si>
    <t>=C155</t>
  </si>
  <si>
    <t>=-COUNTIF(F156:F157,"&gt;0")</t>
  </si>
  <si>
    <t>=-COUNTIF(H156:H157,"&gt;0")</t>
  </si>
  <si>
    <t>=-COUNTIF(J156:J157,"&gt;0")</t>
  </si>
  <si>
    <t>=-COUNTIF(L156:L157,"&gt;0")</t>
  </si>
  <si>
    <t>=-COUNTIF(N156:N157,"&gt;0")</t>
  </si>
  <si>
    <t>=-COUNTIF(P156:P157,"&gt;0")</t>
  </si>
  <si>
    <t>=-COUNTIF(R156:R157,"&gt;0")</t>
  </si>
  <si>
    <t>=-COUNTIF(T156:T157,"&gt;0")</t>
  </si>
  <si>
    <t>=-COUNTIF(V156:V157,"&gt;0")</t>
  </si>
  <si>
    <t>=-COUNTIF(X156:X157,"&gt;0")</t>
  </si>
  <si>
    <t>=-COUNTIF(Z156:Z157,"&gt;0")</t>
  </si>
  <si>
    <t>=-COUNTIF(AB156:AB157,"&gt;0")</t>
  </si>
  <si>
    <t>=-COUNTIF(AD156:AD157,"&gt;0")</t>
  </si>
  <si>
    <t>=-COUNTIF(AF156:AF157,"&gt;0")</t>
  </si>
  <si>
    <t>=NL("rows","Transaction Status","POS Terminal No.","Store No.",$C156,"Date",E$5,"Status"," ")</t>
  </si>
  <si>
    <t>=NL("rows","Transaction Status","Transaction No.","Store No.",$C156,"Date",E$5,"Status"," ")</t>
  </si>
  <si>
    <t>=NL("rows","Trans. Sales Entry Status","POS Terminal No.","Store No.",$C156,"Date",E$5,"Status"," ")</t>
  </si>
  <si>
    <t>=NL("rows","Trans. Sales Entry Status","Transaction No.","Store No.",$C156,"Date",E$5,"Status"," ")</t>
  </si>
  <si>
    <t>=NL("rows","Transaction Status","POS Terminal No.","Store No.",$C156,"Date",I$5,"Status"," ")</t>
  </si>
  <si>
    <t>=NL("rows","Transaction Status","Transaction No.","Store No.",$C156,"Date",I$5,"Status"," ")</t>
  </si>
  <si>
    <t>=NL("rows","Trans. Sales Entry Status","POS Terminal No.","Store No.",$C156,"Date",I$5,"Status"," ")</t>
  </si>
  <si>
    <t>=NL("rows","Trans. Sales Entry Status","Transaction No.","Store No.",$C156,"Date",I$5,"Status"," ")</t>
  </si>
  <si>
    <t>=NL("rows","Transaction Status","POS Terminal No.","Store No.",$C156,"Date",M$5,"Status"," ")</t>
  </si>
  <si>
    <t>=NL("rows","Transaction Status","Transaction No.","Store No.",$C156,"Date",M$5,"Status"," ")</t>
  </si>
  <si>
    <t>=NL("rows","Trans. Sales Entry Status","POS Terminal No.","Store No.",$C156,"Date",M$5,"Status"," ")</t>
  </si>
  <si>
    <t>=NL("rows","Trans. Sales Entry Status","Transaction No.","Store No.",$C156,"Date",M$5,"Status"," ")</t>
  </si>
  <si>
    <t>=NL("rows","Transaction Status","POS Terminal No.","Store No.",$C156,"Date",Q$5,"Status"," ")</t>
  </si>
  <si>
    <t>=NL("rows","Transaction Status","Transaction No.","Store No.",$C156,"Date",Q$5,"Status"," ")</t>
  </si>
  <si>
    <t>=NL("rows","Trans. Sales Entry Status","POS Terminal No.","Store No.",$C156,"Date",Q$5,"Status"," ")</t>
  </si>
  <si>
    <t>=NL("rows","Trans. Sales Entry Status","Transaction No.","Store No.",$C156,"Date",Q$5,"Status"," ")</t>
  </si>
  <si>
    <t>=NL("rows","Transaction Status","POS Terminal No.","Store No.",$C156,"Date",U$5,"Status"," ")</t>
  </si>
  <si>
    <t>=NL("rows","Transaction Status","Transaction No.","Store No.",$C156,"Date",U$5,"Status"," ")</t>
  </si>
  <si>
    <t>=NL("rows","Trans. Sales Entry Status","POS Terminal No.","Store No.",$C156,"Date",U$5,"Status"," ")</t>
  </si>
  <si>
    <t>=NL("rows","Trans. Sales Entry Status","Transaction No.","Store No.",$C156,"Date",U$5,"Status"," ")</t>
  </si>
  <si>
    <t>=NL("rows","Transaction Status","POS Terminal No.","Store No.",$C156,"Date",Y$5,"Status"," ")</t>
  </si>
  <si>
    <t>=NL("rows","Transaction Status","Transaction No.","Store No.",$C156,"Date",Y$5,"Status"," ")</t>
  </si>
  <si>
    <t>=NL("rows","Trans. Sales Entry Status","POS Terminal No.","Store No.",$C156,"Date",Y$5,"Status"," ")</t>
  </si>
  <si>
    <t>=NL("rows","Trans. Sales Entry Status","Transaction No.","Store No.",$C156,"Date",Y$5,"Status"," ")</t>
  </si>
  <si>
    <t>=NL("rows","Transaction Status","POS Terminal No.","Store No.",$C156,"Date",AC$5,"Status"," ")</t>
  </si>
  <si>
    <t>=NL("rows","Transaction Status","Transaction No.","Store No.",$C156,"Date",AC$5,"Status"," ")</t>
  </si>
  <si>
    <t>=NL("rows","Trans. Sales Entry Status","POS Terminal No.","Store No.",$C156,"Date",AC$5,"Status"," ")</t>
  </si>
  <si>
    <t>=NL("rows","Trans. Sales Entry Status","Transaction No.","Store No.",$C156,"Date",AC$5,"Status"," ")</t>
  </si>
  <si>
    <t>=C158</t>
  </si>
  <si>
    <t>=-COUNTIF(F159:F160,"&gt;0")</t>
  </si>
  <si>
    <t>=-COUNTIF(H159:H160,"&gt;0")</t>
  </si>
  <si>
    <t>=-COUNTIF(J159:J160,"&gt;0")</t>
  </si>
  <si>
    <t>=-COUNTIF(L159:L160,"&gt;0")</t>
  </si>
  <si>
    <t>=-COUNTIF(N159:N160,"&gt;0")</t>
  </si>
  <si>
    <t>=-COUNTIF(P159:P160,"&gt;0")</t>
  </si>
  <si>
    <t>=-COUNTIF(R159:R160,"&gt;0")</t>
  </si>
  <si>
    <t>=-COUNTIF(T159:T160,"&gt;0")</t>
  </si>
  <si>
    <t>=-COUNTIF(V159:V160,"&gt;0")</t>
  </si>
  <si>
    <t>=-COUNTIF(X159:X160,"&gt;0")</t>
  </si>
  <si>
    <t>=-COUNTIF(Z159:Z160,"&gt;0")</t>
  </si>
  <si>
    <t>=-COUNTIF(AB159:AB160,"&gt;0")</t>
  </si>
  <si>
    <t>=-COUNTIF(AD159:AD160,"&gt;0")</t>
  </si>
  <si>
    <t>=-COUNTIF(AF159:AF160,"&gt;0")</t>
  </si>
  <si>
    <t>=NL("rows","Transaction Status","POS Terminal No.","Store No.",$C159,"Date",E$5,"Status"," ")</t>
  </si>
  <si>
    <t>=NL("rows","Transaction Status","Transaction No.","Store No.",$C159,"Date",E$5,"Status"," ")</t>
  </si>
  <si>
    <t>=NL("rows","Trans. Sales Entry Status","POS Terminal No.","Store No.",$C159,"Date",E$5,"Status"," ")</t>
  </si>
  <si>
    <t>=NL("rows","Trans. Sales Entry Status","Transaction No.","Store No.",$C159,"Date",E$5,"Status"," ")</t>
  </si>
  <si>
    <t>=NL("rows","Transaction Status","POS Terminal No.","Store No.",$C159,"Date",I$5,"Status"," ")</t>
  </si>
  <si>
    <t>=NL("rows","Transaction Status","Transaction No.","Store No.",$C159,"Date",I$5,"Status"," ")</t>
  </si>
  <si>
    <t>=NL("rows","Trans. Sales Entry Status","POS Terminal No.","Store No.",$C159,"Date",I$5,"Status"," ")</t>
  </si>
  <si>
    <t>=NL("rows","Trans. Sales Entry Status","Transaction No.","Store No.",$C159,"Date",I$5,"Status"," ")</t>
  </si>
  <si>
    <t>=NL("rows","Transaction Status","POS Terminal No.","Store No.",$C159,"Date",M$5,"Status"," ")</t>
  </si>
  <si>
    <t>=NL("rows","Transaction Status","Transaction No.","Store No.",$C159,"Date",M$5,"Status"," ")</t>
  </si>
  <si>
    <t>=NL("rows","Trans. Sales Entry Status","POS Terminal No.","Store No.",$C159,"Date",M$5,"Status"," ")</t>
  </si>
  <si>
    <t>=NL("rows","Trans. Sales Entry Status","Transaction No.","Store No.",$C159,"Date",M$5,"Status"," ")</t>
  </si>
  <si>
    <t>=NL("rows","Transaction Status","POS Terminal No.","Store No.",$C159,"Date",Q$5,"Status"," ")</t>
  </si>
  <si>
    <t>=NL("rows","Transaction Status","Transaction No.","Store No.",$C159,"Date",Q$5,"Status"," ")</t>
  </si>
  <si>
    <t>=NL("rows","Trans. Sales Entry Status","POS Terminal No.","Store No.",$C159,"Date",Q$5,"Status"," ")</t>
  </si>
  <si>
    <t>=NL("rows","Trans. Sales Entry Status","Transaction No.","Store No.",$C159,"Date",Q$5,"Status"," ")</t>
  </si>
  <si>
    <t>=NL("rows","Transaction Status","POS Terminal No.","Store No.",$C159,"Date",U$5,"Status"," ")</t>
  </si>
  <si>
    <t>=NL("rows","Transaction Status","Transaction No.","Store No.",$C159,"Date",U$5,"Status"," ")</t>
  </si>
  <si>
    <t>=NL("rows","Trans. Sales Entry Status","POS Terminal No.","Store No.",$C159,"Date",U$5,"Status"," ")</t>
  </si>
  <si>
    <t>=NL("rows","Trans. Sales Entry Status","Transaction No.","Store No.",$C159,"Date",U$5,"Status"," ")</t>
  </si>
  <si>
    <t>=NL("rows","Transaction Status","POS Terminal No.","Store No.",$C159,"Date",Y$5,"Status"," ")</t>
  </si>
  <si>
    <t>=NL("rows","Transaction Status","Transaction No.","Store No.",$C159,"Date",Y$5,"Status"," ")</t>
  </si>
  <si>
    <t>=NL("rows","Trans. Sales Entry Status","POS Terminal No.","Store No.",$C159,"Date",Y$5,"Status"," ")</t>
  </si>
  <si>
    <t>=NL("rows","Trans. Sales Entry Status","Transaction No.","Store No.",$C159,"Date",Y$5,"Status"," ")</t>
  </si>
  <si>
    <t>=NL("rows","Transaction Status","POS Terminal No.","Store No.",$C159,"Date",AC$5,"Status"," ")</t>
  </si>
  <si>
    <t>=NL("rows","Transaction Status","Transaction No.","Store No.",$C159,"Date",AC$5,"Status"," ")</t>
  </si>
  <si>
    <t>=NL("rows","Trans. Sales Entry Status","POS Terminal No.","Store No.",$C159,"Date",AC$5,"Status"," ")</t>
  </si>
  <si>
    <t>=NL("rows","Trans. Sales Entry Status","Transaction No.","Store No.",$C159,"Date",AC$5,"Status"," ")</t>
  </si>
  <si>
    <t>=C161</t>
  </si>
  <si>
    <t>=-COUNTIF(F162:F163,"&gt;0")</t>
  </si>
  <si>
    <t>=-COUNTIF(H162:H163,"&gt;0")</t>
  </si>
  <si>
    <t>=-COUNTIF(J162:J163,"&gt;0")</t>
  </si>
  <si>
    <t>=-COUNTIF(L162:L163,"&gt;0")</t>
  </si>
  <si>
    <t>=-COUNTIF(N162:N163,"&gt;0")</t>
  </si>
  <si>
    <t>=-COUNTIF(P162:P163,"&gt;0")</t>
  </si>
  <si>
    <t>=-COUNTIF(R162:R163,"&gt;0")</t>
  </si>
  <si>
    <t>=-COUNTIF(T162:T163,"&gt;0")</t>
  </si>
  <si>
    <t>=-COUNTIF(V162:V163,"&gt;0")</t>
  </si>
  <si>
    <t>=-COUNTIF(X162:X163,"&gt;0")</t>
  </si>
  <si>
    <t>=-COUNTIF(Z162:Z163,"&gt;0")</t>
  </si>
  <si>
    <t>=-COUNTIF(AB162:AB163,"&gt;0")</t>
  </si>
  <si>
    <t>=-COUNTIF(AD162:AD163,"&gt;0")</t>
  </si>
  <si>
    <t>=-COUNTIF(AF162:AF163,"&gt;0")</t>
  </si>
  <si>
    <t>=NL("rows","Transaction Status","POS Terminal No.","Store No.",$C162,"Date",E$5,"Status"," ")</t>
  </si>
  <si>
    <t>=NL("rows","Transaction Status","Transaction No.","Store No.",$C162,"Date",E$5,"Status"," ")</t>
  </si>
  <si>
    <t>=NL("rows","Trans. Sales Entry Status","POS Terminal No.","Store No.",$C162,"Date",E$5,"Status"," ")</t>
  </si>
  <si>
    <t>=NL("rows","Trans. Sales Entry Status","Transaction No.","Store No.",$C162,"Date",E$5,"Status"," ")</t>
  </si>
  <si>
    <t>=NL("rows","Transaction Status","POS Terminal No.","Store No.",$C162,"Date",I$5,"Status"," ")</t>
  </si>
  <si>
    <t>=NL("rows","Transaction Status","Transaction No.","Store No.",$C162,"Date",I$5,"Status"," ")</t>
  </si>
  <si>
    <t>=NL("rows","Trans. Sales Entry Status","POS Terminal No.","Store No.",$C162,"Date",I$5,"Status"," ")</t>
  </si>
  <si>
    <t>=NL("rows","Trans. Sales Entry Status","Transaction No.","Store No.",$C162,"Date",I$5,"Status"," ")</t>
  </si>
  <si>
    <t>=NL("rows","Transaction Status","POS Terminal No.","Store No.",$C162,"Date",M$5,"Status"," ")</t>
  </si>
  <si>
    <t>=NL("rows","Transaction Status","Transaction No.","Store No.",$C162,"Date",M$5,"Status"," ")</t>
  </si>
  <si>
    <t>=NL("rows","Trans. Sales Entry Status","POS Terminal No.","Store No.",$C162,"Date",M$5,"Status"," ")</t>
  </si>
  <si>
    <t>=NL("rows","Trans. Sales Entry Status","Transaction No.","Store No.",$C162,"Date",M$5,"Status"," ")</t>
  </si>
  <si>
    <t>=NL("rows","Transaction Status","POS Terminal No.","Store No.",$C162,"Date",Q$5,"Status"," ")</t>
  </si>
  <si>
    <t>=NL("rows","Transaction Status","Transaction No.","Store No.",$C162,"Date",Q$5,"Status"," ")</t>
  </si>
  <si>
    <t>=NL("rows","Trans. Sales Entry Status","POS Terminal No.","Store No.",$C162,"Date",Q$5,"Status"," ")</t>
  </si>
  <si>
    <t>=NL("rows","Trans. Sales Entry Status","Transaction No.","Store No.",$C162,"Date",Q$5,"Status"," ")</t>
  </si>
  <si>
    <t>=NL("rows","Transaction Status","POS Terminal No.","Store No.",$C162,"Date",U$5,"Status"," ")</t>
  </si>
  <si>
    <t>=NL("rows","Transaction Status","Transaction No.","Store No.",$C162,"Date",U$5,"Status"," ")</t>
  </si>
  <si>
    <t>=NL("rows","Trans. Sales Entry Status","POS Terminal No.","Store No.",$C162,"Date",U$5,"Status"," ")</t>
  </si>
  <si>
    <t>=NL("rows","Trans. Sales Entry Status","Transaction No.","Store No.",$C162,"Date",U$5,"Status"," ")</t>
  </si>
  <si>
    <t>=NL("rows","Transaction Status","POS Terminal No.","Store No.",$C162,"Date",Y$5,"Status"," ")</t>
  </si>
  <si>
    <t>=NL("rows","Transaction Status","Transaction No.","Store No.",$C162,"Date",Y$5,"Status"," ")</t>
  </si>
  <si>
    <t>=NL("rows","Trans. Sales Entry Status","POS Terminal No.","Store No.",$C162,"Date",Y$5,"Status"," ")</t>
  </si>
  <si>
    <t>=NL("rows","Trans. Sales Entry Status","Transaction No.","Store No.",$C162,"Date",Y$5,"Status"," ")</t>
  </si>
  <si>
    <t>=NL("rows","Transaction Status","POS Terminal No.","Store No.",$C162,"Date",AC$5,"Status"," ")</t>
  </si>
  <si>
    <t>=NL("rows","Transaction Status","Transaction No.","Store No.",$C162,"Date",AC$5,"Status"," ")</t>
  </si>
  <si>
    <t>=NL("rows","Trans. Sales Entry Status","POS Terminal No.","Store No.",$C162,"Date",AC$5,"Status"," ")</t>
  </si>
  <si>
    <t>=NL("rows","Trans. Sales Entry Status","Transaction No.","Store No.",$C162,"Date",AC$5,"Status"," ")</t>
  </si>
  <si>
    <t>=C164</t>
  </si>
  <si>
    <t>=-COUNTIF(F165:F166,"&gt;0")</t>
  </si>
  <si>
    <t>=-COUNTIF(H165:H166,"&gt;0")</t>
  </si>
  <si>
    <t>=-COUNTIF(J165:J166,"&gt;0")</t>
  </si>
  <si>
    <t>=-COUNTIF(L165:L166,"&gt;0")</t>
  </si>
  <si>
    <t>=-COUNTIF(N165:N166,"&gt;0")</t>
  </si>
  <si>
    <t>=-COUNTIF(P165:P166,"&gt;0")</t>
  </si>
  <si>
    <t>=-COUNTIF(R165:R166,"&gt;0")</t>
  </si>
  <si>
    <t>=-COUNTIF(T165:T166,"&gt;0")</t>
  </si>
  <si>
    <t>=-COUNTIF(V165:V166,"&gt;0")</t>
  </si>
  <si>
    <t>=-COUNTIF(X165:X166,"&gt;0")</t>
  </si>
  <si>
    <t>=-COUNTIF(Z165:Z166,"&gt;0")</t>
  </si>
  <si>
    <t>=-COUNTIF(AB165:AB166,"&gt;0")</t>
  </si>
  <si>
    <t>=-COUNTIF(AD165:AD166,"&gt;0")</t>
  </si>
  <si>
    <t>=-COUNTIF(AF165:AF166,"&gt;0")</t>
  </si>
  <si>
    <t>=NL("rows","Transaction Status","POS Terminal No.","Store No.",$C165,"Date",E$5,"Status"," ")</t>
  </si>
  <si>
    <t>=NL("rows","Transaction Status","Transaction No.","Store No.",$C165,"Date",E$5,"Status"," ")</t>
  </si>
  <si>
    <t>=NL("rows","Trans. Sales Entry Status","POS Terminal No.","Store No.",$C165,"Date",E$5,"Status"," ")</t>
  </si>
  <si>
    <t>=NL("rows","Trans. Sales Entry Status","Transaction No.","Store No.",$C165,"Date",E$5,"Status"," ")</t>
  </si>
  <si>
    <t>=NL("rows","Transaction Status","POS Terminal No.","Store No.",$C165,"Date",I$5,"Status"," ")</t>
  </si>
  <si>
    <t>=NL("rows","Transaction Status","Transaction No.","Store No.",$C165,"Date",I$5,"Status"," ")</t>
  </si>
  <si>
    <t>=NL("rows","Trans. Sales Entry Status","POS Terminal No.","Store No.",$C165,"Date",I$5,"Status"," ")</t>
  </si>
  <si>
    <t>=NL("rows","Trans. Sales Entry Status","Transaction No.","Store No.",$C165,"Date",I$5,"Status"," ")</t>
  </si>
  <si>
    <t>=NL("rows","Transaction Status","POS Terminal No.","Store No.",$C165,"Date",M$5,"Status"," ")</t>
  </si>
  <si>
    <t>=NL("rows","Transaction Status","Transaction No.","Store No.",$C165,"Date",M$5,"Status"," ")</t>
  </si>
  <si>
    <t>=NL("rows","Trans. Sales Entry Status","POS Terminal No.","Store No.",$C165,"Date",M$5,"Status"," ")</t>
  </si>
  <si>
    <t>=NL("rows","Trans. Sales Entry Status","Transaction No.","Store No.",$C165,"Date",M$5,"Status"," ")</t>
  </si>
  <si>
    <t>=NL("rows","Transaction Status","POS Terminal No.","Store No.",$C165,"Date",Q$5,"Status"," ")</t>
  </si>
  <si>
    <t>=NL("rows","Transaction Status","Transaction No.","Store No.",$C165,"Date",Q$5,"Status"," ")</t>
  </si>
  <si>
    <t>=NL("rows","Trans. Sales Entry Status","POS Terminal No.","Store No.",$C165,"Date",Q$5,"Status"," ")</t>
  </si>
  <si>
    <t>=NL("rows","Trans. Sales Entry Status","Transaction No.","Store No.",$C165,"Date",Q$5,"Status"," ")</t>
  </si>
  <si>
    <t>=NL("rows","Transaction Status","POS Terminal No.","Store No.",$C165,"Date",U$5,"Status"," ")</t>
  </si>
  <si>
    <t>=NL("rows","Transaction Status","Transaction No.","Store No.",$C165,"Date",U$5,"Status"," ")</t>
  </si>
  <si>
    <t>=NL("rows","Trans. Sales Entry Status","POS Terminal No.","Store No.",$C165,"Date",U$5,"Status"," ")</t>
  </si>
  <si>
    <t>=NL("rows","Trans. Sales Entry Status","Transaction No.","Store No.",$C165,"Date",U$5,"Status"," ")</t>
  </si>
  <si>
    <t>=NL("rows","Transaction Status","POS Terminal No.","Store No.",$C165,"Date",Y$5,"Status"," ")</t>
  </si>
  <si>
    <t>=NL("rows","Transaction Status","Transaction No.","Store No.",$C165,"Date",Y$5,"Status"," ")</t>
  </si>
  <si>
    <t>=NL("rows","Trans. Sales Entry Status","POS Terminal No.","Store No.",$C165,"Date",Y$5,"Status"," ")</t>
  </si>
  <si>
    <t>=NL("rows","Trans. Sales Entry Status","Transaction No.","Store No.",$C165,"Date",Y$5,"Status"," ")</t>
  </si>
  <si>
    <t>=NL("rows","Transaction Status","POS Terminal No.","Store No.",$C165,"Date",AC$5,"Status"," ")</t>
  </si>
  <si>
    <t>=NL("rows","Transaction Status","Transaction No.","Store No.",$C165,"Date",AC$5,"Status"," ")</t>
  </si>
  <si>
    <t>=NL("rows","Trans. Sales Entry Status","POS Terminal No.","Store No.",$C165,"Date",AC$5,"Status"," ")</t>
  </si>
  <si>
    <t>=NL("rows","Trans. Sales Entry Status","Transaction No.","Store No.",$C165,"Date",AC$5,"Status"," ")</t>
  </si>
  <si>
    <t>=C167</t>
  </si>
  <si>
    <t>=-COUNTIF(F168:F169,"&gt;0")</t>
  </si>
  <si>
    <t>=-COUNTIF(H168:H169,"&gt;0")</t>
  </si>
  <si>
    <t>=-COUNTIF(J168:J169,"&gt;0")</t>
  </si>
  <si>
    <t>=-COUNTIF(L168:L169,"&gt;0")</t>
  </si>
  <si>
    <t>=-COUNTIF(N168:N169,"&gt;0")</t>
  </si>
  <si>
    <t>=-COUNTIF(P168:P169,"&gt;0")</t>
  </si>
  <si>
    <t>=-COUNTIF(R168:R169,"&gt;0")</t>
  </si>
  <si>
    <t>=-COUNTIF(T168:T169,"&gt;0")</t>
  </si>
  <si>
    <t>=-COUNTIF(V168:V169,"&gt;0")</t>
  </si>
  <si>
    <t>=-COUNTIF(X168:X169,"&gt;0")</t>
  </si>
  <si>
    <t>=-COUNTIF(Z168:Z169,"&gt;0")</t>
  </si>
  <si>
    <t>=-COUNTIF(AB168:AB169,"&gt;0")</t>
  </si>
  <si>
    <t>=-COUNTIF(AD168:AD169,"&gt;0")</t>
  </si>
  <si>
    <t>=-COUNTIF(AF168:AF169,"&gt;0")</t>
  </si>
  <si>
    <t>=NL("rows","Transaction Status","POS Terminal No.","Store No.",$C168,"Date",E$5,"Status"," ")</t>
  </si>
  <si>
    <t>=NL("rows","Transaction Status","Transaction No.","Store No.",$C168,"Date",E$5,"Status"," ")</t>
  </si>
  <si>
    <t>=NL("rows","Trans. Sales Entry Status","POS Terminal No.","Store No.",$C168,"Date",E$5,"Status"," ")</t>
  </si>
  <si>
    <t>=NL("rows","Trans. Sales Entry Status","Transaction No.","Store No.",$C168,"Date",E$5,"Status"," ")</t>
  </si>
  <si>
    <t>=NL("rows","Transaction Status","POS Terminal No.","Store No.",$C168,"Date",I$5,"Status"," ")</t>
  </si>
  <si>
    <t>=NL("rows","Transaction Status","Transaction No.","Store No.",$C168,"Date",I$5,"Status"," ")</t>
  </si>
  <si>
    <t>=NL("rows","Trans. Sales Entry Status","POS Terminal No.","Store No.",$C168,"Date",I$5,"Status"," ")</t>
  </si>
  <si>
    <t>=NL("rows","Trans. Sales Entry Status","Transaction No.","Store No.",$C168,"Date",I$5,"Status"," ")</t>
  </si>
  <si>
    <t>=NL("rows","Transaction Status","POS Terminal No.","Store No.",$C168,"Date",M$5,"Status"," ")</t>
  </si>
  <si>
    <t>=NL("rows","Transaction Status","Transaction No.","Store No.",$C168,"Date",M$5,"Status"," ")</t>
  </si>
  <si>
    <t>=NL("rows","Trans. Sales Entry Status","POS Terminal No.","Store No.",$C168,"Date",M$5,"Status"," ")</t>
  </si>
  <si>
    <t>=NL("rows","Trans. Sales Entry Status","Transaction No.","Store No.",$C168,"Date",M$5,"Status"," ")</t>
  </si>
  <si>
    <t>=NL("rows","Transaction Status","POS Terminal No.","Store No.",$C168,"Date",Q$5,"Status"," ")</t>
  </si>
  <si>
    <t>=NL("rows","Transaction Status","Transaction No.","Store No.",$C168,"Date",Q$5,"Status"," ")</t>
  </si>
  <si>
    <t>=NL("rows","Trans. Sales Entry Status","POS Terminal No.","Store No.",$C168,"Date",Q$5,"Status"," ")</t>
  </si>
  <si>
    <t>=NL("rows","Trans. Sales Entry Status","Transaction No.","Store No.",$C168,"Date",Q$5,"Status"," ")</t>
  </si>
  <si>
    <t>=NL("rows","Transaction Status","POS Terminal No.","Store No.",$C168,"Date",U$5,"Status"," ")</t>
  </si>
  <si>
    <t>=NL("rows","Transaction Status","Transaction No.","Store No.",$C168,"Date",U$5,"Status"," ")</t>
  </si>
  <si>
    <t>=NL("rows","Trans. Sales Entry Status","POS Terminal No.","Store No.",$C168,"Date",U$5,"Status"," ")</t>
  </si>
  <si>
    <t>=NL("rows","Trans. Sales Entry Status","Transaction No.","Store No.",$C168,"Date",U$5,"Status"," ")</t>
  </si>
  <si>
    <t>=NL("rows","Transaction Status","POS Terminal No.","Store No.",$C168,"Date",Y$5,"Status"," ")</t>
  </si>
  <si>
    <t>=NL("rows","Transaction Status","Transaction No.","Store No.",$C168,"Date",Y$5,"Status"," ")</t>
  </si>
  <si>
    <t>=NL("rows","Trans. Sales Entry Status","POS Terminal No.","Store No.",$C168,"Date",Y$5,"Status"," ")</t>
  </si>
  <si>
    <t>=NL("rows","Trans. Sales Entry Status","Transaction No.","Store No.",$C168,"Date",Y$5,"Status"," ")</t>
  </si>
  <si>
    <t>=NL("rows","Transaction Status","POS Terminal No.","Store No.",$C168,"Date",AC$5,"Status"," ")</t>
  </si>
  <si>
    <t>=NL("rows","Transaction Status","Transaction No.","Store No.",$C168,"Date",AC$5,"Status"," ")</t>
  </si>
  <si>
    <t>=NL("rows","Trans. Sales Entry Status","POS Terminal No.","Store No.",$C168,"Date",AC$5,"Status"," ")</t>
  </si>
  <si>
    <t>=NL("rows","Trans. Sales Entry Status","Transaction No.","Store No.",$C168,"Date",AC$5,"Status"," ")</t>
  </si>
  <si>
    <t>=C170</t>
  </si>
  <si>
    <t>=-COUNTIF(F171:F172,"&gt;0")</t>
  </si>
  <si>
    <t>=-COUNTIF(H171:H172,"&gt;0")</t>
  </si>
  <si>
    <t>=-COUNTIF(J171:J172,"&gt;0")</t>
  </si>
  <si>
    <t>=-COUNTIF(L171:L172,"&gt;0")</t>
  </si>
  <si>
    <t>=-COUNTIF(N171:N172,"&gt;0")</t>
  </si>
  <si>
    <t>=-COUNTIF(P171:P172,"&gt;0")</t>
  </si>
  <si>
    <t>=-COUNTIF(R171:R172,"&gt;0")</t>
  </si>
  <si>
    <t>=-COUNTIF(T171:T172,"&gt;0")</t>
  </si>
  <si>
    <t>=-COUNTIF(V171:V172,"&gt;0")</t>
  </si>
  <si>
    <t>=-COUNTIF(X171:X172,"&gt;0")</t>
  </si>
  <si>
    <t>=-COUNTIF(Z171:Z172,"&gt;0")</t>
  </si>
  <si>
    <t>=-COUNTIF(AB171:AB172,"&gt;0")</t>
  </si>
  <si>
    <t>=-COUNTIF(AD171:AD172,"&gt;0")</t>
  </si>
  <si>
    <t>=-COUNTIF(AF171:AF172,"&gt;0")</t>
  </si>
  <si>
    <t>=NL("rows","Transaction Status","POS Terminal No.","Store No.",$C171,"Date",E$5,"Status"," ")</t>
  </si>
  <si>
    <t>=NL("rows","Transaction Status","Transaction No.","Store No.",$C171,"Date",E$5,"Status"," ")</t>
  </si>
  <si>
    <t>=NL("rows","Trans. Sales Entry Status","POS Terminal No.","Store No.",$C171,"Date",E$5,"Status"," ")</t>
  </si>
  <si>
    <t>=NL("rows","Trans. Sales Entry Status","Transaction No.","Store No.",$C171,"Date",E$5,"Status"," ")</t>
  </si>
  <si>
    <t>=NL("rows","Transaction Status","POS Terminal No.","Store No.",$C171,"Date",I$5,"Status"," ")</t>
  </si>
  <si>
    <t>=NL("rows","Transaction Status","Transaction No.","Store No.",$C171,"Date",I$5,"Status"," ")</t>
  </si>
  <si>
    <t>=NL("rows","Trans. Sales Entry Status","POS Terminal No.","Store No.",$C171,"Date",I$5,"Status"," ")</t>
  </si>
  <si>
    <t>=NL("rows","Trans. Sales Entry Status","Transaction No.","Store No.",$C171,"Date",I$5,"Status"," ")</t>
  </si>
  <si>
    <t>=NL("rows","Transaction Status","POS Terminal No.","Store No.",$C171,"Date",M$5,"Status"," ")</t>
  </si>
  <si>
    <t>=NL("rows","Transaction Status","Transaction No.","Store No.",$C171,"Date",M$5,"Status"," ")</t>
  </si>
  <si>
    <t>=NL("rows","Trans. Sales Entry Status","POS Terminal No.","Store No.",$C171,"Date",M$5,"Status"," ")</t>
  </si>
  <si>
    <t>=NL("rows","Trans. Sales Entry Status","Transaction No.","Store No.",$C171,"Date",M$5,"Status"," ")</t>
  </si>
  <si>
    <t>=NL("rows","Transaction Status","POS Terminal No.","Store No.",$C171,"Date",Q$5,"Status"," ")</t>
  </si>
  <si>
    <t>=NL("rows","Transaction Status","Transaction No.","Store No.",$C171,"Date",Q$5,"Status"," ")</t>
  </si>
  <si>
    <t>=NL("rows","Trans. Sales Entry Status","POS Terminal No.","Store No.",$C171,"Date",Q$5,"Status"," ")</t>
  </si>
  <si>
    <t>=NL("rows","Trans. Sales Entry Status","Transaction No.","Store No.",$C171,"Date",Q$5,"Status"," ")</t>
  </si>
  <si>
    <t>=NL("rows","Transaction Status","POS Terminal No.","Store No.",$C171,"Date",U$5,"Status"," ")</t>
  </si>
  <si>
    <t>=NL("rows","Transaction Status","Transaction No.","Store No.",$C171,"Date",U$5,"Status"," ")</t>
  </si>
  <si>
    <t>=NL("rows","Trans. Sales Entry Status","POS Terminal No.","Store No.",$C171,"Date",U$5,"Status"," ")</t>
  </si>
  <si>
    <t>=NL("rows","Trans. Sales Entry Status","Transaction No.","Store No.",$C171,"Date",U$5,"Status"," ")</t>
  </si>
  <si>
    <t>=NL("rows","Transaction Status","POS Terminal No.","Store No.",$C171,"Date",Y$5,"Status"," ")</t>
  </si>
  <si>
    <t>=NL("rows","Transaction Status","Transaction No.","Store No.",$C171,"Date",Y$5,"Status"," ")</t>
  </si>
  <si>
    <t>=NL("rows","Trans. Sales Entry Status","POS Terminal No.","Store No.",$C171,"Date",Y$5,"Status"," ")</t>
  </si>
  <si>
    <t>=NL("rows","Trans. Sales Entry Status","Transaction No.","Store No.",$C171,"Date",Y$5,"Status"," ")</t>
  </si>
  <si>
    <t>=NL("rows","Transaction Status","POS Terminal No.","Store No.",$C171,"Date",AC$5,"Status"," ")</t>
  </si>
  <si>
    <t>=NL("rows","Transaction Status","Transaction No.","Store No.",$C171,"Date",AC$5,"Status"," ")</t>
  </si>
  <si>
    <t>=NL("rows","Trans. Sales Entry Status","POS Terminal No.","Store No.",$C171,"Date",AC$5,"Status"," ")</t>
  </si>
  <si>
    <t>=NL("rows","Trans. Sales Entry Status","Transaction No.","Store No.",$C171,"Date",AC$5,"Status"," ")</t>
  </si>
  <si>
    <t>=C173</t>
  </si>
  <si>
    <t>=-COUNTIF(F174:F175,"&gt;0")</t>
  </si>
  <si>
    <t>=-COUNTIF(H174:H175,"&gt;0")</t>
  </si>
  <si>
    <t>=-COUNTIF(J174:J175,"&gt;0")</t>
  </si>
  <si>
    <t>=-COUNTIF(L174:L175,"&gt;0")</t>
  </si>
  <si>
    <t>=-COUNTIF(N174:N175,"&gt;0")</t>
  </si>
  <si>
    <t>=-COUNTIF(P174:P175,"&gt;0")</t>
  </si>
  <si>
    <t>=-COUNTIF(R174:R175,"&gt;0")</t>
  </si>
  <si>
    <t>=-COUNTIF(T174:T175,"&gt;0")</t>
  </si>
  <si>
    <t>=-COUNTIF(V174:V175,"&gt;0")</t>
  </si>
  <si>
    <t>=-COUNTIF(X174:X175,"&gt;0")</t>
  </si>
  <si>
    <t>=-COUNTIF(Z174:Z175,"&gt;0")</t>
  </si>
  <si>
    <t>=-COUNTIF(AB174:AB175,"&gt;0")</t>
  </si>
  <si>
    <t>=-COUNTIF(AD174:AD175,"&gt;0")</t>
  </si>
  <si>
    <t>=-COUNTIF(AF174:AF175,"&gt;0")</t>
  </si>
  <si>
    <t>=NL("rows","Transaction Status","POS Terminal No.","Store No.",$C174,"Date",E$5,"Status"," ")</t>
  </si>
  <si>
    <t>=NL("rows","Transaction Status","Transaction No.","Store No.",$C174,"Date",E$5,"Status"," ")</t>
  </si>
  <si>
    <t>=NL("rows","Trans. Sales Entry Status","POS Terminal No.","Store No.",$C174,"Date",E$5,"Status"," ")</t>
  </si>
  <si>
    <t>=NL("rows","Trans. Sales Entry Status","Transaction No.","Store No.",$C174,"Date",E$5,"Status"," ")</t>
  </si>
  <si>
    <t>=NL("rows","Transaction Status","POS Terminal No.","Store No.",$C174,"Date",I$5,"Status"," ")</t>
  </si>
  <si>
    <t>=NL("rows","Transaction Status","Transaction No.","Store No.",$C174,"Date",I$5,"Status"," ")</t>
  </si>
  <si>
    <t>=NL("rows","Trans. Sales Entry Status","POS Terminal No.","Store No.",$C174,"Date",I$5,"Status"," ")</t>
  </si>
  <si>
    <t>=NL("rows","Trans. Sales Entry Status","Transaction No.","Store No.",$C174,"Date",I$5,"Status"," ")</t>
  </si>
  <si>
    <t>=NL("rows","Transaction Status","POS Terminal No.","Store No.",$C174,"Date",M$5,"Status"," ")</t>
  </si>
  <si>
    <t>=NL("rows","Transaction Status","Transaction No.","Store No.",$C174,"Date",M$5,"Status"," ")</t>
  </si>
  <si>
    <t>=NL("rows","Trans. Sales Entry Status","POS Terminal No.","Store No.",$C174,"Date",M$5,"Status"," ")</t>
  </si>
  <si>
    <t>=NL("rows","Trans. Sales Entry Status","Transaction No.","Store No.",$C174,"Date",M$5,"Status"," ")</t>
  </si>
  <si>
    <t>=NL("rows","Transaction Status","POS Terminal No.","Store No.",$C174,"Date",Q$5,"Status"," ")</t>
  </si>
  <si>
    <t>=NL("rows","Transaction Status","Transaction No.","Store No.",$C174,"Date",Q$5,"Status"," ")</t>
  </si>
  <si>
    <t>=NL("rows","Trans. Sales Entry Status","POS Terminal No.","Store No.",$C174,"Date",Q$5,"Status"," ")</t>
  </si>
  <si>
    <t>=NL("rows","Trans. Sales Entry Status","Transaction No.","Store No.",$C174,"Date",Q$5,"Status"," ")</t>
  </si>
  <si>
    <t>=NL("rows","Transaction Status","POS Terminal No.","Store No.",$C174,"Date",U$5,"Status"," ")</t>
  </si>
  <si>
    <t>=NL("rows","Transaction Status","Transaction No.","Store No.",$C174,"Date",U$5,"Status"," ")</t>
  </si>
  <si>
    <t>=NL("rows","Trans. Sales Entry Status","POS Terminal No.","Store No.",$C174,"Date",U$5,"Status"," ")</t>
  </si>
  <si>
    <t>=NL("rows","Trans. Sales Entry Status","Transaction No.","Store No.",$C174,"Date",U$5,"Status"," ")</t>
  </si>
  <si>
    <t>=NL("rows","Transaction Status","POS Terminal No.","Store No.",$C174,"Date",Y$5,"Status"," ")</t>
  </si>
  <si>
    <t>=NL("rows","Transaction Status","Transaction No.","Store No.",$C174,"Date",Y$5,"Status"," ")</t>
  </si>
  <si>
    <t>=NL("rows","Trans. Sales Entry Status","POS Terminal No.","Store No.",$C174,"Date",Y$5,"Status"," ")</t>
  </si>
  <si>
    <t>=NL("rows","Trans. Sales Entry Status","Transaction No.","Store No.",$C174,"Date",Y$5,"Status"," ")</t>
  </si>
  <si>
    <t>=NL("rows","Transaction Status","POS Terminal No.","Store No.",$C174,"Date",AC$5,"Status"," ")</t>
  </si>
  <si>
    <t>=NL("rows","Transaction Status","Transaction No.","Store No.",$C174,"Date",AC$5,"Status"," ")</t>
  </si>
  <si>
    <t>=NL("rows","Trans. Sales Entry Status","POS Terminal No.","Store No.",$C174,"Date",AC$5,"Status"," ")</t>
  </si>
  <si>
    <t>=NL("rows","Trans. Sales Entry Status","Transaction No.","Store No.",$C174,"Date",AC$5,"Status"," ")</t>
  </si>
  <si>
    <t>=C176</t>
  </si>
  <si>
    <t>=-COUNTIF(F177:F178,"&gt;0")</t>
  </si>
  <si>
    <t>=-COUNTIF(H177:H178,"&gt;0")</t>
  </si>
  <si>
    <t>=-COUNTIF(J177:J178,"&gt;0")</t>
  </si>
  <si>
    <t>=-COUNTIF(L177:L178,"&gt;0")</t>
  </si>
  <si>
    <t>=-COUNTIF(N177:N178,"&gt;0")</t>
  </si>
  <si>
    <t>=-COUNTIF(P177:P178,"&gt;0")</t>
  </si>
  <si>
    <t>=-COUNTIF(R177:R178,"&gt;0")</t>
  </si>
  <si>
    <t>=-COUNTIF(T177:T178,"&gt;0")</t>
  </si>
  <si>
    <t>=-COUNTIF(V177:V178,"&gt;0")</t>
  </si>
  <si>
    <t>=-COUNTIF(X177:X178,"&gt;0")</t>
  </si>
  <si>
    <t>=-COUNTIF(Z177:Z178,"&gt;0")</t>
  </si>
  <si>
    <t>=-COUNTIF(AB177:AB178,"&gt;0")</t>
  </si>
  <si>
    <t>=-COUNTIF(AD177:AD178,"&gt;0")</t>
  </si>
  <si>
    <t>=-COUNTIF(AF177:AF178,"&gt;0")</t>
  </si>
  <si>
    <t>=NL("rows","Transaction Status","POS Terminal No.","Store No.",$C177,"Date",E$5,"Status"," ")</t>
  </si>
  <si>
    <t>=NL("rows","Transaction Status","Transaction No.","Store No.",$C177,"Date",E$5,"Status"," ")</t>
  </si>
  <si>
    <t>=NL("rows","Trans. Sales Entry Status","POS Terminal No.","Store No.",$C177,"Date",E$5,"Status"," ")</t>
  </si>
  <si>
    <t>=NL("rows","Trans. Sales Entry Status","Transaction No.","Store No.",$C177,"Date",E$5,"Status"," ")</t>
  </si>
  <si>
    <t>=NL("rows","Transaction Status","POS Terminal No.","Store No.",$C177,"Date",I$5,"Status"," ")</t>
  </si>
  <si>
    <t>=NL("rows","Transaction Status","Transaction No.","Store No.",$C177,"Date",I$5,"Status"," ")</t>
  </si>
  <si>
    <t>=NL("rows","Trans. Sales Entry Status","POS Terminal No.","Store No.",$C177,"Date",I$5,"Status"," ")</t>
  </si>
  <si>
    <t>=NL("rows","Trans. Sales Entry Status","Transaction No.","Store No.",$C177,"Date",I$5,"Status"," ")</t>
  </si>
  <si>
    <t>=NL("rows","Transaction Status","POS Terminal No.","Store No.",$C177,"Date",M$5,"Status"," ")</t>
  </si>
  <si>
    <t>=NL("rows","Transaction Status","Transaction No.","Store No.",$C177,"Date",M$5,"Status"," ")</t>
  </si>
  <si>
    <t>=NL("rows","Trans. Sales Entry Status","POS Terminal No.","Store No.",$C177,"Date",M$5,"Status"," ")</t>
  </si>
  <si>
    <t>=NL("rows","Trans. Sales Entry Status","Transaction No.","Store No.",$C177,"Date",M$5,"Status"," ")</t>
  </si>
  <si>
    <t>=NL("rows","Transaction Status","POS Terminal No.","Store No.",$C177,"Date",Q$5,"Status"," ")</t>
  </si>
  <si>
    <t>=NL("rows","Transaction Status","Transaction No.","Store No.",$C177,"Date",Q$5,"Status"," ")</t>
  </si>
  <si>
    <t>=NL("rows","Trans. Sales Entry Status","POS Terminal No.","Store No.",$C177,"Date",Q$5,"Status"," ")</t>
  </si>
  <si>
    <t>=NL("rows","Trans. Sales Entry Status","Transaction No.","Store No.",$C177,"Date",Q$5,"Status"," ")</t>
  </si>
  <si>
    <t>=NL("rows","Transaction Status","POS Terminal No.","Store No.",$C177,"Date",U$5,"Status"," ")</t>
  </si>
  <si>
    <t>=NL("rows","Transaction Status","Transaction No.","Store No.",$C177,"Date",U$5,"Status"," ")</t>
  </si>
  <si>
    <t>=NL("rows","Trans. Sales Entry Status","POS Terminal No.","Store No.",$C177,"Date",U$5,"Status"," ")</t>
  </si>
  <si>
    <t>=NL("rows","Trans. Sales Entry Status","Transaction No.","Store No.",$C177,"Date",U$5,"Status"," ")</t>
  </si>
  <si>
    <t>=NL("rows","Transaction Status","POS Terminal No.","Store No.",$C177,"Date",Y$5,"Status"," ")</t>
  </si>
  <si>
    <t>=NL("rows","Transaction Status","Transaction No.","Store No.",$C177,"Date",Y$5,"Status"," ")</t>
  </si>
  <si>
    <t>=NL("rows","Trans. Sales Entry Status","POS Terminal No.","Store No.",$C177,"Date",Y$5,"Status"," ")</t>
  </si>
  <si>
    <t>=NL("rows","Trans. Sales Entry Status","Transaction No.","Store No.",$C177,"Date",Y$5,"Status"," ")</t>
  </si>
  <si>
    <t>=NL("rows","Transaction Status","POS Terminal No.","Store No.",$C177,"Date",AC$5,"Status"," ")</t>
  </si>
  <si>
    <t>=NL("rows","Transaction Status","Transaction No.","Store No.",$C177,"Date",AC$5,"Status"," ")</t>
  </si>
  <si>
    <t>=NL("rows","Trans. Sales Entry Status","POS Terminal No.","Store No.",$C177,"Date",AC$5,"Status"," ")</t>
  </si>
  <si>
    <t>=NL("rows","Trans. Sales Entry Status","Transaction No.","Store No.",$C177,"Date",AC$5,"Status"," ")</t>
  </si>
  <si>
    <t>=C179</t>
  </si>
  <si>
    <t>=-COUNTIF(F180:F181,"&gt;0")</t>
  </si>
  <si>
    <t>=-COUNTIF(H180:H181,"&gt;0")</t>
  </si>
  <si>
    <t>=-COUNTIF(J180:J181,"&gt;0")</t>
  </si>
  <si>
    <t>=-COUNTIF(L180:L181,"&gt;0")</t>
  </si>
  <si>
    <t>=-COUNTIF(N180:N181,"&gt;0")</t>
  </si>
  <si>
    <t>=-COUNTIF(P180:P181,"&gt;0")</t>
  </si>
  <si>
    <t>=-COUNTIF(R180:R181,"&gt;0")</t>
  </si>
  <si>
    <t>=-COUNTIF(T180:T181,"&gt;0")</t>
  </si>
  <si>
    <t>=-COUNTIF(V180:V181,"&gt;0")</t>
  </si>
  <si>
    <t>=-COUNTIF(X180:X181,"&gt;0")</t>
  </si>
  <si>
    <t>=-COUNTIF(Z180:Z181,"&gt;0")</t>
  </si>
  <si>
    <t>=-COUNTIF(AB180:AB181,"&gt;0")</t>
  </si>
  <si>
    <t>=-COUNTIF(AD180:AD181,"&gt;0")</t>
  </si>
  <si>
    <t>=-COUNTIF(AF180:AF181,"&gt;0")</t>
  </si>
  <si>
    <t>=NL("rows","Transaction Status","POS Terminal No.","Store No.",$C180,"Date",E$5,"Status"," ")</t>
  </si>
  <si>
    <t>=NL("rows","Transaction Status","Transaction No.","Store No.",$C180,"Date",E$5,"Status"," ")</t>
  </si>
  <si>
    <t>=NL("rows","Trans. Sales Entry Status","POS Terminal No.","Store No.",$C180,"Date",E$5,"Status"," ")</t>
  </si>
  <si>
    <t>=NL("rows","Trans. Sales Entry Status","Transaction No.","Store No.",$C180,"Date",E$5,"Status"," ")</t>
  </si>
  <si>
    <t>=NL("rows","Transaction Status","POS Terminal No.","Store No.",$C180,"Date",I$5,"Status"," ")</t>
  </si>
  <si>
    <t>=NL("rows","Transaction Status","Transaction No.","Store No.",$C180,"Date",I$5,"Status"," ")</t>
  </si>
  <si>
    <t>=NL("rows","Trans. Sales Entry Status","POS Terminal No.","Store No.",$C180,"Date",I$5,"Status"," ")</t>
  </si>
  <si>
    <t>=NL("rows","Trans. Sales Entry Status","Transaction No.","Store No.",$C180,"Date",I$5,"Status"," ")</t>
  </si>
  <si>
    <t>=NL("rows","Transaction Status","POS Terminal No.","Store No.",$C180,"Date",M$5,"Status"," ")</t>
  </si>
  <si>
    <t>=NL("rows","Transaction Status","Transaction No.","Store No.",$C180,"Date",M$5,"Status"," ")</t>
  </si>
  <si>
    <t>=NL("rows","Trans. Sales Entry Status","POS Terminal No.","Store No.",$C180,"Date",M$5,"Status"," ")</t>
  </si>
  <si>
    <t>=NL("rows","Trans. Sales Entry Status","Transaction No.","Store No.",$C180,"Date",M$5,"Status"," ")</t>
  </si>
  <si>
    <t>=NL("rows","Transaction Status","POS Terminal No.","Store No.",$C180,"Date",Q$5,"Status"," ")</t>
  </si>
  <si>
    <t>=NL("rows","Transaction Status","Transaction No.","Store No.",$C180,"Date",Q$5,"Status"," ")</t>
  </si>
  <si>
    <t>=NL("rows","Trans. Sales Entry Status","POS Terminal No.","Store No.",$C180,"Date",Q$5,"Status"," ")</t>
  </si>
  <si>
    <t>=NL("rows","Trans. Sales Entry Status","Transaction No.","Store No.",$C180,"Date",Q$5,"Status"," ")</t>
  </si>
  <si>
    <t>=NL("rows","Transaction Status","POS Terminal No.","Store No.",$C180,"Date",U$5,"Status"," ")</t>
  </si>
  <si>
    <t>=NL("rows","Transaction Status","Transaction No.","Store No.",$C180,"Date",U$5,"Status"," ")</t>
  </si>
  <si>
    <t>=NL("rows","Trans. Sales Entry Status","POS Terminal No.","Store No.",$C180,"Date",U$5,"Status"," ")</t>
  </si>
  <si>
    <t>=NL("rows","Trans. Sales Entry Status","Transaction No.","Store No.",$C180,"Date",U$5,"Status"," ")</t>
  </si>
  <si>
    <t>=NL("rows","Transaction Status","POS Terminal No.","Store No.",$C180,"Date",Y$5,"Status"," ")</t>
  </si>
  <si>
    <t>=NL("rows","Transaction Status","Transaction No.","Store No.",$C180,"Date",Y$5,"Status"," ")</t>
  </si>
  <si>
    <t>=NL("rows","Trans. Sales Entry Status","POS Terminal No.","Store No.",$C180,"Date",Y$5,"Status"," ")</t>
  </si>
  <si>
    <t>=NL("rows","Trans. Sales Entry Status","Transaction No.","Store No.",$C180,"Date",Y$5,"Status"," ")</t>
  </si>
  <si>
    <t>=NL("rows","Transaction Status","POS Terminal No.","Store No.",$C180,"Date",AC$5,"Status"," ")</t>
  </si>
  <si>
    <t>=NL("rows","Transaction Status","Transaction No.","Store No.",$C180,"Date",AC$5,"Status"," ")</t>
  </si>
  <si>
    <t>=NL("rows","Trans. Sales Entry Status","POS Terminal No.","Store No.",$C180,"Date",AC$5,"Status"," ")</t>
  </si>
  <si>
    <t>=NL("rows","Trans. Sales Entry Status","Transaction No.","Store No.",$C180,"Date",AC$5,"Status"," ")</t>
  </si>
  <si>
    <t>=C182</t>
  </si>
  <si>
    <t>=-COUNTIF(F183:F184,"&gt;0")</t>
  </si>
  <si>
    <t>=-COUNTIF(H183:H184,"&gt;0")</t>
  </si>
  <si>
    <t>=-COUNTIF(J183:J184,"&gt;0")</t>
  </si>
  <si>
    <t>=-COUNTIF(L183:L184,"&gt;0")</t>
  </si>
  <si>
    <t>=-COUNTIF(N183:N184,"&gt;0")</t>
  </si>
  <si>
    <t>=-COUNTIF(P183:P184,"&gt;0")</t>
  </si>
  <si>
    <t>=-COUNTIF(R183:R184,"&gt;0")</t>
  </si>
  <si>
    <t>=-COUNTIF(T183:T184,"&gt;0")</t>
  </si>
  <si>
    <t>=-COUNTIF(V183:V184,"&gt;0")</t>
  </si>
  <si>
    <t>=-COUNTIF(X183:X184,"&gt;0")</t>
  </si>
  <si>
    <t>=-COUNTIF(Z183:Z184,"&gt;0")</t>
  </si>
  <si>
    <t>=-COUNTIF(AB183:AB184,"&gt;0")</t>
  </si>
  <si>
    <t>=-COUNTIF(AD183:AD184,"&gt;0")</t>
  </si>
  <si>
    <t>=-COUNTIF(AF183:AF184,"&gt;0")</t>
  </si>
  <si>
    <t>=NL("rows","Transaction Status","POS Terminal No.","Store No.",$C183,"Date",E$5,"Status"," ")</t>
  </si>
  <si>
    <t>=NL("rows","Transaction Status","Transaction No.","Store No.",$C183,"Date",E$5,"Status"," ")</t>
  </si>
  <si>
    <t>=NL("rows","Trans. Sales Entry Status","POS Terminal No.","Store No.",$C183,"Date",E$5,"Status"," ")</t>
  </si>
  <si>
    <t>=NL("rows","Trans. Sales Entry Status","Transaction No.","Store No.",$C183,"Date",E$5,"Status"," ")</t>
  </si>
  <si>
    <t>=NL("rows","Transaction Status","POS Terminal No.","Store No.",$C183,"Date",I$5,"Status"," ")</t>
  </si>
  <si>
    <t>=NL("rows","Transaction Status","Transaction No.","Store No.",$C183,"Date",I$5,"Status"," ")</t>
  </si>
  <si>
    <t>=NL("rows","Trans. Sales Entry Status","POS Terminal No.","Store No.",$C183,"Date",I$5,"Status"," ")</t>
  </si>
  <si>
    <t>=NL("rows","Trans. Sales Entry Status","Transaction No.","Store No.",$C183,"Date",I$5,"Status"," ")</t>
  </si>
  <si>
    <t>=NL("rows","Transaction Status","POS Terminal No.","Store No.",$C183,"Date",M$5,"Status"," ")</t>
  </si>
  <si>
    <t>=NL("rows","Transaction Status","Transaction No.","Store No.",$C183,"Date",M$5,"Status"," ")</t>
  </si>
  <si>
    <t>=NL("rows","Trans. Sales Entry Status","POS Terminal No.","Store No.",$C183,"Date",M$5,"Status"," ")</t>
  </si>
  <si>
    <t>=NL("rows","Trans. Sales Entry Status","Transaction No.","Store No.",$C183,"Date",M$5,"Status"," ")</t>
  </si>
  <si>
    <t>=NL("rows","Transaction Status","POS Terminal No.","Store No.",$C183,"Date",Q$5,"Status"," ")</t>
  </si>
  <si>
    <t>=NL("rows","Transaction Status","Transaction No.","Store No.",$C183,"Date",Q$5,"Status"," ")</t>
  </si>
  <si>
    <t>=NL("rows","Trans. Sales Entry Status","POS Terminal No.","Store No.",$C183,"Date",Q$5,"Status"," ")</t>
  </si>
  <si>
    <t>=NL("rows","Trans. Sales Entry Status","Transaction No.","Store No.",$C183,"Date",Q$5,"Status"," ")</t>
  </si>
  <si>
    <t>=NL("rows","Transaction Status","POS Terminal No.","Store No.",$C183,"Date",U$5,"Status"," ")</t>
  </si>
  <si>
    <t>=NL("rows","Transaction Status","Transaction No.","Store No.",$C183,"Date",U$5,"Status"," ")</t>
  </si>
  <si>
    <t>=NL("rows","Trans. Sales Entry Status","POS Terminal No.","Store No.",$C183,"Date",U$5,"Status"," ")</t>
  </si>
  <si>
    <t>=NL("rows","Trans. Sales Entry Status","Transaction No.","Store No.",$C183,"Date",U$5,"Status"," ")</t>
  </si>
  <si>
    <t>=NL("rows","Transaction Status","POS Terminal No.","Store No.",$C183,"Date",Y$5,"Status"," ")</t>
  </si>
  <si>
    <t>=NL("rows","Transaction Status","Transaction No.","Store No.",$C183,"Date",Y$5,"Status"," ")</t>
  </si>
  <si>
    <t>=NL("rows","Trans. Sales Entry Status","POS Terminal No.","Store No.",$C183,"Date",Y$5,"Status"," ")</t>
  </si>
  <si>
    <t>=NL("rows","Trans. Sales Entry Status","Transaction No.","Store No.",$C183,"Date",Y$5,"Status"," ")</t>
  </si>
  <si>
    <t>=NL("rows","Transaction Status","POS Terminal No.","Store No.",$C183,"Date",AC$5,"Status"," ")</t>
  </si>
  <si>
    <t>=NL("rows","Transaction Status","Transaction No.","Store No.",$C183,"Date",AC$5,"Status"," ")</t>
  </si>
  <si>
    <t>=NL("rows","Trans. Sales Entry Status","POS Terminal No.","Store No.",$C183,"Date",AC$5,"Status"," ")</t>
  </si>
  <si>
    <t>=NL("rows","Trans. Sales Entry Status","Transaction No.","Store No.",$C183,"Date",AC$5,"Status"," ")</t>
  </si>
  <si>
    <t>=C185</t>
  </si>
  <si>
    <t>=-COUNTIF(F186:F187,"&gt;0")</t>
  </si>
  <si>
    <t>=-COUNTIF(H186:H187,"&gt;0")</t>
  </si>
  <si>
    <t>=-COUNTIF(J186:J187,"&gt;0")</t>
  </si>
  <si>
    <t>=-COUNTIF(L186:L187,"&gt;0")</t>
  </si>
  <si>
    <t>=-COUNTIF(N186:N187,"&gt;0")</t>
  </si>
  <si>
    <t>=-COUNTIF(P186:P187,"&gt;0")</t>
  </si>
  <si>
    <t>=-COUNTIF(R186:R187,"&gt;0")</t>
  </si>
  <si>
    <t>=-COUNTIF(T186:T187,"&gt;0")</t>
  </si>
  <si>
    <t>=-COUNTIF(V186:V187,"&gt;0")</t>
  </si>
  <si>
    <t>=-COUNTIF(X186:X187,"&gt;0")</t>
  </si>
  <si>
    <t>=-COUNTIF(Z186:Z187,"&gt;0")</t>
  </si>
  <si>
    <t>=-COUNTIF(AB186:AB187,"&gt;0")</t>
  </si>
  <si>
    <t>=-COUNTIF(AD186:AD187,"&gt;0")</t>
  </si>
  <si>
    <t>=-COUNTIF(AF186:AF187,"&gt;0")</t>
  </si>
  <si>
    <t>=NL("rows","Transaction Status","POS Terminal No.","Store No.",$C186,"Date",E$5,"Status"," ")</t>
  </si>
  <si>
    <t>=NL("rows","Transaction Status","Transaction No.","Store No.",$C186,"Date",E$5,"Status"," ")</t>
  </si>
  <si>
    <t>=NL("rows","Trans. Sales Entry Status","POS Terminal No.","Store No.",$C186,"Date",E$5,"Status"," ")</t>
  </si>
  <si>
    <t>=NL("rows","Trans. Sales Entry Status","Transaction No.","Store No.",$C186,"Date",E$5,"Status"," ")</t>
  </si>
  <si>
    <t>=NL("rows","Transaction Status","POS Terminal No.","Store No.",$C186,"Date",I$5,"Status"," ")</t>
  </si>
  <si>
    <t>=NL("rows","Transaction Status","Transaction No.","Store No.",$C186,"Date",I$5,"Status"," ")</t>
  </si>
  <si>
    <t>=NL("rows","Trans. Sales Entry Status","POS Terminal No.","Store No.",$C186,"Date",I$5,"Status"," ")</t>
  </si>
  <si>
    <t>=NL("rows","Trans. Sales Entry Status","Transaction No.","Store No.",$C186,"Date",I$5,"Status"," ")</t>
  </si>
  <si>
    <t>=NL("rows","Transaction Status","POS Terminal No.","Store No.",$C186,"Date",M$5,"Status"," ")</t>
  </si>
  <si>
    <t>=NL("rows","Transaction Status","Transaction No.","Store No.",$C186,"Date",M$5,"Status"," ")</t>
  </si>
  <si>
    <t>=NL("rows","Trans. Sales Entry Status","POS Terminal No.","Store No.",$C186,"Date",M$5,"Status"," ")</t>
  </si>
  <si>
    <t>=NL("rows","Trans. Sales Entry Status","Transaction No.","Store No.",$C186,"Date",M$5,"Status"," ")</t>
  </si>
  <si>
    <t>=NL("rows","Transaction Status","POS Terminal No.","Store No.",$C186,"Date",Q$5,"Status"," ")</t>
  </si>
  <si>
    <t>=NL("rows","Transaction Status","Transaction No.","Store No.",$C186,"Date",Q$5,"Status"," ")</t>
  </si>
  <si>
    <t>=NL("rows","Trans. Sales Entry Status","POS Terminal No.","Store No.",$C186,"Date",Q$5,"Status"," ")</t>
  </si>
  <si>
    <t>=NL("rows","Trans. Sales Entry Status","Transaction No.","Store No.",$C186,"Date",Q$5,"Status"," ")</t>
  </si>
  <si>
    <t>=NL("rows","Transaction Status","POS Terminal No.","Store No.",$C186,"Date",U$5,"Status"," ")</t>
  </si>
  <si>
    <t>=NL("rows","Transaction Status","Transaction No.","Store No.",$C186,"Date",U$5,"Status"," ")</t>
  </si>
  <si>
    <t>=NL("rows","Trans. Sales Entry Status","POS Terminal No.","Store No.",$C186,"Date",U$5,"Status"," ")</t>
  </si>
  <si>
    <t>=NL("rows","Trans. Sales Entry Status","Transaction No.","Store No.",$C186,"Date",U$5,"Status"," ")</t>
  </si>
  <si>
    <t>=NL("rows","Transaction Status","POS Terminal No.","Store No.",$C186,"Date",Y$5,"Status"," ")</t>
  </si>
  <si>
    <t>=NL("rows","Transaction Status","Transaction No.","Store No.",$C186,"Date",Y$5,"Status"," ")</t>
  </si>
  <si>
    <t>=NL("rows","Trans. Sales Entry Status","POS Terminal No.","Store No.",$C186,"Date",Y$5,"Status"," ")</t>
  </si>
  <si>
    <t>=NL("rows","Trans. Sales Entry Status","Transaction No.","Store No.",$C186,"Date",Y$5,"Status"," ")</t>
  </si>
  <si>
    <t>=NL("rows","Transaction Status","POS Terminal No.","Store No.",$C186,"Date",AC$5,"Status"," ")</t>
  </si>
  <si>
    <t>=NL("rows","Transaction Status","Transaction No.","Store No.",$C186,"Date",AC$5,"Status"," ")</t>
  </si>
  <si>
    <t>=NL("rows","Trans. Sales Entry Status","POS Terminal No.","Store No.",$C186,"Date",AC$5,"Status"," ")</t>
  </si>
  <si>
    <t>=NL("rows","Trans. Sales Entry Status","Transaction No.","Store No.",$C186,"Date",AC$5,"Status"," ")</t>
  </si>
  <si>
    <t>=C188</t>
  </si>
  <si>
    <t>=-COUNTIF(F189:F190,"&gt;0")</t>
  </si>
  <si>
    <t>=-COUNTIF(H189:H190,"&gt;0")</t>
  </si>
  <si>
    <t>=-COUNTIF(J189:J190,"&gt;0")</t>
  </si>
  <si>
    <t>=-COUNTIF(L189:L190,"&gt;0")</t>
  </si>
  <si>
    <t>=-COUNTIF(N189:N190,"&gt;0")</t>
  </si>
  <si>
    <t>=-COUNTIF(P189:P190,"&gt;0")</t>
  </si>
  <si>
    <t>=-COUNTIF(R189:R190,"&gt;0")</t>
  </si>
  <si>
    <t>=-COUNTIF(T189:T190,"&gt;0")</t>
  </si>
  <si>
    <t>=-COUNTIF(V189:V190,"&gt;0")</t>
  </si>
  <si>
    <t>=-COUNTIF(X189:X190,"&gt;0")</t>
  </si>
  <si>
    <t>=-COUNTIF(Z189:Z190,"&gt;0")</t>
  </si>
  <si>
    <t>=-COUNTIF(AB189:AB190,"&gt;0")</t>
  </si>
  <si>
    <t>=-COUNTIF(AD189:AD190,"&gt;0")</t>
  </si>
  <si>
    <t>=-COUNTIF(AF189:AF190,"&gt;0")</t>
  </si>
  <si>
    <t>=NL("rows","Transaction Status","POS Terminal No.","Store No.",$C189,"Date",E$5,"Status"," ")</t>
  </si>
  <si>
    <t>=NL("rows","Transaction Status","Transaction No.","Store No.",$C189,"Date",E$5,"Status"," ")</t>
  </si>
  <si>
    <t>=NL("rows","Trans. Sales Entry Status","POS Terminal No.","Store No.",$C189,"Date",E$5,"Status"," ")</t>
  </si>
  <si>
    <t>=NL("rows","Trans. Sales Entry Status","Transaction No.","Store No.",$C189,"Date",E$5,"Status"," ")</t>
  </si>
  <si>
    <t>=NL("rows","Transaction Status","POS Terminal No.","Store No.",$C189,"Date",I$5,"Status"," ")</t>
  </si>
  <si>
    <t>=NL("rows","Transaction Status","Transaction No.","Store No.",$C189,"Date",I$5,"Status"," ")</t>
  </si>
  <si>
    <t>=NL("rows","Trans. Sales Entry Status","POS Terminal No.","Store No.",$C189,"Date",I$5,"Status"," ")</t>
  </si>
  <si>
    <t>=NL("rows","Trans. Sales Entry Status","Transaction No.","Store No.",$C189,"Date",I$5,"Status"," ")</t>
  </si>
  <si>
    <t>=NL("rows","Transaction Status","POS Terminal No.","Store No.",$C189,"Date",M$5,"Status"," ")</t>
  </si>
  <si>
    <t>=NL("rows","Transaction Status","Transaction No.","Store No.",$C189,"Date",M$5,"Status"," ")</t>
  </si>
  <si>
    <t>=NL("rows","Trans. Sales Entry Status","POS Terminal No.","Store No.",$C189,"Date",M$5,"Status"," ")</t>
  </si>
  <si>
    <t>=NL("rows","Trans. Sales Entry Status","Transaction No.","Store No.",$C189,"Date",M$5,"Status"," ")</t>
  </si>
  <si>
    <t>=NL("rows","Transaction Status","POS Terminal No.","Store No.",$C189,"Date",Q$5,"Status"," ")</t>
  </si>
  <si>
    <t>=NL("rows","Transaction Status","Transaction No.","Store No.",$C189,"Date",Q$5,"Status"," ")</t>
  </si>
  <si>
    <t>=NL("rows","Trans. Sales Entry Status","POS Terminal No.","Store No.",$C189,"Date",Q$5,"Status"," ")</t>
  </si>
  <si>
    <t>=NL("rows","Trans. Sales Entry Status","Transaction No.","Store No.",$C189,"Date",Q$5,"Status"," ")</t>
  </si>
  <si>
    <t>=NL("rows","Transaction Status","POS Terminal No.","Store No.",$C189,"Date",U$5,"Status"," ")</t>
  </si>
  <si>
    <t>=NL("rows","Transaction Status","Transaction No.","Store No.",$C189,"Date",U$5,"Status"," ")</t>
  </si>
  <si>
    <t>=NL("rows","Trans. Sales Entry Status","POS Terminal No.","Store No.",$C189,"Date",U$5,"Status"," ")</t>
  </si>
  <si>
    <t>=NL("rows","Trans. Sales Entry Status","Transaction No.","Store No.",$C189,"Date",U$5,"Status"," ")</t>
  </si>
  <si>
    <t>=NL("rows","Transaction Status","POS Terminal No.","Store No.",$C189,"Date",Y$5,"Status"," ")</t>
  </si>
  <si>
    <t>=NL("rows","Transaction Status","Transaction No.","Store No.",$C189,"Date",Y$5,"Status"," ")</t>
  </si>
  <si>
    <t>=NL("rows","Trans. Sales Entry Status","POS Terminal No.","Store No.",$C189,"Date",Y$5,"Status"," ")</t>
  </si>
  <si>
    <t>=NL("rows","Trans. Sales Entry Status","Transaction No.","Store No.",$C189,"Date",Y$5,"Status"," ")</t>
  </si>
  <si>
    <t>=NL("rows","Transaction Status","POS Terminal No.","Store No.",$C189,"Date",AC$5,"Status"," ")</t>
  </si>
  <si>
    <t>=NL("rows","Transaction Status","Transaction No.","Store No.",$C189,"Date",AC$5,"Status"," ")</t>
  </si>
  <si>
    <t>=NL("rows","Trans. Sales Entry Status","POS Terminal No.","Store No.",$C189,"Date",AC$5,"Status"," ")</t>
  </si>
  <si>
    <t>=NL("rows","Trans. Sales Entry Status","Transaction No.","Store No.",$C189,"Date",AC$5,"Status"," ")</t>
  </si>
  <si>
    <t>=C191</t>
  </si>
  <si>
    <t>=-COUNTIF(F192:F193,"&gt;0")</t>
  </si>
  <si>
    <t>=-COUNTIF(H192:H193,"&gt;0")</t>
  </si>
  <si>
    <t>=-COUNTIF(J192:J193,"&gt;0")</t>
  </si>
  <si>
    <t>=-COUNTIF(L192:L193,"&gt;0")</t>
  </si>
  <si>
    <t>=-COUNTIF(N192:N193,"&gt;0")</t>
  </si>
  <si>
    <t>=-COUNTIF(P192:P193,"&gt;0")</t>
  </si>
  <si>
    <t>=-COUNTIF(R192:R193,"&gt;0")</t>
  </si>
  <si>
    <t>=-COUNTIF(T192:T193,"&gt;0")</t>
  </si>
  <si>
    <t>=-COUNTIF(V192:V193,"&gt;0")</t>
  </si>
  <si>
    <t>=-COUNTIF(X192:X193,"&gt;0")</t>
  </si>
  <si>
    <t>=-COUNTIF(Z192:Z193,"&gt;0")</t>
  </si>
  <si>
    <t>=-COUNTIF(AB192:AB193,"&gt;0")</t>
  </si>
  <si>
    <t>=-COUNTIF(AD192:AD193,"&gt;0")</t>
  </si>
  <si>
    <t>=-COUNTIF(AF192:AF193,"&gt;0")</t>
  </si>
  <si>
    <t>=NL("rows","Transaction Status","POS Terminal No.","Store No.",$C192,"Date",E$5,"Status"," ")</t>
  </si>
  <si>
    <t>=NL("rows","Transaction Status","Transaction No.","Store No.",$C192,"Date",E$5,"Status"," ")</t>
  </si>
  <si>
    <t>=NL("rows","Trans. Sales Entry Status","POS Terminal No.","Store No.",$C192,"Date",E$5,"Status"," ")</t>
  </si>
  <si>
    <t>=NL("rows","Trans. Sales Entry Status","Transaction No.","Store No.",$C192,"Date",E$5,"Status"," ")</t>
  </si>
  <si>
    <t>=NL("rows","Transaction Status","POS Terminal No.","Store No.",$C192,"Date",I$5,"Status"," ")</t>
  </si>
  <si>
    <t>=NL("rows","Transaction Status","Transaction No.","Store No.",$C192,"Date",I$5,"Status"," ")</t>
  </si>
  <si>
    <t>=NL("rows","Trans. Sales Entry Status","POS Terminal No.","Store No.",$C192,"Date",I$5,"Status"," ")</t>
  </si>
  <si>
    <t>=NL("rows","Trans. Sales Entry Status","Transaction No.","Store No.",$C192,"Date",I$5,"Status"," ")</t>
  </si>
  <si>
    <t>=NL("rows","Transaction Status","POS Terminal No.","Store No.",$C192,"Date",M$5,"Status"," ")</t>
  </si>
  <si>
    <t>=NL("rows","Transaction Status","Transaction No.","Store No.",$C192,"Date",M$5,"Status"," ")</t>
  </si>
  <si>
    <t>=NL("rows","Trans. Sales Entry Status","POS Terminal No.","Store No.",$C192,"Date",M$5,"Status"," ")</t>
  </si>
  <si>
    <t>=NL("rows","Trans. Sales Entry Status","Transaction No.","Store No.",$C192,"Date",M$5,"Status"," ")</t>
  </si>
  <si>
    <t>=NL("rows","Transaction Status","POS Terminal No.","Store No.",$C192,"Date",Q$5,"Status"," ")</t>
  </si>
  <si>
    <t>=NL("rows","Transaction Status","Transaction No.","Store No.",$C192,"Date",Q$5,"Status"," ")</t>
  </si>
  <si>
    <t>=NL("rows","Trans. Sales Entry Status","POS Terminal No.","Store No.",$C192,"Date",Q$5,"Status"," ")</t>
  </si>
  <si>
    <t>=NL("rows","Trans. Sales Entry Status","Transaction No.","Store No.",$C192,"Date",Q$5,"Status"," ")</t>
  </si>
  <si>
    <t>=NL("rows","Transaction Status","POS Terminal No.","Store No.",$C192,"Date",U$5,"Status"," ")</t>
  </si>
  <si>
    <t>=NL("rows","Transaction Status","Transaction No.","Store No.",$C192,"Date",U$5,"Status"," ")</t>
  </si>
  <si>
    <t>=NL("rows","Trans. Sales Entry Status","POS Terminal No.","Store No.",$C192,"Date",U$5,"Status"," ")</t>
  </si>
  <si>
    <t>=NL("rows","Trans. Sales Entry Status","Transaction No.","Store No.",$C192,"Date",U$5,"Status"," ")</t>
  </si>
  <si>
    <t>=NL("rows","Transaction Status","POS Terminal No.","Store No.",$C192,"Date",Y$5,"Status"," ")</t>
  </si>
  <si>
    <t>=NL("rows","Transaction Status","Transaction No.","Store No.",$C192,"Date",Y$5,"Status"," ")</t>
  </si>
  <si>
    <t>=NL("rows","Trans. Sales Entry Status","POS Terminal No.","Store No.",$C192,"Date",Y$5,"Status"," ")</t>
  </si>
  <si>
    <t>=NL("rows","Trans. Sales Entry Status","Transaction No.","Store No.",$C192,"Date",Y$5,"Status"," ")</t>
  </si>
  <si>
    <t>=NL("rows","Transaction Status","POS Terminal No.","Store No.",$C192,"Date",AC$5,"Status"," ")</t>
  </si>
  <si>
    <t>=NL("rows","Transaction Status","Transaction No.","Store No.",$C192,"Date",AC$5,"Status"," ")</t>
  </si>
  <si>
    <t>=NL("rows","Trans. Sales Entry Status","POS Terminal No.","Store No.",$C192,"Date",AC$5,"Status"," ")</t>
  </si>
  <si>
    <t>=NL("rows","Trans. Sales Entry Status","Transaction No.","Store No.",$C192,"Date",AC$5,"Status"," ")</t>
  </si>
  <si>
    <t>=C194</t>
  </si>
  <si>
    <t>=-COUNTIF(F195:F196,"&gt;0")</t>
  </si>
  <si>
    <t>=-COUNTIF(H195:H196,"&gt;0")</t>
  </si>
  <si>
    <t>=-COUNTIF(J195:J196,"&gt;0")</t>
  </si>
  <si>
    <t>=-COUNTIF(L195:L196,"&gt;0")</t>
  </si>
  <si>
    <t>=-COUNTIF(N195:N196,"&gt;0")</t>
  </si>
  <si>
    <t>=-COUNTIF(P195:P196,"&gt;0")</t>
  </si>
  <si>
    <t>=-COUNTIF(R195:R196,"&gt;0")</t>
  </si>
  <si>
    <t>=-COUNTIF(T195:T196,"&gt;0")</t>
  </si>
  <si>
    <t>=-COUNTIF(V195:V196,"&gt;0")</t>
  </si>
  <si>
    <t>=-COUNTIF(X195:X196,"&gt;0")</t>
  </si>
  <si>
    <t>=-COUNTIF(Z195:Z196,"&gt;0")</t>
  </si>
  <si>
    <t>=-COUNTIF(AB195:AB196,"&gt;0")</t>
  </si>
  <si>
    <t>=-COUNTIF(AD195:AD196,"&gt;0")</t>
  </si>
  <si>
    <t>=-COUNTIF(AF195:AF196,"&gt;0")</t>
  </si>
  <si>
    <t>=NL("rows","Transaction Status","POS Terminal No.","Store No.",$C195,"Date",E$5,"Status"," ")</t>
  </si>
  <si>
    <t>=NL("rows","Transaction Status","Transaction No.","Store No.",$C195,"Date",E$5,"Status"," ")</t>
  </si>
  <si>
    <t>=NL("rows","Trans. Sales Entry Status","POS Terminal No.","Store No.",$C195,"Date",E$5,"Status"," ")</t>
  </si>
  <si>
    <t>=NL("rows","Trans. Sales Entry Status","Transaction No.","Store No.",$C195,"Date",E$5,"Status"," ")</t>
  </si>
  <si>
    <t>=NL("rows","Transaction Status","POS Terminal No.","Store No.",$C195,"Date",I$5,"Status"," ")</t>
  </si>
  <si>
    <t>=NL("rows","Transaction Status","Transaction No.","Store No.",$C195,"Date",I$5,"Status"," ")</t>
  </si>
  <si>
    <t>=NL("rows","Trans. Sales Entry Status","POS Terminal No.","Store No.",$C195,"Date",I$5,"Status"," ")</t>
  </si>
  <si>
    <t>=NL("rows","Trans. Sales Entry Status","Transaction No.","Store No.",$C195,"Date",I$5,"Status"," ")</t>
  </si>
  <si>
    <t>=NL("rows","Transaction Status","POS Terminal No.","Store No.",$C195,"Date",M$5,"Status"," ")</t>
  </si>
  <si>
    <t>=NL("rows","Transaction Status","Transaction No.","Store No.",$C195,"Date",M$5,"Status"," ")</t>
  </si>
  <si>
    <t>=NL("rows","Trans. Sales Entry Status","POS Terminal No.","Store No.",$C195,"Date",M$5,"Status"," ")</t>
  </si>
  <si>
    <t>=NL("rows","Trans. Sales Entry Status","Transaction No.","Store No.",$C195,"Date",M$5,"Status"," ")</t>
  </si>
  <si>
    <t>=NL("rows","Transaction Status","POS Terminal No.","Store No.",$C195,"Date",Q$5,"Status"," ")</t>
  </si>
  <si>
    <t>=NL("rows","Transaction Status","Transaction No.","Store No.",$C195,"Date",Q$5,"Status"," ")</t>
  </si>
  <si>
    <t>=NL("rows","Trans. Sales Entry Status","POS Terminal No.","Store No.",$C195,"Date",Q$5,"Status"," ")</t>
  </si>
  <si>
    <t>=NL("rows","Trans. Sales Entry Status","Transaction No.","Store No.",$C195,"Date",Q$5,"Status"," ")</t>
  </si>
  <si>
    <t>=NL("rows","Transaction Status","POS Terminal No.","Store No.",$C195,"Date",U$5,"Status"," ")</t>
  </si>
  <si>
    <t>=NL("rows","Transaction Status","Transaction No.","Store No.",$C195,"Date",U$5,"Status"," ")</t>
  </si>
  <si>
    <t>=NL("rows","Trans. Sales Entry Status","POS Terminal No.","Store No.",$C195,"Date",U$5,"Status"," ")</t>
  </si>
  <si>
    <t>=NL("rows","Trans. Sales Entry Status","Transaction No.","Store No.",$C195,"Date",U$5,"Status"," ")</t>
  </si>
  <si>
    <t>=NL("rows","Transaction Status","POS Terminal No.","Store No.",$C195,"Date",Y$5,"Status"," ")</t>
  </si>
  <si>
    <t>=NL("rows","Transaction Status","Transaction No.","Store No.",$C195,"Date",Y$5,"Status"," ")</t>
  </si>
  <si>
    <t>=NL("rows","Trans. Sales Entry Status","POS Terminal No.","Store No.",$C195,"Date",Y$5,"Status"," ")</t>
  </si>
  <si>
    <t>=NL("rows","Trans. Sales Entry Status","Transaction No.","Store No.",$C195,"Date",Y$5,"Status"," ")</t>
  </si>
  <si>
    <t>=NL("rows","Transaction Status","POS Terminal No.","Store No.",$C195,"Date",AC$5,"Status"," ")</t>
  </si>
  <si>
    <t>=NL("rows","Transaction Status","Transaction No.","Store No.",$C195,"Date",AC$5,"Status"," ")</t>
  </si>
  <si>
    <t>=NL("rows","Trans. Sales Entry Status","POS Terminal No.","Store No.",$C195,"Date",AC$5,"Status"," ")</t>
  </si>
  <si>
    <t>=NL("rows","Trans. Sales Entry Status","Transaction No.","Store No.",$C195,"Date",AC$5,"Status"," ")</t>
  </si>
  <si>
    <t>=C197</t>
  </si>
  <si>
    <t>=-COUNTIF(F198:F199,"&gt;0")</t>
  </si>
  <si>
    <t>=-COUNTIF(H198:H199,"&gt;0")</t>
  </si>
  <si>
    <t>=-COUNTIF(J198:J199,"&gt;0")</t>
  </si>
  <si>
    <t>=-COUNTIF(L198:L199,"&gt;0")</t>
  </si>
  <si>
    <t>=-COUNTIF(N198:N199,"&gt;0")</t>
  </si>
  <si>
    <t>=-COUNTIF(P198:P199,"&gt;0")</t>
  </si>
  <si>
    <t>=-COUNTIF(R198:R199,"&gt;0")</t>
  </si>
  <si>
    <t>=-COUNTIF(T198:T199,"&gt;0")</t>
  </si>
  <si>
    <t>=-COUNTIF(V198:V199,"&gt;0")</t>
  </si>
  <si>
    <t>=-COUNTIF(X198:X199,"&gt;0")</t>
  </si>
  <si>
    <t>=-COUNTIF(Z198:Z199,"&gt;0")</t>
  </si>
  <si>
    <t>=-COUNTIF(AB198:AB199,"&gt;0")</t>
  </si>
  <si>
    <t>=-COUNTIF(AD198:AD199,"&gt;0")</t>
  </si>
  <si>
    <t>=-COUNTIF(AF198:AF199,"&gt;0")</t>
  </si>
  <si>
    <t>=NL("rows","Transaction Status","POS Terminal No.","Store No.",$C198,"Date",E$5,"Status"," ")</t>
  </si>
  <si>
    <t>=NL("rows","Transaction Status","Transaction No.","Store No.",$C198,"Date",E$5,"Status"," ")</t>
  </si>
  <si>
    <t>=NL("rows","Trans. Sales Entry Status","POS Terminal No.","Store No.",$C198,"Date",E$5,"Status"," ")</t>
  </si>
  <si>
    <t>=NL("rows","Trans. Sales Entry Status","Transaction No.","Store No.",$C198,"Date",E$5,"Status"," ")</t>
  </si>
  <si>
    <t>=NL("rows","Transaction Status","POS Terminal No.","Store No.",$C198,"Date",I$5,"Status"," ")</t>
  </si>
  <si>
    <t>=NL("rows","Transaction Status","Transaction No.","Store No.",$C198,"Date",I$5,"Status"," ")</t>
  </si>
  <si>
    <t>=NL("rows","Trans. Sales Entry Status","POS Terminal No.","Store No.",$C198,"Date",I$5,"Status"," ")</t>
  </si>
  <si>
    <t>=NL("rows","Trans. Sales Entry Status","Transaction No.","Store No.",$C198,"Date",I$5,"Status"," ")</t>
  </si>
  <si>
    <t>=NL("rows","Transaction Status","POS Terminal No.","Store No.",$C198,"Date",M$5,"Status"," ")</t>
  </si>
  <si>
    <t>=NL("rows","Transaction Status","Transaction No.","Store No.",$C198,"Date",M$5,"Status"," ")</t>
  </si>
  <si>
    <t>=NL("rows","Trans. Sales Entry Status","POS Terminal No.","Store No.",$C198,"Date",M$5,"Status"," ")</t>
  </si>
  <si>
    <t>=NL("rows","Trans. Sales Entry Status","Transaction No.","Store No.",$C198,"Date",M$5,"Status"," ")</t>
  </si>
  <si>
    <t>=NL("rows","Transaction Status","POS Terminal No.","Store No.",$C198,"Date",Q$5,"Status"," ")</t>
  </si>
  <si>
    <t>=NL("rows","Transaction Status","Transaction No.","Store No.",$C198,"Date",Q$5,"Status"," ")</t>
  </si>
  <si>
    <t>=NL("rows","Trans. Sales Entry Status","POS Terminal No.","Store No.",$C198,"Date",Q$5,"Status"," ")</t>
  </si>
  <si>
    <t>=NL("rows","Trans. Sales Entry Status","Transaction No.","Store No.",$C198,"Date",Q$5,"Status"," ")</t>
  </si>
  <si>
    <t>=NL("rows","Transaction Status","POS Terminal No.","Store No.",$C198,"Date",U$5,"Status"," ")</t>
  </si>
  <si>
    <t>=NL("rows","Transaction Status","Transaction No.","Store No.",$C198,"Date",U$5,"Status"," ")</t>
  </si>
  <si>
    <t>=NL("rows","Trans. Sales Entry Status","POS Terminal No.","Store No.",$C198,"Date",U$5,"Status"," ")</t>
  </si>
  <si>
    <t>=NL("rows","Trans. Sales Entry Status","Transaction No.","Store No.",$C198,"Date",U$5,"Status"," ")</t>
  </si>
  <si>
    <t>=NL("rows","Transaction Status","POS Terminal No.","Store No.",$C198,"Date",Y$5,"Status"," ")</t>
  </si>
  <si>
    <t>=NL("rows","Transaction Status","Transaction No.","Store No.",$C198,"Date",Y$5,"Status"," ")</t>
  </si>
  <si>
    <t>=NL("rows","Trans. Sales Entry Status","POS Terminal No.","Store No.",$C198,"Date",Y$5,"Status"," ")</t>
  </si>
  <si>
    <t>=NL("rows","Trans. Sales Entry Status","Transaction No.","Store No.",$C198,"Date",Y$5,"Status"," ")</t>
  </si>
  <si>
    <t>=NL("rows","Transaction Status","POS Terminal No.","Store No.",$C198,"Date",AC$5,"Status"," ")</t>
  </si>
  <si>
    <t>=NL("rows","Transaction Status","Transaction No.","Store No.",$C198,"Date",AC$5,"Status"," ")</t>
  </si>
  <si>
    <t>=NL("rows","Trans. Sales Entry Status","POS Terminal No.","Store No.",$C198,"Date",AC$5,"Status"," ")</t>
  </si>
  <si>
    <t>=NL("rows","Trans. Sales Entry Status","Transaction No.","Store No.",$C198,"Date",AC$5,"Status"," ")</t>
  </si>
  <si>
    <t>=C200</t>
  </si>
  <si>
    <t>=-COUNTIF(F201:F202,"&gt;0")</t>
  </si>
  <si>
    <t>=-COUNTIF(H201:H202,"&gt;0")</t>
  </si>
  <si>
    <t>=-COUNTIF(J201:J202,"&gt;0")</t>
  </si>
  <si>
    <t>=-COUNTIF(L201:L202,"&gt;0")</t>
  </si>
  <si>
    <t>=-COUNTIF(N201:N202,"&gt;0")</t>
  </si>
  <si>
    <t>=-COUNTIF(P201:P202,"&gt;0")</t>
  </si>
  <si>
    <t>=-COUNTIF(R201:R202,"&gt;0")</t>
  </si>
  <si>
    <t>=-COUNTIF(T201:T202,"&gt;0")</t>
  </si>
  <si>
    <t>=-COUNTIF(V201:V202,"&gt;0")</t>
  </si>
  <si>
    <t>=-COUNTIF(X201:X202,"&gt;0")</t>
  </si>
  <si>
    <t>=-COUNTIF(Z201:Z202,"&gt;0")</t>
  </si>
  <si>
    <t>=-COUNTIF(AB201:AB202,"&gt;0")</t>
  </si>
  <si>
    <t>=-COUNTIF(AD201:AD202,"&gt;0")</t>
  </si>
  <si>
    <t>=-COUNTIF(AF201:AF202,"&gt;0")</t>
  </si>
  <si>
    <t>=NL("rows","Transaction Status","POS Terminal No.","Store No.",$C201,"Date",E$5,"Status"," ")</t>
  </si>
  <si>
    <t>=NL("rows","Transaction Status","Transaction No.","Store No.",$C201,"Date",E$5,"Status"," ")</t>
  </si>
  <si>
    <t>=NL("rows","Trans. Sales Entry Status","POS Terminal No.","Store No.",$C201,"Date",E$5,"Status"," ")</t>
  </si>
  <si>
    <t>=NL("rows","Trans. Sales Entry Status","Transaction No.","Store No.",$C201,"Date",E$5,"Status"," ")</t>
  </si>
  <si>
    <t>=NL("rows","Transaction Status","POS Terminal No.","Store No.",$C201,"Date",I$5,"Status"," ")</t>
  </si>
  <si>
    <t>=NL("rows","Transaction Status","Transaction No.","Store No.",$C201,"Date",I$5,"Status"," ")</t>
  </si>
  <si>
    <t>=NL("rows","Trans. Sales Entry Status","POS Terminal No.","Store No.",$C201,"Date",I$5,"Status"," ")</t>
  </si>
  <si>
    <t>=NL("rows","Trans. Sales Entry Status","Transaction No.","Store No.",$C201,"Date",I$5,"Status"," ")</t>
  </si>
  <si>
    <t>=NL("rows","Transaction Status","POS Terminal No.","Store No.",$C201,"Date",M$5,"Status"," ")</t>
  </si>
  <si>
    <t>=NL("rows","Transaction Status","Transaction No.","Store No.",$C201,"Date",M$5,"Status"," ")</t>
  </si>
  <si>
    <t>=NL("rows","Trans. Sales Entry Status","POS Terminal No.","Store No.",$C201,"Date",M$5,"Status"," ")</t>
  </si>
  <si>
    <t>=NL("rows","Trans. Sales Entry Status","Transaction No.","Store No.",$C201,"Date",M$5,"Status"," ")</t>
  </si>
  <si>
    <t>=NL("rows","Transaction Status","POS Terminal No.","Store No.",$C201,"Date",Q$5,"Status"," ")</t>
  </si>
  <si>
    <t>=NL("rows","Transaction Status","Transaction No.","Store No.",$C201,"Date",Q$5,"Status"," ")</t>
  </si>
  <si>
    <t>=NL("rows","Trans. Sales Entry Status","POS Terminal No.","Store No.",$C201,"Date",Q$5,"Status"," ")</t>
  </si>
  <si>
    <t>=NL("rows","Trans. Sales Entry Status","Transaction No.","Store No.",$C201,"Date",Q$5,"Status"," ")</t>
  </si>
  <si>
    <t>=NL("rows","Transaction Status","POS Terminal No.","Store No.",$C201,"Date",U$5,"Status"," ")</t>
  </si>
  <si>
    <t>=NL("rows","Transaction Status","Transaction No.","Store No.",$C201,"Date",U$5,"Status"," ")</t>
  </si>
  <si>
    <t>=NL("rows","Trans. Sales Entry Status","POS Terminal No.","Store No.",$C201,"Date",U$5,"Status"," ")</t>
  </si>
  <si>
    <t>=NL("rows","Trans. Sales Entry Status","Transaction No.","Store No.",$C201,"Date",U$5,"Status"," ")</t>
  </si>
  <si>
    <t>=NL("rows","Transaction Status","POS Terminal No.","Store No.",$C201,"Date",Y$5,"Status"," ")</t>
  </si>
  <si>
    <t>=NL("rows","Transaction Status","Transaction No.","Store No.",$C201,"Date",Y$5,"Status"," ")</t>
  </si>
  <si>
    <t>=NL("rows","Trans. Sales Entry Status","POS Terminal No.","Store No.",$C201,"Date",Y$5,"Status"," ")</t>
  </si>
  <si>
    <t>=NL("rows","Trans. Sales Entry Status","Transaction No.","Store No.",$C201,"Date",Y$5,"Status"," ")</t>
  </si>
  <si>
    <t>=NL("rows","Transaction Status","POS Terminal No.","Store No.",$C201,"Date",AC$5,"Status"," ")</t>
  </si>
  <si>
    <t>=NL("rows","Transaction Status","Transaction No.","Store No.",$C201,"Date",AC$5,"Status"," ")</t>
  </si>
  <si>
    <t>=NL("rows","Trans. Sales Entry Status","POS Terminal No.","Store No.",$C201,"Date",AC$5,"Status"," ")</t>
  </si>
  <si>
    <t>=NL("rows","Trans. Sales Entry Status","Transaction No.","Store No.",$C201,"Date",AC$5,"Status"," ")</t>
  </si>
  <si>
    <t>=C203</t>
  </si>
  <si>
    <t>=-COUNTIF(F204:F205,"&gt;0")</t>
  </si>
  <si>
    <t>=-COUNTIF(H204:H205,"&gt;0")</t>
  </si>
  <si>
    <t>=-COUNTIF(J204:J205,"&gt;0")</t>
  </si>
  <si>
    <t>=-COUNTIF(L204:L205,"&gt;0")</t>
  </si>
  <si>
    <t>=-COUNTIF(N204:N205,"&gt;0")</t>
  </si>
  <si>
    <t>=-COUNTIF(P204:P205,"&gt;0")</t>
  </si>
  <si>
    <t>=-COUNTIF(R204:R205,"&gt;0")</t>
  </si>
  <si>
    <t>=-COUNTIF(T204:T205,"&gt;0")</t>
  </si>
  <si>
    <t>=-COUNTIF(V204:V205,"&gt;0")</t>
  </si>
  <si>
    <t>=-COUNTIF(X204:X205,"&gt;0")</t>
  </si>
  <si>
    <t>=-COUNTIF(Z204:Z205,"&gt;0")</t>
  </si>
  <si>
    <t>=-COUNTIF(AB204:AB205,"&gt;0")</t>
  </si>
  <si>
    <t>=-COUNTIF(AD204:AD205,"&gt;0")</t>
  </si>
  <si>
    <t>=-COUNTIF(AF204:AF205,"&gt;0")</t>
  </si>
  <si>
    <t>=NL("rows","Transaction Status","POS Terminal No.","Store No.",$C204,"Date",E$5,"Status"," ")</t>
  </si>
  <si>
    <t>=NL("rows","Transaction Status","Transaction No.","Store No.",$C204,"Date",E$5,"Status"," ")</t>
  </si>
  <si>
    <t>=NL("rows","Trans. Sales Entry Status","POS Terminal No.","Store No.",$C204,"Date",E$5,"Status"," ")</t>
  </si>
  <si>
    <t>=NL("rows","Trans. Sales Entry Status","Transaction No.","Store No.",$C204,"Date",E$5,"Status"," ")</t>
  </si>
  <si>
    <t>=NL("rows","Transaction Status","POS Terminal No.","Store No.",$C204,"Date",I$5,"Status"," ")</t>
  </si>
  <si>
    <t>=NL("rows","Transaction Status","Transaction No.","Store No.",$C204,"Date",I$5,"Status"," ")</t>
  </si>
  <si>
    <t>=NL("rows","Trans. Sales Entry Status","POS Terminal No.","Store No.",$C204,"Date",I$5,"Status"," ")</t>
  </si>
  <si>
    <t>=NL("rows","Trans. Sales Entry Status","Transaction No.","Store No.",$C204,"Date",I$5,"Status"," ")</t>
  </si>
  <si>
    <t>=NL("rows","Transaction Status","POS Terminal No.","Store No.",$C204,"Date",M$5,"Status"," ")</t>
  </si>
  <si>
    <t>=NL("rows","Transaction Status","Transaction No.","Store No.",$C204,"Date",M$5,"Status"," ")</t>
  </si>
  <si>
    <t>=NL("rows","Trans. Sales Entry Status","POS Terminal No.","Store No.",$C204,"Date",M$5,"Status"," ")</t>
  </si>
  <si>
    <t>=NL("rows","Trans. Sales Entry Status","Transaction No.","Store No.",$C204,"Date",M$5,"Status"," ")</t>
  </si>
  <si>
    <t>=NL("rows","Transaction Status","POS Terminal No.","Store No.",$C204,"Date",Q$5,"Status"," ")</t>
  </si>
  <si>
    <t>=NL("rows","Transaction Status","Transaction No.","Store No.",$C204,"Date",Q$5,"Status"," ")</t>
  </si>
  <si>
    <t>=NL("rows","Trans. Sales Entry Status","POS Terminal No.","Store No.",$C204,"Date",Q$5,"Status"," ")</t>
  </si>
  <si>
    <t>=NL("rows","Trans. Sales Entry Status","Transaction No.","Store No.",$C204,"Date",Q$5,"Status"," ")</t>
  </si>
  <si>
    <t>=NL("rows","Transaction Status","POS Terminal No.","Store No.",$C204,"Date",U$5,"Status"," ")</t>
  </si>
  <si>
    <t>=NL("rows","Transaction Status","Transaction No.","Store No.",$C204,"Date",U$5,"Status"," ")</t>
  </si>
  <si>
    <t>=NL("rows","Trans. Sales Entry Status","POS Terminal No.","Store No.",$C204,"Date",U$5,"Status"," ")</t>
  </si>
  <si>
    <t>=NL("rows","Trans. Sales Entry Status","Transaction No.","Store No.",$C204,"Date",U$5,"Status"," ")</t>
  </si>
  <si>
    <t>=NL("rows","Transaction Status","POS Terminal No.","Store No.",$C204,"Date",Y$5,"Status"," ")</t>
  </si>
  <si>
    <t>=NL("rows","Transaction Status","Transaction No.","Store No.",$C204,"Date",Y$5,"Status"," ")</t>
  </si>
  <si>
    <t>=NL("rows","Trans. Sales Entry Status","POS Terminal No.","Store No.",$C204,"Date",Y$5,"Status"," ")</t>
  </si>
  <si>
    <t>=NL("rows","Trans. Sales Entry Status","Transaction No.","Store No.",$C204,"Date",Y$5,"Status"," ")</t>
  </si>
  <si>
    <t>=NL("rows","Transaction Status","POS Terminal No.","Store No.",$C204,"Date",AC$5,"Status"," ")</t>
  </si>
  <si>
    <t>=NL("rows","Transaction Status","Transaction No.","Store No.",$C204,"Date",AC$5,"Status"," ")</t>
  </si>
  <si>
    <t>=NL("rows","Trans. Sales Entry Status","POS Terminal No.","Store No.",$C204,"Date",AC$5,"Status"," ")</t>
  </si>
  <si>
    <t>=NL("rows","Trans. Sales Entry Status","Transaction No.","Store No.",$C204,"Date",AC$5,"Status"," ")</t>
  </si>
  <si>
    <t>=C206</t>
  </si>
  <si>
    <t>=-COUNTIF(F207:F208,"&gt;0")</t>
  </si>
  <si>
    <t>=-COUNTIF(H207:H208,"&gt;0")</t>
  </si>
  <si>
    <t>=-COUNTIF(J207:J208,"&gt;0")</t>
  </si>
  <si>
    <t>=-COUNTIF(L207:L208,"&gt;0")</t>
  </si>
  <si>
    <t>=-COUNTIF(N207:N208,"&gt;0")</t>
  </si>
  <si>
    <t>=-COUNTIF(P207:P208,"&gt;0")</t>
  </si>
  <si>
    <t>=-COUNTIF(R207:R208,"&gt;0")</t>
  </si>
  <si>
    <t>=-COUNTIF(T207:T208,"&gt;0")</t>
  </si>
  <si>
    <t>=-COUNTIF(V207:V208,"&gt;0")</t>
  </si>
  <si>
    <t>=-COUNTIF(X207:X208,"&gt;0")</t>
  </si>
  <si>
    <t>=-COUNTIF(Z207:Z208,"&gt;0")</t>
  </si>
  <si>
    <t>=-COUNTIF(AB207:AB208,"&gt;0")</t>
  </si>
  <si>
    <t>=-COUNTIF(AD207:AD208,"&gt;0")</t>
  </si>
  <si>
    <t>=-COUNTIF(AF207:AF208,"&gt;0")</t>
  </si>
  <si>
    <t>=NL("rows","Transaction Status","POS Terminal No.","Store No.",$C207,"Date",E$5,"Status"," ")</t>
  </si>
  <si>
    <t>=NL("rows","Transaction Status","Transaction No.","Store No.",$C207,"Date",E$5,"Status"," ")</t>
  </si>
  <si>
    <t>=NL("rows","Trans. Sales Entry Status","POS Terminal No.","Store No.",$C207,"Date",E$5,"Status"," ")</t>
  </si>
  <si>
    <t>=NL("rows","Trans. Sales Entry Status","Transaction No.","Store No.",$C207,"Date",E$5,"Status"," ")</t>
  </si>
  <si>
    <t>=NL("rows","Transaction Status","POS Terminal No.","Store No.",$C207,"Date",I$5,"Status"," ")</t>
  </si>
  <si>
    <t>=NL("rows","Transaction Status","Transaction No.","Store No.",$C207,"Date",I$5,"Status"," ")</t>
  </si>
  <si>
    <t>=NL("rows","Trans. Sales Entry Status","POS Terminal No.","Store No.",$C207,"Date",I$5,"Status"," ")</t>
  </si>
  <si>
    <t>=NL("rows","Trans. Sales Entry Status","Transaction No.","Store No.",$C207,"Date",I$5,"Status"," ")</t>
  </si>
  <si>
    <t>=NL("rows","Transaction Status","POS Terminal No.","Store No.",$C207,"Date",M$5,"Status"," ")</t>
  </si>
  <si>
    <t>=NL("rows","Transaction Status","Transaction No.","Store No.",$C207,"Date",M$5,"Status"," ")</t>
  </si>
  <si>
    <t>=NL("rows","Trans. Sales Entry Status","POS Terminal No.","Store No.",$C207,"Date",M$5,"Status"," ")</t>
  </si>
  <si>
    <t>=NL("rows","Trans. Sales Entry Status","Transaction No.","Store No.",$C207,"Date",M$5,"Status"," ")</t>
  </si>
  <si>
    <t>=NL("rows","Transaction Status","POS Terminal No.","Store No.",$C207,"Date",Q$5,"Status"," ")</t>
  </si>
  <si>
    <t>=NL("rows","Transaction Status","Transaction No.","Store No.",$C207,"Date",Q$5,"Status"," ")</t>
  </si>
  <si>
    <t>=NL("rows","Trans. Sales Entry Status","POS Terminal No.","Store No.",$C207,"Date",Q$5,"Status"," ")</t>
  </si>
  <si>
    <t>=NL("rows","Trans. Sales Entry Status","Transaction No.","Store No.",$C207,"Date",Q$5,"Status"," ")</t>
  </si>
  <si>
    <t>=NL("rows","Transaction Status","POS Terminal No.","Store No.",$C207,"Date",U$5,"Status"," ")</t>
  </si>
  <si>
    <t>=NL("rows","Transaction Status","Transaction No.","Store No.",$C207,"Date",U$5,"Status"," ")</t>
  </si>
  <si>
    <t>=NL("rows","Trans. Sales Entry Status","POS Terminal No.","Store No.",$C207,"Date",U$5,"Status"," ")</t>
  </si>
  <si>
    <t>=NL("rows","Trans. Sales Entry Status","Transaction No.","Store No.",$C207,"Date",U$5,"Status"," ")</t>
  </si>
  <si>
    <t>=NL("rows","Transaction Status","POS Terminal No.","Store No.",$C207,"Date",Y$5,"Status"," ")</t>
  </si>
  <si>
    <t>=NL("rows","Transaction Status","Transaction No.","Store No.",$C207,"Date",Y$5,"Status"," ")</t>
  </si>
  <si>
    <t>=NL("rows","Trans. Sales Entry Status","POS Terminal No.","Store No.",$C207,"Date",Y$5,"Status"," ")</t>
  </si>
  <si>
    <t>=NL("rows","Trans. Sales Entry Status","Transaction No.","Store No.",$C207,"Date",Y$5,"Status"," ")</t>
  </si>
  <si>
    <t>=NL("rows","Transaction Status","POS Terminal No.","Store No.",$C207,"Date",AC$5,"Status"," ")</t>
  </si>
  <si>
    <t>=NL("rows","Transaction Status","Transaction No.","Store No.",$C207,"Date",AC$5,"Status"," ")</t>
  </si>
  <si>
    <t>=NL("rows","Trans. Sales Entry Status","POS Terminal No.","Store No.",$C207,"Date",AC$5,"Status"," ")</t>
  </si>
  <si>
    <t>=NL("rows","Trans. Sales Entry Status","Transaction No.","Store No.",$C207,"Date",AC$5,"Status"," ")</t>
  </si>
  <si>
    <t>=C209</t>
  </si>
  <si>
    <t>=-COUNTIF(F210:F211,"&gt;0")</t>
  </si>
  <si>
    <t>=-COUNTIF(H210:H211,"&gt;0")</t>
  </si>
  <si>
    <t>=-COUNTIF(J210:J211,"&gt;0")</t>
  </si>
  <si>
    <t>=-COUNTIF(L210:L211,"&gt;0")</t>
  </si>
  <si>
    <t>=-COUNTIF(N210:N211,"&gt;0")</t>
  </si>
  <si>
    <t>=-COUNTIF(P210:P211,"&gt;0")</t>
  </si>
  <si>
    <t>=-COUNTIF(R210:R211,"&gt;0")</t>
  </si>
  <si>
    <t>=-COUNTIF(T210:T211,"&gt;0")</t>
  </si>
  <si>
    <t>=-COUNTIF(V210:V211,"&gt;0")</t>
  </si>
  <si>
    <t>=-COUNTIF(X210:X211,"&gt;0")</t>
  </si>
  <si>
    <t>=-COUNTIF(Z210:Z211,"&gt;0")</t>
  </si>
  <si>
    <t>=-COUNTIF(AB210:AB211,"&gt;0")</t>
  </si>
  <si>
    <t>=-COUNTIF(AD210:AD211,"&gt;0")</t>
  </si>
  <si>
    <t>=-COUNTIF(AF210:AF211,"&gt;0")</t>
  </si>
  <si>
    <t>=NL("rows","Transaction Status","POS Terminal No.","Store No.",$C210,"Date",E$5,"Status"," ")</t>
  </si>
  <si>
    <t>=NL("rows","Transaction Status","Transaction No.","Store No.",$C210,"Date",E$5,"Status"," ")</t>
  </si>
  <si>
    <t>=NL("rows","Trans. Sales Entry Status","POS Terminal No.","Store No.",$C210,"Date",E$5,"Status"," ")</t>
  </si>
  <si>
    <t>=NL("rows","Trans. Sales Entry Status","Transaction No.","Store No.",$C210,"Date",E$5,"Status"," ")</t>
  </si>
  <si>
    <t>=NL("rows","Transaction Status","POS Terminal No.","Store No.",$C210,"Date",I$5,"Status"," ")</t>
  </si>
  <si>
    <t>=NL("rows","Transaction Status","Transaction No.","Store No.",$C210,"Date",I$5,"Status"," ")</t>
  </si>
  <si>
    <t>=NL("rows","Trans. Sales Entry Status","POS Terminal No.","Store No.",$C210,"Date",I$5,"Status"," ")</t>
  </si>
  <si>
    <t>=NL("rows","Trans. Sales Entry Status","Transaction No.","Store No.",$C210,"Date",I$5,"Status"," ")</t>
  </si>
  <si>
    <t>=NL("rows","Transaction Status","POS Terminal No.","Store No.",$C210,"Date",M$5,"Status"," ")</t>
  </si>
  <si>
    <t>=NL("rows","Transaction Status","Transaction No.","Store No.",$C210,"Date",M$5,"Status"," ")</t>
  </si>
  <si>
    <t>=NL("rows","Trans. Sales Entry Status","POS Terminal No.","Store No.",$C210,"Date",M$5,"Status"," ")</t>
  </si>
  <si>
    <t>=NL("rows","Trans. Sales Entry Status","Transaction No.","Store No.",$C210,"Date",M$5,"Status"," ")</t>
  </si>
  <si>
    <t>=NL("rows","Transaction Status","POS Terminal No.","Store No.",$C210,"Date",Q$5,"Status"," ")</t>
  </si>
  <si>
    <t>=NL("rows","Transaction Status","Transaction No.","Store No.",$C210,"Date",Q$5,"Status"," ")</t>
  </si>
  <si>
    <t>=NL("rows","Trans. Sales Entry Status","POS Terminal No.","Store No.",$C210,"Date",Q$5,"Status"," ")</t>
  </si>
  <si>
    <t>=NL("rows","Trans. Sales Entry Status","Transaction No.","Store No.",$C210,"Date",Q$5,"Status"," ")</t>
  </si>
  <si>
    <t>=NL("rows","Transaction Status","POS Terminal No.","Store No.",$C210,"Date",U$5,"Status"," ")</t>
  </si>
  <si>
    <t>=NL("rows","Transaction Status","Transaction No.","Store No.",$C210,"Date",U$5,"Status"," ")</t>
  </si>
  <si>
    <t>=NL("rows","Trans. Sales Entry Status","POS Terminal No.","Store No.",$C210,"Date",U$5,"Status"," ")</t>
  </si>
  <si>
    <t>=NL("rows","Trans. Sales Entry Status","Transaction No.","Store No.",$C210,"Date",U$5,"Status"," ")</t>
  </si>
  <si>
    <t>=NL("rows","Transaction Status","POS Terminal No.","Store No.",$C210,"Date",Y$5,"Status"," ")</t>
  </si>
  <si>
    <t>=NL("rows","Transaction Status","Transaction No.","Store No.",$C210,"Date",Y$5,"Status"," ")</t>
  </si>
  <si>
    <t>=NL("rows","Trans. Sales Entry Status","POS Terminal No.","Store No.",$C210,"Date",Y$5,"Status"," ")</t>
  </si>
  <si>
    <t>=NL("rows","Trans. Sales Entry Status","Transaction No.","Store No.",$C210,"Date",Y$5,"Status"," ")</t>
  </si>
  <si>
    <t>=NL("rows","Transaction Status","POS Terminal No.","Store No.",$C210,"Date",AC$5,"Status"," ")</t>
  </si>
  <si>
    <t>=NL("rows","Transaction Status","Transaction No.","Store No.",$C210,"Date",AC$5,"Status"," ")</t>
  </si>
  <si>
    <t>=NL("rows","Trans. Sales Entry Status","POS Terminal No.","Store No.",$C210,"Date",AC$5,"Status"," ")</t>
  </si>
  <si>
    <t>=NL("rows","Trans. Sales Entry Status","Transaction No.","Store No.",$C210,"Date",AC$5,"Status"," ")</t>
  </si>
  <si>
    <t>=C212</t>
  </si>
  <si>
    <t>=-COUNTIF(F213:F214,"&gt;0")</t>
  </si>
  <si>
    <t>=-COUNTIF(H213:H214,"&gt;0")</t>
  </si>
  <si>
    <t>=-COUNTIF(J213:J214,"&gt;0")</t>
  </si>
  <si>
    <t>=-COUNTIF(L213:L214,"&gt;0")</t>
  </si>
  <si>
    <t>=-COUNTIF(N213:N214,"&gt;0")</t>
  </si>
  <si>
    <t>=-COUNTIF(P213:P214,"&gt;0")</t>
  </si>
  <si>
    <t>=-COUNTIF(R213:R214,"&gt;0")</t>
  </si>
  <si>
    <t>=-COUNTIF(T213:T214,"&gt;0")</t>
  </si>
  <si>
    <t>=-COUNTIF(V213:V214,"&gt;0")</t>
  </si>
  <si>
    <t>=-COUNTIF(X213:X214,"&gt;0")</t>
  </si>
  <si>
    <t>=-COUNTIF(Z213:Z214,"&gt;0")</t>
  </si>
  <si>
    <t>=-COUNTIF(AB213:AB214,"&gt;0")</t>
  </si>
  <si>
    <t>=-COUNTIF(AD213:AD214,"&gt;0")</t>
  </si>
  <si>
    <t>=-COUNTIF(AF213:AF214,"&gt;0")</t>
  </si>
  <si>
    <t>=NL("rows","Transaction Status","POS Terminal No.","Store No.",$C213,"Date",E$5,"Status"," ")</t>
  </si>
  <si>
    <t>=NL("rows","Transaction Status","Transaction No.","Store No.",$C213,"Date",E$5,"Status"," ")</t>
  </si>
  <si>
    <t>=NL("rows","Trans. Sales Entry Status","POS Terminal No.","Store No.",$C213,"Date",E$5,"Status"," ")</t>
  </si>
  <si>
    <t>=NL("rows","Trans. Sales Entry Status","Transaction No.","Store No.",$C213,"Date",E$5,"Status"," ")</t>
  </si>
  <si>
    <t>=NL("rows","Transaction Status","POS Terminal No.","Store No.",$C213,"Date",I$5,"Status"," ")</t>
  </si>
  <si>
    <t>=NL("rows","Transaction Status","Transaction No.","Store No.",$C213,"Date",I$5,"Status"," ")</t>
  </si>
  <si>
    <t>=NL("rows","Trans. Sales Entry Status","POS Terminal No.","Store No.",$C213,"Date",I$5,"Status"," ")</t>
  </si>
  <si>
    <t>=NL("rows","Trans. Sales Entry Status","Transaction No.","Store No.",$C213,"Date",I$5,"Status"," ")</t>
  </si>
  <si>
    <t>=NL("rows","Transaction Status","POS Terminal No.","Store No.",$C213,"Date",M$5,"Status"," ")</t>
  </si>
  <si>
    <t>=NL("rows","Transaction Status","Transaction No.","Store No.",$C213,"Date",M$5,"Status"," ")</t>
  </si>
  <si>
    <t>=NL("rows","Trans. Sales Entry Status","POS Terminal No.","Store No.",$C213,"Date",M$5,"Status"," ")</t>
  </si>
  <si>
    <t>=NL("rows","Trans. Sales Entry Status","Transaction No.","Store No.",$C213,"Date",M$5,"Status"," ")</t>
  </si>
  <si>
    <t>=NL("rows","Transaction Status","POS Terminal No.","Store No.",$C213,"Date",Q$5,"Status"," ")</t>
  </si>
  <si>
    <t>=NL("rows","Transaction Status","Transaction No.","Store No.",$C213,"Date",Q$5,"Status"," ")</t>
  </si>
  <si>
    <t>=NL("rows","Trans. Sales Entry Status","POS Terminal No.","Store No.",$C213,"Date",Q$5,"Status"," ")</t>
  </si>
  <si>
    <t>=NL("rows","Trans. Sales Entry Status","Transaction No.","Store No.",$C213,"Date",Q$5,"Status"," ")</t>
  </si>
  <si>
    <t>=NL("rows","Transaction Status","POS Terminal No.","Store No.",$C213,"Date",U$5,"Status"," ")</t>
  </si>
  <si>
    <t>=NL("rows","Transaction Status","Transaction No.","Store No.",$C213,"Date",U$5,"Status"," ")</t>
  </si>
  <si>
    <t>=NL("rows","Trans. Sales Entry Status","POS Terminal No.","Store No.",$C213,"Date",U$5,"Status"," ")</t>
  </si>
  <si>
    <t>=NL("rows","Trans. Sales Entry Status","Transaction No.","Store No.",$C213,"Date",U$5,"Status"," ")</t>
  </si>
  <si>
    <t>=NL("rows","Transaction Status","POS Terminal No.","Store No.",$C213,"Date",Y$5,"Status"," ")</t>
  </si>
  <si>
    <t>=NL("rows","Transaction Status","Transaction No.","Store No.",$C213,"Date",Y$5,"Status"," ")</t>
  </si>
  <si>
    <t>=NL("rows","Trans. Sales Entry Status","POS Terminal No.","Store No.",$C213,"Date",Y$5,"Status"," ")</t>
  </si>
  <si>
    <t>=NL("rows","Trans. Sales Entry Status","Transaction No.","Store No.",$C213,"Date",Y$5,"Status"," ")</t>
  </si>
  <si>
    <t>=NL("rows","Transaction Status","POS Terminal No.","Store No.",$C213,"Date",AC$5,"Status"," ")</t>
  </si>
  <si>
    <t>=NL("rows","Transaction Status","Transaction No.","Store No.",$C213,"Date",AC$5,"Status"," ")</t>
  </si>
  <si>
    <t>=NL("rows","Trans. Sales Entry Status","POS Terminal No.","Store No.",$C213,"Date",AC$5,"Status"," ")</t>
  </si>
  <si>
    <t>=NL("rows","Trans. Sales Entry Status","Transaction No.","Store No.",$C213,"Date",AC$5,"Status"," ")</t>
  </si>
  <si>
    <t>=C215</t>
  </si>
  <si>
    <t>=-COUNTIF(F216:F217,"&gt;0")</t>
  </si>
  <si>
    <t>=-COUNTIF(H216:H217,"&gt;0")</t>
  </si>
  <si>
    <t>=-COUNTIF(J216:J217,"&gt;0")</t>
  </si>
  <si>
    <t>=-COUNTIF(L216:L217,"&gt;0")</t>
  </si>
  <si>
    <t>=-COUNTIF(N216:N217,"&gt;0")</t>
  </si>
  <si>
    <t>=-COUNTIF(P216:P217,"&gt;0")</t>
  </si>
  <si>
    <t>=-COUNTIF(R216:R217,"&gt;0")</t>
  </si>
  <si>
    <t>=-COUNTIF(T216:T217,"&gt;0")</t>
  </si>
  <si>
    <t>=-COUNTIF(V216:V217,"&gt;0")</t>
  </si>
  <si>
    <t>=-COUNTIF(X216:X217,"&gt;0")</t>
  </si>
  <si>
    <t>=-COUNTIF(Z216:Z217,"&gt;0")</t>
  </si>
  <si>
    <t>=-COUNTIF(AB216:AB217,"&gt;0")</t>
  </si>
  <si>
    <t>=-COUNTIF(AD216:AD217,"&gt;0")</t>
  </si>
  <si>
    <t>=-COUNTIF(AF216:AF217,"&gt;0")</t>
  </si>
  <si>
    <t>=NL("rows","Transaction Status","POS Terminal No.","Store No.",$C216,"Date",E$5,"Status"," ")</t>
  </si>
  <si>
    <t>=NL("rows","Transaction Status","Transaction No.","Store No.",$C216,"Date",E$5,"Status"," ")</t>
  </si>
  <si>
    <t>=NL("rows","Trans. Sales Entry Status","POS Terminal No.","Store No.",$C216,"Date",E$5,"Status"," ")</t>
  </si>
  <si>
    <t>=NL("rows","Trans. Sales Entry Status","Transaction No.","Store No.",$C216,"Date",E$5,"Status"," ")</t>
  </si>
  <si>
    <t>=NL("rows","Transaction Status","POS Terminal No.","Store No.",$C216,"Date",I$5,"Status"," ")</t>
  </si>
  <si>
    <t>=NL("rows","Transaction Status","Transaction No.","Store No.",$C216,"Date",I$5,"Status"," ")</t>
  </si>
  <si>
    <t>=NL("rows","Trans. Sales Entry Status","POS Terminal No.","Store No.",$C216,"Date",I$5,"Status"," ")</t>
  </si>
  <si>
    <t>=NL("rows","Trans. Sales Entry Status","Transaction No.","Store No.",$C216,"Date",I$5,"Status"," ")</t>
  </si>
  <si>
    <t>=NL("rows","Transaction Status","POS Terminal No.","Store No.",$C216,"Date",M$5,"Status"," ")</t>
  </si>
  <si>
    <t>=NL("rows","Transaction Status","Transaction No.","Store No.",$C216,"Date",M$5,"Status"," ")</t>
  </si>
  <si>
    <t>=NL("rows","Trans. Sales Entry Status","POS Terminal No.","Store No.",$C216,"Date",M$5,"Status"," ")</t>
  </si>
  <si>
    <t>=NL("rows","Trans. Sales Entry Status","Transaction No.","Store No.",$C216,"Date",M$5,"Status"," ")</t>
  </si>
  <si>
    <t>=NL("rows","Transaction Status","POS Terminal No.","Store No.",$C216,"Date",Q$5,"Status"," ")</t>
  </si>
  <si>
    <t>=NL("rows","Transaction Status","Transaction No.","Store No.",$C216,"Date",Q$5,"Status"," ")</t>
  </si>
  <si>
    <t>=NL("rows","Trans. Sales Entry Status","POS Terminal No.","Store No.",$C216,"Date",Q$5,"Status"," ")</t>
  </si>
  <si>
    <t>=NL("rows","Trans. Sales Entry Status","Transaction No.","Store No.",$C216,"Date",Q$5,"Status"," ")</t>
  </si>
  <si>
    <t>=NL("rows","Transaction Status","POS Terminal No.","Store No.",$C216,"Date",U$5,"Status"," ")</t>
  </si>
  <si>
    <t>=NL("rows","Transaction Status","Transaction No.","Store No.",$C216,"Date",U$5,"Status"," ")</t>
  </si>
  <si>
    <t>=NL("rows","Trans. Sales Entry Status","POS Terminal No.","Store No.",$C216,"Date",U$5,"Status"," ")</t>
  </si>
  <si>
    <t>=NL("rows","Trans. Sales Entry Status","Transaction No.","Store No.",$C216,"Date",U$5,"Status"," ")</t>
  </si>
  <si>
    <t>=NL("rows","Transaction Status","POS Terminal No.","Store No.",$C216,"Date",Y$5,"Status"," ")</t>
  </si>
  <si>
    <t>=NL("rows","Transaction Status","Transaction No.","Store No.",$C216,"Date",Y$5,"Status"," ")</t>
  </si>
  <si>
    <t>=NL("rows","Trans. Sales Entry Status","POS Terminal No.","Store No.",$C216,"Date",Y$5,"Status"," ")</t>
  </si>
  <si>
    <t>=NL("rows","Trans. Sales Entry Status","Transaction No.","Store No.",$C216,"Date",Y$5,"Status"," ")</t>
  </si>
  <si>
    <t>=NL("rows","Transaction Status","POS Terminal No.","Store No.",$C216,"Date",AC$5,"Status"," ")</t>
  </si>
  <si>
    <t>=NL("rows","Transaction Status","Transaction No.","Store No.",$C216,"Date",AC$5,"Status"," ")</t>
  </si>
  <si>
    <t>=NL("rows","Trans. Sales Entry Status","POS Terminal No.","Store No.",$C216,"Date",AC$5,"Status"," ")</t>
  </si>
  <si>
    <t>=NL("rows","Trans. Sales Entry Status","Transaction No.","Store No.",$C216,"Date",AC$5,"Status"," ")</t>
  </si>
  <si>
    <t>=C218</t>
  </si>
  <si>
    <t>=-COUNTIF(F219:F220,"&gt;0")</t>
  </si>
  <si>
    <t>=-COUNTIF(H219:H220,"&gt;0")</t>
  </si>
  <si>
    <t>=-COUNTIF(J219:J220,"&gt;0")</t>
  </si>
  <si>
    <t>=-COUNTIF(L219:L220,"&gt;0")</t>
  </si>
  <si>
    <t>=-COUNTIF(N219:N220,"&gt;0")</t>
  </si>
  <si>
    <t>=-COUNTIF(P219:P220,"&gt;0")</t>
  </si>
  <si>
    <t>=-COUNTIF(R219:R220,"&gt;0")</t>
  </si>
  <si>
    <t>=-COUNTIF(T219:T220,"&gt;0")</t>
  </si>
  <si>
    <t>=-COUNTIF(V219:V220,"&gt;0")</t>
  </si>
  <si>
    <t>=-COUNTIF(X219:X220,"&gt;0")</t>
  </si>
  <si>
    <t>=-COUNTIF(Z219:Z220,"&gt;0")</t>
  </si>
  <si>
    <t>=-COUNTIF(AB219:AB220,"&gt;0")</t>
  </si>
  <si>
    <t>=-COUNTIF(AD219:AD220,"&gt;0")</t>
  </si>
  <si>
    <t>=-COUNTIF(AF219:AF220,"&gt;0")</t>
  </si>
  <si>
    <t>=NL("rows","Transaction Status","POS Terminal No.","Store No.",$C219,"Date",E$5,"Status"," ")</t>
  </si>
  <si>
    <t>=NL("rows","Transaction Status","Transaction No.","Store No.",$C219,"Date",E$5,"Status"," ")</t>
  </si>
  <si>
    <t>=NL("rows","Trans. Sales Entry Status","POS Terminal No.","Store No.",$C219,"Date",E$5,"Status"," ")</t>
  </si>
  <si>
    <t>=NL("rows","Trans. Sales Entry Status","Transaction No.","Store No.",$C219,"Date",E$5,"Status"," ")</t>
  </si>
  <si>
    <t>=NL("rows","Transaction Status","POS Terminal No.","Store No.",$C219,"Date",I$5,"Status"," ")</t>
  </si>
  <si>
    <t>=NL("rows","Transaction Status","Transaction No.","Store No.",$C219,"Date",I$5,"Status"," ")</t>
  </si>
  <si>
    <t>=NL("rows","Trans. Sales Entry Status","POS Terminal No.","Store No.",$C219,"Date",I$5,"Status"," ")</t>
  </si>
  <si>
    <t>=NL("rows","Trans. Sales Entry Status","Transaction No.","Store No.",$C219,"Date",I$5,"Status"," ")</t>
  </si>
  <si>
    <t>=NL("rows","Transaction Status","POS Terminal No.","Store No.",$C219,"Date",M$5,"Status"," ")</t>
  </si>
  <si>
    <t>=NL("rows","Transaction Status","Transaction No.","Store No.",$C219,"Date",M$5,"Status"," ")</t>
  </si>
  <si>
    <t>=NL("rows","Trans. Sales Entry Status","POS Terminal No.","Store No.",$C219,"Date",M$5,"Status"," ")</t>
  </si>
  <si>
    <t>=NL("rows","Trans. Sales Entry Status","Transaction No.","Store No.",$C219,"Date",M$5,"Status"," ")</t>
  </si>
  <si>
    <t>=NL("rows","Transaction Status","POS Terminal No.","Store No.",$C219,"Date",Q$5,"Status"," ")</t>
  </si>
  <si>
    <t>=NL("rows","Transaction Status","Transaction No.","Store No.",$C219,"Date",Q$5,"Status"," ")</t>
  </si>
  <si>
    <t>=NL("rows","Trans. Sales Entry Status","POS Terminal No.","Store No.",$C219,"Date",Q$5,"Status"," ")</t>
  </si>
  <si>
    <t>=NL("rows","Trans. Sales Entry Status","Transaction No.","Store No.",$C219,"Date",Q$5,"Status"," ")</t>
  </si>
  <si>
    <t>=NL("rows","Transaction Status","POS Terminal No.","Store No.",$C219,"Date",U$5,"Status"," ")</t>
  </si>
  <si>
    <t>=NL("rows","Transaction Status","Transaction No.","Store No.",$C219,"Date",U$5,"Status"," ")</t>
  </si>
  <si>
    <t>=NL("rows","Trans. Sales Entry Status","POS Terminal No.","Store No.",$C219,"Date",U$5,"Status"," ")</t>
  </si>
  <si>
    <t>=NL("rows","Trans. Sales Entry Status","Transaction No.","Store No.",$C219,"Date",U$5,"Status"," ")</t>
  </si>
  <si>
    <t>=NL("rows","Transaction Status","POS Terminal No.","Store No.",$C219,"Date",Y$5,"Status"," ")</t>
  </si>
  <si>
    <t>=NL("rows","Transaction Status","Transaction No.","Store No.",$C219,"Date",Y$5,"Status"," ")</t>
  </si>
  <si>
    <t>=NL("rows","Trans. Sales Entry Status","POS Terminal No.","Store No.",$C219,"Date",Y$5,"Status"," ")</t>
  </si>
  <si>
    <t>=NL("rows","Trans. Sales Entry Status","Transaction No.","Store No.",$C219,"Date",Y$5,"Status"," ")</t>
  </si>
  <si>
    <t>=NL("rows","Transaction Status","POS Terminal No.","Store No.",$C219,"Date",AC$5,"Status"," ")</t>
  </si>
  <si>
    <t>=NL("rows","Transaction Status","Transaction No.","Store No.",$C219,"Date",AC$5,"Status"," ")</t>
  </si>
  <si>
    <t>=NL("rows","Trans. Sales Entry Status","POS Terminal No.","Store No.",$C219,"Date",AC$5,"Status"," ")</t>
  </si>
  <si>
    <t>=NL("rows","Trans. Sales Entry Status","Transaction No.","Store No.",$C219,"Date",AC$5,"Status"," ")</t>
  </si>
  <si>
    <t>=C221</t>
  </si>
  <si>
    <t>=-COUNTIF(F222:F223,"&gt;0")</t>
  </si>
  <si>
    <t>=-COUNTIF(H222:H223,"&gt;0")</t>
  </si>
  <si>
    <t>=-COUNTIF(J222:J223,"&gt;0")</t>
  </si>
  <si>
    <t>=-COUNTIF(L222:L223,"&gt;0")</t>
  </si>
  <si>
    <t>=-COUNTIF(N222:N223,"&gt;0")</t>
  </si>
  <si>
    <t>=-COUNTIF(P222:P223,"&gt;0")</t>
  </si>
  <si>
    <t>=-COUNTIF(R222:R223,"&gt;0")</t>
  </si>
  <si>
    <t>=-COUNTIF(T222:T223,"&gt;0")</t>
  </si>
  <si>
    <t>=-COUNTIF(V222:V223,"&gt;0")</t>
  </si>
  <si>
    <t>=-COUNTIF(X222:X223,"&gt;0")</t>
  </si>
  <si>
    <t>=-COUNTIF(Z222:Z223,"&gt;0")</t>
  </si>
  <si>
    <t>=-COUNTIF(AB222:AB223,"&gt;0")</t>
  </si>
  <si>
    <t>=-COUNTIF(AD222:AD223,"&gt;0")</t>
  </si>
  <si>
    <t>=-COUNTIF(AF222:AF223,"&gt;0")</t>
  </si>
  <si>
    <t>=NL("rows","Transaction Status","POS Terminal No.","Store No.",$C222,"Date",E$5,"Status"," ")</t>
  </si>
  <si>
    <t>=NL("rows","Transaction Status","Transaction No.","Store No.",$C222,"Date",E$5,"Status"," ")</t>
  </si>
  <si>
    <t>=NL("rows","Trans. Sales Entry Status","POS Terminal No.","Store No.",$C222,"Date",E$5,"Status"," ")</t>
  </si>
  <si>
    <t>=NL("rows","Trans. Sales Entry Status","Transaction No.","Store No.",$C222,"Date",E$5,"Status"," ")</t>
  </si>
  <si>
    <t>=NL("rows","Transaction Status","POS Terminal No.","Store No.",$C222,"Date",I$5,"Status"," ")</t>
  </si>
  <si>
    <t>=NL("rows","Transaction Status","Transaction No.","Store No.",$C222,"Date",I$5,"Status"," ")</t>
  </si>
  <si>
    <t>=NL("rows","Trans. Sales Entry Status","POS Terminal No.","Store No.",$C222,"Date",I$5,"Status"," ")</t>
  </si>
  <si>
    <t>=NL("rows","Trans. Sales Entry Status","Transaction No.","Store No.",$C222,"Date",I$5,"Status"," ")</t>
  </si>
  <si>
    <t>=NL("rows","Transaction Status","POS Terminal No.","Store No.",$C222,"Date",M$5,"Status"," ")</t>
  </si>
  <si>
    <t>=NL("rows","Transaction Status","Transaction No.","Store No.",$C222,"Date",M$5,"Status"," ")</t>
  </si>
  <si>
    <t>=NL("rows","Trans. Sales Entry Status","POS Terminal No.","Store No.",$C222,"Date",M$5,"Status"," ")</t>
  </si>
  <si>
    <t>=NL("rows","Trans. Sales Entry Status","Transaction No.","Store No.",$C222,"Date",M$5,"Status"," ")</t>
  </si>
  <si>
    <t>=NL("rows","Transaction Status","POS Terminal No.","Store No.",$C222,"Date",Q$5,"Status"," ")</t>
  </si>
  <si>
    <t>=NL("rows","Transaction Status","Transaction No.","Store No.",$C222,"Date",Q$5,"Status"," ")</t>
  </si>
  <si>
    <t>=NL("rows","Trans. Sales Entry Status","POS Terminal No.","Store No.",$C222,"Date",Q$5,"Status"," ")</t>
  </si>
  <si>
    <t>=NL("rows","Trans. Sales Entry Status","Transaction No.","Store No.",$C222,"Date",Q$5,"Status"," ")</t>
  </si>
  <si>
    <t>=NL("rows","Transaction Status","POS Terminal No.","Store No.",$C222,"Date",U$5,"Status"," ")</t>
  </si>
  <si>
    <t>=NL("rows","Transaction Status","Transaction No.","Store No.",$C222,"Date",U$5,"Status"," ")</t>
  </si>
  <si>
    <t>=NL("rows","Trans. Sales Entry Status","POS Terminal No.","Store No.",$C222,"Date",U$5,"Status"," ")</t>
  </si>
  <si>
    <t>=NL("rows","Trans. Sales Entry Status","Transaction No.","Store No.",$C222,"Date",U$5,"Status"," ")</t>
  </si>
  <si>
    <t>=NL("rows","Transaction Status","POS Terminal No.","Store No.",$C222,"Date",Y$5,"Status"," ")</t>
  </si>
  <si>
    <t>=NL("rows","Transaction Status","Transaction No.","Store No.",$C222,"Date",Y$5,"Status"," ")</t>
  </si>
  <si>
    <t>=NL("rows","Trans. Sales Entry Status","POS Terminal No.","Store No.",$C222,"Date",Y$5,"Status"," ")</t>
  </si>
  <si>
    <t>=NL("rows","Trans. Sales Entry Status","Transaction No.","Store No.",$C222,"Date",Y$5,"Status"," ")</t>
  </si>
  <si>
    <t>=NL("rows","Transaction Status","POS Terminal No.","Store No.",$C222,"Date",AC$5,"Status"," ")</t>
  </si>
  <si>
    <t>=NL("rows","Transaction Status","Transaction No.","Store No.",$C222,"Date",AC$5,"Status"," ")</t>
  </si>
  <si>
    <t>=NL("rows","Trans. Sales Entry Status","POS Terminal No.","Store No.",$C222,"Date",AC$5,"Status"," ")</t>
  </si>
  <si>
    <t>=NL("rows","Trans. Sales Entry Status","Transaction No.","Store No.",$C222,"Date",AC$5,"Status"," ")</t>
  </si>
  <si>
    <t>=C224</t>
  </si>
  <si>
    <t>=-COUNTIF(F225:F226,"&gt;0")</t>
  </si>
  <si>
    <t>=-COUNTIF(H225:H226,"&gt;0")</t>
  </si>
  <si>
    <t>=-COUNTIF(J225:J226,"&gt;0")</t>
  </si>
  <si>
    <t>=-COUNTIF(L225:L226,"&gt;0")</t>
  </si>
  <si>
    <t>=-COUNTIF(N225:N226,"&gt;0")</t>
  </si>
  <si>
    <t>=-COUNTIF(P225:P226,"&gt;0")</t>
  </si>
  <si>
    <t>=-COUNTIF(R225:R226,"&gt;0")</t>
  </si>
  <si>
    <t>=-COUNTIF(T225:T226,"&gt;0")</t>
  </si>
  <si>
    <t>=-COUNTIF(V225:V226,"&gt;0")</t>
  </si>
  <si>
    <t>=-COUNTIF(X225:X226,"&gt;0")</t>
  </si>
  <si>
    <t>=-COUNTIF(Z225:Z226,"&gt;0")</t>
  </si>
  <si>
    <t>=-COUNTIF(AB225:AB226,"&gt;0")</t>
  </si>
  <si>
    <t>=-COUNTIF(AD225:AD226,"&gt;0")</t>
  </si>
  <si>
    <t>=-COUNTIF(AF225:AF226,"&gt;0")</t>
  </si>
  <si>
    <t>=NL("rows","Transaction Status","POS Terminal No.","Store No.",$C225,"Date",E$5,"Status"," ")</t>
  </si>
  <si>
    <t>=NL("rows","Transaction Status","Transaction No.","Store No.",$C225,"Date",E$5,"Status"," ")</t>
  </si>
  <si>
    <t>=NL("rows","Trans. Sales Entry Status","POS Terminal No.","Store No.",$C225,"Date",E$5,"Status"," ")</t>
  </si>
  <si>
    <t>=NL("rows","Trans. Sales Entry Status","Transaction No.","Store No.",$C225,"Date",E$5,"Status"," ")</t>
  </si>
  <si>
    <t>=NL("rows","Transaction Status","POS Terminal No.","Store No.",$C225,"Date",I$5,"Status"," ")</t>
  </si>
  <si>
    <t>=NL("rows","Transaction Status","Transaction No.","Store No.",$C225,"Date",I$5,"Status"," ")</t>
  </si>
  <si>
    <t>=NL("rows","Trans. Sales Entry Status","POS Terminal No.","Store No.",$C225,"Date",I$5,"Status"," ")</t>
  </si>
  <si>
    <t>=NL("rows","Trans. Sales Entry Status","Transaction No.","Store No.",$C225,"Date",I$5,"Status"," ")</t>
  </si>
  <si>
    <t>=NL("rows","Transaction Status","POS Terminal No.","Store No.",$C225,"Date",M$5,"Status"," ")</t>
  </si>
  <si>
    <t>=NL("rows","Transaction Status","Transaction No.","Store No.",$C225,"Date",M$5,"Status"," ")</t>
  </si>
  <si>
    <t>=NL("rows","Trans. Sales Entry Status","POS Terminal No.","Store No.",$C225,"Date",M$5,"Status"," ")</t>
  </si>
  <si>
    <t>=NL("rows","Trans. Sales Entry Status","Transaction No.","Store No.",$C225,"Date",M$5,"Status"," ")</t>
  </si>
  <si>
    <t>=NL("rows","Transaction Status","POS Terminal No.","Store No.",$C225,"Date",Q$5,"Status"," ")</t>
  </si>
  <si>
    <t>=NL("rows","Transaction Status","Transaction No.","Store No.",$C225,"Date",Q$5,"Status"," ")</t>
  </si>
  <si>
    <t>=NL("rows","Trans. Sales Entry Status","POS Terminal No.","Store No.",$C225,"Date",Q$5,"Status"," ")</t>
  </si>
  <si>
    <t>=NL("rows","Trans. Sales Entry Status","Transaction No.","Store No.",$C225,"Date",Q$5,"Status"," ")</t>
  </si>
  <si>
    <t>=NL("rows","Transaction Status","POS Terminal No.","Store No.",$C225,"Date",U$5,"Status"," ")</t>
  </si>
  <si>
    <t>=NL("rows","Transaction Status","Transaction No.","Store No.",$C225,"Date",U$5,"Status"," ")</t>
  </si>
  <si>
    <t>=NL("rows","Trans. Sales Entry Status","POS Terminal No.","Store No.",$C225,"Date",U$5,"Status"," ")</t>
  </si>
  <si>
    <t>=NL("rows","Trans. Sales Entry Status","Transaction No.","Store No.",$C225,"Date",U$5,"Status"," ")</t>
  </si>
  <si>
    <t>=NL("rows","Transaction Status","POS Terminal No.","Store No.",$C225,"Date",Y$5,"Status"," ")</t>
  </si>
  <si>
    <t>=NL("rows","Transaction Status","Transaction No.","Store No.",$C225,"Date",Y$5,"Status"," ")</t>
  </si>
  <si>
    <t>=NL("rows","Trans. Sales Entry Status","POS Terminal No.","Store No.",$C225,"Date",Y$5,"Status"," ")</t>
  </si>
  <si>
    <t>=NL("rows","Trans. Sales Entry Status","Transaction No.","Store No.",$C225,"Date",Y$5,"Status"," ")</t>
  </si>
  <si>
    <t>=NL("rows","Transaction Status","POS Terminal No.","Store No.",$C225,"Date",AC$5,"Status"," ")</t>
  </si>
  <si>
    <t>=NL("rows","Transaction Status","Transaction No.","Store No.",$C225,"Date",AC$5,"Status"," ")</t>
  </si>
  <si>
    <t>=NL("rows","Trans. Sales Entry Status","POS Terminal No.","Store No.",$C225,"Date",AC$5,"Status"," ")</t>
  </si>
  <si>
    <t>=NL("rows","Trans. Sales Entry Status","Transaction No.","Store No.",$C225,"Date",AC$5,"Status"," ")</t>
  </si>
  <si>
    <t>=C227</t>
  </si>
  <si>
    <t>=-COUNTIF(F228:F229,"&gt;0")</t>
  </si>
  <si>
    <t>=-COUNTIF(H228:H229,"&gt;0")</t>
  </si>
  <si>
    <t>=-COUNTIF(J228:J229,"&gt;0")</t>
  </si>
  <si>
    <t>=-COUNTIF(L228:L229,"&gt;0")</t>
  </si>
  <si>
    <t>=-COUNTIF(N228:N229,"&gt;0")</t>
  </si>
  <si>
    <t>=-COUNTIF(P228:P229,"&gt;0")</t>
  </si>
  <si>
    <t>=-COUNTIF(R228:R229,"&gt;0")</t>
  </si>
  <si>
    <t>=-COUNTIF(T228:T229,"&gt;0")</t>
  </si>
  <si>
    <t>=-COUNTIF(V228:V229,"&gt;0")</t>
  </si>
  <si>
    <t>=-COUNTIF(X228:X229,"&gt;0")</t>
  </si>
  <si>
    <t>=-COUNTIF(Z228:Z229,"&gt;0")</t>
  </si>
  <si>
    <t>=-COUNTIF(AB228:AB229,"&gt;0")</t>
  </si>
  <si>
    <t>=-COUNTIF(AD228:AD229,"&gt;0")</t>
  </si>
  <si>
    <t>=-COUNTIF(AF228:AF229,"&gt;0")</t>
  </si>
  <si>
    <t>=NL("rows","Transaction Status","POS Terminal No.","Store No.",$C228,"Date",E$5,"Status"," ")</t>
  </si>
  <si>
    <t>=NL("rows","Transaction Status","Transaction No.","Store No.",$C228,"Date",E$5,"Status"," ")</t>
  </si>
  <si>
    <t>=NL("rows","Trans. Sales Entry Status","POS Terminal No.","Store No.",$C228,"Date",E$5,"Status"," ")</t>
  </si>
  <si>
    <t>=NL("rows","Trans. Sales Entry Status","Transaction No.","Store No.",$C228,"Date",E$5,"Status"," ")</t>
  </si>
  <si>
    <t>=NL("rows","Transaction Status","POS Terminal No.","Store No.",$C228,"Date",I$5,"Status"," ")</t>
  </si>
  <si>
    <t>=NL("rows","Transaction Status","Transaction No.","Store No.",$C228,"Date",I$5,"Status"," ")</t>
  </si>
  <si>
    <t>=NL("rows","Trans. Sales Entry Status","POS Terminal No.","Store No.",$C228,"Date",I$5,"Status"," ")</t>
  </si>
  <si>
    <t>=NL("rows","Trans. Sales Entry Status","Transaction No.","Store No.",$C228,"Date",I$5,"Status"," ")</t>
  </si>
  <si>
    <t>=NL("rows","Transaction Status","POS Terminal No.","Store No.",$C228,"Date",M$5,"Status"," ")</t>
  </si>
  <si>
    <t>=NL("rows","Transaction Status","Transaction No.","Store No.",$C228,"Date",M$5,"Status"," ")</t>
  </si>
  <si>
    <t>=NL("rows","Trans. Sales Entry Status","POS Terminal No.","Store No.",$C228,"Date",M$5,"Status"," ")</t>
  </si>
  <si>
    <t>=NL("rows","Trans. Sales Entry Status","Transaction No.","Store No.",$C228,"Date",M$5,"Status"," ")</t>
  </si>
  <si>
    <t>=NL("rows","Transaction Status","POS Terminal No.","Store No.",$C228,"Date",Q$5,"Status"," ")</t>
  </si>
  <si>
    <t>=NL("rows","Transaction Status","Transaction No.","Store No.",$C228,"Date",Q$5,"Status"," ")</t>
  </si>
  <si>
    <t>=NL("rows","Trans. Sales Entry Status","POS Terminal No.","Store No.",$C228,"Date",Q$5,"Status"," ")</t>
  </si>
  <si>
    <t>=NL("rows","Trans. Sales Entry Status","Transaction No.","Store No.",$C228,"Date",Q$5,"Status"," ")</t>
  </si>
  <si>
    <t>=NL("rows","Transaction Status","POS Terminal No.","Store No.",$C228,"Date",U$5,"Status"," ")</t>
  </si>
  <si>
    <t>=NL("rows","Transaction Status","Transaction No.","Store No.",$C228,"Date",U$5,"Status"," ")</t>
  </si>
  <si>
    <t>=NL("rows","Trans. Sales Entry Status","POS Terminal No.","Store No.",$C228,"Date",U$5,"Status"," ")</t>
  </si>
  <si>
    <t>=NL("rows","Trans. Sales Entry Status","Transaction No.","Store No.",$C228,"Date",U$5,"Status"," ")</t>
  </si>
  <si>
    <t>=NL("rows","Transaction Status","POS Terminal No.","Store No.",$C228,"Date",Y$5,"Status"," ")</t>
  </si>
  <si>
    <t>=NL("rows","Transaction Status","Transaction No.","Store No.",$C228,"Date",Y$5,"Status"," ")</t>
  </si>
  <si>
    <t>=NL("rows","Trans. Sales Entry Status","POS Terminal No.","Store No.",$C228,"Date",Y$5,"Status"," ")</t>
  </si>
  <si>
    <t>=NL("rows","Trans. Sales Entry Status","Transaction No.","Store No.",$C228,"Date",Y$5,"Status"," ")</t>
  </si>
  <si>
    <t>=NL("rows","Transaction Status","POS Terminal No.","Store No.",$C228,"Date",AC$5,"Status"," ")</t>
  </si>
  <si>
    <t>=NL("rows","Transaction Status","Transaction No.","Store No.",$C228,"Date",AC$5,"Status"," ")</t>
  </si>
  <si>
    <t>=NL("rows","Trans. Sales Entry Status","POS Terminal No.","Store No.",$C228,"Date",AC$5,"Status"," ")</t>
  </si>
  <si>
    <t>=NL("rows","Trans. Sales Entry Status","Transaction No.","Store No.",$C228,"Date",AC$5,"Status"," ")</t>
  </si>
  <si>
    <t>=C230</t>
  </si>
  <si>
    <t>=-COUNTIF(F231:F232,"&gt;0")</t>
  </si>
  <si>
    <t>=-COUNTIF(H231:H232,"&gt;0")</t>
  </si>
  <si>
    <t>=-COUNTIF(J231:J232,"&gt;0")</t>
  </si>
  <si>
    <t>=-COUNTIF(L231:L232,"&gt;0")</t>
  </si>
  <si>
    <t>=-COUNTIF(N231:N232,"&gt;0")</t>
  </si>
  <si>
    <t>=-COUNTIF(P231:P232,"&gt;0")</t>
  </si>
  <si>
    <t>=-COUNTIF(R231:R232,"&gt;0")</t>
  </si>
  <si>
    <t>=-COUNTIF(T231:T232,"&gt;0")</t>
  </si>
  <si>
    <t>=-COUNTIF(V231:V232,"&gt;0")</t>
  </si>
  <si>
    <t>=-COUNTIF(X231:X232,"&gt;0")</t>
  </si>
  <si>
    <t>=-COUNTIF(Z231:Z232,"&gt;0")</t>
  </si>
  <si>
    <t>=-COUNTIF(AB231:AB232,"&gt;0")</t>
  </si>
  <si>
    <t>=-COUNTIF(AD231:AD232,"&gt;0")</t>
  </si>
  <si>
    <t>=-COUNTIF(AF231:AF232,"&gt;0")</t>
  </si>
  <si>
    <t>=NL("rows","Transaction Status","POS Terminal No.","Store No.",$C231,"Date",E$5,"Status"," ")</t>
  </si>
  <si>
    <t>=NL("rows","Transaction Status","Transaction No.","Store No.",$C231,"Date",E$5,"Status"," ")</t>
  </si>
  <si>
    <t>=NL("rows","Trans. Sales Entry Status","POS Terminal No.","Store No.",$C231,"Date",E$5,"Status"," ")</t>
  </si>
  <si>
    <t>=NL("rows","Trans. Sales Entry Status","Transaction No.","Store No.",$C231,"Date",E$5,"Status"," ")</t>
  </si>
  <si>
    <t>=NL("rows","Transaction Status","POS Terminal No.","Store No.",$C231,"Date",I$5,"Status"," ")</t>
  </si>
  <si>
    <t>=NL("rows","Transaction Status","Transaction No.","Store No.",$C231,"Date",I$5,"Status"," ")</t>
  </si>
  <si>
    <t>=NL("rows","Trans. Sales Entry Status","POS Terminal No.","Store No.",$C231,"Date",I$5,"Status"," ")</t>
  </si>
  <si>
    <t>=NL("rows","Trans. Sales Entry Status","Transaction No.","Store No.",$C231,"Date",I$5,"Status"," ")</t>
  </si>
  <si>
    <t>=NL("rows","Transaction Status","POS Terminal No.","Store No.",$C231,"Date",M$5,"Status"," ")</t>
  </si>
  <si>
    <t>=NL("rows","Transaction Status","Transaction No.","Store No.",$C231,"Date",M$5,"Status"," ")</t>
  </si>
  <si>
    <t>=NL("rows","Trans. Sales Entry Status","POS Terminal No.","Store No.",$C231,"Date",M$5,"Status"," ")</t>
  </si>
  <si>
    <t>=NL("rows","Trans. Sales Entry Status","Transaction No.","Store No.",$C231,"Date",M$5,"Status"," ")</t>
  </si>
  <si>
    <t>=NL("rows","Transaction Status","POS Terminal No.","Store No.",$C231,"Date",Q$5,"Status"," ")</t>
  </si>
  <si>
    <t>=NL("rows","Transaction Status","Transaction No.","Store No.",$C231,"Date",Q$5,"Status"," ")</t>
  </si>
  <si>
    <t>=NL("rows","Trans. Sales Entry Status","POS Terminal No.","Store No.",$C231,"Date",Q$5,"Status"," ")</t>
  </si>
  <si>
    <t>=NL("rows","Trans. Sales Entry Status","Transaction No.","Store No.",$C231,"Date",Q$5,"Status"," ")</t>
  </si>
  <si>
    <t>=NL("rows","Transaction Status","POS Terminal No.","Store No.",$C231,"Date",U$5,"Status"," ")</t>
  </si>
  <si>
    <t>=NL("rows","Transaction Status","Transaction No.","Store No.",$C231,"Date",U$5,"Status"," ")</t>
  </si>
  <si>
    <t>=NL("rows","Trans. Sales Entry Status","POS Terminal No.","Store No.",$C231,"Date",U$5,"Status"," ")</t>
  </si>
  <si>
    <t>=NL("rows","Trans. Sales Entry Status","Transaction No.","Store No.",$C231,"Date",U$5,"Status"," ")</t>
  </si>
  <si>
    <t>=NL("rows","Transaction Status","POS Terminal No.","Store No.",$C231,"Date",Y$5,"Status"," ")</t>
  </si>
  <si>
    <t>=NL("rows","Transaction Status","Transaction No.","Store No.",$C231,"Date",Y$5,"Status"," ")</t>
  </si>
  <si>
    <t>=NL("rows","Trans. Sales Entry Status","POS Terminal No.","Store No.",$C231,"Date",Y$5,"Status"," ")</t>
  </si>
  <si>
    <t>=NL("rows","Trans. Sales Entry Status","Transaction No.","Store No.",$C231,"Date",Y$5,"Status"," ")</t>
  </si>
  <si>
    <t>=NL("rows","Transaction Status","POS Terminal No.","Store No.",$C231,"Date",AC$5,"Status"," ")</t>
  </si>
  <si>
    <t>=NL("rows","Transaction Status","Transaction No.","Store No.",$C231,"Date",AC$5,"Status"," ")</t>
  </si>
  <si>
    <t>=NL("rows","Trans. Sales Entry Status","POS Terminal No.","Store No.",$C231,"Date",AC$5,"Status"," ")</t>
  </si>
  <si>
    <t>=NL("rows","Trans. Sales Entry Status","Transaction No.","Store No.",$C231,"Date",AC$5,"Status"," ")</t>
  </si>
  <si>
    <t>=C233</t>
  </si>
  <si>
    <t>=-COUNTIF(F234:F235,"&gt;0")</t>
  </si>
  <si>
    <t>=-COUNTIF(H234:H235,"&gt;0")</t>
  </si>
  <si>
    <t>=-COUNTIF(J234:J235,"&gt;0")</t>
  </si>
  <si>
    <t>=-COUNTIF(L234:L235,"&gt;0")</t>
  </si>
  <si>
    <t>=-COUNTIF(N234:N235,"&gt;0")</t>
  </si>
  <si>
    <t>=-COUNTIF(P234:P235,"&gt;0")</t>
  </si>
  <si>
    <t>=-COUNTIF(R234:R235,"&gt;0")</t>
  </si>
  <si>
    <t>=-COUNTIF(T234:T235,"&gt;0")</t>
  </si>
  <si>
    <t>=-COUNTIF(V234:V235,"&gt;0")</t>
  </si>
  <si>
    <t>=-COUNTIF(X234:X235,"&gt;0")</t>
  </si>
  <si>
    <t>=-COUNTIF(Z234:Z235,"&gt;0")</t>
  </si>
  <si>
    <t>=-COUNTIF(AB234:AB235,"&gt;0")</t>
  </si>
  <si>
    <t>=-COUNTIF(AD234:AD235,"&gt;0")</t>
  </si>
  <si>
    <t>=-COUNTIF(AF234:AF235,"&gt;0")</t>
  </si>
  <si>
    <t>=NL("rows","Transaction Status","POS Terminal No.","Store No.",$C234,"Date",E$5,"Status"," ")</t>
  </si>
  <si>
    <t>=NL("rows","Transaction Status","Transaction No.","Store No.",$C234,"Date",E$5,"Status"," ")</t>
  </si>
  <si>
    <t>=NL("rows","Trans. Sales Entry Status","POS Terminal No.","Store No.",$C234,"Date",E$5,"Status"," ")</t>
  </si>
  <si>
    <t>=NL("rows","Trans. Sales Entry Status","Transaction No.","Store No.",$C234,"Date",E$5,"Status"," ")</t>
  </si>
  <si>
    <t>=NL("rows","Transaction Status","POS Terminal No.","Store No.",$C234,"Date",I$5,"Status"," ")</t>
  </si>
  <si>
    <t>=NL("rows","Transaction Status","Transaction No.","Store No.",$C234,"Date",I$5,"Status"," ")</t>
  </si>
  <si>
    <t>=NL("rows","Trans. Sales Entry Status","POS Terminal No.","Store No.",$C234,"Date",I$5,"Status"," ")</t>
  </si>
  <si>
    <t>=NL("rows","Trans. Sales Entry Status","Transaction No.","Store No.",$C234,"Date",I$5,"Status"," ")</t>
  </si>
  <si>
    <t>=NL("rows","Transaction Status","POS Terminal No.","Store No.",$C234,"Date",M$5,"Status"," ")</t>
  </si>
  <si>
    <t>=NL("rows","Transaction Status","Transaction No.","Store No.",$C234,"Date",M$5,"Status"," ")</t>
  </si>
  <si>
    <t>=NL("rows","Trans. Sales Entry Status","POS Terminal No.","Store No.",$C234,"Date",M$5,"Status"," ")</t>
  </si>
  <si>
    <t>=NL("rows","Trans. Sales Entry Status","Transaction No.","Store No.",$C234,"Date",M$5,"Status"," ")</t>
  </si>
  <si>
    <t>=NL("rows","Transaction Status","POS Terminal No.","Store No.",$C234,"Date",Q$5,"Status"," ")</t>
  </si>
  <si>
    <t>=NL("rows","Transaction Status","Transaction No.","Store No.",$C234,"Date",Q$5,"Status"," ")</t>
  </si>
  <si>
    <t>=NL("rows","Trans. Sales Entry Status","POS Terminal No.","Store No.",$C234,"Date",Q$5,"Status"," ")</t>
  </si>
  <si>
    <t>=NL("rows","Trans. Sales Entry Status","Transaction No.","Store No.",$C234,"Date",Q$5,"Status"," ")</t>
  </si>
  <si>
    <t>=NL("rows","Transaction Status","POS Terminal No.","Store No.",$C234,"Date",U$5,"Status"," ")</t>
  </si>
  <si>
    <t>=NL("rows","Transaction Status","Transaction No.","Store No.",$C234,"Date",U$5,"Status"," ")</t>
  </si>
  <si>
    <t>=NL("rows","Trans. Sales Entry Status","POS Terminal No.","Store No.",$C234,"Date",U$5,"Status"," ")</t>
  </si>
  <si>
    <t>=NL("rows","Trans. Sales Entry Status","Transaction No.","Store No.",$C234,"Date",U$5,"Status"," ")</t>
  </si>
  <si>
    <t>=NL("rows","Transaction Status","POS Terminal No.","Store No.",$C234,"Date",Y$5,"Status"," ")</t>
  </si>
  <si>
    <t>=NL("rows","Transaction Status","Transaction No.","Store No.",$C234,"Date",Y$5,"Status"," ")</t>
  </si>
  <si>
    <t>=NL("rows","Trans. Sales Entry Status","POS Terminal No.","Store No.",$C234,"Date",Y$5,"Status"," ")</t>
  </si>
  <si>
    <t>=NL("rows","Trans. Sales Entry Status","Transaction No.","Store No.",$C234,"Date",Y$5,"Status"," ")</t>
  </si>
  <si>
    <t>=NL("rows","Transaction Status","POS Terminal No.","Store No.",$C234,"Date",AC$5,"Status"," ")</t>
  </si>
  <si>
    <t>=NL("rows","Transaction Status","Transaction No.","Store No.",$C234,"Date",AC$5,"Status"," ")</t>
  </si>
  <si>
    <t>=NL("rows","Trans. Sales Entry Status","POS Terminal No.","Store No.",$C234,"Date",AC$5,"Status"," ")</t>
  </si>
  <si>
    <t>=NL("rows","Trans. Sales Entry Status","Transaction No.","Store No.",$C234,"Date",AC$5,"Status"," ")</t>
  </si>
  <si>
    <t>Auto+Hide+Formulas=Sheet3,Sheet1,Sheet2</t>
  </si>
  <si>
    <t>Auto+Hide+Formulas=Sheet3,Sheet1,Sheet2+FormulasOnly</t>
  </si>
  <si>
    <t>42126</t>
  </si>
  <si>
    <t>42127</t>
  </si>
  <si>
    <t>42128</t>
  </si>
  <si>
    <t>42129</t>
  </si>
  <si>
    <t>42130</t>
  </si>
  <si>
    <t>42131</t>
  </si>
  <si>
    <t>=IF(SUBTOTAL(9,E8:AG8)=0,"hide","show")</t>
  </si>
  <si>
    <t>=IF(COUNT(E9:AG9)=0,"hide","show")</t>
  </si>
  <si>
    <t>=IF(SUBTOTAL(9,E11:AG11)=0,"hide","show")</t>
  </si>
  <si>
    <t>=IF(COUNT(E12:AG12)=0,"hide","show")</t>
  </si>
  <si>
    <t>=IF(SUBTOTAL(9,E14:AG14)=0,"hide","show")</t>
  </si>
  <si>
    <t>=IF(COUNT(E15:AG15)=0,"hide","show")</t>
  </si>
  <si>
    <t>=IF(SUBTOTAL(9,E17:AG17)=0,"hide","show")</t>
  </si>
  <si>
    <t>=IF(COUNT(E18:AG18)=0,"hide","show")</t>
  </si>
  <si>
    <t>=IF(SUBTOTAL(9,E20:AG20)=0,"hide","show")</t>
  </si>
  <si>
    <t>=IF(COUNT(E21:AG21)=0,"hide","show")</t>
  </si>
  <si>
    <t>=IF(SUBTOTAL(9,E23:AG23)=0,"hide","show")</t>
  </si>
  <si>
    <t>=IF(COUNT(E24:AG24)=0,"hide","show")</t>
  </si>
  <si>
    <t>=IF(SUBTOTAL(9,E26:AG26)=0,"hide","show")</t>
  </si>
  <si>
    <t>=IF(COUNT(E27:AG27)=0,"hide","show")</t>
  </si>
  <si>
    <t>=IF(SUBTOTAL(9,E29:AG29)=0,"hide","show")</t>
  </si>
  <si>
    <t>=IF(COUNT(E30:AG30)=0,"hide","show")</t>
  </si>
  <si>
    <t>=IF(SUBTOTAL(9,E32:AG32)=0,"hide","show")</t>
  </si>
  <si>
    <t>=IF(COUNT(E33:AG33)=0,"hide","show")</t>
  </si>
  <si>
    <t>=IF(SUBTOTAL(9,E35:AG35)=0,"hide","show")</t>
  </si>
  <si>
    <t>=IF(COUNT(E36:AG36)=0,"hide","show")</t>
  </si>
  <si>
    <t>=IF(SUBTOTAL(9,E38:AG38)=0,"hide","show")</t>
  </si>
  <si>
    <t>=IF(COUNT(E39:AG39)=0,"hide","show")</t>
  </si>
  <si>
    <t>=IF(SUBTOTAL(9,E41:AG41)=0,"hide","show")</t>
  </si>
  <si>
    <t>=IF(COUNT(E42:AG42)=0,"hide","show")</t>
  </si>
  <si>
    <t>=IF(SUBTOTAL(9,E44:AG44)=0,"hide","show")</t>
  </si>
  <si>
    <t>=IF(COUNT(E45:AG45)=0,"hide","show")</t>
  </si>
  <si>
    <t>=IF(SUBTOTAL(9,E47:AG47)=0,"hide","show")</t>
  </si>
  <si>
    <t>=IF(COUNT(E48:AG48)=0,"hide","show")</t>
  </si>
  <si>
    <t>=IF(SUBTOTAL(9,E50:AG50)=0,"hide","show")</t>
  </si>
  <si>
    <t>=IF(COUNT(E51:AG51)=0,"hide","show")</t>
  </si>
  <si>
    <t>=IF(SUBTOTAL(9,E53:AG53)=0,"hide","show")</t>
  </si>
  <si>
    <t>=IF(COUNT(E54:AG54)=0,"hide","show")</t>
  </si>
  <si>
    <t>=IF(SUBTOTAL(9,E56:AG56)=0,"hide","show")</t>
  </si>
  <si>
    <t>=IF(COUNT(E57:AG57)=0,"hide","show")</t>
  </si>
  <si>
    <t>=IF(SUBTOTAL(9,E59:AG59)=0,"hide","show")</t>
  </si>
  <si>
    <t>=IF(COUNT(E60:AG60)=0,"hide","show")</t>
  </si>
  <si>
    <t>=IF(SUBTOTAL(9,E62:AG62)=0,"hide","show")</t>
  </si>
  <si>
    <t>=IF(COUNT(E63:AG63)=0,"hide","show")</t>
  </si>
  <si>
    <t>=IF(SUBTOTAL(9,E65:AG65)=0,"hide","show")</t>
  </si>
  <si>
    <t>=IF(COUNT(E66:AG66)=0,"hide","show")</t>
  </si>
  <si>
    <t>=IF(SUBTOTAL(9,E68:AG68)=0,"hide","show")</t>
  </si>
  <si>
    <t>=IF(COUNT(E69:AG69)=0,"hide","show")</t>
  </si>
  <si>
    <t>=IF(SUBTOTAL(9,E71:AG71)=0,"hide","show")</t>
  </si>
  <si>
    <t>=IF(COUNT(E72:AG72)=0,"hide","show")</t>
  </si>
  <si>
    <t>=IF(SUBTOTAL(9,E74:AG74)=0,"hide","show")</t>
  </si>
  <si>
    <t>=IF(COUNT(E75:AG75)=0,"hide","show")</t>
  </si>
  <si>
    <t>=IF(SUBTOTAL(9,E77:AG77)=0,"hide","show")</t>
  </si>
  <si>
    <t>=IF(COUNT(E78:AG78)=0,"hide","show")</t>
  </si>
  <si>
    <t>=IF(SUBTOTAL(9,E80:AG80)=0,"hide","show")</t>
  </si>
  <si>
    <t>=IF(COUNT(E81:AG81)=0,"hide","show")</t>
  </si>
  <si>
    <t>=IF(SUBTOTAL(9,E83:AG83)=0,"hide","show")</t>
  </si>
  <si>
    <t>=IF(COUNT(E84:AG84)=0,"hide","show")</t>
  </si>
  <si>
    <t>=IF(SUBTOTAL(9,E86:AG86)=0,"hide","show")</t>
  </si>
  <si>
    <t>=IF(COUNT(E87:AG87)=0,"hide","show")</t>
  </si>
  <si>
    <t>=IF(SUBTOTAL(9,E89:AG89)=0,"hide","show")</t>
  </si>
  <si>
    <t>=IF(COUNT(E90:AG90)=0,"hide","show")</t>
  </si>
  <si>
    <t>=IF(SUBTOTAL(9,E92:AG92)=0,"hide","show")</t>
  </si>
  <si>
    <t>=IF(COUNT(E93:AG93)=0,"hide","show")</t>
  </si>
  <si>
    <t>=IF(SUBTOTAL(9,E95:AG95)=0,"hide","show")</t>
  </si>
  <si>
    <t>=IF(COUNT(E96:AG96)=0,"hide","show")</t>
  </si>
  <si>
    <t>=IF(SUBTOTAL(9,E98:AG98)=0,"hide","show")</t>
  </si>
  <si>
    <t>=IF(COUNT(E99:AG99)=0,"hide","show")</t>
  </si>
  <si>
    <t>=IF(SUBTOTAL(9,E101:AG101)=0,"hide","show")</t>
  </si>
  <si>
    <t>=IF(COUNT(E102:AG102)=0,"hide","show")</t>
  </si>
  <si>
    <t>=IF(SUBTOTAL(9,E104:AG104)=0,"hide","show")</t>
  </si>
  <si>
    <t>=IF(COUNT(E105:AG105)=0,"hide","show")</t>
  </si>
  <si>
    <t>=IF(SUBTOTAL(9,E107:AG107)=0,"hide","show")</t>
  </si>
  <si>
    <t>=IF(COUNT(E108:AG108)=0,"hide","show")</t>
  </si>
  <si>
    <t>=IF(SUBTOTAL(9,E110:AG110)=0,"hide","show")</t>
  </si>
  <si>
    <t>=IF(COUNT(E111:AG111)=0,"hide","show")</t>
  </si>
  <si>
    <t>=IF(SUBTOTAL(9,E113:AG113)=0,"hide","show")</t>
  </si>
  <si>
    <t>=IF(COUNT(E114:AG114)=0,"hide","show")</t>
  </si>
  <si>
    <t>=IF(SUBTOTAL(9,E116:AG116)=0,"hide","show")</t>
  </si>
  <si>
    <t>=IF(COUNT(E117:AG117)=0,"hide","show")</t>
  </si>
  <si>
    <t>=IF(SUBTOTAL(9,E119:AG119)=0,"hide","show")</t>
  </si>
  <si>
    <t>=IF(COUNT(E120:AG120)=0,"hide","show")</t>
  </si>
  <si>
    <t>=IF(SUBTOTAL(9,E122:AG122)=0,"hide","show")</t>
  </si>
  <si>
    <t>=IF(COUNT(E123:AG123)=0,"hide","show")</t>
  </si>
  <si>
    <t>=IF(SUBTOTAL(9,E125:AG125)=0,"hide","show")</t>
  </si>
  <si>
    <t>=IF(COUNT(E126:AG126)=0,"hide","show")</t>
  </si>
  <si>
    <t>=IF(SUBTOTAL(9,E128:AG128)=0,"hide","show")</t>
  </si>
  <si>
    <t>=IF(COUNT(E129:AG129)=0,"hide","show")</t>
  </si>
  <si>
    <t>=IF(SUBTOTAL(9,E131:AG131)=0,"hide","show")</t>
  </si>
  <si>
    <t>=IF(COUNT(E132:AG132)=0,"hide","show")</t>
  </si>
  <si>
    <t>=IF(SUBTOTAL(9,E134:AG134)=0,"hide","show")</t>
  </si>
  <si>
    <t>=IF(COUNT(E135:AG135)=0,"hide","show")</t>
  </si>
  <si>
    <t>=IF(SUBTOTAL(9,E137:AG137)=0,"hide","show")</t>
  </si>
  <si>
    <t>=IF(COUNT(E138:AG138)=0,"hide","show")</t>
  </si>
  <si>
    <t>=IF(SUBTOTAL(9,E140:AG140)=0,"hide","show")</t>
  </si>
  <si>
    <t>=IF(COUNT(E141:AG141)=0,"hide","show")</t>
  </si>
  <si>
    <t>=IF(SUBTOTAL(9,E143:AG143)=0,"hide","show")</t>
  </si>
  <si>
    <t>=IF(COUNT(E144:AG144)=0,"hide","show")</t>
  </si>
  <si>
    <t>=IF(SUBTOTAL(9,E146:AG146)=0,"hide","show")</t>
  </si>
  <si>
    <t>=IF(COUNT(E147:AG147)=0,"hide","show")</t>
  </si>
  <si>
    <t>=IF(SUBTOTAL(9,E149:AG149)=0,"hide","show")</t>
  </si>
  <si>
    <t>=IF(COUNT(E150:AG150)=0,"hide","show")</t>
  </si>
  <si>
    <t>=IF(SUBTOTAL(9,E152:AG152)=0,"hide","show")</t>
  </si>
  <si>
    <t>=IF(COUNT(E153:AG153)=0,"hide","show")</t>
  </si>
  <si>
    <t>=IF(SUBTOTAL(9,E155:AG155)=0,"hide","show")</t>
  </si>
  <si>
    <t>=IF(COUNT(E156:AG156)=0,"hide","show")</t>
  </si>
  <si>
    <t>=IF(SUBTOTAL(9,E158:AG158)=0,"hide","show")</t>
  </si>
  <si>
    <t>=IF(COUNT(E159:AG159)=0,"hide","show")</t>
  </si>
  <si>
    <t>=IF(SUBTOTAL(9,E161:AG161)=0,"hide","show")</t>
  </si>
  <si>
    <t>=IF(COUNT(E162:AG162)=0,"hide","show")</t>
  </si>
  <si>
    <t>=IF(SUBTOTAL(9,E164:AG164)=0,"hide","show")</t>
  </si>
  <si>
    <t>=IF(COUNT(E165:AG165)=0,"hide","show")</t>
  </si>
  <si>
    <t>=IF(SUBTOTAL(9,E167:AG167)=0,"hide","show")</t>
  </si>
  <si>
    <t>=IF(COUNT(E168:AG168)=0,"hide","show")</t>
  </si>
  <si>
    <t>=IF(SUBTOTAL(9,E170:AG170)=0,"hide","show")</t>
  </si>
  <si>
    <t>=IF(COUNT(E171:AG171)=0,"hide","show")</t>
  </si>
  <si>
    <t>=IF(SUBTOTAL(9,E173:AG173)=0,"hide","show")</t>
  </si>
  <si>
    <t>=IF(COUNT(E174:AG174)=0,"hide","show")</t>
  </si>
  <si>
    <t>=IF(SUBTOTAL(9,E176:AG176)=0,"hide","show")</t>
  </si>
  <si>
    <t>=IF(COUNT(E177:AG177)=0,"hide","show")</t>
  </si>
  <si>
    <t>=IF(SUBTOTAL(9,E179:AG179)=0,"hide","show")</t>
  </si>
  <si>
    <t>=IF(COUNT(E180:AG180)=0,"hide","show")</t>
  </si>
  <si>
    <t>=IF(SUBTOTAL(9,E182:AG182)=0,"hide","show")</t>
  </si>
  <si>
    <t>=IF(COUNT(E183:AG183)=0,"hide","show")</t>
  </si>
  <si>
    <t>=IF(SUBTOTAL(9,E185:AG185)=0,"hide","show")</t>
  </si>
  <si>
    <t>=IF(COUNT(E186:AG186)=0,"hide","show")</t>
  </si>
  <si>
    <t>=IF(SUBTOTAL(9,E188:AG188)=0,"hide","show")</t>
  </si>
  <si>
    <t>=IF(COUNT(E189:AG189)=0,"hide","show")</t>
  </si>
  <si>
    <t>=IF(SUBTOTAL(9,E191:AG191)=0,"hide","show")</t>
  </si>
  <si>
    <t>=IF(COUNT(E192:AG192)=0,"hide","show")</t>
  </si>
  <si>
    <t>=IF(SUBTOTAL(9,E194:AG194)=0,"hide","show")</t>
  </si>
  <si>
    <t>=IF(COUNT(E195:AG195)=0,"hide","show")</t>
  </si>
  <si>
    <t>=IF(SUBTOTAL(9,E197:AG197)=0,"hide","show")</t>
  </si>
  <si>
    <t>=IF(COUNT(E198:AG198)=0,"hide","show")</t>
  </si>
  <si>
    <t>=IF(SUBTOTAL(9,E200:AG200)=0,"hide","show")</t>
  </si>
  <si>
    <t>=IF(COUNT(E201:AG201)=0,"hide","show")</t>
  </si>
  <si>
    <t>=IF(SUBTOTAL(9,E203:AG203)=0,"hide","show")</t>
  </si>
  <si>
    <t>=IF(COUNT(E204:AG204)=0,"hide","show")</t>
  </si>
  <si>
    <t>=IF(SUBTOTAL(9,E206:AG206)=0,"hide","show")</t>
  </si>
  <si>
    <t>=IF(COUNT(E207:AG207)=0,"hide","show")</t>
  </si>
  <si>
    <t>=IF(SUBTOTAL(9,E209:AG209)=0,"hide","show")</t>
  </si>
  <si>
    <t>=IF(COUNT(E210:AG210)=0,"hide","show")</t>
  </si>
  <si>
    <t>=IF(SUBTOTAL(9,E212:AG212)=0,"hide","show")</t>
  </si>
  <si>
    <t>=IF(COUNT(E213:AG213)=0,"hide","show")</t>
  </si>
  <si>
    <t>=IF(SUBTOTAL(9,E215:AG215)=0,"hide","show")</t>
  </si>
  <si>
    <t>=IF(COUNT(E216:AG216)=0,"hide","show")</t>
  </si>
  <si>
    <t>=IF(SUBTOTAL(9,E218:AG218)=0,"hide","show")</t>
  </si>
  <si>
    <t>=IF(COUNT(E219:AG219)=0,"hide","show")</t>
  </si>
  <si>
    <t>=IF(SUBTOTAL(9,E221:AG221)=0,"hide","show")</t>
  </si>
  <si>
    <t>=IF(COUNT(E222:AG222)=0,"hide","show")</t>
  </si>
  <si>
    <t>=IF(SUBTOTAL(9,E224:AG224)=0,"hide","show")</t>
  </si>
  <si>
    <t>=IF(COUNT(E225:AG225)=0,"hide","show")</t>
  </si>
  <si>
    <t>=IF(SUBTOTAL(9,E227:AG227)=0,"hide","show")</t>
  </si>
  <si>
    <t>=IF(COUNT(E228:AG228)=0,"hide","show")</t>
  </si>
  <si>
    <t>=IF(SUBTOTAL(9,E230:AG230)=0,"hide","show")</t>
  </si>
  <si>
    <t>=IF(COUNT(E231:AG231)=0,"hide","show")</t>
  </si>
  <si>
    <t>=IF(SUBTOTAL(9,E233:AG233)=0,"hide","show")</t>
  </si>
  <si>
    <t>=IF(COUNT(E234:AG234)=0,"hide","show")</t>
  </si>
  <si>
    <t>PDN01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</si>
</sst>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2" tint="-0.249977111117893"/>
      <name val="Arial"/>
      <family val="2"/>
    </font>
    <font>
      <sz val="11"/>
      <color theme="2" tint="-0.249977111117893"/>
      <name val="VNI-Helve"/>
    </font>
    <font>
      <sz val="11"/>
      <color theme="1"/>
      <name val="VNI-Helve"/>
    </font>
    <font>
      <b/>
      <sz val="16"/>
      <color rgb="FF002060"/>
      <name val="Arial"/>
      <family val="2"/>
    </font>
    <font>
      <sz val="10"/>
      <color theme="2" tint="-0.249977111117893"/>
      <name val="Arial"/>
      <family val="2"/>
    </font>
    <font>
      <sz val="10"/>
      <color theme="1"/>
      <name val="Arial"/>
      <family val="2"/>
    </font>
    <font>
      <b/>
      <sz val="10"/>
      <color rgb="FF002060"/>
      <name val="Arial"/>
      <family val="2"/>
    </font>
    <font>
      <b/>
      <sz val="10"/>
      <color rgb="FFFFFF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/>
    <xf numFmtId="0" fontId="0" fillId="0" borderId="0" xfId="0" applyNumberFormat="1" applyFont="1"/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64" fontId="7" fillId="0" borderId="1" xfId="1" applyNumberFormat="1" applyFont="1" applyBorder="1"/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right"/>
    </xf>
    <xf numFmtId="14" fontId="0" fillId="0" borderId="0" xfId="0" applyNumberFormat="1" applyFont="1"/>
    <xf numFmtId="0" fontId="0" fillId="0" borderId="0" xfId="0" quotePrefix="1"/>
    <xf numFmtId="0" fontId="0" fillId="0" borderId="0" xfId="0" quotePrefix="1" applyAlignment="1">
      <alignment wrapText="1"/>
    </xf>
    <xf numFmtId="0" fontId="8" fillId="2" borderId="1" xfId="0" applyFont="1" applyFill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37"/>
  <sheetViews>
    <sheetView tabSelected="1" workbookViewId="0">
      <pane xSplit="4" ySplit="7" topLeftCell="E8" activePane="bottomRight" state="frozen"/>
      <selection activeCell="D2" sqref="D2"/>
      <selection pane="topRight" activeCell="E2" sqref="E2"/>
      <selection pane="bottomLeft" activeCell="D7" sqref="D7"/>
      <selection pane="bottomRight" activeCell="T246" sqref="T246"/>
    </sheetView>
  </sheetViews>
  <sheetFormatPr defaultRowHeight="12.75" x14ac:dyDescent="0.2"/>
  <cols>
    <col min="1" max="1" width="9" style="9" hidden="1" customWidth="1"/>
    <col min="2" max="3" width="9" style="7" hidden="1" customWidth="1"/>
    <col min="4" max="4" width="10.625" style="10" customWidth="1"/>
    <col min="5" max="5" width="6.625" style="19" hidden="1" customWidth="1"/>
    <col min="6" max="6" width="9.125" style="9" customWidth="1"/>
    <col min="7" max="7" width="6.625" style="19" hidden="1" customWidth="1"/>
    <col min="8" max="8" width="8.25" style="9" customWidth="1"/>
    <col min="9" max="9" width="6.625" style="19" hidden="1" customWidth="1"/>
    <col min="10" max="10" width="9.125" style="9" customWidth="1"/>
    <col min="11" max="11" width="6.625" style="19" hidden="1" customWidth="1"/>
    <col min="12" max="12" width="8.25" style="9" customWidth="1"/>
    <col min="13" max="13" width="6.625" style="19" hidden="1" customWidth="1"/>
    <col min="14" max="14" width="9.125" style="9" customWidth="1"/>
    <col min="15" max="15" width="6.625" style="19" hidden="1" customWidth="1"/>
    <col min="16" max="16" width="8.25" style="9" customWidth="1"/>
    <col min="17" max="17" width="6.625" style="19" hidden="1" customWidth="1"/>
    <col min="18" max="18" width="9.125" style="9" customWidth="1"/>
    <col min="19" max="19" width="6.625" style="19" hidden="1" customWidth="1"/>
    <col min="20" max="20" width="8.25" style="9" customWidth="1"/>
    <col min="21" max="21" width="6.625" style="19" hidden="1" customWidth="1"/>
    <col min="22" max="22" width="9.125" style="9" customWidth="1"/>
    <col min="23" max="23" width="6.625" style="19" hidden="1" customWidth="1"/>
    <col min="24" max="24" width="8.25" style="9" customWidth="1"/>
    <col min="25" max="25" width="6.625" style="19" hidden="1" customWidth="1"/>
    <col min="26" max="26" width="9.125" style="9" customWidth="1"/>
    <col min="27" max="27" width="6.625" style="19" hidden="1" customWidth="1"/>
    <col min="28" max="28" width="8.25" style="9" customWidth="1"/>
    <col min="29" max="29" width="6.625" style="19" customWidth="1"/>
    <col min="30" max="30" width="9.125" style="9" customWidth="1"/>
    <col min="31" max="31" width="6.625" style="19" customWidth="1"/>
    <col min="32" max="32" width="8.25" style="9" customWidth="1"/>
    <col min="33" max="16384" width="9" style="9"/>
  </cols>
  <sheetData>
    <row r="1" spans="1:32" s="7" customFormat="1" hidden="1" x14ac:dyDescent="0.2">
      <c r="A1" s="7" t="s">
        <v>3384</v>
      </c>
      <c r="B1" s="7" t="s">
        <v>10</v>
      </c>
      <c r="C1" s="7" t="s">
        <v>8</v>
      </c>
      <c r="D1" s="8"/>
      <c r="E1" s="18"/>
      <c r="G1" s="18"/>
      <c r="I1" s="18" t="s">
        <v>31</v>
      </c>
      <c r="J1" s="7" t="s">
        <v>31</v>
      </c>
      <c r="K1" s="18" t="s">
        <v>31</v>
      </c>
      <c r="L1" s="7" t="s">
        <v>31</v>
      </c>
      <c r="M1" s="18" t="s">
        <v>31</v>
      </c>
      <c r="N1" s="7" t="s">
        <v>31</v>
      </c>
      <c r="O1" s="18" t="s">
        <v>31</v>
      </c>
      <c r="P1" s="7" t="s">
        <v>31</v>
      </c>
      <c r="Q1" s="18" t="s">
        <v>31</v>
      </c>
      <c r="R1" s="7" t="s">
        <v>31</v>
      </c>
      <c r="S1" s="18" t="s">
        <v>31</v>
      </c>
      <c r="T1" s="7" t="s">
        <v>31</v>
      </c>
      <c r="U1" s="18" t="s">
        <v>31</v>
      </c>
      <c r="V1" s="7" t="s">
        <v>31</v>
      </c>
      <c r="W1" s="18" t="s">
        <v>31</v>
      </c>
      <c r="X1" s="7" t="s">
        <v>31</v>
      </c>
      <c r="Y1" s="18" t="s">
        <v>31</v>
      </c>
      <c r="Z1" s="7" t="s">
        <v>31</v>
      </c>
      <c r="AA1" s="18" t="s">
        <v>31</v>
      </c>
      <c r="AB1" s="7" t="s">
        <v>31</v>
      </c>
      <c r="AC1" s="18" t="s">
        <v>31</v>
      </c>
      <c r="AD1" s="7" t="s">
        <v>31</v>
      </c>
      <c r="AE1" s="18" t="s">
        <v>31</v>
      </c>
      <c r="AF1" s="7" t="s">
        <v>31</v>
      </c>
    </row>
    <row r="2" spans="1:32" s="7" customFormat="1" hidden="1" x14ac:dyDescent="0.2">
      <c r="A2" s="7" t="s">
        <v>10</v>
      </c>
      <c r="D2" s="8"/>
      <c r="E2" s="18" t="str">
        <f>IF(COUNTIF(E8:E236,"P*")+COUNTIF(E8:E236,"O*")=0,"hide","show")</f>
        <v>hide</v>
      </c>
      <c r="G2" s="18" t="str">
        <f>IF(COUNTIF(G8:G236,"P*")+COUNTIF(G8:G236,"O*")=0,"hide","show")</f>
        <v>hide</v>
      </c>
      <c r="I2" s="18" t="str">
        <f t="shared" ref="I2:AF2" si="0">IF(COUNTIF(I8:I236,"P*")+COUNTIF(I8:I236,"O*")=0,"hide","show")</f>
        <v>hide</v>
      </c>
      <c r="K2" s="18" t="str">
        <f t="shared" ref="K2:AF2" si="1">IF(COUNTIF(K8:K236,"P*")+COUNTIF(K8:K236,"O*")=0,"hide","show")</f>
        <v>hide</v>
      </c>
      <c r="M2" s="18" t="str">
        <f t="shared" ref="M2:AF2" si="2">IF(COUNTIF(M8:M236,"P*")+COUNTIF(M8:M236,"O*")=0,"hide","show")</f>
        <v>hide</v>
      </c>
      <c r="O2" s="18" t="str">
        <f t="shared" ref="O2:AF2" si="3">IF(COUNTIF(O8:O236,"P*")+COUNTIF(O8:O236,"O*")=0,"hide","show")</f>
        <v>hide</v>
      </c>
      <c r="Q2" s="18" t="str">
        <f t="shared" ref="Q2:AF2" si="4">IF(COUNTIF(Q8:Q236,"P*")+COUNTIF(Q8:Q236,"O*")=0,"hide","show")</f>
        <v>hide</v>
      </c>
      <c r="S2" s="18" t="str">
        <f t="shared" ref="S2:AF2" si="5">IF(COUNTIF(S8:S236,"P*")+COUNTIF(S8:S236,"O*")=0,"hide","show")</f>
        <v>hide</v>
      </c>
      <c r="U2" s="18" t="str">
        <f t="shared" ref="U2:AF2" si="6">IF(COUNTIF(U8:U236,"P*")+COUNTIF(U8:U236,"O*")=0,"hide","show")</f>
        <v>hide</v>
      </c>
      <c r="W2" s="18" t="str">
        <f t="shared" ref="W2:AF2" si="7">IF(COUNTIF(W8:W236,"P*")+COUNTIF(W8:W236,"O*")=0,"hide","show")</f>
        <v>hide</v>
      </c>
      <c r="Y2" s="18" t="str">
        <f t="shared" ref="Y2:AF2" si="8">IF(COUNTIF(Y8:Y236,"P*")+COUNTIF(Y8:Y236,"O*")=0,"hide","show")</f>
        <v>hide</v>
      </c>
      <c r="AA2" s="18" t="str">
        <f t="shared" ref="AA2:AF2" si="9">IF(COUNTIF(AA8:AA236,"P*")+COUNTIF(AA8:AA236,"O*")=0,"hide","show")</f>
        <v>hide</v>
      </c>
      <c r="AC2" s="18" t="str">
        <f t="shared" ref="AC2:AF2" si="10">IF(COUNTIF(AC8:AC236,"P*")+COUNTIF(AC8:AC236,"O*")=0,"hide","show")</f>
        <v>show</v>
      </c>
      <c r="AE2" s="18" t="str">
        <f t="shared" ref="AE2:AF2" si="11">IF(COUNTIF(AE8:AE236,"P*")+COUNTIF(AE8:AE236,"O*")=0,"hide","show")</f>
        <v>show</v>
      </c>
    </row>
    <row r="3" spans="1:32" ht="20.25" x14ac:dyDescent="0.3">
      <c r="D3" s="6" t="s">
        <v>11</v>
      </c>
    </row>
    <row r="5" spans="1:32" x14ac:dyDescent="0.2">
      <c r="D5" s="21" t="s">
        <v>7</v>
      </c>
      <c r="E5" s="26">
        <v>42125</v>
      </c>
      <c r="F5" s="26"/>
      <c r="G5" s="26"/>
      <c r="H5" s="26"/>
      <c r="I5" s="26">
        <v>42126</v>
      </c>
      <c r="J5" s="26"/>
      <c r="K5" s="26"/>
      <c r="L5" s="26"/>
      <c r="M5" s="26">
        <v>42127</v>
      </c>
      <c r="N5" s="26"/>
      <c r="O5" s="26"/>
      <c r="P5" s="26"/>
      <c r="Q5" s="26">
        <v>42128</v>
      </c>
      <c r="R5" s="26"/>
      <c r="S5" s="26"/>
      <c r="T5" s="26"/>
      <c r="U5" s="26">
        <v>42129</v>
      </c>
      <c r="V5" s="26"/>
      <c r="W5" s="26"/>
      <c r="X5" s="26"/>
      <c r="Y5" s="26">
        <v>42130</v>
      </c>
      <c r="Z5" s="26"/>
      <c r="AA5" s="26"/>
      <c r="AB5" s="26"/>
      <c r="AC5" s="26">
        <v>42131</v>
      </c>
      <c r="AD5" s="26"/>
      <c r="AE5" s="26"/>
      <c r="AF5" s="26"/>
    </row>
    <row r="6" spans="1:32" s="16" customFormat="1" ht="27" customHeight="1" x14ac:dyDescent="0.2">
      <c r="B6" s="17"/>
      <c r="C6" s="17"/>
      <c r="D6" s="28" t="s">
        <v>0</v>
      </c>
      <c r="E6" s="27" t="s">
        <v>1</v>
      </c>
      <c r="F6" s="27"/>
      <c r="G6" s="27" t="s">
        <v>15</v>
      </c>
      <c r="H6" s="27"/>
      <c r="I6" s="27" t="s">
        <v>1</v>
      </c>
      <c r="J6" s="27"/>
      <c r="K6" s="27" t="s">
        <v>15</v>
      </c>
      <c r="L6" s="27"/>
      <c r="M6" s="27" t="s">
        <v>1</v>
      </c>
      <c r="N6" s="27"/>
      <c r="O6" s="27" t="s">
        <v>15</v>
      </c>
      <c r="P6" s="27"/>
      <c r="Q6" s="27" t="s">
        <v>1</v>
      </c>
      <c r="R6" s="27"/>
      <c r="S6" s="27" t="s">
        <v>15</v>
      </c>
      <c r="T6" s="27"/>
      <c r="U6" s="27" t="s">
        <v>1</v>
      </c>
      <c r="V6" s="27"/>
      <c r="W6" s="27" t="s">
        <v>15</v>
      </c>
      <c r="X6" s="27"/>
      <c r="Y6" s="27" t="s">
        <v>1</v>
      </c>
      <c r="Z6" s="27"/>
      <c r="AA6" s="27" t="s">
        <v>15</v>
      </c>
      <c r="AB6" s="27"/>
      <c r="AC6" s="27" t="s">
        <v>1</v>
      </c>
      <c r="AD6" s="27"/>
      <c r="AE6" s="27" t="s">
        <v>15</v>
      </c>
      <c r="AF6" s="27"/>
    </row>
    <row r="7" spans="1:32" s="10" customFormat="1" ht="25.5" x14ac:dyDescent="0.2">
      <c r="B7" s="8"/>
      <c r="C7" s="8"/>
      <c r="D7" s="28"/>
      <c r="E7" s="11" t="s">
        <v>9</v>
      </c>
      <c r="F7" s="12" t="s">
        <v>12</v>
      </c>
      <c r="G7" s="11" t="s">
        <v>9</v>
      </c>
      <c r="H7" s="12" t="s">
        <v>12</v>
      </c>
      <c r="I7" s="25" t="s">
        <v>9</v>
      </c>
      <c r="J7" s="12" t="s">
        <v>12</v>
      </c>
      <c r="K7" s="25" t="s">
        <v>9</v>
      </c>
      <c r="L7" s="12" t="s">
        <v>12</v>
      </c>
      <c r="M7" s="25" t="s">
        <v>9</v>
      </c>
      <c r="N7" s="12" t="s">
        <v>12</v>
      </c>
      <c r="O7" s="25" t="s">
        <v>9</v>
      </c>
      <c r="P7" s="12" t="s">
        <v>12</v>
      </c>
      <c r="Q7" s="25" t="s">
        <v>9</v>
      </c>
      <c r="R7" s="12" t="s">
        <v>12</v>
      </c>
      <c r="S7" s="25" t="s">
        <v>9</v>
      </c>
      <c r="T7" s="12" t="s">
        <v>12</v>
      </c>
      <c r="U7" s="25" t="s">
        <v>9</v>
      </c>
      <c r="V7" s="12" t="s">
        <v>12</v>
      </c>
      <c r="W7" s="25" t="s">
        <v>9</v>
      </c>
      <c r="X7" s="12" t="s">
        <v>12</v>
      </c>
      <c r="Y7" s="25" t="s">
        <v>9</v>
      </c>
      <c r="Z7" s="12" t="s">
        <v>12</v>
      </c>
      <c r="AA7" s="25" t="s">
        <v>9</v>
      </c>
      <c r="AB7" s="12" t="s">
        <v>12</v>
      </c>
      <c r="AC7" s="25" t="s">
        <v>9</v>
      </c>
      <c r="AD7" s="12" t="s">
        <v>12</v>
      </c>
      <c r="AE7" s="25" t="s">
        <v>9</v>
      </c>
      <c r="AF7" s="12" t="s">
        <v>12</v>
      </c>
    </row>
    <row r="8" spans="1:32" hidden="1" x14ac:dyDescent="0.2">
      <c r="B8" s="7" t="str">
        <f>IF(SUBTOTAL(9,E8:AG8)=0,"hide","show")</f>
        <v>hide</v>
      </c>
      <c r="C8" s="7" t="s">
        <v>875</v>
      </c>
      <c r="D8" s="13" t="str">
        <f>C8</f>
        <v>COMHN</v>
      </c>
      <c r="E8" s="20"/>
      <c r="F8" s="15">
        <f>-COUNTIF(F9:F10,"&gt;0")</f>
        <v>0</v>
      </c>
      <c r="G8" s="20"/>
      <c r="H8" s="15">
        <f>-COUNTIF(H9:H10,"&gt;0")</f>
        <v>0</v>
      </c>
      <c r="I8" s="20"/>
      <c r="J8" s="15">
        <f t="shared" ref="J8" si="12">-COUNTIF(J9:J10,"&gt;0")</f>
        <v>0</v>
      </c>
      <c r="K8" s="20"/>
      <c r="L8" s="15">
        <f t="shared" ref="L8" si="13">-COUNTIF(L9:L10,"&gt;0")</f>
        <v>0</v>
      </c>
      <c r="M8" s="20"/>
      <c r="N8" s="15">
        <f t="shared" ref="N8" si="14">-COUNTIF(N9:N10,"&gt;0")</f>
        <v>0</v>
      </c>
      <c r="O8" s="20"/>
      <c r="P8" s="15">
        <f t="shared" ref="P8" si="15">-COUNTIF(P9:P10,"&gt;0")</f>
        <v>0</v>
      </c>
      <c r="Q8" s="20"/>
      <c r="R8" s="15">
        <f t="shared" ref="R8" si="16">-COUNTIF(R9:R10,"&gt;0")</f>
        <v>0</v>
      </c>
      <c r="S8" s="20"/>
      <c r="T8" s="15">
        <f t="shared" ref="T8" si="17">-COUNTIF(T9:T10,"&gt;0")</f>
        <v>0</v>
      </c>
      <c r="U8" s="20"/>
      <c r="V8" s="15">
        <f t="shared" ref="V8" si="18">-COUNTIF(V9:V10,"&gt;0")</f>
        <v>0</v>
      </c>
      <c r="W8" s="20"/>
      <c r="X8" s="15">
        <f t="shared" ref="X8" si="19">-COUNTIF(X9:X10,"&gt;0")</f>
        <v>0</v>
      </c>
      <c r="Y8" s="20"/>
      <c r="Z8" s="15">
        <f t="shared" ref="Z8" si="20">-COUNTIF(Z9:Z10,"&gt;0")</f>
        <v>0</v>
      </c>
      <c r="AA8" s="20"/>
      <c r="AB8" s="15">
        <f t="shared" ref="AB8" si="21">-COUNTIF(AB9:AB10,"&gt;0")</f>
        <v>0</v>
      </c>
      <c r="AC8" s="20"/>
      <c r="AD8" s="15">
        <f t="shared" ref="AD8" si="22">-COUNTIF(AD9:AD10,"&gt;0")</f>
        <v>0</v>
      </c>
      <c r="AE8" s="20"/>
      <c r="AF8" s="15">
        <f t="shared" ref="AF8" si="23">-COUNTIF(AF9:AF10,"&gt;0")</f>
        <v>0</v>
      </c>
    </row>
    <row r="9" spans="1:32" hidden="1" x14ac:dyDescent="0.2">
      <c r="B9" s="7" t="str">
        <f>IF(COUNT(E9:AG9)=0,"hide","show")</f>
        <v>hide</v>
      </c>
      <c r="C9" s="7" t="str">
        <f>C8</f>
        <v>COMHN</v>
      </c>
      <c r="E9" s="20" t="s">
        <v>30</v>
      </c>
      <c r="F9" s="14" t="s">
        <v>30</v>
      </c>
      <c r="G9" s="20" t="s">
        <v>30</v>
      </c>
      <c r="H9" s="14" t="s">
        <v>30</v>
      </c>
      <c r="I9" s="20" t="s">
        <v>30</v>
      </c>
      <c r="J9" s="14" t="s">
        <v>30</v>
      </c>
      <c r="K9" s="20" t="s">
        <v>30</v>
      </c>
      <c r="L9" s="14" t="s">
        <v>30</v>
      </c>
      <c r="M9" s="20" t="s">
        <v>30</v>
      </c>
      <c r="N9" s="14" t="s">
        <v>30</v>
      </c>
      <c r="O9" s="20" t="s">
        <v>30</v>
      </c>
      <c r="P9" s="14" t="s">
        <v>30</v>
      </c>
      <c r="Q9" s="20" t="s">
        <v>30</v>
      </c>
      <c r="R9" s="14" t="s">
        <v>30</v>
      </c>
      <c r="S9" s="20" t="s">
        <v>30</v>
      </c>
      <c r="T9" s="14" t="s">
        <v>30</v>
      </c>
      <c r="U9" s="20" t="s">
        <v>30</v>
      </c>
      <c r="V9" s="14" t="s">
        <v>30</v>
      </c>
      <c r="W9" s="20" t="s">
        <v>30</v>
      </c>
      <c r="X9" s="14" t="s">
        <v>30</v>
      </c>
      <c r="Y9" s="20" t="s">
        <v>30</v>
      </c>
      <c r="Z9" s="14" t="s">
        <v>30</v>
      </c>
      <c r="AA9" s="20" t="s">
        <v>30</v>
      </c>
      <c r="AB9" s="14" t="s">
        <v>30</v>
      </c>
      <c r="AC9" s="20" t="s">
        <v>30</v>
      </c>
      <c r="AD9" s="14" t="s">
        <v>30</v>
      </c>
      <c r="AE9" s="20" t="s">
        <v>30</v>
      </c>
      <c r="AF9" s="14" t="s">
        <v>30</v>
      </c>
    </row>
    <row r="10" spans="1:32" hidden="1" x14ac:dyDescent="0.2">
      <c r="A10" s="7" t="s">
        <v>8</v>
      </c>
    </row>
    <row r="11" spans="1:32" hidden="1" x14ac:dyDescent="0.2">
      <c r="A11" s="9" t="s">
        <v>31</v>
      </c>
      <c r="B11" s="7" t="str">
        <f t="shared" ref="B11:B74" si="24">IF(SUBTOTAL(9,E11:AG11)=0,"hide","show")</f>
        <v>hide</v>
      </c>
      <c r="C11" s="7" t="str">
        <f>"COMSG"</f>
        <v>COMSG</v>
      </c>
      <c r="D11" s="13" t="str">
        <f t="shared" ref="D11" si="25">C11</f>
        <v>COMSG</v>
      </c>
      <c r="E11" s="20"/>
      <c r="F11" s="15">
        <f t="shared" ref="F11" si="26">-COUNTIF(F12:F13,"&gt;0")</f>
        <v>0</v>
      </c>
      <c r="G11" s="20"/>
      <c r="H11" s="15">
        <f t="shared" ref="H11" si="27">-COUNTIF(H12:H13,"&gt;0")</f>
        <v>0</v>
      </c>
      <c r="I11" s="20"/>
      <c r="J11" s="15">
        <f t="shared" ref="J11" si="28">-COUNTIF(J12:J13,"&gt;0")</f>
        <v>0</v>
      </c>
      <c r="K11" s="20"/>
      <c r="L11" s="15">
        <f t="shared" ref="L11" si="29">-COUNTIF(L12:L13,"&gt;0")</f>
        <v>0</v>
      </c>
      <c r="M11" s="20"/>
      <c r="N11" s="15">
        <f t="shared" ref="N11" si="30">-COUNTIF(N12:N13,"&gt;0")</f>
        <v>0</v>
      </c>
      <c r="O11" s="20"/>
      <c r="P11" s="15">
        <f t="shared" ref="P11" si="31">-COUNTIF(P12:P13,"&gt;0")</f>
        <v>0</v>
      </c>
      <c r="Q11" s="20"/>
      <c r="R11" s="15">
        <f t="shared" ref="R11" si="32">-COUNTIF(R12:R13,"&gt;0")</f>
        <v>0</v>
      </c>
      <c r="S11" s="20"/>
      <c r="T11" s="15">
        <f t="shared" ref="T11" si="33">-COUNTIF(T12:T13,"&gt;0")</f>
        <v>0</v>
      </c>
      <c r="U11" s="20"/>
      <c r="V11" s="15">
        <f t="shared" ref="V11" si="34">-COUNTIF(V12:V13,"&gt;0")</f>
        <v>0</v>
      </c>
      <c r="W11" s="20"/>
      <c r="X11" s="15">
        <f t="shared" ref="X11" si="35">-COUNTIF(X12:X13,"&gt;0")</f>
        <v>0</v>
      </c>
      <c r="Y11" s="20"/>
      <c r="Z11" s="15">
        <f t="shared" ref="Z11" si="36">-COUNTIF(Z12:Z13,"&gt;0")</f>
        <v>0</v>
      </c>
      <c r="AA11" s="20"/>
      <c r="AB11" s="15">
        <f t="shared" ref="AB11" si="37">-COUNTIF(AB12:AB13,"&gt;0")</f>
        <v>0</v>
      </c>
      <c r="AC11" s="20"/>
      <c r="AD11" s="15">
        <f t="shared" ref="AD11" si="38">-COUNTIF(AD12:AD13,"&gt;0")</f>
        <v>0</v>
      </c>
      <c r="AE11" s="20"/>
      <c r="AF11" s="15">
        <f t="shared" ref="AF11" si="39">-COUNTIF(AF12:AF13,"&gt;0")</f>
        <v>0</v>
      </c>
    </row>
    <row r="12" spans="1:32" hidden="1" x14ac:dyDescent="0.2">
      <c r="A12" s="9" t="s">
        <v>31</v>
      </c>
      <c r="B12" s="7" t="str">
        <f t="shared" ref="B12:B75" si="40">IF(COUNT(E12:AG12)=0,"hide","show")</f>
        <v>hide</v>
      </c>
      <c r="C12" s="7" t="str">
        <f>C11</f>
        <v>COMSG</v>
      </c>
      <c r="E12" s="20" t="s">
        <v>30</v>
      </c>
      <c r="F12" s="14" t="s">
        <v>30</v>
      </c>
      <c r="G12" s="20" t="s">
        <v>30</v>
      </c>
      <c r="H12" s="14" t="s">
        <v>30</v>
      </c>
      <c r="I12" s="20" t="s">
        <v>30</v>
      </c>
      <c r="J12" s="14" t="s">
        <v>30</v>
      </c>
      <c r="K12" s="20" t="s">
        <v>30</v>
      </c>
      <c r="L12" s="14" t="s">
        <v>30</v>
      </c>
      <c r="M12" s="20" t="s">
        <v>30</v>
      </c>
      <c r="N12" s="14" t="s">
        <v>30</v>
      </c>
      <c r="O12" s="20" t="s">
        <v>30</v>
      </c>
      <c r="P12" s="14" t="s">
        <v>30</v>
      </c>
      <c r="Q12" s="20" t="s">
        <v>30</v>
      </c>
      <c r="R12" s="14" t="s">
        <v>30</v>
      </c>
      <c r="S12" s="20" t="s">
        <v>30</v>
      </c>
      <c r="T12" s="14" t="s">
        <v>30</v>
      </c>
      <c r="U12" s="20" t="s">
        <v>30</v>
      </c>
      <c r="V12" s="14" t="s">
        <v>30</v>
      </c>
      <c r="W12" s="20" t="s">
        <v>30</v>
      </c>
      <c r="X12" s="14" t="s">
        <v>30</v>
      </c>
      <c r="Y12" s="20" t="s">
        <v>30</v>
      </c>
      <c r="Z12" s="14" t="s">
        <v>30</v>
      </c>
      <c r="AA12" s="20" t="s">
        <v>30</v>
      </c>
      <c r="AB12" s="14" t="s">
        <v>30</v>
      </c>
      <c r="AC12" s="20" t="s">
        <v>30</v>
      </c>
      <c r="AD12" s="14" t="s">
        <v>30</v>
      </c>
      <c r="AE12" s="20" t="s">
        <v>30</v>
      </c>
      <c r="AF12" s="14" t="s">
        <v>30</v>
      </c>
    </row>
    <row r="13" spans="1:32" hidden="1" x14ac:dyDescent="0.2">
      <c r="A13" s="7" t="s">
        <v>68</v>
      </c>
    </row>
    <row r="14" spans="1:32" hidden="1" x14ac:dyDescent="0.2">
      <c r="A14" s="9" t="s">
        <v>31</v>
      </c>
      <c r="B14" s="7" t="str">
        <f t="shared" ref="B14:B77" si="41">IF(SUBTOTAL(9,E14:AG14)=0,"hide","show")</f>
        <v>hide</v>
      </c>
      <c r="C14" s="7" t="str">
        <f>"FHN01"</f>
        <v>FHN01</v>
      </c>
      <c r="D14" s="13" t="str">
        <f t="shared" ref="D14" si="42">C14</f>
        <v>FHN01</v>
      </c>
      <c r="E14" s="20"/>
      <c r="F14" s="15">
        <f t="shared" ref="F14" si="43">-COUNTIF(F15:F16,"&gt;0")</f>
        <v>0</v>
      </c>
      <c r="G14" s="20"/>
      <c r="H14" s="15">
        <f t="shared" ref="H14" si="44">-COUNTIF(H15:H16,"&gt;0")</f>
        <v>0</v>
      </c>
      <c r="I14" s="20"/>
      <c r="J14" s="15">
        <f t="shared" ref="J14" si="45">-COUNTIF(J15:J16,"&gt;0")</f>
        <v>0</v>
      </c>
      <c r="K14" s="20"/>
      <c r="L14" s="15">
        <f t="shared" ref="L14" si="46">-COUNTIF(L15:L16,"&gt;0")</f>
        <v>0</v>
      </c>
      <c r="M14" s="20"/>
      <c r="N14" s="15">
        <f t="shared" ref="N14" si="47">-COUNTIF(N15:N16,"&gt;0")</f>
        <v>0</v>
      </c>
      <c r="O14" s="20"/>
      <c r="P14" s="15">
        <f t="shared" ref="P14" si="48">-COUNTIF(P15:P16,"&gt;0")</f>
        <v>0</v>
      </c>
      <c r="Q14" s="20"/>
      <c r="R14" s="15">
        <f t="shared" ref="R14" si="49">-COUNTIF(R15:R16,"&gt;0")</f>
        <v>0</v>
      </c>
      <c r="S14" s="20"/>
      <c r="T14" s="15">
        <f t="shared" ref="T14" si="50">-COUNTIF(T15:T16,"&gt;0")</f>
        <v>0</v>
      </c>
      <c r="U14" s="20"/>
      <c r="V14" s="15">
        <f t="shared" ref="V14" si="51">-COUNTIF(V15:V16,"&gt;0")</f>
        <v>0</v>
      </c>
      <c r="W14" s="20"/>
      <c r="X14" s="15">
        <f t="shared" ref="X14" si="52">-COUNTIF(X15:X16,"&gt;0")</f>
        <v>0</v>
      </c>
      <c r="Y14" s="20"/>
      <c r="Z14" s="15">
        <f t="shared" ref="Z14" si="53">-COUNTIF(Z15:Z16,"&gt;0")</f>
        <v>0</v>
      </c>
      <c r="AA14" s="20"/>
      <c r="AB14" s="15">
        <f t="shared" ref="AB14" si="54">-COUNTIF(AB15:AB16,"&gt;0")</f>
        <v>0</v>
      </c>
      <c r="AC14" s="20"/>
      <c r="AD14" s="15">
        <f t="shared" ref="AD14" si="55">-COUNTIF(AD15:AD16,"&gt;0")</f>
        <v>0</v>
      </c>
      <c r="AE14" s="20"/>
      <c r="AF14" s="15">
        <f t="shared" ref="AF14" si="56">-COUNTIF(AF15:AF16,"&gt;0")</f>
        <v>0</v>
      </c>
    </row>
    <row r="15" spans="1:32" hidden="1" x14ac:dyDescent="0.2">
      <c r="A15" s="9" t="s">
        <v>31</v>
      </c>
      <c r="B15" s="7" t="str">
        <f t="shared" ref="B15:B78" si="57">IF(COUNT(E15:AG15)=0,"hide","show")</f>
        <v>hide</v>
      </c>
      <c r="C15" s="7" t="str">
        <f>C14</f>
        <v>FHN01</v>
      </c>
      <c r="E15" s="20" t="s">
        <v>30</v>
      </c>
      <c r="F15" s="14" t="s">
        <v>30</v>
      </c>
      <c r="G15" s="20" t="s">
        <v>30</v>
      </c>
      <c r="H15" s="14" t="s">
        <v>30</v>
      </c>
      <c r="I15" s="20" t="s">
        <v>30</v>
      </c>
      <c r="J15" s="14" t="s">
        <v>30</v>
      </c>
      <c r="K15" s="20" t="s">
        <v>30</v>
      </c>
      <c r="L15" s="14" t="s">
        <v>30</v>
      </c>
      <c r="M15" s="20" t="s">
        <v>30</v>
      </c>
      <c r="N15" s="14" t="s">
        <v>30</v>
      </c>
      <c r="O15" s="20" t="s">
        <v>30</v>
      </c>
      <c r="P15" s="14" t="s">
        <v>30</v>
      </c>
      <c r="Q15" s="20" t="s">
        <v>30</v>
      </c>
      <c r="R15" s="14" t="s">
        <v>30</v>
      </c>
      <c r="S15" s="20" t="s">
        <v>30</v>
      </c>
      <c r="T15" s="14" t="s">
        <v>30</v>
      </c>
      <c r="U15" s="20" t="s">
        <v>30</v>
      </c>
      <c r="V15" s="14" t="s">
        <v>30</v>
      </c>
      <c r="W15" s="20" t="s">
        <v>30</v>
      </c>
      <c r="X15" s="14" t="s">
        <v>30</v>
      </c>
      <c r="Y15" s="20" t="s">
        <v>30</v>
      </c>
      <c r="Z15" s="14" t="s">
        <v>30</v>
      </c>
      <c r="AA15" s="20" t="s">
        <v>30</v>
      </c>
      <c r="AB15" s="14" t="s">
        <v>30</v>
      </c>
      <c r="AC15" s="20" t="s">
        <v>30</v>
      </c>
      <c r="AD15" s="14" t="s">
        <v>30</v>
      </c>
      <c r="AE15" s="20" t="s">
        <v>30</v>
      </c>
      <c r="AF15" s="14" t="s">
        <v>30</v>
      </c>
    </row>
    <row r="16" spans="1:32" hidden="1" x14ac:dyDescent="0.2">
      <c r="A16" s="7" t="s">
        <v>68</v>
      </c>
    </row>
    <row r="17" spans="1:32" hidden="1" x14ac:dyDescent="0.2">
      <c r="A17" s="9" t="s">
        <v>31</v>
      </c>
      <c r="B17" s="7" t="str">
        <f t="shared" ref="B17:B80" si="58">IF(SUBTOTAL(9,E17:AG17)=0,"hide","show")</f>
        <v>hide</v>
      </c>
      <c r="C17" s="7" t="str">
        <f>"FHN02"</f>
        <v>FHN02</v>
      </c>
      <c r="D17" s="13" t="str">
        <f t="shared" ref="D17" si="59">C17</f>
        <v>FHN02</v>
      </c>
      <c r="E17" s="20"/>
      <c r="F17" s="15">
        <f t="shared" ref="F17" si="60">-COUNTIF(F18:F19,"&gt;0")</f>
        <v>0</v>
      </c>
      <c r="G17" s="20"/>
      <c r="H17" s="15">
        <f t="shared" ref="H17" si="61">-COUNTIF(H18:H19,"&gt;0")</f>
        <v>0</v>
      </c>
      <c r="I17" s="20"/>
      <c r="J17" s="15">
        <f t="shared" ref="J17" si="62">-COUNTIF(J18:J19,"&gt;0")</f>
        <v>0</v>
      </c>
      <c r="K17" s="20"/>
      <c r="L17" s="15">
        <f t="shared" ref="L17" si="63">-COUNTIF(L18:L19,"&gt;0")</f>
        <v>0</v>
      </c>
      <c r="M17" s="20"/>
      <c r="N17" s="15">
        <f t="shared" ref="N17" si="64">-COUNTIF(N18:N19,"&gt;0")</f>
        <v>0</v>
      </c>
      <c r="O17" s="20"/>
      <c r="P17" s="15">
        <f t="shared" ref="P17" si="65">-COUNTIF(P18:P19,"&gt;0")</f>
        <v>0</v>
      </c>
      <c r="Q17" s="20"/>
      <c r="R17" s="15">
        <f t="shared" ref="R17" si="66">-COUNTIF(R18:R19,"&gt;0")</f>
        <v>0</v>
      </c>
      <c r="S17" s="20"/>
      <c r="T17" s="15">
        <f t="shared" ref="T17" si="67">-COUNTIF(T18:T19,"&gt;0")</f>
        <v>0</v>
      </c>
      <c r="U17" s="20"/>
      <c r="V17" s="15">
        <f t="shared" ref="V17" si="68">-COUNTIF(V18:V19,"&gt;0")</f>
        <v>0</v>
      </c>
      <c r="W17" s="20"/>
      <c r="X17" s="15">
        <f t="shared" ref="X17" si="69">-COUNTIF(X18:X19,"&gt;0")</f>
        <v>0</v>
      </c>
      <c r="Y17" s="20"/>
      <c r="Z17" s="15">
        <f t="shared" ref="Z17" si="70">-COUNTIF(Z18:Z19,"&gt;0")</f>
        <v>0</v>
      </c>
      <c r="AA17" s="20"/>
      <c r="AB17" s="15">
        <f t="shared" ref="AB17" si="71">-COUNTIF(AB18:AB19,"&gt;0")</f>
        <v>0</v>
      </c>
      <c r="AC17" s="20"/>
      <c r="AD17" s="15">
        <f t="shared" ref="AD17" si="72">-COUNTIF(AD18:AD19,"&gt;0")</f>
        <v>0</v>
      </c>
      <c r="AE17" s="20"/>
      <c r="AF17" s="15">
        <f t="shared" ref="AF17" si="73">-COUNTIF(AF18:AF19,"&gt;0")</f>
        <v>0</v>
      </c>
    </row>
    <row r="18" spans="1:32" hidden="1" x14ac:dyDescent="0.2">
      <c r="A18" s="9" t="s">
        <v>31</v>
      </c>
      <c r="B18" s="7" t="str">
        <f t="shared" ref="B18:B81" si="74">IF(COUNT(E18:AG18)=0,"hide","show")</f>
        <v>hide</v>
      </c>
      <c r="C18" s="7" t="str">
        <f>C17</f>
        <v>FHN02</v>
      </c>
      <c r="E18" s="20" t="s">
        <v>30</v>
      </c>
      <c r="F18" s="14" t="s">
        <v>30</v>
      </c>
      <c r="G18" s="20" t="s">
        <v>30</v>
      </c>
      <c r="H18" s="14" t="s">
        <v>30</v>
      </c>
      <c r="I18" s="20" t="s">
        <v>30</v>
      </c>
      <c r="J18" s="14" t="s">
        <v>30</v>
      </c>
      <c r="K18" s="20" t="s">
        <v>30</v>
      </c>
      <c r="L18" s="14" t="s">
        <v>30</v>
      </c>
      <c r="M18" s="20" t="s">
        <v>30</v>
      </c>
      <c r="N18" s="14" t="s">
        <v>30</v>
      </c>
      <c r="O18" s="20" t="s">
        <v>30</v>
      </c>
      <c r="P18" s="14" t="s">
        <v>30</v>
      </c>
      <c r="Q18" s="20" t="s">
        <v>30</v>
      </c>
      <c r="R18" s="14" t="s">
        <v>30</v>
      </c>
      <c r="S18" s="20" t="s">
        <v>30</v>
      </c>
      <c r="T18" s="14" t="s">
        <v>30</v>
      </c>
      <c r="U18" s="20" t="s">
        <v>30</v>
      </c>
      <c r="V18" s="14" t="s">
        <v>30</v>
      </c>
      <c r="W18" s="20" t="s">
        <v>30</v>
      </c>
      <c r="X18" s="14" t="s">
        <v>30</v>
      </c>
      <c r="Y18" s="20" t="s">
        <v>30</v>
      </c>
      <c r="Z18" s="14" t="s">
        <v>30</v>
      </c>
      <c r="AA18" s="20" t="s">
        <v>30</v>
      </c>
      <c r="AB18" s="14" t="s">
        <v>30</v>
      </c>
      <c r="AC18" s="20" t="s">
        <v>30</v>
      </c>
      <c r="AD18" s="14" t="s">
        <v>30</v>
      </c>
      <c r="AE18" s="20" t="s">
        <v>30</v>
      </c>
      <c r="AF18" s="14" t="s">
        <v>30</v>
      </c>
    </row>
    <row r="19" spans="1:32" hidden="1" x14ac:dyDescent="0.2">
      <c r="A19" s="7" t="s">
        <v>68</v>
      </c>
    </row>
    <row r="20" spans="1:32" hidden="1" x14ac:dyDescent="0.2">
      <c r="A20" s="9" t="s">
        <v>31</v>
      </c>
      <c r="B20" s="7" t="str">
        <f t="shared" ref="B20:B83" si="75">IF(SUBTOTAL(9,E20:AG20)=0,"hide","show")</f>
        <v>hide</v>
      </c>
      <c r="C20" s="7" t="str">
        <f>"FHN03"</f>
        <v>FHN03</v>
      </c>
      <c r="D20" s="13" t="str">
        <f t="shared" ref="D20" si="76">C20</f>
        <v>FHN03</v>
      </c>
      <c r="E20" s="20"/>
      <c r="F20" s="15">
        <f t="shared" ref="F20" si="77">-COUNTIF(F21:F22,"&gt;0")</f>
        <v>0</v>
      </c>
      <c r="G20" s="20"/>
      <c r="H20" s="15">
        <f t="shared" ref="H20" si="78">-COUNTIF(H21:H22,"&gt;0")</f>
        <v>0</v>
      </c>
      <c r="I20" s="20"/>
      <c r="J20" s="15">
        <f t="shared" ref="J20" si="79">-COUNTIF(J21:J22,"&gt;0")</f>
        <v>0</v>
      </c>
      <c r="K20" s="20"/>
      <c r="L20" s="15">
        <f t="shared" ref="L20" si="80">-COUNTIF(L21:L22,"&gt;0")</f>
        <v>0</v>
      </c>
      <c r="M20" s="20"/>
      <c r="N20" s="15">
        <f t="shared" ref="N20" si="81">-COUNTIF(N21:N22,"&gt;0")</f>
        <v>0</v>
      </c>
      <c r="O20" s="20"/>
      <c r="P20" s="15">
        <f t="shared" ref="P20" si="82">-COUNTIF(P21:P22,"&gt;0")</f>
        <v>0</v>
      </c>
      <c r="Q20" s="20"/>
      <c r="R20" s="15">
        <f t="shared" ref="R20" si="83">-COUNTIF(R21:R22,"&gt;0")</f>
        <v>0</v>
      </c>
      <c r="S20" s="20"/>
      <c r="T20" s="15">
        <f t="shared" ref="T20" si="84">-COUNTIF(T21:T22,"&gt;0")</f>
        <v>0</v>
      </c>
      <c r="U20" s="20"/>
      <c r="V20" s="15">
        <f t="shared" ref="V20" si="85">-COUNTIF(V21:V22,"&gt;0")</f>
        <v>0</v>
      </c>
      <c r="W20" s="20"/>
      <c r="X20" s="15">
        <f t="shared" ref="X20" si="86">-COUNTIF(X21:X22,"&gt;0")</f>
        <v>0</v>
      </c>
      <c r="Y20" s="20"/>
      <c r="Z20" s="15">
        <f t="shared" ref="Z20" si="87">-COUNTIF(Z21:Z22,"&gt;0")</f>
        <v>0</v>
      </c>
      <c r="AA20" s="20"/>
      <c r="AB20" s="15">
        <f t="shared" ref="AB20" si="88">-COUNTIF(AB21:AB22,"&gt;0")</f>
        <v>0</v>
      </c>
      <c r="AC20" s="20"/>
      <c r="AD20" s="15">
        <f t="shared" ref="AD20" si="89">-COUNTIF(AD21:AD22,"&gt;0")</f>
        <v>0</v>
      </c>
      <c r="AE20" s="20"/>
      <c r="AF20" s="15">
        <f t="shared" ref="AF20" si="90">-COUNTIF(AF21:AF22,"&gt;0")</f>
        <v>0</v>
      </c>
    </row>
    <row r="21" spans="1:32" hidden="1" x14ac:dyDescent="0.2">
      <c r="A21" s="9" t="s">
        <v>31</v>
      </c>
      <c r="B21" s="7" t="str">
        <f t="shared" ref="B21:B84" si="91">IF(COUNT(E21:AG21)=0,"hide","show")</f>
        <v>hide</v>
      </c>
      <c r="C21" s="7" t="str">
        <f>C20</f>
        <v>FHN03</v>
      </c>
      <c r="E21" s="20" t="s">
        <v>30</v>
      </c>
      <c r="F21" s="14" t="s">
        <v>30</v>
      </c>
      <c r="G21" s="20" t="s">
        <v>30</v>
      </c>
      <c r="H21" s="14" t="s">
        <v>30</v>
      </c>
      <c r="I21" s="20" t="s">
        <v>30</v>
      </c>
      <c r="J21" s="14" t="s">
        <v>30</v>
      </c>
      <c r="K21" s="20" t="s">
        <v>30</v>
      </c>
      <c r="L21" s="14" t="s">
        <v>30</v>
      </c>
      <c r="M21" s="20" t="s">
        <v>30</v>
      </c>
      <c r="N21" s="14" t="s">
        <v>30</v>
      </c>
      <c r="O21" s="20" t="s">
        <v>30</v>
      </c>
      <c r="P21" s="14" t="s">
        <v>30</v>
      </c>
      <c r="Q21" s="20" t="s">
        <v>30</v>
      </c>
      <c r="R21" s="14" t="s">
        <v>30</v>
      </c>
      <c r="S21" s="20" t="s">
        <v>30</v>
      </c>
      <c r="T21" s="14" t="s">
        <v>30</v>
      </c>
      <c r="U21" s="20" t="s">
        <v>30</v>
      </c>
      <c r="V21" s="14" t="s">
        <v>30</v>
      </c>
      <c r="W21" s="20" t="s">
        <v>30</v>
      </c>
      <c r="X21" s="14" t="s">
        <v>30</v>
      </c>
      <c r="Y21" s="20" t="s">
        <v>30</v>
      </c>
      <c r="Z21" s="14" t="s">
        <v>30</v>
      </c>
      <c r="AA21" s="20" t="s">
        <v>30</v>
      </c>
      <c r="AB21" s="14" t="s">
        <v>30</v>
      </c>
      <c r="AC21" s="20" t="s">
        <v>30</v>
      </c>
      <c r="AD21" s="14" t="s">
        <v>30</v>
      </c>
      <c r="AE21" s="20" t="s">
        <v>30</v>
      </c>
      <c r="AF21" s="14" t="s">
        <v>30</v>
      </c>
    </row>
    <row r="22" spans="1:32" hidden="1" x14ac:dyDescent="0.2">
      <c r="A22" s="7" t="s">
        <v>68</v>
      </c>
    </row>
    <row r="23" spans="1:32" hidden="1" x14ac:dyDescent="0.2">
      <c r="A23" s="9" t="s">
        <v>31</v>
      </c>
      <c r="B23" s="7" t="str">
        <f t="shared" ref="B23:B86" si="92">IF(SUBTOTAL(9,E23:AG23)=0,"hide","show")</f>
        <v>hide</v>
      </c>
      <c r="C23" s="7" t="str">
        <f>"FHN04"</f>
        <v>FHN04</v>
      </c>
      <c r="D23" s="13" t="str">
        <f t="shared" ref="D23" si="93">C23</f>
        <v>FHN04</v>
      </c>
      <c r="E23" s="20"/>
      <c r="F23" s="15">
        <f t="shared" ref="F23" si="94">-COUNTIF(F24:F25,"&gt;0")</f>
        <v>0</v>
      </c>
      <c r="G23" s="20"/>
      <c r="H23" s="15">
        <f t="shared" ref="H23" si="95">-COUNTIF(H24:H25,"&gt;0")</f>
        <v>0</v>
      </c>
      <c r="I23" s="20"/>
      <c r="J23" s="15">
        <f t="shared" ref="J23" si="96">-COUNTIF(J24:J25,"&gt;0")</f>
        <v>0</v>
      </c>
      <c r="K23" s="20"/>
      <c r="L23" s="15">
        <f t="shared" ref="L23" si="97">-COUNTIF(L24:L25,"&gt;0")</f>
        <v>0</v>
      </c>
      <c r="M23" s="20"/>
      <c r="N23" s="15">
        <f t="shared" ref="N23" si="98">-COUNTIF(N24:N25,"&gt;0")</f>
        <v>0</v>
      </c>
      <c r="O23" s="20"/>
      <c r="P23" s="15">
        <f t="shared" ref="P23" si="99">-COUNTIF(P24:P25,"&gt;0")</f>
        <v>0</v>
      </c>
      <c r="Q23" s="20"/>
      <c r="R23" s="15">
        <f t="shared" ref="R23" si="100">-COUNTIF(R24:R25,"&gt;0")</f>
        <v>0</v>
      </c>
      <c r="S23" s="20"/>
      <c r="T23" s="15">
        <f t="shared" ref="T23" si="101">-COUNTIF(T24:T25,"&gt;0")</f>
        <v>0</v>
      </c>
      <c r="U23" s="20"/>
      <c r="V23" s="15">
        <f t="shared" ref="V23" si="102">-COUNTIF(V24:V25,"&gt;0")</f>
        <v>0</v>
      </c>
      <c r="W23" s="20"/>
      <c r="X23" s="15">
        <f t="shared" ref="X23" si="103">-COUNTIF(X24:X25,"&gt;0")</f>
        <v>0</v>
      </c>
      <c r="Y23" s="20"/>
      <c r="Z23" s="15">
        <f t="shared" ref="Z23" si="104">-COUNTIF(Z24:Z25,"&gt;0")</f>
        <v>0</v>
      </c>
      <c r="AA23" s="20"/>
      <c r="AB23" s="15">
        <f t="shared" ref="AB23" si="105">-COUNTIF(AB24:AB25,"&gt;0")</f>
        <v>0</v>
      </c>
      <c r="AC23" s="20"/>
      <c r="AD23" s="15">
        <f t="shared" ref="AD23" si="106">-COUNTIF(AD24:AD25,"&gt;0")</f>
        <v>0</v>
      </c>
      <c r="AE23" s="20"/>
      <c r="AF23" s="15">
        <f t="shared" ref="AF23" si="107">-COUNTIF(AF24:AF25,"&gt;0")</f>
        <v>0</v>
      </c>
    </row>
    <row r="24" spans="1:32" hidden="1" x14ac:dyDescent="0.2">
      <c r="A24" s="9" t="s">
        <v>31</v>
      </c>
      <c r="B24" s="7" t="str">
        <f t="shared" ref="B24:B87" si="108">IF(COUNT(E24:AG24)=0,"hide","show")</f>
        <v>hide</v>
      </c>
      <c r="C24" s="7" t="str">
        <f>C23</f>
        <v>FHN04</v>
      </c>
      <c r="E24" s="20" t="s">
        <v>30</v>
      </c>
      <c r="F24" s="14" t="s">
        <v>30</v>
      </c>
      <c r="G24" s="20" t="s">
        <v>30</v>
      </c>
      <c r="H24" s="14" t="s">
        <v>30</v>
      </c>
      <c r="I24" s="20" t="s">
        <v>30</v>
      </c>
      <c r="J24" s="14" t="s">
        <v>30</v>
      </c>
      <c r="K24" s="20" t="s">
        <v>30</v>
      </c>
      <c r="L24" s="14" t="s">
        <v>30</v>
      </c>
      <c r="M24" s="20" t="s">
        <v>30</v>
      </c>
      <c r="N24" s="14" t="s">
        <v>30</v>
      </c>
      <c r="O24" s="20" t="s">
        <v>30</v>
      </c>
      <c r="P24" s="14" t="s">
        <v>30</v>
      </c>
      <c r="Q24" s="20" t="s">
        <v>30</v>
      </c>
      <c r="R24" s="14" t="s">
        <v>30</v>
      </c>
      <c r="S24" s="20" t="s">
        <v>30</v>
      </c>
      <c r="T24" s="14" t="s">
        <v>30</v>
      </c>
      <c r="U24" s="20" t="s">
        <v>30</v>
      </c>
      <c r="V24" s="14" t="s">
        <v>30</v>
      </c>
      <c r="W24" s="20" t="s">
        <v>30</v>
      </c>
      <c r="X24" s="14" t="s">
        <v>30</v>
      </c>
      <c r="Y24" s="20" t="s">
        <v>30</v>
      </c>
      <c r="Z24" s="14" t="s">
        <v>30</v>
      </c>
      <c r="AA24" s="20" t="s">
        <v>30</v>
      </c>
      <c r="AB24" s="14" t="s">
        <v>30</v>
      </c>
      <c r="AC24" s="20" t="s">
        <v>30</v>
      </c>
      <c r="AD24" s="14" t="s">
        <v>30</v>
      </c>
      <c r="AE24" s="20" t="s">
        <v>30</v>
      </c>
      <c r="AF24" s="14" t="s">
        <v>30</v>
      </c>
    </row>
    <row r="25" spans="1:32" hidden="1" x14ac:dyDescent="0.2">
      <c r="A25" s="7" t="s">
        <v>68</v>
      </c>
    </row>
    <row r="26" spans="1:32" hidden="1" x14ac:dyDescent="0.2">
      <c r="A26" s="9" t="s">
        <v>31</v>
      </c>
      <c r="B26" s="7" t="str">
        <f t="shared" ref="B26:B89" si="109">IF(SUBTOTAL(9,E26:AG26)=0,"hide","show")</f>
        <v>hide</v>
      </c>
      <c r="C26" s="7" t="str">
        <f>"FSG01"</f>
        <v>FSG01</v>
      </c>
      <c r="D26" s="13" t="str">
        <f t="shared" ref="D26" si="110">C26</f>
        <v>FSG01</v>
      </c>
      <c r="E26" s="20"/>
      <c r="F26" s="15">
        <f t="shared" ref="F26" si="111">-COUNTIF(F27:F28,"&gt;0")</f>
        <v>0</v>
      </c>
      <c r="G26" s="20"/>
      <c r="H26" s="15">
        <f t="shared" ref="H26" si="112">-COUNTIF(H27:H28,"&gt;0")</f>
        <v>0</v>
      </c>
      <c r="I26" s="20"/>
      <c r="J26" s="15">
        <f t="shared" ref="J26" si="113">-COUNTIF(J27:J28,"&gt;0")</f>
        <v>0</v>
      </c>
      <c r="K26" s="20"/>
      <c r="L26" s="15">
        <f t="shared" ref="L26" si="114">-COUNTIF(L27:L28,"&gt;0")</f>
        <v>0</v>
      </c>
      <c r="M26" s="20"/>
      <c r="N26" s="15">
        <f t="shared" ref="N26" si="115">-COUNTIF(N27:N28,"&gt;0")</f>
        <v>0</v>
      </c>
      <c r="O26" s="20"/>
      <c r="P26" s="15">
        <f t="shared" ref="P26" si="116">-COUNTIF(P27:P28,"&gt;0")</f>
        <v>0</v>
      </c>
      <c r="Q26" s="20"/>
      <c r="R26" s="15">
        <f t="shared" ref="R26" si="117">-COUNTIF(R27:R28,"&gt;0")</f>
        <v>0</v>
      </c>
      <c r="S26" s="20"/>
      <c r="T26" s="15">
        <f t="shared" ref="T26" si="118">-COUNTIF(T27:T28,"&gt;0")</f>
        <v>0</v>
      </c>
      <c r="U26" s="20"/>
      <c r="V26" s="15">
        <f t="shared" ref="V26" si="119">-COUNTIF(V27:V28,"&gt;0")</f>
        <v>0</v>
      </c>
      <c r="W26" s="20"/>
      <c r="X26" s="15">
        <f t="shared" ref="X26" si="120">-COUNTIF(X27:X28,"&gt;0")</f>
        <v>0</v>
      </c>
      <c r="Y26" s="20"/>
      <c r="Z26" s="15">
        <f t="shared" ref="Z26" si="121">-COUNTIF(Z27:Z28,"&gt;0")</f>
        <v>0</v>
      </c>
      <c r="AA26" s="20"/>
      <c r="AB26" s="15">
        <f t="shared" ref="AB26" si="122">-COUNTIF(AB27:AB28,"&gt;0")</f>
        <v>0</v>
      </c>
      <c r="AC26" s="20"/>
      <c r="AD26" s="15">
        <f t="shared" ref="AD26" si="123">-COUNTIF(AD27:AD28,"&gt;0")</f>
        <v>0</v>
      </c>
      <c r="AE26" s="20"/>
      <c r="AF26" s="15">
        <f t="shared" ref="AF26" si="124">-COUNTIF(AF27:AF28,"&gt;0")</f>
        <v>0</v>
      </c>
    </row>
    <row r="27" spans="1:32" hidden="1" x14ac:dyDescent="0.2">
      <c r="A27" s="9" t="s">
        <v>31</v>
      </c>
      <c r="B27" s="7" t="str">
        <f t="shared" ref="B27:B90" si="125">IF(COUNT(E27:AG27)=0,"hide","show")</f>
        <v>hide</v>
      </c>
      <c r="C27" s="7" t="str">
        <f>C26</f>
        <v>FSG01</v>
      </c>
      <c r="E27" s="20" t="s">
        <v>30</v>
      </c>
      <c r="F27" s="14" t="s">
        <v>30</v>
      </c>
      <c r="G27" s="20" t="s">
        <v>30</v>
      </c>
      <c r="H27" s="14" t="s">
        <v>30</v>
      </c>
      <c r="I27" s="20" t="s">
        <v>30</v>
      </c>
      <c r="J27" s="14" t="s">
        <v>30</v>
      </c>
      <c r="K27" s="20" t="s">
        <v>30</v>
      </c>
      <c r="L27" s="14" t="s">
        <v>30</v>
      </c>
      <c r="M27" s="20" t="s">
        <v>30</v>
      </c>
      <c r="N27" s="14" t="s">
        <v>30</v>
      </c>
      <c r="O27" s="20" t="s">
        <v>30</v>
      </c>
      <c r="P27" s="14" t="s">
        <v>30</v>
      </c>
      <c r="Q27" s="20" t="s">
        <v>30</v>
      </c>
      <c r="R27" s="14" t="s">
        <v>30</v>
      </c>
      <c r="S27" s="20" t="s">
        <v>30</v>
      </c>
      <c r="T27" s="14" t="s">
        <v>30</v>
      </c>
      <c r="U27" s="20" t="s">
        <v>30</v>
      </c>
      <c r="V27" s="14" t="s">
        <v>30</v>
      </c>
      <c r="W27" s="20" t="s">
        <v>30</v>
      </c>
      <c r="X27" s="14" t="s">
        <v>30</v>
      </c>
      <c r="Y27" s="20" t="s">
        <v>30</v>
      </c>
      <c r="Z27" s="14" t="s">
        <v>30</v>
      </c>
      <c r="AA27" s="20" t="s">
        <v>30</v>
      </c>
      <c r="AB27" s="14" t="s">
        <v>30</v>
      </c>
      <c r="AC27" s="20" t="s">
        <v>30</v>
      </c>
      <c r="AD27" s="14" t="s">
        <v>30</v>
      </c>
      <c r="AE27" s="20" t="s">
        <v>30</v>
      </c>
      <c r="AF27" s="14" t="s">
        <v>30</v>
      </c>
    </row>
    <row r="28" spans="1:32" hidden="1" x14ac:dyDescent="0.2">
      <c r="A28" s="7" t="s">
        <v>68</v>
      </c>
    </row>
    <row r="29" spans="1:32" hidden="1" x14ac:dyDescent="0.2">
      <c r="A29" s="9" t="s">
        <v>31</v>
      </c>
      <c r="B29" s="7" t="str">
        <f t="shared" ref="B29:B92" si="126">IF(SUBTOTAL(9,E29:AG29)=0,"hide","show")</f>
        <v>hide</v>
      </c>
      <c r="C29" s="7" t="str">
        <f>"FSG02"</f>
        <v>FSG02</v>
      </c>
      <c r="D29" s="13" t="str">
        <f t="shared" ref="D29" si="127">C29</f>
        <v>FSG02</v>
      </c>
      <c r="E29" s="20"/>
      <c r="F29" s="15">
        <f t="shared" ref="F29" si="128">-COUNTIF(F30:F31,"&gt;0")</f>
        <v>0</v>
      </c>
      <c r="G29" s="20"/>
      <c r="H29" s="15">
        <f t="shared" ref="H29" si="129">-COUNTIF(H30:H31,"&gt;0")</f>
        <v>0</v>
      </c>
      <c r="I29" s="20"/>
      <c r="J29" s="15">
        <f t="shared" ref="J29" si="130">-COUNTIF(J30:J31,"&gt;0")</f>
        <v>0</v>
      </c>
      <c r="K29" s="20"/>
      <c r="L29" s="15">
        <f t="shared" ref="L29" si="131">-COUNTIF(L30:L31,"&gt;0")</f>
        <v>0</v>
      </c>
      <c r="M29" s="20"/>
      <c r="N29" s="15">
        <f t="shared" ref="N29" si="132">-COUNTIF(N30:N31,"&gt;0")</f>
        <v>0</v>
      </c>
      <c r="O29" s="20"/>
      <c r="P29" s="15">
        <f t="shared" ref="P29" si="133">-COUNTIF(P30:P31,"&gt;0")</f>
        <v>0</v>
      </c>
      <c r="Q29" s="20"/>
      <c r="R29" s="15">
        <f t="shared" ref="R29" si="134">-COUNTIF(R30:R31,"&gt;0")</f>
        <v>0</v>
      </c>
      <c r="S29" s="20"/>
      <c r="T29" s="15">
        <f t="shared" ref="T29" si="135">-COUNTIF(T30:T31,"&gt;0")</f>
        <v>0</v>
      </c>
      <c r="U29" s="20"/>
      <c r="V29" s="15">
        <f t="shared" ref="V29" si="136">-COUNTIF(V30:V31,"&gt;0")</f>
        <v>0</v>
      </c>
      <c r="W29" s="20"/>
      <c r="X29" s="15">
        <f t="shared" ref="X29" si="137">-COUNTIF(X30:X31,"&gt;0")</f>
        <v>0</v>
      </c>
      <c r="Y29" s="20"/>
      <c r="Z29" s="15">
        <f t="shared" ref="Z29" si="138">-COUNTIF(Z30:Z31,"&gt;0")</f>
        <v>0</v>
      </c>
      <c r="AA29" s="20"/>
      <c r="AB29" s="15">
        <f t="shared" ref="AB29" si="139">-COUNTIF(AB30:AB31,"&gt;0")</f>
        <v>0</v>
      </c>
      <c r="AC29" s="20"/>
      <c r="AD29" s="15">
        <f t="shared" ref="AD29" si="140">-COUNTIF(AD30:AD31,"&gt;0")</f>
        <v>0</v>
      </c>
      <c r="AE29" s="20"/>
      <c r="AF29" s="15">
        <f t="shared" ref="AF29" si="141">-COUNTIF(AF30:AF31,"&gt;0")</f>
        <v>0</v>
      </c>
    </row>
    <row r="30" spans="1:32" hidden="1" x14ac:dyDescent="0.2">
      <c r="A30" s="9" t="s">
        <v>31</v>
      </c>
      <c r="B30" s="7" t="str">
        <f t="shared" ref="B30:B93" si="142">IF(COUNT(E30:AG30)=0,"hide","show")</f>
        <v>hide</v>
      </c>
      <c r="C30" s="7" t="str">
        <f>C29</f>
        <v>FSG02</v>
      </c>
      <c r="E30" s="20" t="s">
        <v>30</v>
      </c>
      <c r="F30" s="14" t="s">
        <v>30</v>
      </c>
      <c r="G30" s="20" t="s">
        <v>30</v>
      </c>
      <c r="H30" s="14" t="s">
        <v>30</v>
      </c>
      <c r="I30" s="20" t="s">
        <v>30</v>
      </c>
      <c r="J30" s="14" t="s">
        <v>30</v>
      </c>
      <c r="K30" s="20" t="s">
        <v>30</v>
      </c>
      <c r="L30" s="14" t="s">
        <v>30</v>
      </c>
      <c r="M30" s="20" t="s">
        <v>30</v>
      </c>
      <c r="N30" s="14" t="s">
        <v>30</v>
      </c>
      <c r="O30" s="20" t="s">
        <v>30</v>
      </c>
      <c r="P30" s="14" t="s">
        <v>30</v>
      </c>
      <c r="Q30" s="20" t="s">
        <v>30</v>
      </c>
      <c r="R30" s="14" t="s">
        <v>30</v>
      </c>
      <c r="S30" s="20" t="s">
        <v>30</v>
      </c>
      <c r="T30" s="14" t="s">
        <v>30</v>
      </c>
      <c r="U30" s="20" t="s">
        <v>30</v>
      </c>
      <c r="V30" s="14" t="s">
        <v>30</v>
      </c>
      <c r="W30" s="20" t="s">
        <v>30</v>
      </c>
      <c r="X30" s="14" t="s">
        <v>30</v>
      </c>
      <c r="Y30" s="20" t="s">
        <v>30</v>
      </c>
      <c r="Z30" s="14" t="s">
        <v>30</v>
      </c>
      <c r="AA30" s="20" t="s">
        <v>30</v>
      </c>
      <c r="AB30" s="14" t="s">
        <v>30</v>
      </c>
      <c r="AC30" s="20" t="s">
        <v>30</v>
      </c>
      <c r="AD30" s="14" t="s">
        <v>30</v>
      </c>
      <c r="AE30" s="20" t="s">
        <v>30</v>
      </c>
      <c r="AF30" s="14" t="s">
        <v>30</v>
      </c>
    </row>
    <row r="31" spans="1:32" hidden="1" x14ac:dyDescent="0.2">
      <c r="A31" s="7" t="s">
        <v>68</v>
      </c>
    </row>
    <row r="32" spans="1:32" hidden="1" x14ac:dyDescent="0.2">
      <c r="A32" s="9" t="s">
        <v>31</v>
      </c>
      <c r="B32" s="7" t="str">
        <f t="shared" ref="B32:B95" si="143">IF(SUBTOTAL(9,E32:AG32)=0,"hide","show")</f>
        <v>hide</v>
      </c>
      <c r="C32" s="7" t="str">
        <f>"FSG03"</f>
        <v>FSG03</v>
      </c>
      <c r="D32" s="13" t="str">
        <f t="shared" ref="D32" si="144">C32</f>
        <v>FSG03</v>
      </c>
      <c r="E32" s="20"/>
      <c r="F32" s="15">
        <f t="shared" ref="F32" si="145">-COUNTIF(F33:F34,"&gt;0")</f>
        <v>0</v>
      </c>
      <c r="G32" s="20"/>
      <c r="H32" s="15">
        <f t="shared" ref="H32" si="146">-COUNTIF(H33:H34,"&gt;0")</f>
        <v>0</v>
      </c>
      <c r="I32" s="20"/>
      <c r="J32" s="15">
        <f t="shared" ref="J32" si="147">-COUNTIF(J33:J34,"&gt;0")</f>
        <v>0</v>
      </c>
      <c r="K32" s="20"/>
      <c r="L32" s="15">
        <f t="shared" ref="L32" si="148">-COUNTIF(L33:L34,"&gt;0")</f>
        <v>0</v>
      </c>
      <c r="M32" s="20"/>
      <c r="N32" s="15">
        <f t="shared" ref="N32" si="149">-COUNTIF(N33:N34,"&gt;0")</f>
        <v>0</v>
      </c>
      <c r="O32" s="20"/>
      <c r="P32" s="15">
        <f t="shared" ref="P32" si="150">-COUNTIF(P33:P34,"&gt;0")</f>
        <v>0</v>
      </c>
      <c r="Q32" s="20"/>
      <c r="R32" s="15">
        <f t="shared" ref="R32" si="151">-COUNTIF(R33:R34,"&gt;0")</f>
        <v>0</v>
      </c>
      <c r="S32" s="20"/>
      <c r="T32" s="15">
        <f t="shared" ref="T32" si="152">-COUNTIF(T33:T34,"&gt;0")</f>
        <v>0</v>
      </c>
      <c r="U32" s="20"/>
      <c r="V32" s="15">
        <f t="shared" ref="V32" si="153">-COUNTIF(V33:V34,"&gt;0")</f>
        <v>0</v>
      </c>
      <c r="W32" s="20"/>
      <c r="X32" s="15">
        <f t="shared" ref="X32" si="154">-COUNTIF(X33:X34,"&gt;0")</f>
        <v>0</v>
      </c>
      <c r="Y32" s="20"/>
      <c r="Z32" s="15">
        <f t="shared" ref="Z32" si="155">-COUNTIF(Z33:Z34,"&gt;0")</f>
        <v>0</v>
      </c>
      <c r="AA32" s="20"/>
      <c r="AB32" s="15">
        <f t="shared" ref="AB32" si="156">-COUNTIF(AB33:AB34,"&gt;0")</f>
        <v>0</v>
      </c>
      <c r="AC32" s="20"/>
      <c r="AD32" s="15">
        <f t="shared" ref="AD32" si="157">-COUNTIF(AD33:AD34,"&gt;0")</f>
        <v>0</v>
      </c>
      <c r="AE32" s="20"/>
      <c r="AF32" s="15">
        <f t="shared" ref="AF32" si="158">-COUNTIF(AF33:AF34,"&gt;0")</f>
        <v>0</v>
      </c>
    </row>
    <row r="33" spans="1:32" hidden="1" x14ac:dyDescent="0.2">
      <c r="A33" s="9" t="s">
        <v>31</v>
      </c>
      <c r="B33" s="7" t="str">
        <f t="shared" ref="B33:B96" si="159">IF(COUNT(E33:AG33)=0,"hide","show")</f>
        <v>hide</v>
      </c>
      <c r="C33" s="7" t="str">
        <f>C32</f>
        <v>FSG03</v>
      </c>
      <c r="E33" s="20" t="s">
        <v>30</v>
      </c>
      <c r="F33" s="14" t="s">
        <v>30</v>
      </c>
      <c r="G33" s="20" t="s">
        <v>30</v>
      </c>
      <c r="H33" s="14" t="s">
        <v>30</v>
      </c>
      <c r="I33" s="20" t="s">
        <v>30</v>
      </c>
      <c r="J33" s="14" t="s">
        <v>30</v>
      </c>
      <c r="K33" s="20" t="s">
        <v>30</v>
      </c>
      <c r="L33" s="14" t="s">
        <v>30</v>
      </c>
      <c r="M33" s="20" t="s">
        <v>30</v>
      </c>
      <c r="N33" s="14" t="s">
        <v>30</v>
      </c>
      <c r="O33" s="20" t="s">
        <v>30</v>
      </c>
      <c r="P33" s="14" t="s">
        <v>30</v>
      </c>
      <c r="Q33" s="20" t="s">
        <v>30</v>
      </c>
      <c r="R33" s="14" t="s">
        <v>30</v>
      </c>
      <c r="S33" s="20" t="s">
        <v>30</v>
      </c>
      <c r="T33" s="14" t="s">
        <v>30</v>
      </c>
      <c r="U33" s="20" t="s">
        <v>30</v>
      </c>
      <c r="V33" s="14" t="s">
        <v>30</v>
      </c>
      <c r="W33" s="20" t="s">
        <v>30</v>
      </c>
      <c r="X33" s="14" t="s">
        <v>30</v>
      </c>
      <c r="Y33" s="20" t="s">
        <v>30</v>
      </c>
      <c r="Z33" s="14" t="s">
        <v>30</v>
      </c>
      <c r="AA33" s="20" t="s">
        <v>30</v>
      </c>
      <c r="AB33" s="14" t="s">
        <v>30</v>
      </c>
      <c r="AC33" s="20" t="s">
        <v>30</v>
      </c>
      <c r="AD33" s="14" t="s">
        <v>30</v>
      </c>
      <c r="AE33" s="20" t="s">
        <v>30</v>
      </c>
      <c r="AF33" s="14" t="s">
        <v>30</v>
      </c>
    </row>
    <row r="34" spans="1:32" hidden="1" x14ac:dyDescent="0.2">
      <c r="A34" s="7" t="s">
        <v>68</v>
      </c>
    </row>
    <row r="35" spans="1:32" hidden="1" x14ac:dyDescent="0.2">
      <c r="A35" s="9" t="s">
        <v>31</v>
      </c>
      <c r="B35" s="7" t="str">
        <f t="shared" ref="B35:B98" si="160">IF(SUBTOTAL(9,E35:AG35)=0,"hide","show")</f>
        <v>hide</v>
      </c>
      <c r="C35" s="7" t="str">
        <f>"FSG04"</f>
        <v>FSG04</v>
      </c>
      <c r="D35" s="13" t="str">
        <f t="shared" ref="D35" si="161">C35</f>
        <v>FSG04</v>
      </c>
      <c r="E35" s="20"/>
      <c r="F35" s="15">
        <f t="shared" ref="F35" si="162">-COUNTIF(F36:F37,"&gt;0")</f>
        <v>0</v>
      </c>
      <c r="G35" s="20"/>
      <c r="H35" s="15">
        <f t="shared" ref="H35" si="163">-COUNTIF(H36:H37,"&gt;0")</f>
        <v>0</v>
      </c>
      <c r="I35" s="20"/>
      <c r="J35" s="15">
        <f t="shared" ref="J35" si="164">-COUNTIF(J36:J37,"&gt;0")</f>
        <v>0</v>
      </c>
      <c r="K35" s="20"/>
      <c r="L35" s="15">
        <f t="shared" ref="L35" si="165">-COUNTIF(L36:L37,"&gt;0")</f>
        <v>0</v>
      </c>
      <c r="M35" s="20"/>
      <c r="N35" s="15">
        <f t="shared" ref="N35" si="166">-COUNTIF(N36:N37,"&gt;0")</f>
        <v>0</v>
      </c>
      <c r="O35" s="20"/>
      <c r="P35" s="15">
        <f t="shared" ref="P35" si="167">-COUNTIF(P36:P37,"&gt;0")</f>
        <v>0</v>
      </c>
      <c r="Q35" s="20"/>
      <c r="R35" s="15">
        <f t="shared" ref="R35" si="168">-COUNTIF(R36:R37,"&gt;0")</f>
        <v>0</v>
      </c>
      <c r="S35" s="20"/>
      <c r="T35" s="15">
        <f t="shared" ref="T35" si="169">-COUNTIF(T36:T37,"&gt;0")</f>
        <v>0</v>
      </c>
      <c r="U35" s="20"/>
      <c r="V35" s="15">
        <f t="shared" ref="V35" si="170">-COUNTIF(V36:V37,"&gt;0")</f>
        <v>0</v>
      </c>
      <c r="W35" s="20"/>
      <c r="X35" s="15">
        <f t="shared" ref="X35" si="171">-COUNTIF(X36:X37,"&gt;0")</f>
        <v>0</v>
      </c>
      <c r="Y35" s="20"/>
      <c r="Z35" s="15">
        <f t="shared" ref="Z35" si="172">-COUNTIF(Z36:Z37,"&gt;0")</f>
        <v>0</v>
      </c>
      <c r="AA35" s="20"/>
      <c r="AB35" s="15">
        <f t="shared" ref="AB35" si="173">-COUNTIF(AB36:AB37,"&gt;0")</f>
        <v>0</v>
      </c>
      <c r="AC35" s="20"/>
      <c r="AD35" s="15">
        <f t="shared" ref="AD35" si="174">-COUNTIF(AD36:AD37,"&gt;0")</f>
        <v>0</v>
      </c>
      <c r="AE35" s="20"/>
      <c r="AF35" s="15">
        <f t="shared" ref="AF35" si="175">-COUNTIF(AF36:AF37,"&gt;0")</f>
        <v>0</v>
      </c>
    </row>
    <row r="36" spans="1:32" hidden="1" x14ac:dyDescent="0.2">
      <c r="A36" s="9" t="s">
        <v>31</v>
      </c>
      <c r="B36" s="7" t="str">
        <f t="shared" ref="B36:B67" si="176">IF(COUNT(E36:AG36)=0,"hide","show")</f>
        <v>hide</v>
      </c>
      <c r="C36" s="7" t="str">
        <f>C35</f>
        <v>FSG04</v>
      </c>
      <c r="E36" s="20" t="s">
        <v>30</v>
      </c>
      <c r="F36" s="14" t="s">
        <v>30</v>
      </c>
      <c r="G36" s="20" t="s">
        <v>30</v>
      </c>
      <c r="H36" s="14" t="s">
        <v>30</v>
      </c>
      <c r="I36" s="20" t="s">
        <v>30</v>
      </c>
      <c r="J36" s="14" t="s">
        <v>30</v>
      </c>
      <c r="K36" s="20" t="s">
        <v>30</v>
      </c>
      <c r="L36" s="14" t="s">
        <v>30</v>
      </c>
      <c r="M36" s="20" t="s">
        <v>30</v>
      </c>
      <c r="N36" s="14" t="s">
        <v>30</v>
      </c>
      <c r="O36" s="20" t="s">
        <v>30</v>
      </c>
      <c r="P36" s="14" t="s">
        <v>30</v>
      </c>
      <c r="Q36" s="20" t="s">
        <v>30</v>
      </c>
      <c r="R36" s="14" t="s">
        <v>30</v>
      </c>
      <c r="S36" s="20" t="s">
        <v>30</v>
      </c>
      <c r="T36" s="14" t="s">
        <v>30</v>
      </c>
      <c r="U36" s="20" t="s">
        <v>30</v>
      </c>
      <c r="V36" s="14" t="s">
        <v>30</v>
      </c>
      <c r="W36" s="20" t="s">
        <v>30</v>
      </c>
      <c r="X36" s="14" t="s">
        <v>30</v>
      </c>
      <c r="Y36" s="20" t="s">
        <v>30</v>
      </c>
      <c r="Z36" s="14" t="s">
        <v>30</v>
      </c>
      <c r="AA36" s="20" t="s">
        <v>30</v>
      </c>
      <c r="AB36" s="14" t="s">
        <v>30</v>
      </c>
      <c r="AC36" s="20" t="s">
        <v>30</v>
      </c>
      <c r="AD36" s="14" t="s">
        <v>30</v>
      </c>
      <c r="AE36" s="20" t="s">
        <v>30</v>
      </c>
      <c r="AF36" s="14" t="s">
        <v>30</v>
      </c>
    </row>
    <row r="37" spans="1:32" hidden="1" x14ac:dyDescent="0.2">
      <c r="A37" s="7" t="s">
        <v>68</v>
      </c>
    </row>
    <row r="38" spans="1:32" hidden="1" x14ac:dyDescent="0.2">
      <c r="A38" s="9" t="s">
        <v>31</v>
      </c>
      <c r="B38" s="7" t="str">
        <f t="shared" ref="B38:B69" si="177">IF(SUBTOTAL(9,E38:AG38)=0,"hide","show")</f>
        <v>hide</v>
      </c>
      <c r="C38" s="7" t="str">
        <f>"FSG05"</f>
        <v>FSG05</v>
      </c>
      <c r="D38" s="13" t="str">
        <f t="shared" ref="D38" si="178">C38</f>
        <v>FSG05</v>
      </c>
      <c r="E38" s="20"/>
      <c r="F38" s="15">
        <f t="shared" ref="F38" si="179">-COUNTIF(F39:F40,"&gt;0")</f>
        <v>0</v>
      </c>
      <c r="G38" s="20"/>
      <c r="H38" s="15">
        <f t="shared" ref="H38" si="180">-COUNTIF(H39:H40,"&gt;0")</f>
        <v>0</v>
      </c>
      <c r="I38" s="20"/>
      <c r="J38" s="15">
        <f t="shared" ref="J38" si="181">-COUNTIF(J39:J40,"&gt;0")</f>
        <v>0</v>
      </c>
      <c r="K38" s="20"/>
      <c r="L38" s="15">
        <f t="shared" ref="L38" si="182">-COUNTIF(L39:L40,"&gt;0")</f>
        <v>0</v>
      </c>
      <c r="M38" s="20"/>
      <c r="N38" s="15">
        <f t="shared" ref="N38" si="183">-COUNTIF(N39:N40,"&gt;0")</f>
        <v>0</v>
      </c>
      <c r="O38" s="20"/>
      <c r="P38" s="15">
        <f t="shared" ref="P38" si="184">-COUNTIF(P39:P40,"&gt;0")</f>
        <v>0</v>
      </c>
      <c r="Q38" s="20"/>
      <c r="R38" s="15">
        <f t="shared" ref="R38" si="185">-COUNTIF(R39:R40,"&gt;0")</f>
        <v>0</v>
      </c>
      <c r="S38" s="20"/>
      <c r="T38" s="15">
        <f t="shared" ref="T38" si="186">-COUNTIF(T39:T40,"&gt;0")</f>
        <v>0</v>
      </c>
      <c r="U38" s="20"/>
      <c r="V38" s="15">
        <f t="shared" ref="V38" si="187">-COUNTIF(V39:V40,"&gt;0")</f>
        <v>0</v>
      </c>
      <c r="W38" s="20"/>
      <c r="X38" s="15">
        <f t="shared" ref="X38" si="188">-COUNTIF(X39:X40,"&gt;0")</f>
        <v>0</v>
      </c>
      <c r="Y38" s="20"/>
      <c r="Z38" s="15">
        <f t="shared" ref="Z38" si="189">-COUNTIF(Z39:Z40,"&gt;0")</f>
        <v>0</v>
      </c>
      <c r="AA38" s="20"/>
      <c r="AB38" s="15">
        <f t="shared" ref="AB38" si="190">-COUNTIF(AB39:AB40,"&gt;0")</f>
        <v>0</v>
      </c>
      <c r="AC38" s="20"/>
      <c r="AD38" s="15">
        <f t="shared" ref="AD38" si="191">-COUNTIF(AD39:AD40,"&gt;0")</f>
        <v>0</v>
      </c>
      <c r="AE38" s="20"/>
      <c r="AF38" s="15">
        <f t="shared" ref="AF38" si="192">-COUNTIF(AF39:AF40,"&gt;0")</f>
        <v>0</v>
      </c>
    </row>
    <row r="39" spans="1:32" hidden="1" x14ac:dyDescent="0.2">
      <c r="A39" s="9" t="s">
        <v>31</v>
      </c>
      <c r="B39" s="7" t="str">
        <f t="shared" ref="B39:B70" si="193">IF(COUNT(E39:AG39)=0,"hide","show")</f>
        <v>hide</v>
      </c>
      <c r="C39" s="7" t="str">
        <f>C38</f>
        <v>FSG05</v>
      </c>
      <c r="E39" s="20" t="s">
        <v>30</v>
      </c>
      <c r="F39" s="14" t="s">
        <v>30</v>
      </c>
      <c r="G39" s="20" t="s">
        <v>30</v>
      </c>
      <c r="H39" s="14" t="s">
        <v>30</v>
      </c>
      <c r="I39" s="20" t="s">
        <v>30</v>
      </c>
      <c r="J39" s="14" t="s">
        <v>30</v>
      </c>
      <c r="K39" s="20" t="s">
        <v>30</v>
      </c>
      <c r="L39" s="14" t="s">
        <v>30</v>
      </c>
      <c r="M39" s="20" t="s">
        <v>30</v>
      </c>
      <c r="N39" s="14" t="s">
        <v>30</v>
      </c>
      <c r="O39" s="20" t="s">
        <v>30</v>
      </c>
      <c r="P39" s="14" t="s">
        <v>30</v>
      </c>
      <c r="Q39" s="20" t="s">
        <v>30</v>
      </c>
      <c r="R39" s="14" t="s">
        <v>30</v>
      </c>
      <c r="S39" s="20" t="s">
        <v>30</v>
      </c>
      <c r="T39" s="14" t="s">
        <v>30</v>
      </c>
      <c r="U39" s="20" t="s">
        <v>30</v>
      </c>
      <c r="V39" s="14" t="s">
        <v>30</v>
      </c>
      <c r="W39" s="20" t="s">
        <v>30</v>
      </c>
      <c r="X39" s="14" t="s">
        <v>30</v>
      </c>
      <c r="Y39" s="20" t="s">
        <v>30</v>
      </c>
      <c r="Z39" s="14" t="s">
        <v>30</v>
      </c>
      <c r="AA39" s="20" t="s">
        <v>30</v>
      </c>
      <c r="AB39" s="14" t="s">
        <v>30</v>
      </c>
      <c r="AC39" s="20" t="s">
        <v>30</v>
      </c>
      <c r="AD39" s="14" t="s">
        <v>30</v>
      </c>
      <c r="AE39" s="20" t="s">
        <v>30</v>
      </c>
      <c r="AF39" s="14" t="s">
        <v>30</v>
      </c>
    </row>
    <row r="40" spans="1:32" hidden="1" x14ac:dyDescent="0.2">
      <c r="A40" s="7" t="s">
        <v>68</v>
      </c>
    </row>
    <row r="41" spans="1:32" hidden="1" x14ac:dyDescent="0.2">
      <c r="A41" s="9" t="s">
        <v>31</v>
      </c>
      <c r="B41" s="7" t="str">
        <f t="shared" ref="B41:B72" si="194">IF(SUBTOTAL(9,E41:AG41)=0,"hide","show")</f>
        <v>hide</v>
      </c>
      <c r="C41" s="7" t="str">
        <f>"FSG06"</f>
        <v>FSG06</v>
      </c>
      <c r="D41" s="13" t="str">
        <f t="shared" ref="D41" si="195">C41</f>
        <v>FSG06</v>
      </c>
      <c r="E41" s="20"/>
      <c r="F41" s="15">
        <f t="shared" ref="F41" si="196">-COUNTIF(F42:F43,"&gt;0")</f>
        <v>0</v>
      </c>
      <c r="G41" s="20"/>
      <c r="H41" s="15">
        <f t="shared" ref="H41" si="197">-COUNTIF(H42:H43,"&gt;0")</f>
        <v>0</v>
      </c>
      <c r="I41" s="20"/>
      <c r="J41" s="15">
        <f t="shared" ref="J41" si="198">-COUNTIF(J42:J43,"&gt;0")</f>
        <v>0</v>
      </c>
      <c r="K41" s="20"/>
      <c r="L41" s="15">
        <f t="shared" ref="L41" si="199">-COUNTIF(L42:L43,"&gt;0")</f>
        <v>0</v>
      </c>
      <c r="M41" s="20"/>
      <c r="N41" s="15">
        <f t="shared" ref="N41" si="200">-COUNTIF(N42:N43,"&gt;0")</f>
        <v>0</v>
      </c>
      <c r="O41" s="20"/>
      <c r="P41" s="15">
        <f t="shared" ref="P41" si="201">-COUNTIF(P42:P43,"&gt;0")</f>
        <v>0</v>
      </c>
      <c r="Q41" s="20"/>
      <c r="R41" s="15">
        <f t="shared" ref="R41" si="202">-COUNTIF(R42:R43,"&gt;0")</f>
        <v>0</v>
      </c>
      <c r="S41" s="20"/>
      <c r="T41" s="15">
        <f t="shared" ref="T41" si="203">-COUNTIF(T42:T43,"&gt;0")</f>
        <v>0</v>
      </c>
      <c r="U41" s="20"/>
      <c r="V41" s="15">
        <f t="shared" ref="V41" si="204">-COUNTIF(V42:V43,"&gt;0")</f>
        <v>0</v>
      </c>
      <c r="W41" s="20"/>
      <c r="X41" s="15">
        <f t="shared" ref="X41" si="205">-COUNTIF(X42:X43,"&gt;0")</f>
        <v>0</v>
      </c>
      <c r="Y41" s="20"/>
      <c r="Z41" s="15">
        <f t="shared" ref="Z41" si="206">-COUNTIF(Z42:Z43,"&gt;0")</f>
        <v>0</v>
      </c>
      <c r="AA41" s="20"/>
      <c r="AB41" s="15">
        <f t="shared" ref="AB41" si="207">-COUNTIF(AB42:AB43,"&gt;0")</f>
        <v>0</v>
      </c>
      <c r="AC41" s="20"/>
      <c r="AD41" s="15">
        <f t="shared" ref="AD41" si="208">-COUNTIF(AD42:AD43,"&gt;0")</f>
        <v>0</v>
      </c>
      <c r="AE41" s="20"/>
      <c r="AF41" s="15">
        <f t="shared" ref="AF41" si="209">-COUNTIF(AF42:AF43,"&gt;0")</f>
        <v>0</v>
      </c>
    </row>
    <row r="42" spans="1:32" hidden="1" x14ac:dyDescent="0.2">
      <c r="A42" s="9" t="s">
        <v>31</v>
      </c>
      <c r="B42" s="7" t="str">
        <f t="shared" ref="B42:B73" si="210">IF(COUNT(E42:AG42)=0,"hide","show")</f>
        <v>hide</v>
      </c>
      <c r="C42" s="7" t="str">
        <f>C41</f>
        <v>FSG06</v>
      </c>
      <c r="E42" s="20" t="s">
        <v>30</v>
      </c>
      <c r="F42" s="14" t="s">
        <v>30</v>
      </c>
      <c r="G42" s="20" t="s">
        <v>30</v>
      </c>
      <c r="H42" s="14" t="s">
        <v>30</v>
      </c>
      <c r="I42" s="20" t="s">
        <v>30</v>
      </c>
      <c r="J42" s="14" t="s">
        <v>30</v>
      </c>
      <c r="K42" s="20" t="s">
        <v>30</v>
      </c>
      <c r="L42" s="14" t="s">
        <v>30</v>
      </c>
      <c r="M42" s="20" t="s">
        <v>30</v>
      </c>
      <c r="N42" s="14" t="s">
        <v>30</v>
      </c>
      <c r="O42" s="20" t="s">
        <v>30</v>
      </c>
      <c r="P42" s="14" t="s">
        <v>30</v>
      </c>
      <c r="Q42" s="20" t="s">
        <v>30</v>
      </c>
      <c r="R42" s="14" t="s">
        <v>30</v>
      </c>
      <c r="S42" s="20" t="s">
        <v>30</v>
      </c>
      <c r="T42" s="14" t="s">
        <v>30</v>
      </c>
      <c r="U42" s="20" t="s">
        <v>30</v>
      </c>
      <c r="V42" s="14" t="s">
        <v>30</v>
      </c>
      <c r="W42" s="20" t="s">
        <v>30</v>
      </c>
      <c r="X42" s="14" t="s">
        <v>30</v>
      </c>
      <c r="Y42" s="20" t="s">
        <v>30</v>
      </c>
      <c r="Z42" s="14" t="s">
        <v>30</v>
      </c>
      <c r="AA42" s="20" t="s">
        <v>30</v>
      </c>
      <c r="AB42" s="14" t="s">
        <v>30</v>
      </c>
      <c r="AC42" s="20" t="s">
        <v>30</v>
      </c>
      <c r="AD42" s="14" t="s">
        <v>30</v>
      </c>
      <c r="AE42" s="20" t="s">
        <v>30</v>
      </c>
      <c r="AF42" s="14" t="s">
        <v>30</v>
      </c>
    </row>
    <row r="43" spans="1:32" hidden="1" x14ac:dyDescent="0.2">
      <c r="A43" s="7" t="s">
        <v>68</v>
      </c>
    </row>
    <row r="44" spans="1:32" hidden="1" x14ac:dyDescent="0.2">
      <c r="A44" s="9" t="s">
        <v>31</v>
      </c>
      <c r="B44" s="7" t="str">
        <f t="shared" ref="B44:B75" si="211">IF(SUBTOTAL(9,E44:AG44)=0,"hide","show")</f>
        <v>hide</v>
      </c>
      <c r="C44" s="7" t="str">
        <f>"FSG07"</f>
        <v>FSG07</v>
      </c>
      <c r="D44" s="13" t="str">
        <f t="shared" ref="D44" si="212">C44</f>
        <v>FSG07</v>
      </c>
      <c r="E44" s="20"/>
      <c r="F44" s="15">
        <f t="shared" ref="F44" si="213">-COUNTIF(F45:F46,"&gt;0")</f>
        <v>0</v>
      </c>
      <c r="G44" s="20"/>
      <c r="H44" s="15">
        <f t="shared" ref="H44" si="214">-COUNTIF(H45:H46,"&gt;0")</f>
        <v>0</v>
      </c>
      <c r="I44" s="20"/>
      <c r="J44" s="15">
        <f t="shared" ref="J44" si="215">-COUNTIF(J45:J46,"&gt;0")</f>
        <v>0</v>
      </c>
      <c r="K44" s="20"/>
      <c r="L44" s="15">
        <f t="shared" ref="L44" si="216">-COUNTIF(L45:L46,"&gt;0")</f>
        <v>0</v>
      </c>
      <c r="M44" s="20"/>
      <c r="N44" s="15">
        <f t="shared" ref="N44" si="217">-COUNTIF(N45:N46,"&gt;0")</f>
        <v>0</v>
      </c>
      <c r="O44" s="20"/>
      <c r="P44" s="15">
        <f t="shared" ref="P44" si="218">-COUNTIF(P45:P46,"&gt;0")</f>
        <v>0</v>
      </c>
      <c r="Q44" s="20"/>
      <c r="R44" s="15">
        <f t="shared" ref="R44" si="219">-COUNTIF(R45:R46,"&gt;0")</f>
        <v>0</v>
      </c>
      <c r="S44" s="20"/>
      <c r="T44" s="15">
        <f t="shared" ref="T44" si="220">-COUNTIF(T45:T46,"&gt;0")</f>
        <v>0</v>
      </c>
      <c r="U44" s="20"/>
      <c r="V44" s="15">
        <f t="shared" ref="V44" si="221">-COUNTIF(V45:V46,"&gt;0")</f>
        <v>0</v>
      </c>
      <c r="W44" s="20"/>
      <c r="X44" s="15">
        <f t="shared" ref="X44" si="222">-COUNTIF(X45:X46,"&gt;0")</f>
        <v>0</v>
      </c>
      <c r="Y44" s="20"/>
      <c r="Z44" s="15">
        <f t="shared" ref="Z44" si="223">-COUNTIF(Z45:Z46,"&gt;0")</f>
        <v>0</v>
      </c>
      <c r="AA44" s="20"/>
      <c r="AB44" s="15">
        <f t="shared" ref="AB44" si="224">-COUNTIF(AB45:AB46,"&gt;0")</f>
        <v>0</v>
      </c>
      <c r="AC44" s="20"/>
      <c r="AD44" s="15">
        <f t="shared" ref="AD44" si="225">-COUNTIF(AD45:AD46,"&gt;0")</f>
        <v>0</v>
      </c>
      <c r="AE44" s="20"/>
      <c r="AF44" s="15">
        <f t="shared" ref="AF44" si="226">-COUNTIF(AF45:AF46,"&gt;0")</f>
        <v>0</v>
      </c>
    </row>
    <row r="45" spans="1:32" hidden="1" x14ac:dyDescent="0.2">
      <c r="A45" s="9" t="s">
        <v>31</v>
      </c>
      <c r="B45" s="7" t="str">
        <f t="shared" ref="B45:B76" si="227">IF(COUNT(E45:AG45)=0,"hide","show")</f>
        <v>hide</v>
      </c>
      <c r="C45" s="7" t="str">
        <f>C44</f>
        <v>FSG07</v>
      </c>
      <c r="E45" s="20" t="s">
        <v>30</v>
      </c>
      <c r="F45" s="14" t="s">
        <v>30</v>
      </c>
      <c r="G45" s="20" t="s">
        <v>30</v>
      </c>
      <c r="H45" s="14" t="s">
        <v>30</v>
      </c>
      <c r="I45" s="20" t="s">
        <v>30</v>
      </c>
      <c r="J45" s="14" t="s">
        <v>30</v>
      </c>
      <c r="K45" s="20" t="s">
        <v>30</v>
      </c>
      <c r="L45" s="14" t="s">
        <v>30</v>
      </c>
      <c r="M45" s="20" t="s">
        <v>30</v>
      </c>
      <c r="N45" s="14" t="s">
        <v>30</v>
      </c>
      <c r="O45" s="20" t="s">
        <v>30</v>
      </c>
      <c r="P45" s="14" t="s">
        <v>30</v>
      </c>
      <c r="Q45" s="20" t="s">
        <v>30</v>
      </c>
      <c r="R45" s="14" t="s">
        <v>30</v>
      </c>
      <c r="S45" s="20" t="s">
        <v>30</v>
      </c>
      <c r="T45" s="14" t="s">
        <v>30</v>
      </c>
      <c r="U45" s="20" t="s">
        <v>30</v>
      </c>
      <c r="V45" s="14" t="s">
        <v>30</v>
      </c>
      <c r="W45" s="20" t="s">
        <v>30</v>
      </c>
      <c r="X45" s="14" t="s">
        <v>30</v>
      </c>
      <c r="Y45" s="20" t="s">
        <v>30</v>
      </c>
      <c r="Z45" s="14" t="s">
        <v>30</v>
      </c>
      <c r="AA45" s="20" t="s">
        <v>30</v>
      </c>
      <c r="AB45" s="14" t="s">
        <v>30</v>
      </c>
      <c r="AC45" s="20" t="s">
        <v>30</v>
      </c>
      <c r="AD45" s="14" t="s">
        <v>30</v>
      </c>
      <c r="AE45" s="20" t="s">
        <v>30</v>
      </c>
      <c r="AF45" s="14" t="s">
        <v>30</v>
      </c>
    </row>
    <row r="46" spans="1:32" hidden="1" x14ac:dyDescent="0.2">
      <c r="A46" s="7" t="s">
        <v>68</v>
      </c>
    </row>
    <row r="47" spans="1:32" hidden="1" x14ac:dyDescent="0.2">
      <c r="A47" s="9" t="s">
        <v>31</v>
      </c>
      <c r="B47" s="7" t="str">
        <f t="shared" ref="B47:B78" si="228">IF(SUBTOTAL(9,E47:AG47)=0,"hide","show")</f>
        <v>hide</v>
      </c>
      <c r="C47" s="7" t="str">
        <f>"FSG08"</f>
        <v>FSG08</v>
      </c>
      <c r="D47" s="13" t="str">
        <f t="shared" ref="D47" si="229">C47</f>
        <v>FSG08</v>
      </c>
      <c r="E47" s="20"/>
      <c r="F47" s="15">
        <f t="shared" ref="F47" si="230">-COUNTIF(F48:F49,"&gt;0")</f>
        <v>0</v>
      </c>
      <c r="G47" s="20"/>
      <c r="H47" s="15">
        <f t="shared" ref="H47" si="231">-COUNTIF(H48:H49,"&gt;0")</f>
        <v>0</v>
      </c>
      <c r="I47" s="20"/>
      <c r="J47" s="15">
        <f t="shared" ref="J47" si="232">-COUNTIF(J48:J49,"&gt;0")</f>
        <v>0</v>
      </c>
      <c r="K47" s="20"/>
      <c r="L47" s="15">
        <f t="shared" ref="L47" si="233">-COUNTIF(L48:L49,"&gt;0")</f>
        <v>0</v>
      </c>
      <c r="M47" s="20"/>
      <c r="N47" s="15">
        <f t="shared" ref="N47" si="234">-COUNTIF(N48:N49,"&gt;0")</f>
        <v>0</v>
      </c>
      <c r="O47" s="20"/>
      <c r="P47" s="15">
        <f t="shared" ref="P47" si="235">-COUNTIF(P48:P49,"&gt;0")</f>
        <v>0</v>
      </c>
      <c r="Q47" s="20"/>
      <c r="R47" s="15">
        <f t="shared" ref="R47" si="236">-COUNTIF(R48:R49,"&gt;0")</f>
        <v>0</v>
      </c>
      <c r="S47" s="20"/>
      <c r="T47" s="15">
        <f t="shared" ref="T47" si="237">-COUNTIF(T48:T49,"&gt;0")</f>
        <v>0</v>
      </c>
      <c r="U47" s="20"/>
      <c r="V47" s="15">
        <f t="shared" ref="V47" si="238">-COUNTIF(V48:V49,"&gt;0")</f>
        <v>0</v>
      </c>
      <c r="W47" s="20"/>
      <c r="X47" s="15">
        <f t="shared" ref="X47" si="239">-COUNTIF(X48:X49,"&gt;0")</f>
        <v>0</v>
      </c>
      <c r="Y47" s="20"/>
      <c r="Z47" s="15">
        <f t="shared" ref="Z47" si="240">-COUNTIF(Z48:Z49,"&gt;0")</f>
        <v>0</v>
      </c>
      <c r="AA47" s="20"/>
      <c r="AB47" s="15">
        <f t="shared" ref="AB47" si="241">-COUNTIF(AB48:AB49,"&gt;0")</f>
        <v>0</v>
      </c>
      <c r="AC47" s="20"/>
      <c r="AD47" s="15">
        <f t="shared" ref="AD47" si="242">-COUNTIF(AD48:AD49,"&gt;0")</f>
        <v>0</v>
      </c>
      <c r="AE47" s="20"/>
      <c r="AF47" s="15">
        <f t="shared" ref="AF47" si="243">-COUNTIF(AF48:AF49,"&gt;0")</f>
        <v>0</v>
      </c>
    </row>
    <row r="48" spans="1:32" hidden="1" x14ac:dyDescent="0.2">
      <c r="A48" s="9" t="s">
        <v>31</v>
      </c>
      <c r="B48" s="7" t="str">
        <f t="shared" ref="B48:B79" si="244">IF(COUNT(E48:AG48)=0,"hide","show")</f>
        <v>hide</v>
      </c>
      <c r="C48" s="7" t="str">
        <f>C47</f>
        <v>FSG08</v>
      </c>
      <c r="E48" s="20" t="s">
        <v>30</v>
      </c>
      <c r="F48" s="14" t="s">
        <v>30</v>
      </c>
      <c r="G48" s="20" t="s">
        <v>30</v>
      </c>
      <c r="H48" s="14" t="s">
        <v>30</v>
      </c>
      <c r="I48" s="20" t="s">
        <v>30</v>
      </c>
      <c r="J48" s="14" t="s">
        <v>30</v>
      </c>
      <c r="K48" s="20" t="s">
        <v>30</v>
      </c>
      <c r="L48" s="14" t="s">
        <v>30</v>
      </c>
      <c r="M48" s="20" t="s">
        <v>30</v>
      </c>
      <c r="N48" s="14" t="s">
        <v>30</v>
      </c>
      <c r="O48" s="20" t="s">
        <v>30</v>
      </c>
      <c r="P48" s="14" t="s">
        <v>30</v>
      </c>
      <c r="Q48" s="20" t="s">
        <v>30</v>
      </c>
      <c r="R48" s="14" t="s">
        <v>30</v>
      </c>
      <c r="S48" s="20" t="s">
        <v>30</v>
      </c>
      <c r="T48" s="14" t="s">
        <v>30</v>
      </c>
      <c r="U48" s="20" t="s">
        <v>30</v>
      </c>
      <c r="V48" s="14" t="s">
        <v>30</v>
      </c>
      <c r="W48" s="20" t="s">
        <v>30</v>
      </c>
      <c r="X48" s="14" t="s">
        <v>30</v>
      </c>
      <c r="Y48" s="20" t="s">
        <v>30</v>
      </c>
      <c r="Z48" s="14" t="s">
        <v>30</v>
      </c>
      <c r="AA48" s="20" t="s">
        <v>30</v>
      </c>
      <c r="AB48" s="14" t="s">
        <v>30</v>
      </c>
      <c r="AC48" s="20" t="s">
        <v>30</v>
      </c>
      <c r="AD48" s="14" t="s">
        <v>30</v>
      </c>
      <c r="AE48" s="20" t="s">
        <v>30</v>
      </c>
      <c r="AF48" s="14" t="s">
        <v>30</v>
      </c>
    </row>
    <row r="49" spans="1:32" hidden="1" x14ac:dyDescent="0.2">
      <c r="A49" s="7" t="s">
        <v>68</v>
      </c>
    </row>
    <row r="50" spans="1:32" hidden="1" x14ac:dyDescent="0.2">
      <c r="A50" s="9" t="s">
        <v>31</v>
      </c>
      <c r="B50" s="7" t="str">
        <f t="shared" ref="B50:B81" si="245">IF(SUBTOTAL(9,E50:AG50)=0,"hide","show")</f>
        <v>hide</v>
      </c>
      <c r="C50" s="7" t="str">
        <f>"HO"</f>
        <v>HO</v>
      </c>
      <c r="D50" s="13" t="str">
        <f t="shared" ref="D50" si="246">C50</f>
        <v>HO</v>
      </c>
      <c r="E50" s="20"/>
      <c r="F50" s="15">
        <f t="shared" ref="F50" si="247">-COUNTIF(F51:F52,"&gt;0")</f>
        <v>0</v>
      </c>
      <c r="G50" s="20"/>
      <c r="H50" s="15">
        <f t="shared" ref="H50" si="248">-COUNTIF(H51:H52,"&gt;0")</f>
        <v>0</v>
      </c>
      <c r="I50" s="20"/>
      <c r="J50" s="15">
        <f t="shared" ref="J50" si="249">-COUNTIF(J51:J52,"&gt;0")</f>
        <v>0</v>
      </c>
      <c r="K50" s="20"/>
      <c r="L50" s="15">
        <f t="shared" ref="L50" si="250">-COUNTIF(L51:L52,"&gt;0")</f>
        <v>0</v>
      </c>
      <c r="M50" s="20"/>
      <c r="N50" s="15">
        <f t="shared" ref="N50" si="251">-COUNTIF(N51:N52,"&gt;0")</f>
        <v>0</v>
      </c>
      <c r="O50" s="20"/>
      <c r="P50" s="15">
        <f t="shared" ref="P50" si="252">-COUNTIF(P51:P52,"&gt;0")</f>
        <v>0</v>
      </c>
      <c r="Q50" s="20"/>
      <c r="R50" s="15">
        <f t="shared" ref="R50" si="253">-COUNTIF(R51:R52,"&gt;0")</f>
        <v>0</v>
      </c>
      <c r="S50" s="20"/>
      <c r="T50" s="15">
        <f t="shared" ref="T50" si="254">-COUNTIF(T51:T52,"&gt;0")</f>
        <v>0</v>
      </c>
      <c r="U50" s="20"/>
      <c r="V50" s="15">
        <f t="shared" ref="V50" si="255">-COUNTIF(V51:V52,"&gt;0")</f>
        <v>0</v>
      </c>
      <c r="W50" s="20"/>
      <c r="X50" s="15">
        <f t="shared" ref="X50" si="256">-COUNTIF(X51:X52,"&gt;0")</f>
        <v>0</v>
      </c>
      <c r="Y50" s="20"/>
      <c r="Z50" s="15">
        <f t="shared" ref="Z50" si="257">-COUNTIF(Z51:Z52,"&gt;0")</f>
        <v>0</v>
      </c>
      <c r="AA50" s="20"/>
      <c r="AB50" s="15">
        <f t="shared" ref="AB50" si="258">-COUNTIF(AB51:AB52,"&gt;0")</f>
        <v>0</v>
      </c>
      <c r="AC50" s="20"/>
      <c r="AD50" s="15">
        <f t="shared" ref="AD50" si="259">-COUNTIF(AD51:AD52,"&gt;0")</f>
        <v>0</v>
      </c>
      <c r="AE50" s="20"/>
      <c r="AF50" s="15">
        <f t="shared" ref="AF50" si="260">-COUNTIF(AF51:AF52,"&gt;0")</f>
        <v>0</v>
      </c>
    </row>
    <row r="51" spans="1:32" hidden="1" x14ac:dyDescent="0.2">
      <c r="A51" s="9" t="s">
        <v>31</v>
      </c>
      <c r="B51" s="7" t="str">
        <f t="shared" ref="B51:B82" si="261">IF(COUNT(E51:AG51)=0,"hide","show")</f>
        <v>hide</v>
      </c>
      <c r="C51" s="7" t="str">
        <f>C50</f>
        <v>HO</v>
      </c>
      <c r="E51" s="20" t="s">
        <v>30</v>
      </c>
      <c r="F51" s="14" t="s">
        <v>30</v>
      </c>
      <c r="G51" s="20" t="s">
        <v>30</v>
      </c>
      <c r="H51" s="14" t="s">
        <v>30</v>
      </c>
      <c r="I51" s="20" t="s">
        <v>30</v>
      </c>
      <c r="J51" s="14" t="s">
        <v>30</v>
      </c>
      <c r="K51" s="20" t="s">
        <v>30</v>
      </c>
      <c r="L51" s="14" t="s">
        <v>30</v>
      </c>
      <c r="M51" s="20" t="s">
        <v>30</v>
      </c>
      <c r="N51" s="14" t="s">
        <v>30</v>
      </c>
      <c r="O51" s="20" t="s">
        <v>30</v>
      </c>
      <c r="P51" s="14" t="s">
        <v>30</v>
      </c>
      <c r="Q51" s="20" t="s">
        <v>30</v>
      </c>
      <c r="R51" s="14" t="s">
        <v>30</v>
      </c>
      <c r="S51" s="20" t="s">
        <v>30</v>
      </c>
      <c r="T51" s="14" t="s">
        <v>30</v>
      </c>
      <c r="U51" s="20" t="s">
        <v>30</v>
      </c>
      <c r="V51" s="14" t="s">
        <v>30</v>
      </c>
      <c r="W51" s="20" t="s">
        <v>30</v>
      </c>
      <c r="X51" s="14" t="s">
        <v>30</v>
      </c>
      <c r="Y51" s="20" t="s">
        <v>30</v>
      </c>
      <c r="Z51" s="14" t="s">
        <v>30</v>
      </c>
      <c r="AA51" s="20" t="s">
        <v>30</v>
      </c>
      <c r="AB51" s="14" t="s">
        <v>30</v>
      </c>
      <c r="AC51" s="20" t="s">
        <v>30</v>
      </c>
      <c r="AD51" s="14" t="s">
        <v>30</v>
      </c>
      <c r="AE51" s="20" t="s">
        <v>30</v>
      </c>
      <c r="AF51" s="14" t="s">
        <v>30</v>
      </c>
    </row>
    <row r="52" spans="1:32" hidden="1" x14ac:dyDescent="0.2">
      <c r="A52" s="7" t="s">
        <v>68</v>
      </c>
    </row>
    <row r="53" spans="1:32" x14ac:dyDescent="0.2">
      <c r="A53" s="9" t="s">
        <v>31</v>
      </c>
      <c r="B53" s="7" t="str">
        <f t="shared" ref="B53:B84" si="262">IF(SUBTOTAL(9,E53:AG53)=0,"hide","show")</f>
        <v>show</v>
      </c>
      <c r="C53" s="7" t="str">
        <f>"SDN01"</f>
        <v>SDN01</v>
      </c>
      <c r="D53" s="13" t="str">
        <f t="shared" ref="D53" si="263">C53</f>
        <v>SDN01</v>
      </c>
      <c r="E53" s="20"/>
      <c r="F53" s="15">
        <f t="shared" ref="F53" si="264">-COUNTIF(F54:F55,"&gt;0")</f>
        <v>0</v>
      </c>
      <c r="G53" s="20"/>
      <c r="H53" s="15">
        <f t="shared" ref="H53" si="265">-COUNTIF(H54:H55,"&gt;0")</f>
        <v>0</v>
      </c>
      <c r="I53" s="20"/>
      <c r="J53" s="15">
        <f t="shared" ref="J53" si="266">-COUNTIF(J54:J55,"&gt;0")</f>
        <v>0</v>
      </c>
      <c r="K53" s="20"/>
      <c r="L53" s="15">
        <f t="shared" ref="L53" si="267">-COUNTIF(L54:L55,"&gt;0")</f>
        <v>0</v>
      </c>
      <c r="M53" s="20"/>
      <c r="N53" s="15">
        <f t="shared" ref="N53" si="268">-COUNTIF(N54:N55,"&gt;0")</f>
        <v>0</v>
      </c>
      <c r="O53" s="20"/>
      <c r="P53" s="15">
        <f t="shared" ref="P53" si="269">-COUNTIF(P54:P55,"&gt;0")</f>
        <v>0</v>
      </c>
      <c r="Q53" s="20"/>
      <c r="R53" s="15">
        <f t="shared" ref="R53" si="270">-COUNTIF(R54:R55,"&gt;0")</f>
        <v>0</v>
      </c>
      <c r="S53" s="20"/>
      <c r="T53" s="15">
        <f t="shared" ref="T53" si="271">-COUNTIF(T54:T55,"&gt;0")</f>
        <v>0</v>
      </c>
      <c r="U53" s="20"/>
      <c r="V53" s="15">
        <f t="shared" ref="V53" si="272">-COUNTIF(V54:V55,"&gt;0")</f>
        <v>0</v>
      </c>
      <c r="W53" s="20"/>
      <c r="X53" s="15">
        <f t="shared" ref="X53" si="273">-COUNTIF(X54:X55,"&gt;0")</f>
        <v>0</v>
      </c>
      <c r="Y53" s="20"/>
      <c r="Z53" s="15">
        <f t="shared" ref="Z53" si="274">-COUNTIF(Z54:Z55,"&gt;0")</f>
        <v>0</v>
      </c>
      <c r="AA53" s="20"/>
      <c r="AB53" s="15">
        <f t="shared" ref="AB53" si="275">-COUNTIF(AB54:AB55,"&gt;0")</f>
        <v>0</v>
      </c>
      <c r="AC53" s="20"/>
      <c r="AD53" s="15">
        <f t="shared" ref="AD53" si="276">-COUNTIF(AD54:AD55,"&gt;0")</f>
        <v>-1</v>
      </c>
      <c r="AE53" s="20"/>
      <c r="AF53" s="15">
        <f t="shared" ref="AF53" si="277">-COUNTIF(AF54:AF55,"&gt;0")</f>
        <v>-1</v>
      </c>
    </row>
    <row r="54" spans="1:32" x14ac:dyDescent="0.2">
      <c r="A54" s="9" t="s">
        <v>31</v>
      </c>
      <c r="B54" s="7" t="str">
        <f t="shared" ref="B54:B85" si="278">IF(COUNT(E54:AG54)=0,"hide","show")</f>
        <v>show</v>
      </c>
      <c r="C54" s="7" t="str">
        <f>C53</f>
        <v>SDN01</v>
      </c>
      <c r="E54" s="20" t="s">
        <v>30</v>
      </c>
      <c r="F54" s="14" t="s">
        <v>30</v>
      </c>
      <c r="G54" s="20" t="s">
        <v>30</v>
      </c>
      <c r="H54" s="14" t="s">
        <v>30</v>
      </c>
      <c r="I54" s="20" t="s">
        <v>30</v>
      </c>
      <c r="J54" s="14" t="s">
        <v>30</v>
      </c>
      <c r="K54" s="20" t="s">
        <v>30</v>
      </c>
      <c r="L54" s="14" t="s">
        <v>30</v>
      </c>
      <c r="M54" s="20" t="s">
        <v>30</v>
      </c>
      <c r="N54" s="14" t="s">
        <v>30</v>
      </c>
      <c r="O54" s="20" t="s">
        <v>30</v>
      </c>
      <c r="P54" s="14" t="s">
        <v>30</v>
      </c>
      <c r="Q54" s="20" t="s">
        <v>30</v>
      </c>
      <c r="R54" s="14" t="s">
        <v>30</v>
      </c>
      <c r="S54" s="20" t="s">
        <v>30</v>
      </c>
      <c r="T54" s="14" t="s">
        <v>30</v>
      </c>
      <c r="U54" s="20" t="s">
        <v>30</v>
      </c>
      <c r="V54" s="14" t="s">
        <v>30</v>
      </c>
      <c r="W54" s="20" t="s">
        <v>30</v>
      </c>
      <c r="X54" s="14" t="s">
        <v>30</v>
      </c>
      <c r="Y54" s="20" t="s">
        <v>30</v>
      </c>
      <c r="Z54" s="14" t="s">
        <v>30</v>
      </c>
      <c r="AA54" s="20" t="s">
        <v>30</v>
      </c>
      <c r="AB54" s="14" t="s">
        <v>30</v>
      </c>
      <c r="AC54" s="20" t="s">
        <v>3544</v>
      </c>
      <c r="AD54" s="14">
        <v>2604</v>
      </c>
      <c r="AE54" s="20" t="s">
        <v>3544</v>
      </c>
      <c r="AF54" s="14">
        <v>2604</v>
      </c>
    </row>
    <row r="55" spans="1:32" hidden="1" x14ac:dyDescent="0.2">
      <c r="A55" s="7" t="s">
        <v>68</v>
      </c>
    </row>
    <row r="56" spans="1:32" hidden="1" x14ac:dyDescent="0.2">
      <c r="A56" s="9" t="s">
        <v>31</v>
      </c>
      <c r="B56" s="7" t="str">
        <f t="shared" ref="B56:B87" si="279">IF(SUBTOTAL(9,E56:AG56)=0,"hide","show")</f>
        <v>hide</v>
      </c>
      <c r="C56" s="7" t="str">
        <f>"SDN02"</f>
        <v>SDN02</v>
      </c>
      <c r="D56" s="13" t="str">
        <f t="shared" ref="D56" si="280">C56</f>
        <v>SDN02</v>
      </c>
      <c r="E56" s="20"/>
      <c r="F56" s="15">
        <f t="shared" ref="F56" si="281">-COUNTIF(F57:F58,"&gt;0")</f>
        <v>0</v>
      </c>
      <c r="G56" s="20"/>
      <c r="H56" s="15">
        <f t="shared" ref="H56" si="282">-COUNTIF(H57:H58,"&gt;0")</f>
        <v>0</v>
      </c>
      <c r="I56" s="20"/>
      <c r="J56" s="15">
        <f t="shared" ref="J56" si="283">-COUNTIF(J57:J58,"&gt;0")</f>
        <v>0</v>
      </c>
      <c r="K56" s="20"/>
      <c r="L56" s="15">
        <f t="shared" ref="L56" si="284">-COUNTIF(L57:L58,"&gt;0")</f>
        <v>0</v>
      </c>
      <c r="M56" s="20"/>
      <c r="N56" s="15">
        <f t="shared" ref="N56" si="285">-COUNTIF(N57:N58,"&gt;0")</f>
        <v>0</v>
      </c>
      <c r="O56" s="20"/>
      <c r="P56" s="15">
        <f t="shared" ref="P56" si="286">-COUNTIF(P57:P58,"&gt;0")</f>
        <v>0</v>
      </c>
      <c r="Q56" s="20"/>
      <c r="R56" s="15">
        <f t="shared" ref="R56" si="287">-COUNTIF(R57:R58,"&gt;0")</f>
        <v>0</v>
      </c>
      <c r="S56" s="20"/>
      <c r="T56" s="15">
        <f t="shared" ref="T56" si="288">-COUNTIF(T57:T58,"&gt;0")</f>
        <v>0</v>
      </c>
      <c r="U56" s="20"/>
      <c r="V56" s="15">
        <f t="shared" ref="V56" si="289">-COUNTIF(V57:V58,"&gt;0")</f>
        <v>0</v>
      </c>
      <c r="W56" s="20"/>
      <c r="X56" s="15">
        <f t="shared" ref="X56" si="290">-COUNTIF(X57:X58,"&gt;0")</f>
        <v>0</v>
      </c>
      <c r="Y56" s="20"/>
      <c r="Z56" s="15">
        <f t="shared" ref="Z56" si="291">-COUNTIF(Z57:Z58,"&gt;0")</f>
        <v>0</v>
      </c>
      <c r="AA56" s="20"/>
      <c r="AB56" s="15">
        <f t="shared" ref="AB56" si="292">-COUNTIF(AB57:AB58,"&gt;0")</f>
        <v>0</v>
      </c>
      <c r="AC56" s="20"/>
      <c r="AD56" s="15">
        <f t="shared" ref="AD56" si="293">-COUNTIF(AD57:AD58,"&gt;0")</f>
        <v>0</v>
      </c>
      <c r="AE56" s="20"/>
      <c r="AF56" s="15">
        <f t="shared" ref="AF56" si="294">-COUNTIF(AF57:AF58,"&gt;0")</f>
        <v>0</v>
      </c>
    </row>
    <row r="57" spans="1:32" hidden="1" x14ac:dyDescent="0.2">
      <c r="A57" s="9" t="s">
        <v>31</v>
      </c>
      <c r="B57" s="7" t="str">
        <f t="shared" ref="B57:B88" si="295">IF(COUNT(E57:AG57)=0,"hide","show")</f>
        <v>hide</v>
      </c>
      <c r="C57" s="7" t="str">
        <f>C56</f>
        <v>SDN02</v>
      </c>
      <c r="E57" s="20" t="s">
        <v>30</v>
      </c>
      <c r="F57" s="14" t="s">
        <v>30</v>
      </c>
      <c r="G57" s="20" t="s">
        <v>30</v>
      </c>
      <c r="H57" s="14" t="s">
        <v>30</v>
      </c>
      <c r="I57" s="20" t="s">
        <v>30</v>
      </c>
      <c r="J57" s="14" t="s">
        <v>30</v>
      </c>
      <c r="K57" s="20" t="s">
        <v>30</v>
      </c>
      <c r="L57" s="14" t="s">
        <v>30</v>
      </c>
      <c r="M57" s="20" t="s">
        <v>30</v>
      </c>
      <c r="N57" s="14" t="s">
        <v>30</v>
      </c>
      <c r="O57" s="20" t="s">
        <v>30</v>
      </c>
      <c r="P57" s="14" t="s">
        <v>30</v>
      </c>
      <c r="Q57" s="20" t="s">
        <v>30</v>
      </c>
      <c r="R57" s="14" t="s">
        <v>30</v>
      </c>
      <c r="S57" s="20" t="s">
        <v>30</v>
      </c>
      <c r="T57" s="14" t="s">
        <v>30</v>
      </c>
      <c r="U57" s="20" t="s">
        <v>30</v>
      </c>
      <c r="V57" s="14" t="s">
        <v>30</v>
      </c>
      <c r="W57" s="20" t="s">
        <v>30</v>
      </c>
      <c r="X57" s="14" t="s">
        <v>30</v>
      </c>
      <c r="Y57" s="20" t="s">
        <v>30</v>
      </c>
      <c r="Z57" s="14" t="s">
        <v>30</v>
      </c>
      <c r="AA57" s="20" t="s">
        <v>30</v>
      </c>
      <c r="AB57" s="14" t="s">
        <v>30</v>
      </c>
      <c r="AC57" s="20" t="s">
        <v>30</v>
      </c>
      <c r="AD57" s="14" t="s">
        <v>30</v>
      </c>
      <c r="AE57" s="20" t="s">
        <v>30</v>
      </c>
      <c r="AF57" s="14" t="s">
        <v>30</v>
      </c>
    </row>
    <row r="58" spans="1:32" hidden="1" x14ac:dyDescent="0.2">
      <c r="A58" s="7" t="s">
        <v>68</v>
      </c>
    </row>
    <row r="59" spans="1:32" hidden="1" x14ac:dyDescent="0.2">
      <c r="A59" s="9" t="s">
        <v>31</v>
      </c>
      <c r="B59" s="7" t="str">
        <f t="shared" ref="B59:B90" si="296">IF(SUBTOTAL(9,E59:AG59)=0,"hide","show")</f>
        <v>hide</v>
      </c>
      <c r="C59" s="7" t="str">
        <f>"SHN01"</f>
        <v>SHN01</v>
      </c>
      <c r="D59" s="13" t="str">
        <f t="shared" ref="D59" si="297">C59</f>
        <v>SHN01</v>
      </c>
      <c r="E59" s="20"/>
      <c r="F59" s="15">
        <f t="shared" ref="F59" si="298">-COUNTIF(F60:F61,"&gt;0")</f>
        <v>0</v>
      </c>
      <c r="G59" s="20"/>
      <c r="H59" s="15">
        <f t="shared" ref="H59" si="299">-COUNTIF(H60:H61,"&gt;0")</f>
        <v>0</v>
      </c>
      <c r="I59" s="20"/>
      <c r="J59" s="15">
        <f t="shared" ref="J59" si="300">-COUNTIF(J60:J61,"&gt;0")</f>
        <v>0</v>
      </c>
      <c r="K59" s="20"/>
      <c r="L59" s="15">
        <f t="shared" ref="L59" si="301">-COUNTIF(L60:L61,"&gt;0")</f>
        <v>0</v>
      </c>
      <c r="M59" s="20"/>
      <c r="N59" s="15">
        <f t="shared" ref="N59" si="302">-COUNTIF(N60:N61,"&gt;0")</f>
        <v>0</v>
      </c>
      <c r="O59" s="20"/>
      <c r="P59" s="15">
        <f t="shared" ref="P59" si="303">-COUNTIF(P60:P61,"&gt;0")</f>
        <v>0</v>
      </c>
      <c r="Q59" s="20"/>
      <c r="R59" s="15">
        <f t="shared" ref="R59" si="304">-COUNTIF(R60:R61,"&gt;0")</f>
        <v>0</v>
      </c>
      <c r="S59" s="20"/>
      <c r="T59" s="15">
        <f t="shared" ref="T59" si="305">-COUNTIF(T60:T61,"&gt;0")</f>
        <v>0</v>
      </c>
      <c r="U59" s="20"/>
      <c r="V59" s="15">
        <f t="shared" ref="V59" si="306">-COUNTIF(V60:V61,"&gt;0")</f>
        <v>0</v>
      </c>
      <c r="W59" s="20"/>
      <c r="X59" s="15">
        <f t="shared" ref="X59" si="307">-COUNTIF(X60:X61,"&gt;0")</f>
        <v>0</v>
      </c>
      <c r="Y59" s="20"/>
      <c r="Z59" s="15">
        <f t="shared" ref="Z59" si="308">-COUNTIF(Z60:Z61,"&gt;0")</f>
        <v>0</v>
      </c>
      <c r="AA59" s="20"/>
      <c r="AB59" s="15">
        <f t="shared" ref="AB59" si="309">-COUNTIF(AB60:AB61,"&gt;0")</f>
        <v>0</v>
      </c>
      <c r="AC59" s="20"/>
      <c r="AD59" s="15">
        <f t="shared" ref="AD59" si="310">-COUNTIF(AD60:AD61,"&gt;0")</f>
        <v>0</v>
      </c>
      <c r="AE59" s="20"/>
      <c r="AF59" s="15">
        <f t="shared" ref="AF59" si="311">-COUNTIF(AF60:AF61,"&gt;0")</f>
        <v>0</v>
      </c>
    </row>
    <row r="60" spans="1:32" hidden="1" x14ac:dyDescent="0.2">
      <c r="A60" s="9" t="s">
        <v>31</v>
      </c>
      <c r="B60" s="7" t="str">
        <f t="shared" ref="B60:B91" si="312">IF(COUNT(E60:AG60)=0,"hide","show")</f>
        <v>hide</v>
      </c>
      <c r="C60" s="7" t="str">
        <f>C59</f>
        <v>SHN01</v>
      </c>
      <c r="E60" s="20" t="s">
        <v>30</v>
      </c>
      <c r="F60" s="14" t="s">
        <v>30</v>
      </c>
      <c r="G60" s="20" t="s">
        <v>30</v>
      </c>
      <c r="H60" s="14" t="s">
        <v>30</v>
      </c>
      <c r="I60" s="20" t="s">
        <v>30</v>
      </c>
      <c r="J60" s="14" t="s">
        <v>30</v>
      </c>
      <c r="K60" s="20" t="s">
        <v>30</v>
      </c>
      <c r="L60" s="14" t="s">
        <v>30</v>
      </c>
      <c r="M60" s="20" t="s">
        <v>30</v>
      </c>
      <c r="N60" s="14" t="s">
        <v>30</v>
      </c>
      <c r="O60" s="20" t="s">
        <v>30</v>
      </c>
      <c r="P60" s="14" t="s">
        <v>30</v>
      </c>
      <c r="Q60" s="20" t="s">
        <v>30</v>
      </c>
      <c r="R60" s="14" t="s">
        <v>30</v>
      </c>
      <c r="S60" s="20" t="s">
        <v>30</v>
      </c>
      <c r="T60" s="14" t="s">
        <v>30</v>
      </c>
      <c r="U60" s="20" t="s">
        <v>30</v>
      </c>
      <c r="V60" s="14" t="s">
        <v>30</v>
      </c>
      <c r="W60" s="20" t="s">
        <v>30</v>
      </c>
      <c r="X60" s="14" t="s">
        <v>30</v>
      </c>
      <c r="Y60" s="20" t="s">
        <v>30</v>
      </c>
      <c r="Z60" s="14" t="s">
        <v>30</v>
      </c>
      <c r="AA60" s="20" t="s">
        <v>30</v>
      </c>
      <c r="AB60" s="14" t="s">
        <v>30</v>
      </c>
      <c r="AC60" s="20" t="s">
        <v>30</v>
      </c>
      <c r="AD60" s="14" t="s">
        <v>30</v>
      </c>
      <c r="AE60" s="20" t="s">
        <v>30</v>
      </c>
      <c r="AF60" s="14" t="s">
        <v>30</v>
      </c>
    </row>
    <row r="61" spans="1:32" hidden="1" x14ac:dyDescent="0.2">
      <c r="A61" s="7" t="s">
        <v>68</v>
      </c>
    </row>
    <row r="62" spans="1:32" hidden="1" x14ac:dyDescent="0.2">
      <c r="A62" s="9" t="s">
        <v>31</v>
      </c>
      <c r="B62" s="7" t="str">
        <f t="shared" ref="B62:B93" si="313">IF(SUBTOTAL(9,E62:AG62)=0,"hide","show")</f>
        <v>hide</v>
      </c>
      <c r="C62" s="7" t="str">
        <f>"SHN02"</f>
        <v>SHN02</v>
      </c>
      <c r="D62" s="13" t="str">
        <f t="shared" ref="D62" si="314">C62</f>
        <v>SHN02</v>
      </c>
      <c r="E62" s="20"/>
      <c r="F62" s="15">
        <f t="shared" ref="F62" si="315">-COUNTIF(F63:F64,"&gt;0")</f>
        <v>0</v>
      </c>
      <c r="G62" s="20"/>
      <c r="H62" s="15">
        <f t="shared" ref="H62" si="316">-COUNTIF(H63:H64,"&gt;0")</f>
        <v>0</v>
      </c>
      <c r="I62" s="20"/>
      <c r="J62" s="15">
        <f t="shared" ref="J62" si="317">-COUNTIF(J63:J64,"&gt;0")</f>
        <v>0</v>
      </c>
      <c r="K62" s="20"/>
      <c r="L62" s="15">
        <f t="shared" ref="L62" si="318">-COUNTIF(L63:L64,"&gt;0")</f>
        <v>0</v>
      </c>
      <c r="M62" s="20"/>
      <c r="N62" s="15">
        <f t="shared" ref="N62" si="319">-COUNTIF(N63:N64,"&gt;0")</f>
        <v>0</v>
      </c>
      <c r="O62" s="20"/>
      <c r="P62" s="15">
        <f t="shared" ref="P62" si="320">-COUNTIF(P63:P64,"&gt;0")</f>
        <v>0</v>
      </c>
      <c r="Q62" s="20"/>
      <c r="R62" s="15">
        <f t="shared" ref="R62" si="321">-COUNTIF(R63:R64,"&gt;0")</f>
        <v>0</v>
      </c>
      <c r="S62" s="20"/>
      <c r="T62" s="15">
        <f t="shared" ref="T62" si="322">-COUNTIF(T63:T64,"&gt;0")</f>
        <v>0</v>
      </c>
      <c r="U62" s="20"/>
      <c r="V62" s="15">
        <f t="shared" ref="V62" si="323">-COUNTIF(V63:V64,"&gt;0")</f>
        <v>0</v>
      </c>
      <c r="W62" s="20"/>
      <c r="X62" s="15">
        <f t="shared" ref="X62" si="324">-COUNTIF(X63:X64,"&gt;0")</f>
        <v>0</v>
      </c>
      <c r="Y62" s="20"/>
      <c r="Z62" s="15">
        <f t="shared" ref="Z62" si="325">-COUNTIF(Z63:Z64,"&gt;0")</f>
        <v>0</v>
      </c>
      <c r="AA62" s="20"/>
      <c r="AB62" s="15">
        <f t="shared" ref="AB62" si="326">-COUNTIF(AB63:AB64,"&gt;0")</f>
        <v>0</v>
      </c>
      <c r="AC62" s="20"/>
      <c r="AD62" s="15">
        <f t="shared" ref="AD62" si="327">-COUNTIF(AD63:AD64,"&gt;0")</f>
        <v>0</v>
      </c>
      <c r="AE62" s="20"/>
      <c r="AF62" s="15">
        <f t="shared" ref="AF62" si="328">-COUNTIF(AF63:AF64,"&gt;0")</f>
        <v>0</v>
      </c>
    </row>
    <row r="63" spans="1:32" hidden="1" x14ac:dyDescent="0.2">
      <c r="A63" s="9" t="s">
        <v>31</v>
      </c>
      <c r="B63" s="7" t="str">
        <f t="shared" ref="B63:B94" si="329">IF(COUNT(E63:AG63)=0,"hide","show")</f>
        <v>hide</v>
      </c>
      <c r="C63" s="7" t="str">
        <f>C62</f>
        <v>SHN02</v>
      </c>
      <c r="E63" s="20" t="s">
        <v>30</v>
      </c>
      <c r="F63" s="14" t="s">
        <v>30</v>
      </c>
      <c r="G63" s="20" t="s">
        <v>30</v>
      </c>
      <c r="H63" s="14" t="s">
        <v>30</v>
      </c>
      <c r="I63" s="20" t="s">
        <v>30</v>
      </c>
      <c r="J63" s="14" t="s">
        <v>30</v>
      </c>
      <c r="K63" s="20" t="s">
        <v>30</v>
      </c>
      <c r="L63" s="14" t="s">
        <v>30</v>
      </c>
      <c r="M63" s="20" t="s">
        <v>30</v>
      </c>
      <c r="N63" s="14" t="s">
        <v>30</v>
      </c>
      <c r="O63" s="20" t="s">
        <v>30</v>
      </c>
      <c r="P63" s="14" t="s">
        <v>30</v>
      </c>
      <c r="Q63" s="20" t="s">
        <v>30</v>
      </c>
      <c r="R63" s="14" t="s">
        <v>30</v>
      </c>
      <c r="S63" s="20" t="s">
        <v>30</v>
      </c>
      <c r="T63" s="14" t="s">
        <v>30</v>
      </c>
      <c r="U63" s="20" t="s">
        <v>30</v>
      </c>
      <c r="V63" s="14" t="s">
        <v>30</v>
      </c>
      <c r="W63" s="20" t="s">
        <v>30</v>
      </c>
      <c r="X63" s="14" t="s">
        <v>30</v>
      </c>
      <c r="Y63" s="20" t="s">
        <v>30</v>
      </c>
      <c r="Z63" s="14" t="s">
        <v>30</v>
      </c>
      <c r="AA63" s="20" t="s">
        <v>30</v>
      </c>
      <c r="AB63" s="14" t="s">
        <v>30</v>
      </c>
      <c r="AC63" s="20" t="s">
        <v>30</v>
      </c>
      <c r="AD63" s="14" t="s">
        <v>30</v>
      </c>
      <c r="AE63" s="20" t="s">
        <v>30</v>
      </c>
      <c r="AF63" s="14" t="s">
        <v>30</v>
      </c>
    </row>
    <row r="64" spans="1:32" hidden="1" x14ac:dyDescent="0.2">
      <c r="A64" s="7" t="s">
        <v>68</v>
      </c>
    </row>
    <row r="65" spans="1:32" hidden="1" x14ac:dyDescent="0.2">
      <c r="A65" s="9" t="s">
        <v>31</v>
      </c>
      <c r="B65" s="7" t="str">
        <f t="shared" ref="B65:B96" si="330">IF(SUBTOTAL(9,E65:AG65)=0,"hide","show")</f>
        <v>hide</v>
      </c>
      <c r="C65" s="7" t="str">
        <f>"SHN03"</f>
        <v>SHN03</v>
      </c>
      <c r="D65" s="13" t="str">
        <f t="shared" ref="D65" si="331">C65</f>
        <v>SHN03</v>
      </c>
      <c r="E65" s="20"/>
      <c r="F65" s="15">
        <f t="shared" ref="F65" si="332">-COUNTIF(F66:F67,"&gt;0")</f>
        <v>0</v>
      </c>
      <c r="G65" s="20"/>
      <c r="H65" s="15">
        <f t="shared" ref="H65" si="333">-COUNTIF(H66:H67,"&gt;0")</f>
        <v>0</v>
      </c>
      <c r="I65" s="20"/>
      <c r="J65" s="15">
        <f t="shared" ref="J65" si="334">-COUNTIF(J66:J67,"&gt;0")</f>
        <v>0</v>
      </c>
      <c r="K65" s="20"/>
      <c r="L65" s="15">
        <f t="shared" ref="L65" si="335">-COUNTIF(L66:L67,"&gt;0")</f>
        <v>0</v>
      </c>
      <c r="M65" s="20"/>
      <c r="N65" s="15">
        <f t="shared" ref="N65" si="336">-COUNTIF(N66:N67,"&gt;0")</f>
        <v>0</v>
      </c>
      <c r="O65" s="20"/>
      <c r="P65" s="15">
        <f t="shared" ref="P65" si="337">-COUNTIF(P66:P67,"&gt;0")</f>
        <v>0</v>
      </c>
      <c r="Q65" s="20"/>
      <c r="R65" s="15">
        <f t="shared" ref="R65" si="338">-COUNTIF(R66:R67,"&gt;0")</f>
        <v>0</v>
      </c>
      <c r="S65" s="20"/>
      <c r="T65" s="15">
        <f t="shared" ref="T65" si="339">-COUNTIF(T66:T67,"&gt;0")</f>
        <v>0</v>
      </c>
      <c r="U65" s="20"/>
      <c r="V65" s="15">
        <f t="shared" ref="V65" si="340">-COUNTIF(V66:V67,"&gt;0")</f>
        <v>0</v>
      </c>
      <c r="W65" s="20"/>
      <c r="X65" s="15">
        <f t="shared" ref="X65" si="341">-COUNTIF(X66:X67,"&gt;0")</f>
        <v>0</v>
      </c>
      <c r="Y65" s="20"/>
      <c r="Z65" s="15">
        <f t="shared" ref="Z65" si="342">-COUNTIF(Z66:Z67,"&gt;0")</f>
        <v>0</v>
      </c>
      <c r="AA65" s="20"/>
      <c r="AB65" s="15">
        <f t="shared" ref="AB65" si="343">-COUNTIF(AB66:AB67,"&gt;0")</f>
        <v>0</v>
      </c>
      <c r="AC65" s="20"/>
      <c r="AD65" s="15">
        <f t="shared" ref="AD65" si="344">-COUNTIF(AD66:AD67,"&gt;0")</f>
        <v>0</v>
      </c>
      <c r="AE65" s="20"/>
      <c r="AF65" s="15">
        <f t="shared" ref="AF65" si="345">-COUNTIF(AF66:AF67,"&gt;0")</f>
        <v>0</v>
      </c>
    </row>
    <row r="66" spans="1:32" hidden="1" x14ac:dyDescent="0.2">
      <c r="A66" s="9" t="s">
        <v>31</v>
      </c>
      <c r="B66" s="7" t="str">
        <f t="shared" ref="B66:B97" si="346">IF(COUNT(E66:AG66)=0,"hide","show")</f>
        <v>hide</v>
      </c>
      <c r="C66" s="7" t="str">
        <f>C65</f>
        <v>SHN03</v>
      </c>
      <c r="E66" s="20" t="s">
        <v>30</v>
      </c>
      <c r="F66" s="14" t="s">
        <v>30</v>
      </c>
      <c r="G66" s="20" t="s">
        <v>30</v>
      </c>
      <c r="H66" s="14" t="s">
        <v>30</v>
      </c>
      <c r="I66" s="20" t="s">
        <v>30</v>
      </c>
      <c r="J66" s="14" t="s">
        <v>30</v>
      </c>
      <c r="K66" s="20" t="s">
        <v>30</v>
      </c>
      <c r="L66" s="14" t="s">
        <v>30</v>
      </c>
      <c r="M66" s="20" t="s">
        <v>30</v>
      </c>
      <c r="N66" s="14" t="s">
        <v>30</v>
      </c>
      <c r="O66" s="20" t="s">
        <v>30</v>
      </c>
      <c r="P66" s="14" t="s">
        <v>30</v>
      </c>
      <c r="Q66" s="20" t="s">
        <v>30</v>
      </c>
      <c r="R66" s="14" t="s">
        <v>30</v>
      </c>
      <c r="S66" s="20" t="s">
        <v>30</v>
      </c>
      <c r="T66" s="14" t="s">
        <v>30</v>
      </c>
      <c r="U66" s="20" t="s">
        <v>30</v>
      </c>
      <c r="V66" s="14" t="s">
        <v>30</v>
      </c>
      <c r="W66" s="20" t="s">
        <v>30</v>
      </c>
      <c r="X66" s="14" t="s">
        <v>30</v>
      </c>
      <c r="Y66" s="20" t="s">
        <v>30</v>
      </c>
      <c r="Z66" s="14" t="s">
        <v>30</v>
      </c>
      <c r="AA66" s="20" t="s">
        <v>30</v>
      </c>
      <c r="AB66" s="14" t="s">
        <v>30</v>
      </c>
      <c r="AC66" s="20" t="s">
        <v>30</v>
      </c>
      <c r="AD66" s="14" t="s">
        <v>30</v>
      </c>
      <c r="AE66" s="20" t="s">
        <v>30</v>
      </c>
      <c r="AF66" s="14" t="s">
        <v>30</v>
      </c>
    </row>
    <row r="67" spans="1:32" hidden="1" x14ac:dyDescent="0.2">
      <c r="A67" s="7" t="s">
        <v>68</v>
      </c>
    </row>
    <row r="68" spans="1:32" hidden="1" x14ac:dyDescent="0.2">
      <c r="A68" s="9" t="s">
        <v>31</v>
      </c>
      <c r="B68" s="7" t="str">
        <f t="shared" ref="B68:B99" si="347">IF(SUBTOTAL(9,E68:AG68)=0,"hide","show")</f>
        <v>hide</v>
      </c>
      <c r="C68" s="7" t="str">
        <f>"SHN04"</f>
        <v>SHN04</v>
      </c>
      <c r="D68" s="13" t="str">
        <f t="shared" ref="D68" si="348">C68</f>
        <v>SHN04</v>
      </c>
      <c r="E68" s="20"/>
      <c r="F68" s="15">
        <f t="shared" ref="F68" si="349">-COUNTIF(F69:F70,"&gt;0")</f>
        <v>0</v>
      </c>
      <c r="G68" s="20"/>
      <c r="H68" s="15">
        <f t="shared" ref="H68" si="350">-COUNTIF(H69:H70,"&gt;0")</f>
        <v>0</v>
      </c>
      <c r="I68" s="20"/>
      <c r="J68" s="15">
        <f t="shared" ref="J68" si="351">-COUNTIF(J69:J70,"&gt;0")</f>
        <v>0</v>
      </c>
      <c r="K68" s="20"/>
      <c r="L68" s="15">
        <f t="shared" ref="L68" si="352">-COUNTIF(L69:L70,"&gt;0")</f>
        <v>0</v>
      </c>
      <c r="M68" s="20"/>
      <c r="N68" s="15">
        <f t="shared" ref="N68" si="353">-COUNTIF(N69:N70,"&gt;0")</f>
        <v>0</v>
      </c>
      <c r="O68" s="20"/>
      <c r="P68" s="15">
        <f t="shared" ref="P68" si="354">-COUNTIF(P69:P70,"&gt;0")</f>
        <v>0</v>
      </c>
      <c r="Q68" s="20"/>
      <c r="R68" s="15">
        <f t="shared" ref="R68" si="355">-COUNTIF(R69:R70,"&gt;0")</f>
        <v>0</v>
      </c>
      <c r="S68" s="20"/>
      <c r="T68" s="15">
        <f t="shared" ref="T68" si="356">-COUNTIF(T69:T70,"&gt;0")</f>
        <v>0</v>
      </c>
      <c r="U68" s="20"/>
      <c r="V68" s="15">
        <f t="shared" ref="V68" si="357">-COUNTIF(V69:V70,"&gt;0")</f>
        <v>0</v>
      </c>
      <c r="W68" s="20"/>
      <c r="X68" s="15">
        <f t="shared" ref="X68" si="358">-COUNTIF(X69:X70,"&gt;0")</f>
        <v>0</v>
      </c>
      <c r="Y68" s="20"/>
      <c r="Z68" s="15">
        <f t="shared" ref="Z68" si="359">-COUNTIF(Z69:Z70,"&gt;0")</f>
        <v>0</v>
      </c>
      <c r="AA68" s="20"/>
      <c r="AB68" s="15">
        <f t="shared" ref="AB68" si="360">-COUNTIF(AB69:AB70,"&gt;0")</f>
        <v>0</v>
      </c>
      <c r="AC68" s="20"/>
      <c r="AD68" s="15">
        <f t="shared" ref="AD68" si="361">-COUNTIF(AD69:AD70,"&gt;0")</f>
        <v>0</v>
      </c>
      <c r="AE68" s="20"/>
      <c r="AF68" s="15">
        <f t="shared" ref="AF68" si="362">-COUNTIF(AF69:AF70,"&gt;0")</f>
        <v>0</v>
      </c>
    </row>
    <row r="69" spans="1:32" hidden="1" x14ac:dyDescent="0.2">
      <c r="A69" s="9" t="s">
        <v>31</v>
      </c>
      <c r="B69" s="7" t="str">
        <f t="shared" ref="B69:B100" si="363">IF(COUNT(E69:AG69)=0,"hide","show")</f>
        <v>hide</v>
      </c>
      <c r="C69" s="7" t="str">
        <f>C68</f>
        <v>SHN04</v>
      </c>
      <c r="E69" s="20" t="s">
        <v>30</v>
      </c>
      <c r="F69" s="14" t="s">
        <v>30</v>
      </c>
      <c r="G69" s="20" t="s">
        <v>30</v>
      </c>
      <c r="H69" s="14" t="s">
        <v>30</v>
      </c>
      <c r="I69" s="20" t="s">
        <v>30</v>
      </c>
      <c r="J69" s="14" t="s">
        <v>30</v>
      </c>
      <c r="K69" s="20" t="s">
        <v>30</v>
      </c>
      <c r="L69" s="14" t="s">
        <v>30</v>
      </c>
      <c r="M69" s="20" t="s">
        <v>30</v>
      </c>
      <c r="N69" s="14" t="s">
        <v>30</v>
      </c>
      <c r="O69" s="20" t="s">
        <v>30</v>
      </c>
      <c r="P69" s="14" t="s">
        <v>30</v>
      </c>
      <c r="Q69" s="20" t="s">
        <v>30</v>
      </c>
      <c r="R69" s="14" t="s">
        <v>30</v>
      </c>
      <c r="S69" s="20" t="s">
        <v>30</v>
      </c>
      <c r="T69" s="14" t="s">
        <v>30</v>
      </c>
      <c r="U69" s="20" t="s">
        <v>30</v>
      </c>
      <c r="V69" s="14" t="s">
        <v>30</v>
      </c>
      <c r="W69" s="20" t="s">
        <v>30</v>
      </c>
      <c r="X69" s="14" t="s">
        <v>30</v>
      </c>
      <c r="Y69" s="20" t="s">
        <v>30</v>
      </c>
      <c r="Z69" s="14" t="s">
        <v>30</v>
      </c>
      <c r="AA69" s="20" t="s">
        <v>30</v>
      </c>
      <c r="AB69" s="14" t="s">
        <v>30</v>
      </c>
      <c r="AC69" s="20" t="s">
        <v>30</v>
      </c>
      <c r="AD69" s="14" t="s">
        <v>30</v>
      </c>
      <c r="AE69" s="20" t="s">
        <v>30</v>
      </c>
      <c r="AF69" s="14" t="s">
        <v>30</v>
      </c>
    </row>
    <row r="70" spans="1:32" hidden="1" x14ac:dyDescent="0.2">
      <c r="A70" s="7" t="s">
        <v>68</v>
      </c>
    </row>
    <row r="71" spans="1:32" hidden="1" x14ac:dyDescent="0.2">
      <c r="A71" s="9" t="s">
        <v>31</v>
      </c>
      <c r="B71" s="7" t="str">
        <f t="shared" ref="B71:B102" si="364">IF(SUBTOTAL(9,E71:AG71)=0,"hide","show")</f>
        <v>hide</v>
      </c>
      <c r="C71" s="7" t="str">
        <f>"SHN05"</f>
        <v>SHN05</v>
      </c>
      <c r="D71" s="13" t="str">
        <f t="shared" ref="D71" si="365">C71</f>
        <v>SHN05</v>
      </c>
      <c r="E71" s="20"/>
      <c r="F71" s="15">
        <f t="shared" ref="F71" si="366">-COUNTIF(F72:F73,"&gt;0")</f>
        <v>0</v>
      </c>
      <c r="G71" s="20"/>
      <c r="H71" s="15">
        <f t="shared" ref="H71" si="367">-COUNTIF(H72:H73,"&gt;0")</f>
        <v>0</v>
      </c>
      <c r="I71" s="20"/>
      <c r="J71" s="15">
        <f t="shared" ref="J71" si="368">-COUNTIF(J72:J73,"&gt;0")</f>
        <v>0</v>
      </c>
      <c r="K71" s="20"/>
      <c r="L71" s="15">
        <f t="shared" ref="L71" si="369">-COUNTIF(L72:L73,"&gt;0")</f>
        <v>0</v>
      </c>
      <c r="M71" s="20"/>
      <c r="N71" s="15">
        <f t="shared" ref="N71" si="370">-COUNTIF(N72:N73,"&gt;0")</f>
        <v>0</v>
      </c>
      <c r="O71" s="20"/>
      <c r="P71" s="15">
        <f t="shared" ref="P71" si="371">-COUNTIF(P72:P73,"&gt;0")</f>
        <v>0</v>
      </c>
      <c r="Q71" s="20"/>
      <c r="R71" s="15">
        <f t="shared" ref="R71" si="372">-COUNTIF(R72:R73,"&gt;0")</f>
        <v>0</v>
      </c>
      <c r="S71" s="20"/>
      <c r="T71" s="15">
        <f t="shared" ref="T71" si="373">-COUNTIF(T72:T73,"&gt;0")</f>
        <v>0</v>
      </c>
      <c r="U71" s="20"/>
      <c r="V71" s="15">
        <f t="shared" ref="V71" si="374">-COUNTIF(V72:V73,"&gt;0")</f>
        <v>0</v>
      </c>
      <c r="W71" s="20"/>
      <c r="X71" s="15">
        <f t="shared" ref="X71" si="375">-COUNTIF(X72:X73,"&gt;0")</f>
        <v>0</v>
      </c>
      <c r="Y71" s="20"/>
      <c r="Z71" s="15">
        <f t="shared" ref="Z71" si="376">-COUNTIF(Z72:Z73,"&gt;0")</f>
        <v>0</v>
      </c>
      <c r="AA71" s="20"/>
      <c r="AB71" s="15">
        <f t="shared" ref="AB71" si="377">-COUNTIF(AB72:AB73,"&gt;0")</f>
        <v>0</v>
      </c>
      <c r="AC71" s="20"/>
      <c r="AD71" s="15">
        <f t="shared" ref="AD71" si="378">-COUNTIF(AD72:AD73,"&gt;0")</f>
        <v>0</v>
      </c>
      <c r="AE71" s="20"/>
      <c r="AF71" s="15">
        <f t="shared" ref="AF71" si="379">-COUNTIF(AF72:AF73,"&gt;0")</f>
        <v>0</v>
      </c>
    </row>
    <row r="72" spans="1:32" hidden="1" x14ac:dyDescent="0.2">
      <c r="A72" s="9" t="s">
        <v>31</v>
      </c>
      <c r="B72" s="7" t="str">
        <f t="shared" ref="B72:B103" si="380">IF(COUNT(E72:AG72)=0,"hide","show")</f>
        <v>hide</v>
      </c>
      <c r="C72" s="7" t="str">
        <f>C71</f>
        <v>SHN05</v>
      </c>
      <c r="E72" s="20" t="s">
        <v>30</v>
      </c>
      <c r="F72" s="14" t="s">
        <v>30</v>
      </c>
      <c r="G72" s="20" t="s">
        <v>30</v>
      </c>
      <c r="H72" s="14" t="s">
        <v>30</v>
      </c>
      <c r="I72" s="20" t="s">
        <v>30</v>
      </c>
      <c r="J72" s="14" t="s">
        <v>30</v>
      </c>
      <c r="K72" s="20" t="s">
        <v>30</v>
      </c>
      <c r="L72" s="14" t="s">
        <v>30</v>
      </c>
      <c r="M72" s="20" t="s">
        <v>30</v>
      </c>
      <c r="N72" s="14" t="s">
        <v>30</v>
      </c>
      <c r="O72" s="20" t="s">
        <v>30</v>
      </c>
      <c r="P72" s="14" t="s">
        <v>30</v>
      </c>
      <c r="Q72" s="20" t="s">
        <v>30</v>
      </c>
      <c r="R72" s="14" t="s">
        <v>30</v>
      </c>
      <c r="S72" s="20" t="s">
        <v>30</v>
      </c>
      <c r="T72" s="14" t="s">
        <v>30</v>
      </c>
      <c r="U72" s="20" t="s">
        <v>30</v>
      </c>
      <c r="V72" s="14" t="s">
        <v>30</v>
      </c>
      <c r="W72" s="20" t="s">
        <v>30</v>
      </c>
      <c r="X72" s="14" t="s">
        <v>30</v>
      </c>
      <c r="Y72" s="20" t="s">
        <v>30</v>
      </c>
      <c r="Z72" s="14" t="s">
        <v>30</v>
      </c>
      <c r="AA72" s="20" t="s">
        <v>30</v>
      </c>
      <c r="AB72" s="14" t="s">
        <v>30</v>
      </c>
      <c r="AC72" s="20" t="s">
        <v>30</v>
      </c>
      <c r="AD72" s="14" t="s">
        <v>30</v>
      </c>
      <c r="AE72" s="20" t="s">
        <v>30</v>
      </c>
      <c r="AF72" s="14" t="s">
        <v>30</v>
      </c>
    </row>
    <row r="73" spans="1:32" hidden="1" x14ac:dyDescent="0.2">
      <c r="A73" s="7" t="s">
        <v>68</v>
      </c>
    </row>
    <row r="74" spans="1:32" hidden="1" x14ac:dyDescent="0.2">
      <c r="A74" s="9" t="s">
        <v>31</v>
      </c>
      <c r="B74" s="7" t="str">
        <f t="shared" ref="B74:B105" si="381">IF(SUBTOTAL(9,E74:AG74)=0,"hide","show")</f>
        <v>hide</v>
      </c>
      <c r="C74" s="7" t="str">
        <f>"SHN06"</f>
        <v>SHN06</v>
      </c>
      <c r="D74" s="13" t="str">
        <f t="shared" ref="D74" si="382">C74</f>
        <v>SHN06</v>
      </c>
      <c r="E74" s="20"/>
      <c r="F74" s="15">
        <f t="shared" ref="F74" si="383">-COUNTIF(F75:F76,"&gt;0")</f>
        <v>0</v>
      </c>
      <c r="G74" s="20"/>
      <c r="H74" s="15">
        <f t="shared" ref="H74" si="384">-COUNTIF(H75:H76,"&gt;0")</f>
        <v>0</v>
      </c>
      <c r="I74" s="20"/>
      <c r="J74" s="15">
        <f t="shared" ref="J74" si="385">-COUNTIF(J75:J76,"&gt;0")</f>
        <v>0</v>
      </c>
      <c r="K74" s="20"/>
      <c r="L74" s="15">
        <f t="shared" ref="L74" si="386">-COUNTIF(L75:L76,"&gt;0")</f>
        <v>0</v>
      </c>
      <c r="M74" s="20"/>
      <c r="N74" s="15">
        <f t="shared" ref="N74" si="387">-COUNTIF(N75:N76,"&gt;0")</f>
        <v>0</v>
      </c>
      <c r="O74" s="20"/>
      <c r="P74" s="15">
        <f t="shared" ref="P74" si="388">-COUNTIF(P75:P76,"&gt;0")</f>
        <v>0</v>
      </c>
      <c r="Q74" s="20"/>
      <c r="R74" s="15">
        <f t="shared" ref="R74" si="389">-COUNTIF(R75:R76,"&gt;0")</f>
        <v>0</v>
      </c>
      <c r="S74" s="20"/>
      <c r="T74" s="15">
        <f t="shared" ref="T74" si="390">-COUNTIF(T75:T76,"&gt;0")</f>
        <v>0</v>
      </c>
      <c r="U74" s="20"/>
      <c r="V74" s="15">
        <f t="shared" ref="V74" si="391">-COUNTIF(V75:V76,"&gt;0")</f>
        <v>0</v>
      </c>
      <c r="W74" s="20"/>
      <c r="X74" s="15">
        <f t="shared" ref="X74" si="392">-COUNTIF(X75:X76,"&gt;0")</f>
        <v>0</v>
      </c>
      <c r="Y74" s="20"/>
      <c r="Z74" s="15">
        <f t="shared" ref="Z74" si="393">-COUNTIF(Z75:Z76,"&gt;0")</f>
        <v>0</v>
      </c>
      <c r="AA74" s="20"/>
      <c r="AB74" s="15">
        <f t="shared" ref="AB74" si="394">-COUNTIF(AB75:AB76,"&gt;0")</f>
        <v>0</v>
      </c>
      <c r="AC74" s="20"/>
      <c r="AD74" s="15">
        <f t="shared" ref="AD74" si="395">-COUNTIF(AD75:AD76,"&gt;0")</f>
        <v>0</v>
      </c>
      <c r="AE74" s="20"/>
      <c r="AF74" s="15">
        <f t="shared" ref="AF74" si="396">-COUNTIF(AF75:AF76,"&gt;0")</f>
        <v>0</v>
      </c>
    </row>
    <row r="75" spans="1:32" hidden="1" x14ac:dyDescent="0.2">
      <c r="A75" s="9" t="s">
        <v>31</v>
      </c>
      <c r="B75" s="7" t="str">
        <f t="shared" ref="B75:B106" si="397">IF(COUNT(E75:AG75)=0,"hide","show")</f>
        <v>hide</v>
      </c>
      <c r="C75" s="7" t="str">
        <f>C74</f>
        <v>SHN06</v>
      </c>
      <c r="E75" s="20" t="s">
        <v>30</v>
      </c>
      <c r="F75" s="14" t="s">
        <v>30</v>
      </c>
      <c r="G75" s="20" t="s">
        <v>30</v>
      </c>
      <c r="H75" s="14" t="s">
        <v>30</v>
      </c>
      <c r="I75" s="20" t="s">
        <v>30</v>
      </c>
      <c r="J75" s="14" t="s">
        <v>30</v>
      </c>
      <c r="K75" s="20" t="s">
        <v>30</v>
      </c>
      <c r="L75" s="14" t="s">
        <v>30</v>
      </c>
      <c r="M75" s="20" t="s">
        <v>30</v>
      </c>
      <c r="N75" s="14" t="s">
        <v>30</v>
      </c>
      <c r="O75" s="20" t="s">
        <v>30</v>
      </c>
      <c r="P75" s="14" t="s">
        <v>30</v>
      </c>
      <c r="Q75" s="20" t="s">
        <v>30</v>
      </c>
      <c r="R75" s="14" t="s">
        <v>30</v>
      </c>
      <c r="S75" s="20" t="s">
        <v>30</v>
      </c>
      <c r="T75" s="14" t="s">
        <v>30</v>
      </c>
      <c r="U75" s="20" t="s">
        <v>30</v>
      </c>
      <c r="V75" s="14" t="s">
        <v>30</v>
      </c>
      <c r="W75" s="20" t="s">
        <v>30</v>
      </c>
      <c r="X75" s="14" t="s">
        <v>30</v>
      </c>
      <c r="Y75" s="20" t="s">
        <v>30</v>
      </c>
      <c r="Z75" s="14" t="s">
        <v>30</v>
      </c>
      <c r="AA75" s="20" t="s">
        <v>30</v>
      </c>
      <c r="AB75" s="14" t="s">
        <v>30</v>
      </c>
      <c r="AC75" s="20" t="s">
        <v>30</v>
      </c>
      <c r="AD75" s="14" t="s">
        <v>30</v>
      </c>
      <c r="AE75" s="20" t="s">
        <v>30</v>
      </c>
      <c r="AF75" s="14" t="s">
        <v>30</v>
      </c>
    </row>
    <row r="76" spans="1:32" hidden="1" x14ac:dyDescent="0.2">
      <c r="A76" s="7" t="s">
        <v>68</v>
      </c>
    </row>
    <row r="77" spans="1:32" hidden="1" x14ac:dyDescent="0.2">
      <c r="A77" s="9" t="s">
        <v>31</v>
      </c>
      <c r="B77" s="7" t="str">
        <f t="shared" ref="B77:B108" si="398">IF(SUBTOTAL(9,E77:AG77)=0,"hide","show")</f>
        <v>hide</v>
      </c>
      <c r="C77" s="7" t="str">
        <f>"SHN07"</f>
        <v>SHN07</v>
      </c>
      <c r="D77" s="13" t="str">
        <f t="shared" ref="D77" si="399">C77</f>
        <v>SHN07</v>
      </c>
      <c r="E77" s="20"/>
      <c r="F77" s="15">
        <f t="shared" ref="F77" si="400">-COUNTIF(F78:F79,"&gt;0")</f>
        <v>0</v>
      </c>
      <c r="G77" s="20"/>
      <c r="H77" s="15">
        <f t="shared" ref="H77" si="401">-COUNTIF(H78:H79,"&gt;0")</f>
        <v>0</v>
      </c>
      <c r="I77" s="20"/>
      <c r="J77" s="15">
        <f t="shared" ref="J77" si="402">-COUNTIF(J78:J79,"&gt;0")</f>
        <v>0</v>
      </c>
      <c r="K77" s="20"/>
      <c r="L77" s="15">
        <f t="shared" ref="L77" si="403">-COUNTIF(L78:L79,"&gt;0")</f>
        <v>0</v>
      </c>
      <c r="M77" s="20"/>
      <c r="N77" s="15">
        <f t="shared" ref="N77" si="404">-COUNTIF(N78:N79,"&gt;0")</f>
        <v>0</v>
      </c>
      <c r="O77" s="20"/>
      <c r="P77" s="15">
        <f t="shared" ref="P77" si="405">-COUNTIF(P78:P79,"&gt;0")</f>
        <v>0</v>
      </c>
      <c r="Q77" s="20"/>
      <c r="R77" s="15">
        <f t="shared" ref="R77" si="406">-COUNTIF(R78:R79,"&gt;0")</f>
        <v>0</v>
      </c>
      <c r="S77" s="20"/>
      <c r="T77" s="15">
        <f t="shared" ref="T77" si="407">-COUNTIF(T78:T79,"&gt;0")</f>
        <v>0</v>
      </c>
      <c r="U77" s="20"/>
      <c r="V77" s="15">
        <f t="shared" ref="V77" si="408">-COUNTIF(V78:V79,"&gt;0")</f>
        <v>0</v>
      </c>
      <c r="W77" s="20"/>
      <c r="X77" s="15">
        <f t="shared" ref="X77" si="409">-COUNTIF(X78:X79,"&gt;0")</f>
        <v>0</v>
      </c>
      <c r="Y77" s="20"/>
      <c r="Z77" s="15">
        <f t="shared" ref="Z77" si="410">-COUNTIF(Z78:Z79,"&gt;0")</f>
        <v>0</v>
      </c>
      <c r="AA77" s="20"/>
      <c r="AB77" s="15">
        <f t="shared" ref="AB77" si="411">-COUNTIF(AB78:AB79,"&gt;0")</f>
        <v>0</v>
      </c>
      <c r="AC77" s="20"/>
      <c r="AD77" s="15">
        <f t="shared" ref="AD77" si="412">-COUNTIF(AD78:AD79,"&gt;0")</f>
        <v>0</v>
      </c>
      <c r="AE77" s="20"/>
      <c r="AF77" s="15">
        <f t="shared" ref="AF77" si="413">-COUNTIF(AF78:AF79,"&gt;0")</f>
        <v>0</v>
      </c>
    </row>
    <row r="78" spans="1:32" hidden="1" x14ac:dyDescent="0.2">
      <c r="A78" s="9" t="s">
        <v>31</v>
      </c>
      <c r="B78" s="7" t="str">
        <f t="shared" ref="B78:B109" si="414">IF(COUNT(E78:AG78)=0,"hide","show")</f>
        <v>hide</v>
      </c>
      <c r="C78" s="7" t="str">
        <f>C77</f>
        <v>SHN07</v>
      </c>
      <c r="E78" s="20" t="s">
        <v>30</v>
      </c>
      <c r="F78" s="14" t="s">
        <v>30</v>
      </c>
      <c r="G78" s="20" t="s">
        <v>30</v>
      </c>
      <c r="H78" s="14" t="s">
        <v>30</v>
      </c>
      <c r="I78" s="20" t="s">
        <v>30</v>
      </c>
      <c r="J78" s="14" t="s">
        <v>30</v>
      </c>
      <c r="K78" s="20" t="s">
        <v>30</v>
      </c>
      <c r="L78" s="14" t="s">
        <v>30</v>
      </c>
      <c r="M78" s="20" t="s">
        <v>30</v>
      </c>
      <c r="N78" s="14" t="s">
        <v>30</v>
      </c>
      <c r="O78" s="20" t="s">
        <v>30</v>
      </c>
      <c r="P78" s="14" t="s">
        <v>30</v>
      </c>
      <c r="Q78" s="20" t="s">
        <v>30</v>
      </c>
      <c r="R78" s="14" t="s">
        <v>30</v>
      </c>
      <c r="S78" s="20" t="s">
        <v>30</v>
      </c>
      <c r="T78" s="14" t="s">
        <v>30</v>
      </c>
      <c r="U78" s="20" t="s">
        <v>30</v>
      </c>
      <c r="V78" s="14" t="s">
        <v>30</v>
      </c>
      <c r="W78" s="20" t="s">
        <v>30</v>
      </c>
      <c r="X78" s="14" t="s">
        <v>30</v>
      </c>
      <c r="Y78" s="20" t="s">
        <v>30</v>
      </c>
      <c r="Z78" s="14" t="s">
        <v>30</v>
      </c>
      <c r="AA78" s="20" t="s">
        <v>30</v>
      </c>
      <c r="AB78" s="14" t="s">
        <v>30</v>
      </c>
      <c r="AC78" s="20" t="s">
        <v>30</v>
      </c>
      <c r="AD78" s="14" t="s">
        <v>30</v>
      </c>
      <c r="AE78" s="20" t="s">
        <v>30</v>
      </c>
      <c r="AF78" s="14" t="s">
        <v>30</v>
      </c>
    </row>
    <row r="79" spans="1:32" hidden="1" x14ac:dyDescent="0.2">
      <c r="A79" s="7" t="s">
        <v>68</v>
      </c>
    </row>
    <row r="80" spans="1:32" hidden="1" x14ac:dyDescent="0.2">
      <c r="A80" s="9" t="s">
        <v>31</v>
      </c>
      <c r="B80" s="7" t="str">
        <f t="shared" ref="B80:B111" si="415">IF(SUBTOTAL(9,E80:AG80)=0,"hide","show")</f>
        <v>hide</v>
      </c>
      <c r="C80" s="7" t="str">
        <f>"SHN08"</f>
        <v>SHN08</v>
      </c>
      <c r="D80" s="13" t="str">
        <f t="shared" ref="D80" si="416">C80</f>
        <v>SHN08</v>
      </c>
      <c r="E80" s="20"/>
      <c r="F80" s="15">
        <f t="shared" ref="F80" si="417">-COUNTIF(F81:F82,"&gt;0")</f>
        <v>0</v>
      </c>
      <c r="G80" s="20"/>
      <c r="H80" s="15">
        <f t="shared" ref="H80" si="418">-COUNTIF(H81:H82,"&gt;0")</f>
        <v>0</v>
      </c>
      <c r="I80" s="20"/>
      <c r="J80" s="15">
        <f t="shared" ref="J80" si="419">-COUNTIF(J81:J82,"&gt;0")</f>
        <v>0</v>
      </c>
      <c r="K80" s="20"/>
      <c r="L80" s="15">
        <f t="shared" ref="L80" si="420">-COUNTIF(L81:L82,"&gt;0")</f>
        <v>0</v>
      </c>
      <c r="M80" s="20"/>
      <c r="N80" s="15">
        <f t="shared" ref="N80" si="421">-COUNTIF(N81:N82,"&gt;0")</f>
        <v>0</v>
      </c>
      <c r="O80" s="20"/>
      <c r="P80" s="15">
        <f t="shared" ref="P80" si="422">-COUNTIF(P81:P82,"&gt;0")</f>
        <v>0</v>
      </c>
      <c r="Q80" s="20"/>
      <c r="R80" s="15">
        <f t="shared" ref="R80" si="423">-COUNTIF(R81:R82,"&gt;0")</f>
        <v>0</v>
      </c>
      <c r="S80" s="20"/>
      <c r="T80" s="15">
        <f t="shared" ref="T80" si="424">-COUNTIF(T81:T82,"&gt;0")</f>
        <v>0</v>
      </c>
      <c r="U80" s="20"/>
      <c r="V80" s="15">
        <f t="shared" ref="V80" si="425">-COUNTIF(V81:V82,"&gt;0")</f>
        <v>0</v>
      </c>
      <c r="W80" s="20"/>
      <c r="X80" s="15">
        <f t="shared" ref="X80" si="426">-COUNTIF(X81:X82,"&gt;0")</f>
        <v>0</v>
      </c>
      <c r="Y80" s="20"/>
      <c r="Z80" s="15">
        <f t="shared" ref="Z80" si="427">-COUNTIF(Z81:Z82,"&gt;0")</f>
        <v>0</v>
      </c>
      <c r="AA80" s="20"/>
      <c r="AB80" s="15">
        <f t="shared" ref="AB80" si="428">-COUNTIF(AB81:AB82,"&gt;0")</f>
        <v>0</v>
      </c>
      <c r="AC80" s="20"/>
      <c r="AD80" s="15">
        <f t="shared" ref="AD80" si="429">-COUNTIF(AD81:AD82,"&gt;0")</f>
        <v>0</v>
      </c>
      <c r="AE80" s="20"/>
      <c r="AF80" s="15">
        <f t="shared" ref="AF80" si="430">-COUNTIF(AF81:AF82,"&gt;0")</f>
        <v>0</v>
      </c>
    </row>
    <row r="81" spans="1:32" hidden="1" x14ac:dyDescent="0.2">
      <c r="A81" s="9" t="s">
        <v>31</v>
      </c>
      <c r="B81" s="7" t="str">
        <f t="shared" ref="B81:B112" si="431">IF(COUNT(E81:AG81)=0,"hide","show")</f>
        <v>hide</v>
      </c>
      <c r="C81" s="7" t="str">
        <f>C80</f>
        <v>SHN08</v>
      </c>
      <c r="E81" s="20" t="s">
        <v>30</v>
      </c>
      <c r="F81" s="14" t="s">
        <v>30</v>
      </c>
      <c r="G81" s="20" t="s">
        <v>30</v>
      </c>
      <c r="H81" s="14" t="s">
        <v>30</v>
      </c>
      <c r="I81" s="20" t="s">
        <v>30</v>
      </c>
      <c r="J81" s="14" t="s">
        <v>30</v>
      </c>
      <c r="K81" s="20" t="s">
        <v>30</v>
      </c>
      <c r="L81" s="14" t="s">
        <v>30</v>
      </c>
      <c r="M81" s="20" t="s">
        <v>30</v>
      </c>
      <c r="N81" s="14" t="s">
        <v>30</v>
      </c>
      <c r="O81" s="20" t="s">
        <v>30</v>
      </c>
      <c r="P81" s="14" t="s">
        <v>30</v>
      </c>
      <c r="Q81" s="20" t="s">
        <v>30</v>
      </c>
      <c r="R81" s="14" t="s">
        <v>30</v>
      </c>
      <c r="S81" s="20" t="s">
        <v>30</v>
      </c>
      <c r="T81" s="14" t="s">
        <v>30</v>
      </c>
      <c r="U81" s="20" t="s">
        <v>30</v>
      </c>
      <c r="V81" s="14" t="s">
        <v>30</v>
      </c>
      <c r="W81" s="20" t="s">
        <v>30</v>
      </c>
      <c r="X81" s="14" t="s">
        <v>30</v>
      </c>
      <c r="Y81" s="20" t="s">
        <v>30</v>
      </c>
      <c r="Z81" s="14" t="s">
        <v>30</v>
      </c>
      <c r="AA81" s="20" t="s">
        <v>30</v>
      </c>
      <c r="AB81" s="14" t="s">
        <v>30</v>
      </c>
      <c r="AC81" s="20" t="s">
        <v>30</v>
      </c>
      <c r="AD81" s="14" t="s">
        <v>30</v>
      </c>
      <c r="AE81" s="20" t="s">
        <v>30</v>
      </c>
      <c r="AF81" s="14" t="s">
        <v>30</v>
      </c>
    </row>
    <row r="82" spans="1:32" hidden="1" x14ac:dyDescent="0.2">
      <c r="A82" s="7" t="s">
        <v>68</v>
      </c>
    </row>
    <row r="83" spans="1:32" hidden="1" x14ac:dyDescent="0.2">
      <c r="A83" s="9" t="s">
        <v>31</v>
      </c>
      <c r="B83" s="7" t="str">
        <f t="shared" ref="B83:B114" si="432">IF(SUBTOTAL(9,E83:AG83)=0,"hide","show")</f>
        <v>hide</v>
      </c>
      <c r="C83" s="7" t="str">
        <f>"SHN09"</f>
        <v>SHN09</v>
      </c>
      <c r="D83" s="13" t="str">
        <f t="shared" ref="D83" si="433">C83</f>
        <v>SHN09</v>
      </c>
      <c r="E83" s="20"/>
      <c r="F83" s="15">
        <f t="shared" ref="F83" si="434">-COUNTIF(F84:F85,"&gt;0")</f>
        <v>0</v>
      </c>
      <c r="G83" s="20"/>
      <c r="H83" s="15">
        <f t="shared" ref="H83" si="435">-COUNTIF(H84:H85,"&gt;0")</f>
        <v>0</v>
      </c>
      <c r="I83" s="20"/>
      <c r="J83" s="15">
        <f t="shared" ref="J83" si="436">-COUNTIF(J84:J85,"&gt;0")</f>
        <v>0</v>
      </c>
      <c r="K83" s="20"/>
      <c r="L83" s="15">
        <f t="shared" ref="L83" si="437">-COUNTIF(L84:L85,"&gt;0")</f>
        <v>0</v>
      </c>
      <c r="M83" s="20"/>
      <c r="N83" s="15">
        <f t="shared" ref="N83" si="438">-COUNTIF(N84:N85,"&gt;0")</f>
        <v>0</v>
      </c>
      <c r="O83" s="20"/>
      <c r="P83" s="15">
        <f t="shared" ref="P83" si="439">-COUNTIF(P84:P85,"&gt;0")</f>
        <v>0</v>
      </c>
      <c r="Q83" s="20"/>
      <c r="R83" s="15">
        <f t="shared" ref="R83" si="440">-COUNTIF(R84:R85,"&gt;0")</f>
        <v>0</v>
      </c>
      <c r="S83" s="20"/>
      <c r="T83" s="15">
        <f t="shared" ref="T83" si="441">-COUNTIF(T84:T85,"&gt;0")</f>
        <v>0</v>
      </c>
      <c r="U83" s="20"/>
      <c r="V83" s="15">
        <f t="shared" ref="V83" si="442">-COUNTIF(V84:V85,"&gt;0")</f>
        <v>0</v>
      </c>
      <c r="W83" s="20"/>
      <c r="X83" s="15">
        <f t="shared" ref="X83" si="443">-COUNTIF(X84:X85,"&gt;0")</f>
        <v>0</v>
      </c>
      <c r="Y83" s="20"/>
      <c r="Z83" s="15">
        <f t="shared" ref="Z83" si="444">-COUNTIF(Z84:Z85,"&gt;0")</f>
        <v>0</v>
      </c>
      <c r="AA83" s="20"/>
      <c r="AB83" s="15">
        <f t="shared" ref="AB83" si="445">-COUNTIF(AB84:AB85,"&gt;0")</f>
        <v>0</v>
      </c>
      <c r="AC83" s="20"/>
      <c r="AD83" s="15">
        <f t="shared" ref="AD83" si="446">-COUNTIF(AD84:AD85,"&gt;0")</f>
        <v>0</v>
      </c>
      <c r="AE83" s="20"/>
      <c r="AF83" s="15">
        <f t="shared" ref="AF83" si="447">-COUNTIF(AF84:AF85,"&gt;0")</f>
        <v>0</v>
      </c>
    </row>
    <row r="84" spans="1:32" hidden="1" x14ac:dyDescent="0.2">
      <c r="A84" s="9" t="s">
        <v>31</v>
      </c>
      <c r="B84" s="7" t="str">
        <f t="shared" ref="B84:B115" si="448">IF(COUNT(E84:AG84)=0,"hide","show")</f>
        <v>hide</v>
      </c>
      <c r="C84" s="7" t="str">
        <f>C83</f>
        <v>SHN09</v>
      </c>
      <c r="E84" s="20" t="s">
        <v>30</v>
      </c>
      <c r="F84" s="14" t="s">
        <v>30</v>
      </c>
      <c r="G84" s="20" t="s">
        <v>30</v>
      </c>
      <c r="H84" s="14" t="s">
        <v>30</v>
      </c>
      <c r="I84" s="20" t="s">
        <v>30</v>
      </c>
      <c r="J84" s="14" t="s">
        <v>30</v>
      </c>
      <c r="K84" s="20" t="s">
        <v>30</v>
      </c>
      <c r="L84" s="14" t="s">
        <v>30</v>
      </c>
      <c r="M84" s="20" t="s">
        <v>30</v>
      </c>
      <c r="N84" s="14" t="s">
        <v>30</v>
      </c>
      <c r="O84" s="20" t="s">
        <v>30</v>
      </c>
      <c r="P84" s="14" t="s">
        <v>30</v>
      </c>
      <c r="Q84" s="20" t="s">
        <v>30</v>
      </c>
      <c r="R84" s="14" t="s">
        <v>30</v>
      </c>
      <c r="S84" s="20" t="s">
        <v>30</v>
      </c>
      <c r="T84" s="14" t="s">
        <v>30</v>
      </c>
      <c r="U84" s="20" t="s">
        <v>30</v>
      </c>
      <c r="V84" s="14" t="s">
        <v>30</v>
      </c>
      <c r="W84" s="20" t="s">
        <v>30</v>
      </c>
      <c r="X84" s="14" t="s">
        <v>30</v>
      </c>
      <c r="Y84" s="20" t="s">
        <v>30</v>
      </c>
      <c r="Z84" s="14" t="s">
        <v>30</v>
      </c>
      <c r="AA84" s="20" t="s">
        <v>30</v>
      </c>
      <c r="AB84" s="14" t="s">
        <v>30</v>
      </c>
      <c r="AC84" s="20" t="s">
        <v>30</v>
      </c>
      <c r="AD84" s="14" t="s">
        <v>30</v>
      </c>
      <c r="AE84" s="20" t="s">
        <v>30</v>
      </c>
      <c r="AF84" s="14" t="s">
        <v>30</v>
      </c>
    </row>
    <row r="85" spans="1:32" hidden="1" x14ac:dyDescent="0.2">
      <c r="A85" s="7" t="s">
        <v>68</v>
      </c>
    </row>
    <row r="86" spans="1:32" hidden="1" x14ac:dyDescent="0.2">
      <c r="A86" s="9" t="s">
        <v>31</v>
      </c>
      <c r="B86" s="7" t="str">
        <f t="shared" ref="B86:B117" si="449">IF(SUBTOTAL(9,E86:AG86)=0,"hide","show")</f>
        <v>hide</v>
      </c>
      <c r="C86" s="7" t="str">
        <f>"SHN10"</f>
        <v>SHN10</v>
      </c>
      <c r="D86" s="13" t="str">
        <f t="shared" ref="D86" si="450">C86</f>
        <v>SHN10</v>
      </c>
      <c r="E86" s="20"/>
      <c r="F86" s="15">
        <f t="shared" ref="F86" si="451">-COUNTIF(F87:F88,"&gt;0")</f>
        <v>0</v>
      </c>
      <c r="G86" s="20"/>
      <c r="H86" s="15">
        <f t="shared" ref="H86" si="452">-COUNTIF(H87:H88,"&gt;0")</f>
        <v>0</v>
      </c>
      <c r="I86" s="20"/>
      <c r="J86" s="15">
        <f t="shared" ref="J86" si="453">-COUNTIF(J87:J88,"&gt;0")</f>
        <v>0</v>
      </c>
      <c r="K86" s="20"/>
      <c r="L86" s="15">
        <f t="shared" ref="L86" si="454">-COUNTIF(L87:L88,"&gt;0")</f>
        <v>0</v>
      </c>
      <c r="M86" s="20"/>
      <c r="N86" s="15">
        <f t="shared" ref="N86" si="455">-COUNTIF(N87:N88,"&gt;0")</f>
        <v>0</v>
      </c>
      <c r="O86" s="20"/>
      <c r="P86" s="15">
        <f t="shared" ref="P86" si="456">-COUNTIF(P87:P88,"&gt;0")</f>
        <v>0</v>
      </c>
      <c r="Q86" s="20"/>
      <c r="R86" s="15">
        <f t="shared" ref="R86" si="457">-COUNTIF(R87:R88,"&gt;0")</f>
        <v>0</v>
      </c>
      <c r="S86" s="20"/>
      <c r="T86" s="15">
        <f t="shared" ref="T86" si="458">-COUNTIF(T87:T88,"&gt;0")</f>
        <v>0</v>
      </c>
      <c r="U86" s="20"/>
      <c r="V86" s="15">
        <f t="shared" ref="V86" si="459">-COUNTIF(V87:V88,"&gt;0")</f>
        <v>0</v>
      </c>
      <c r="W86" s="20"/>
      <c r="X86" s="15">
        <f t="shared" ref="X86" si="460">-COUNTIF(X87:X88,"&gt;0")</f>
        <v>0</v>
      </c>
      <c r="Y86" s="20"/>
      <c r="Z86" s="15">
        <f t="shared" ref="Z86" si="461">-COUNTIF(Z87:Z88,"&gt;0")</f>
        <v>0</v>
      </c>
      <c r="AA86" s="20"/>
      <c r="AB86" s="15">
        <f t="shared" ref="AB86" si="462">-COUNTIF(AB87:AB88,"&gt;0")</f>
        <v>0</v>
      </c>
      <c r="AC86" s="20"/>
      <c r="AD86" s="15">
        <f t="shared" ref="AD86" si="463">-COUNTIF(AD87:AD88,"&gt;0")</f>
        <v>0</v>
      </c>
      <c r="AE86" s="20"/>
      <c r="AF86" s="15">
        <f t="shared" ref="AF86" si="464">-COUNTIF(AF87:AF88,"&gt;0")</f>
        <v>0</v>
      </c>
    </row>
    <row r="87" spans="1:32" hidden="1" x14ac:dyDescent="0.2">
      <c r="A87" s="9" t="s">
        <v>31</v>
      </c>
      <c r="B87" s="7" t="str">
        <f t="shared" ref="B87:B118" si="465">IF(COUNT(E87:AG87)=0,"hide","show")</f>
        <v>hide</v>
      </c>
      <c r="C87" s="7" t="str">
        <f>C86</f>
        <v>SHN10</v>
      </c>
      <c r="E87" s="20" t="s">
        <v>30</v>
      </c>
      <c r="F87" s="14" t="s">
        <v>30</v>
      </c>
      <c r="G87" s="20" t="s">
        <v>30</v>
      </c>
      <c r="H87" s="14" t="s">
        <v>30</v>
      </c>
      <c r="I87" s="20" t="s">
        <v>30</v>
      </c>
      <c r="J87" s="14" t="s">
        <v>30</v>
      </c>
      <c r="K87" s="20" t="s">
        <v>30</v>
      </c>
      <c r="L87" s="14" t="s">
        <v>30</v>
      </c>
      <c r="M87" s="20" t="s">
        <v>30</v>
      </c>
      <c r="N87" s="14" t="s">
        <v>30</v>
      </c>
      <c r="O87" s="20" t="s">
        <v>30</v>
      </c>
      <c r="P87" s="14" t="s">
        <v>30</v>
      </c>
      <c r="Q87" s="20" t="s">
        <v>30</v>
      </c>
      <c r="R87" s="14" t="s">
        <v>30</v>
      </c>
      <c r="S87" s="20" t="s">
        <v>30</v>
      </c>
      <c r="T87" s="14" t="s">
        <v>30</v>
      </c>
      <c r="U87" s="20" t="s">
        <v>30</v>
      </c>
      <c r="V87" s="14" t="s">
        <v>30</v>
      </c>
      <c r="W87" s="20" t="s">
        <v>30</v>
      </c>
      <c r="X87" s="14" t="s">
        <v>30</v>
      </c>
      <c r="Y87" s="20" t="s">
        <v>30</v>
      </c>
      <c r="Z87" s="14" t="s">
        <v>30</v>
      </c>
      <c r="AA87" s="20" t="s">
        <v>30</v>
      </c>
      <c r="AB87" s="14" t="s">
        <v>30</v>
      </c>
      <c r="AC87" s="20" t="s">
        <v>30</v>
      </c>
      <c r="AD87" s="14" t="s">
        <v>30</v>
      </c>
      <c r="AE87" s="20" t="s">
        <v>30</v>
      </c>
      <c r="AF87" s="14" t="s">
        <v>30</v>
      </c>
    </row>
    <row r="88" spans="1:32" hidden="1" x14ac:dyDescent="0.2">
      <c r="A88" s="7" t="s">
        <v>68</v>
      </c>
    </row>
    <row r="89" spans="1:32" hidden="1" x14ac:dyDescent="0.2">
      <c r="A89" s="9" t="s">
        <v>31</v>
      </c>
      <c r="B89" s="7" t="str">
        <f t="shared" ref="B89:B120" si="466">IF(SUBTOTAL(9,E89:AG89)=0,"hide","show")</f>
        <v>hide</v>
      </c>
      <c r="C89" s="7" t="str">
        <f>"SHN11"</f>
        <v>SHN11</v>
      </c>
      <c r="D89" s="13" t="str">
        <f t="shared" ref="D89" si="467">C89</f>
        <v>SHN11</v>
      </c>
      <c r="E89" s="20"/>
      <c r="F89" s="15">
        <f t="shared" ref="F89" si="468">-COUNTIF(F90:F91,"&gt;0")</f>
        <v>0</v>
      </c>
      <c r="G89" s="20"/>
      <c r="H89" s="15">
        <f t="shared" ref="H89" si="469">-COUNTIF(H90:H91,"&gt;0")</f>
        <v>0</v>
      </c>
      <c r="I89" s="20"/>
      <c r="J89" s="15">
        <f t="shared" ref="J89" si="470">-COUNTIF(J90:J91,"&gt;0")</f>
        <v>0</v>
      </c>
      <c r="K89" s="20"/>
      <c r="L89" s="15">
        <f t="shared" ref="L89" si="471">-COUNTIF(L90:L91,"&gt;0")</f>
        <v>0</v>
      </c>
      <c r="M89" s="20"/>
      <c r="N89" s="15">
        <f t="shared" ref="N89" si="472">-COUNTIF(N90:N91,"&gt;0")</f>
        <v>0</v>
      </c>
      <c r="O89" s="20"/>
      <c r="P89" s="15">
        <f t="shared" ref="P89" si="473">-COUNTIF(P90:P91,"&gt;0")</f>
        <v>0</v>
      </c>
      <c r="Q89" s="20"/>
      <c r="R89" s="15">
        <f t="shared" ref="R89" si="474">-COUNTIF(R90:R91,"&gt;0")</f>
        <v>0</v>
      </c>
      <c r="S89" s="20"/>
      <c r="T89" s="15">
        <f t="shared" ref="T89" si="475">-COUNTIF(T90:T91,"&gt;0")</f>
        <v>0</v>
      </c>
      <c r="U89" s="20"/>
      <c r="V89" s="15">
        <f t="shared" ref="V89" si="476">-COUNTIF(V90:V91,"&gt;0")</f>
        <v>0</v>
      </c>
      <c r="W89" s="20"/>
      <c r="X89" s="15">
        <f t="shared" ref="X89" si="477">-COUNTIF(X90:X91,"&gt;0")</f>
        <v>0</v>
      </c>
      <c r="Y89" s="20"/>
      <c r="Z89" s="15">
        <f t="shared" ref="Z89" si="478">-COUNTIF(Z90:Z91,"&gt;0")</f>
        <v>0</v>
      </c>
      <c r="AA89" s="20"/>
      <c r="AB89" s="15">
        <f t="shared" ref="AB89" si="479">-COUNTIF(AB90:AB91,"&gt;0")</f>
        <v>0</v>
      </c>
      <c r="AC89" s="20"/>
      <c r="AD89" s="15">
        <f t="shared" ref="AD89" si="480">-COUNTIF(AD90:AD91,"&gt;0")</f>
        <v>0</v>
      </c>
      <c r="AE89" s="20"/>
      <c r="AF89" s="15">
        <f t="shared" ref="AF89" si="481">-COUNTIF(AF90:AF91,"&gt;0")</f>
        <v>0</v>
      </c>
    </row>
    <row r="90" spans="1:32" hidden="1" x14ac:dyDescent="0.2">
      <c r="A90" s="9" t="s">
        <v>31</v>
      </c>
      <c r="B90" s="7" t="str">
        <f t="shared" ref="B90:B121" si="482">IF(COUNT(E90:AG90)=0,"hide","show")</f>
        <v>hide</v>
      </c>
      <c r="C90" s="7" t="str">
        <f>C89</f>
        <v>SHN11</v>
      </c>
      <c r="E90" s="20" t="s">
        <v>30</v>
      </c>
      <c r="F90" s="14" t="s">
        <v>30</v>
      </c>
      <c r="G90" s="20" t="s">
        <v>30</v>
      </c>
      <c r="H90" s="14" t="s">
        <v>30</v>
      </c>
      <c r="I90" s="20" t="s">
        <v>30</v>
      </c>
      <c r="J90" s="14" t="s">
        <v>30</v>
      </c>
      <c r="K90" s="20" t="s">
        <v>30</v>
      </c>
      <c r="L90" s="14" t="s">
        <v>30</v>
      </c>
      <c r="M90" s="20" t="s">
        <v>30</v>
      </c>
      <c r="N90" s="14" t="s">
        <v>30</v>
      </c>
      <c r="O90" s="20" t="s">
        <v>30</v>
      </c>
      <c r="P90" s="14" t="s">
        <v>30</v>
      </c>
      <c r="Q90" s="20" t="s">
        <v>30</v>
      </c>
      <c r="R90" s="14" t="s">
        <v>30</v>
      </c>
      <c r="S90" s="20" t="s">
        <v>30</v>
      </c>
      <c r="T90" s="14" t="s">
        <v>30</v>
      </c>
      <c r="U90" s="20" t="s">
        <v>30</v>
      </c>
      <c r="V90" s="14" t="s">
        <v>30</v>
      </c>
      <c r="W90" s="20" t="s">
        <v>30</v>
      </c>
      <c r="X90" s="14" t="s">
        <v>30</v>
      </c>
      <c r="Y90" s="20" t="s">
        <v>30</v>
      </c>
      <c r="Z90" s="14" t="s">
        <v>30</v>
      </c>
      <c r="AA90" s="20" t="s">
        <v>30</v>
      </c>
      <c r="AB90" s="14" t="s">
        <v>30</v>
      </c>
      <c r="AC90" s="20" t="s">
        <v>30</v>
      </c>
      <c r="AD90" s="14" t="s">
        <v>30</v>
      </c>
      <c r="AE90" s="20" t="s">
        <v>30</v>
      </c>
      <c r="AF90" s="14" t="s">
        <v>30</v>
      </c>
    </row>
    <row r="91" spans="1:32" hidden="1" x14ac:dyDescent="0.2">
      <c r="A91" s="7" t="s">
        <v>68</v>
      </c>
    </row>
    <row r="92" spans="1:32" hidden="1" x14ac:dyDescent="0.2">
      <c r="A92" s="9" t="s">
        <v>31</v>
      </c>
      <c r="B92" s="7" t="str">
        <f t="shared" ref="B92:B123" si="483">IF(SUBTOTAL(9,E92:AG92)=0,"hide","show")</f>
        <v>hide</v>
      </c>
      <c r="C92" s="7" t="str">
        <f>"SHN12"</f>
        <v>SHN12</v>
      </c>
      <c r="D92" s="13" t="str">
        <f t="shared" ref="D92" si="484">C92</f>
        <v>SHN12</v>
      </c>
      <c r="E92" s="20"/>
      <c r="F92" s="15">
        <f t="shared" ref="F92" si="485">-COUNTIF(F93:F94,"&gt;0")</f>
        <v>0</v>
      </c>
      <c r="G92" s="20"/>
      <c r="H92" s="15">
        <f t="shared" ref="H92" si="486">-COUNTIF(H93:H94,"&gt;0")</f>
        <v>0</v>
      </c>
      <c r="I92" s="20"/>
      <c r="J92" s="15">
        <f t="shared" ref="J92" si="487">-COUNTIF(J93:J94,"&gt;0")</f>
        <v>0</v>
      </c>
      <c r="K92" s="20"/>
      <c r="L92" s="15">
        <f t="shared" ref="L92" si="488">-COUNTIF(L93:L94,"&gt;0")</f>
        <v>0</v>
      </c>
      <c r="M92" s="20"/>
      <c r="N92" s="15">
        <f t="shared" ref="N92" si="489">-COUNTIF(N93:N94,"&gt;0")</f>
        <v>0</v>
      </c>
      <c r="O92" s="20"/>
      <c r="P92" s="15">
        <f t="shared" ref="P92" si="490">-COUNTIF(P93:P94,"&gt;0")</f>
        <v>0</v>
      </c>
      <c r="Q92" s="20"/>
      <c r="R92" s="15">
        <f t="shared" ref="R92" si="491">-COUNTIF(R93:R94,"&gt;0")</f>
        <v>0</v>
      </c>
      <c r="S92" s="20"/>
      <c r="T92" s="15">
        <f t="shared" ref="T92" si="492">-COUNTIF(T93:T94,"&gt;0")</f>
        <v>0</v>
      </c>
      <c r="U92" s="20"/>
      <c r="V92" s="15">
        <f t="shared" ref="V92" si="493">-COUNTIF(V93:V94,"&gt;0")</f>
        <v>0</v>
      </c>
      <c r="W92" s="20"/>
      <c r="X92" s="15">
        <f t="shared" ref="X92" si="494">-COUNTIF(X93:X94,"&gt;0")</f>
        <v>0</v>
      </c>
      <c r="Y92" s="20"/>
      <c r="Z92" s="15">
        <f t="shared" ref="Z92" si="495">-COUNTIF(Z93:Z94,"&gt;0")</f>
        <v>0</v>
      </c>
      <c r="AA92" s="20"/>
      <c r="AB92" s="15">
        <f t="shared" ref="AB92" si="496">-COUNTIF(AB93:AB94,"&gt;0")</f>
        <v>0</v>
      </c>
      <c r="AC92" s="20"/>
      <c r="AD92" s="15">
        <f t="shared" ref="AD92" si="497">-COUNTIF(AD93:AD94,"&gt;0")</f>
        <v>0</v>
      </c>
      <c r="AE92" s="20"/>
      <c r="AF92" s="15">
        <f t="shared" ref="AF92" si="498">-COUNTIF(AF93:AF94,"&gt;0")</f>
        <v>0</v>
      </c>
    </row>
    <row r="93" spans="1:32" hidden="1" x14ac:dyDescent="0.2">
      <c r="A93" s="9" t="s">
        <v>31</v>
      </c>
      <c r="B93" s="7" t="str">
        <f t="shared" ref="B93:B124" si="499">IF(COUNT(E93:AG93)=0,"hide","show")</f>
        <v>hide</v>
      </c>
      <c r="C93" s="7" t="str">
        <f>C92</f>
        <v>SHN12</v>
      </c>
      <c r="E93" s="20" t="s">
        <v>30</v>
      </c>
      <c r="F93" s="14" t="s">
        <v>30</v>
      </c>
      <c r="G93" s="20" t="s">
        <v>30</v>
      </c>
      <c r="H93" s="14" t="s">
        <v>30</v>
      </c>
      <c r="I93" s="20" t="s">
        <v>30</v>
      </c>
      <c r="J93" s="14" t="s">
        <v>30</v>
      </c>
      <c r="K93" s="20" t="s">
        <v>30</v>
      </c>
      <c r="L93" s="14" t="s">
        <v>30</v>
      </c>
      <c r="M93" s="20" t="s">
        <v>30</v>
      </c>
      <c r="N93" s="14" t="s">
        <v>30</v>
      </c>
      <c r="O93" s="20" t="s">
        <v>30</v>
      </c>
      <c r="P93" s="14" t="s">
        <v>30</v>
      </c>
      <c r="Q93" s="20" t="s">
        <v>30</v>
      </c>
      <c r="R93" s="14" t="s">
        <v>30</v>
      </c>
      <c r="S93" s="20" t="s">
        <v>30</v>
      </c>
      <c r="T93" s="14" t="s">
        <v>30</v>
      </c>
      <c r="U93" s="20" t="s">
        <v>30</v>
      </c>
      <c r="V93" s="14" t="s">
        <v>30</v>
      </c>
      <c r="W93" s="20" t="s">
        <v>30</v>
      </c>
      <c r="X93" s="14" t="s">
        <v>30</v>
      </c>
      <c r="Y93" s="20" t="s">
        <v>30</v>
      </c>
      <c r="Z93" s="14" t="s">
        <v>30</v>
      </c>
      <c r="AA93" s="20" t="s">
        <v>30</v>
      </c>
      <c r="AB93" s="14" t="s">
        <v>30</v>
      </c>
      <c r="AC93" s="20" t="s">
        <v>30</v>
      </c>
      <c r="AD93" s="14" t="s">
        <v>30</v>
      </c>
      <c r="AE93" s="20" t="s">
        <v>30</v>
      </c>
      <c r="AF93" s="14" t="s">
        <v>30</v>
      </c>
    </row>
    <row r="94" spans="1:32" hidden="1" x14ac:dyDescent="0.2">
      <c r="A94" s="7" t="s">
        <v>68</v>
      </c>
    </row>
    <row r="95" spans="1:32" hidden="1" x14ac:dyDescent="0.2">
      <c r="A95" s="9" t="s">
        <v>31</v>
      </c>
      <c r="B95" s="7" t="str">
        <f t="shared" ref="B95:B126" si="500">IF(SUBTOTAL(9,E95:AG95)=0,"hide","show")</f>
        <v>hide</v>
      </c>
      <c r="C95" s="7" t="str">
        <f>"SHN13"</f>
        <v>SHN13</v>
      </c>
      <c r="D95" s="13" t="str">
        <f t="shared" ref="D95" si="501">C95</f>
        <v>SHN13</v>
      </c>
      <c r="E95" s="20"/>
      <c r="F95" s="15">
        <f t="shared" ref="F95" si="502">-COUNTIF(F96:F97,"&gt;0")</f>
        <v>0</v>
      </c>
      <c r="G95" s="20"/>
      <c r="H95" s="15">
        <f t="shared" ref="H95" si="503">-COUNTIF(H96:H97,"&gt;0")</f>
        <v>0</v>
      </c>
      <c r="I95" s="20"/>
      <c r="J95" s="15">
        <f t="shared" ref="J95" si="504">-COUNTIF(J96:J97,"&gt;0")</f>
        <v>0</v>
      </c>
      <c r="K95" s="20"/>
      <c r="L95" s="15">
        <f t="shared" ref="L95" si="505">-COUNTIF(L96:L97,"&gt;0")</f>
        <v>0</v>
      </c>
      <c r="M95" s="20"/>
      <c r="N95" s="15">
        <f t="shared" ref="N95" si="506">-COUNTIF(N96:N97,"&gt;0")</f>
        <v>0</v>
      </c>
      <c r="O95" s="20"/>
      <c r="P95" s="15">
        <f t="shared" ref="P95" si="507">-COUNTIF(P96:P97,"&gt;0")</f>
        <v>0</v>
      </c>
      <c r="Q95" s="20"/>
      <c r="R95" s="15">
        <f t="shared" ref="R95" si="508">-COUNTIF(R96:R97,"&gt;0")</f>
        <v>0</v>
      </c>
      <c r="S95" s="20"/>
      <c r="T95" s="15">
        <f t="shared" ref="T95" si="509">-COUNTIF(T96:T97,"&gt;0")</f>
        <v>0</v>
      </c>
      <c r="U95" s="20"/>
      <c r="V95" s="15">
        <f t="shared" ref="V95" si="510">-COUNTIF(V96:V97,"&gt;0")</f>
        <v>0</v>
      </c>
      <c r="W95" s="20"/>
      <c r="X95" s="15">
        <f t="shared" ref="X95" si="511">-COUNTIF(X96:X97,"&gt;0")</f>
        <v>0</v>
      </c>
      <c r="Y95" s="20"/>
      <c r="Z95" s="15">
        <f t="shared" ref="Z95" si="512">-COUNTIF(Z96:Z97,"&gt;0")</f>
        <v>0</v>
      </c>
      <c r="AA95" s="20"/>
      <c r="AB95" s="15">
        <f t="shared" ref="AB95" si="513">-COUNTIF(AB96:AB97,"&gt;0")</f>
        <v>0</v>
      </c>
      <c r="AC95" s="20"/>
      <c r="AD95" s="15">
        <f t="shared" ref="AD95" si="514">-COUNTIF(AD96:AD97,"&gt;0")</f>
        <v>0</v>
      </c>
      <c r="AE95" s="20"/>
      <c r="AF95" s="15">
        <f t="shared" ref="AF95" si="515">-COUNTIF(AF96:AF97,"&gt;0")</f>
        <v>0</v>
      </c>
    </row>
    <row r="96" spans="1:32" hidden="1" x14ac:dyDescent="0.2">
      <c r="A96" s="9" t="s">
        <v>31</v>
      </c>
      <c r="B96" s="7" t="str">
        <f t="shared" ref="B96:B127" si="516">IF(COUNT(E96:AG96)=0,"hide","show")</f>
        <v>hide</v>
      </c>
      <c r="C96" s="7" t="str">
        <f>C95</f>
        <v>SHN13</v>
      </c>
      <c r="E96" s="20" t="s">
        <v>30</v>
      </c>
      <c r="F96" s="14" t="s">
        <v>30</v>
      </c>
      <c r="G96" s="20" t="s">
        <v>30</v>
      </c>
      <c r="H96" s="14" t="s">
        <v>30</v>
      </c>
      <c r="I96" s="20" t="s">
        <v>30</v>
      </c>
      <c r="J96" s="14" t="s">
        <v>30</v>
      </c>
      <c r="K96" s="20" t="s">
        <v>30</v>
      </c>
      <c r="L96" s="14" t="s">
        <v>30</v>
      </c>
      <c r="M96" s="20" t="s">
        <v>30</v>
      </c>
      <c r="N96" s="14" t="s">
        <v>30</v>
      </c>
      <c r="O96" s="20" t="s">
        <v>30</v>
      </c>
      <c r="P96" s="14" t="s">
        <v>30</v>
      </c>
      <c r="Q96" s="20" t="s">
        <v>30</v>
      </c>
      <c r="R96" s="14" t="s">
        <v>30</v>
      </c>
      <c r="S96" s="20" t="s">
        <v>30</v>
      </c>
      <c r="T96" s="14" t="s">
        <v>30</v>
      </c>
      <c r="U96" s="20" t="s">
        <v>30</v>
      </c>
      <c r="V96" s="14" t="s">
        <v>30</v>
      </c>
      <c r="W96" s="20" t="s">
        <v>30</v>
      </c>
      <c r="X96" s="14" t="s">
        <v>30</v>
      </c>
      <c r="Y96" s="20" t="s">
        <v>30</v>
      </c>
      <c r="Z96" s="14" t="s">
        <v>30</v>
      </c>
      <c r="AA96" s="20" t="s">
        <v>30</v>
      </c>
      <c r="AB96" s="14" t="s">
        <v>30</v>
      </c>
      <c r="AC96" s="20" t="s">
        <v>30</v>
      </c>
      <c r="AD96" s="14" t="s">
        <v>30</v>
      </c>
      <c r="AE96" s="20" t="s">
        <v>30</v>
      </c>
      <c r="AF96" s="14" t="s">
        <v>30</v>
      </c>
    </row>
    <row r="97" spans="1:32" hidden="1" x14ac:dyDescent="0.2">
      <c r="A97" s="7" t="s">
        <v>68</v>
      </c>
    </row>
    <row r="98" spans="1:32" hidden="1" x14ac:dyDescent="0.2">
      <c r="A98" s="9" t="s">
        <v>31</v>
      </c>
      <c r="B98" s="7" t="str">
        <f t="shared" ref="B98:B129" si="517">IF(SUBTOTAL(9,E98:AG98)=0,"hide","show")</f>
        <v>hide</v>
      </c>
      <c r="C98" s="7" t="str">
        <f>"SHN14"</f>
        <v>SHN14</v>
      </c>
      <c r="D98" s="13" t="str">
        <f t="shared" ref="D98" si="518">C98</f>
        <v>SHN14</v>
      </c>
      <c r="E98" s="20"/>
      <c r="F98" s="15">
        <f t="shared" ref="F98" si="519">-COUNTIF(F99:F100,"&gt;0")</f>
        <v>0</v>
      </c>
      <c r="G98" s="20"/>
      <c r="H98" s="15">
        <f t="shared" ref="H98" si="520">-COUNTIF(H99:H100,"&gt;0")</f>
        <v>0</v>
      </c>
      <c r="I98" s="20"/>
      <c r="J98" s="15">
        <f t="shared" ref="J98" si="521">-COUNTIF(J99:J100,"&gt;0")</f>
        <v>0</v>
      </c>
      <c r="K98" s="20"/>
      <c r="L98" s="15">
        <f t="shared" ref="L98" si="522">-COUNTIF(L99:L100,"&gt;0")</f>
        <v>0</v>
      </c>
      <c r="M98" s="20"/>
      <c r="N98" s="15">
        <f t="shared" ref="N98" si="523">-COUNTIF(N99:N100,"&gt;0")</f>
        <v>0</v>
      </c>
      <c r="O98" s="20"/>
      <c r="P98" s="15">
        <f t="shared" ref="P98" si="524">-COUNTIF(P99:P100,"&gt;0")</f>
        <v>0</v>
      </c>
      <c r="Q98" s="20"/>
      <c r="R98" s="15">
        <f t="shared" ref="R98" si="525">-COUNTIF(R99:R100,"&gt;0")</f>
        <v>0</v>
      </c>
      <c r="S98" s="20"/>
      <c r="T98" s="15">
        <f t="shared" ref="T98" si="526">-COUNTIF(T99:T100,"&gt;0")</f>
        <v>0</v>
      </c>
      <c r="U98" s="20"/>
      <c r="V98" s="15">
        <f t="shared" ref="V98" si="527">-COUNTIF(V99:V100,"&gt;0")</f>
        <v>0</v>
      </c>
      <c r="W98" s="20"/>
      <c r="X98" s="15">
        <f t="shared" ref="X98" si="528">-COUNTIF(X99:X100,"&gt;0")</f>
        <v>0</v>
      </c>
      <c r="Y98" s="20"/>
      <c r="Z98" s="15">
        <f t="shared" ref="Z98" si="529">-COUNTIF(Z99:Z100,"&gt;0")</f>
        <v>0</v>
      </c>
      <c r="AA98" s="20"/>
      <c r="AB98" s="15">
        <f t="shared" ref="AB98" si="530">-COUNTIF(AB99:AB100,"&gt;0")</f>
        <v>0</v>
      </c>
      <c r="AC98" s="20"/>
      <c r="AD98" s="15">
        <f t="shared" ref="AD98" si="531">-COUNTIF(AD99:AD100,"&gt;0")</f>
        <v>0</v>
      </c>
      <c r="AE98" s="20"/>
      <c r="AF98" s="15">
        <f t="shared" ref="AF98" si="532">-COUNTIF(AF99:AF100,"&gt;0")</f>
        <v>0</v>
      </c>
    </row>
    <row r="99" spans="1:32" hidden="1" x14ac:dyDescent="0.2">
      <c r="A99" s="9" t="s">
        <v>31</v>
      </c>
      <c r="B99" s="7" t="str">
        <f t="shared" ref="B99:B130" si="533">IF(COUNT(E99:AG99)=0,"hide","show")</f>
        <v>hide</v>
      </c>
      <c r="C99" s="7" t="str">
        <f>C98</f>
        <v>SHN14</v>
      </c>
      <c r="E99" s="20" t="s">
        <v>30</v>
      </c>
      <c r="F99" s="14" t="s">
        <v>30</v>
      </c>
      <c r="G99" s="20" t="s">
        <v>30</v>
      </c>
      <c r="H99" s="14" t="s">
        <v>30</v>
      </c>
      <c r="I99" s="20" t="s">
        <v>30</v>
      </c>
      <c r="J99" s="14" t="s">
        <v>30</v>
      </c>
      <c r="K99" s="20" t="s">
        <v>30</v>
      </c>
      <c r="L99" s="14" t="s">
        <v>30</v>
      </c>
      <c r="M99" s="20" t="s">
        <v>30</v>
      </c>
      <c r="N99" s="14" t="s">
        <v>30</v>
      </c>
      <c r="O99" s="20" t="s">
        <v>30</v>
      </c>
      <c r="P99" s="14" t="s">
        <v>30</v>
      </c>
      <c r="Q99" s="20" t="s">
        <v>30</v>
      </c>
      <c r="R99" s="14" t="s">
        <v>30</v>
      </c>
      <c r="S99" s="20" t="s">
        <v>30</v>
      </c>
      <c r="T99" s="14" t="s">
        <v>30</v>
      </c>
      <c r="U99" s="20" t="s">
        <v>30</v>
      </c>
      <c r="V99" s="14" t="s">
        <v>30</v>
      </c>
      <c r="W99" s="20" t="s">
        <v>30</v>
      </c>
      <c r="X99" s="14" t="s">
        <v>30</v>
      </c>
      <c r="Y99" s="20" t="s">
        <v>30</v>
      </c>
      <c r="Z99" s="14" t="s">
        <v>30</v>
      </c>
      <c r="AA99" s="20" t="s">
        <v>30</v>
      </c>
      <c r="AB99" s="14" t="s">
        <v>30</v>
      </c>
      <c r="AC99" s="20" t="s">
        <v>30</v>
      </c>
      <c r="AD99" s="14" t="s">
        <v>30</v>
      </c>
      <c r="AE99" s="20" t="s">
        <v>30</v>
      </c>
      <c r="AF99" s="14" t="s">
        <v>30</v>
      </c>
    </row>
    <row r="100" spans="1:32" hidden="1" x14ac:dyDescent="0.2">
      <c r="A100" s="7" t="s">
        <v>68</v>
      </c>
    </row>
    <row r="101" spans="1:32" hidden="1" x14ac:dyDescent="0.2">
      <c r="A101" s="9" t="s">
        <v>31</v>
      </c>
      <c r="B101" s="7" t="str">
        <f t="shared" ref="B101:B132" si="534">IF(SUBTOTAL(9,E101:AG101)=0,"hide","show")</f>
        <v>hide</v>
      </c>
      <c r="C101" s="7" t="str">
        <f>"SHN15"</f>
        <v>SHN15</v>
      </c>
      <c r="D101" s="13" t="str">
        <f t="shared" ref="D101" si="535">C101</f>
        <v>SHN15</v>
      </c>
      <c r="E101" s="20"/>
      <c r="F101" s="15">
        <f t="shared" ref="F101" si="536">-COUNTIF(F102:F103,"&gt;0")</f>
        <v>0</v>
      </c>
      <c r="G101" s="20"/>
      <c r="H101" s="15">
        <f t="shared" ref="H101" si="537">-COUNTIF(H102:H103,"&gt;0")</f>
        <v>0</v>
      </c>
      <c r="I101" s="20"/>
      <c r="J101" s="15">
        <f t="shared" ref="J101" si="538">-COUNTIF(J102:J103,"&gt;0")</f>
        <v>0</v>
      </c>
      <c r="K101" s="20"/>
      <c r="L101" s="15">
        <f t="shared" ref="L101" si="539">-COUNTIF(L102:L103,"&gt;0")</f>
        <v>0</v>
      </c>
      <c r="M101" s="20"/>
      <c r="N101" s="15">
        <f t="shared" ref="N101" si="540">-COUNTIF(N102:N103,"&gt;0")</f>
        <v>0</v>
      </c>
      <c r="O101" s="20"/>
      <c r="P101" s="15">
        <f t="shared" ref="P101" si="541">-COUNTIF(P102:P103,"&gt;0")</f>
        <v>0</v>
      </c>
      <c r="Q101" s="20"/>
      <c r="R101" s="15">
        <f t="shared" ref="R101" si="542">-COUNTIF(R102:R103,"&gt;0")</f>
        <v>0</v>
      </c>
      <c r="S101" s="20"/>
      <c r="T101" s="15">
        <f t="shared" ref="T101" si="543">-COUNTIF(T102:T103,"&gt;0")</f>
        <v>0</v>
      </c>
      <c r="U101" s="20"/>
      <c r="V101" s="15">
        <f t="shared" ref="V101" si="544">-COUNTIF(V102:V103,"&gt;0")</f>
        <v>0</v>
      </c>
      <c r="W101" s="20"/>
      <c r="X101" s="15">
        <f t="shared" ref="X101" si="545">-COUNTIF(X102:X103,"&gt;0")</f>
        <v>0</v>
      </c>
      <c r="Y101" s="20"/>
      <c r="Z101" s="15">
        <f t="shared" ref="Z101" si="546">-COUNTIF(Z102:Z103,"&gt;0")</f>
        <v>0</v>
      </c>
      <c r="AA101" s="20"/>
      <c r="AB101" s="15">
        <f t="shared" ref="AB101" si="547">-COUNTIF(AB102:AB103,"&gt;0")</f>
        <v>0</v>
      </c>
      <c r="AC101" s="20"/>
      <c r="AD101" s="15">
        <f t="shared" ref="AD101" si="548">-COUNTIF(AD102:AD103,"&gt;0")</f>
        <v>0</v>
      </c>
      <c r="AE101" s="20"/>
      <c r="AF101" s="15">
        <f t="shared" ref="AF101" si="549">-COUNTIF(AF102:AF103,"&gt;0")</f>
        <v>0</v>
      </c>
    </row>
    <row r="102" spans="1:32" hidden="1" x14ac:dyDescent="0.2">
      <c r="A102" s="9" t="s">
        <v>31</v>
      </c>
      <c r="B102" s="7" t="str">
        <f t="shared" ref="B102:B133" si="550">IF(COUNT(E102:AG102)=0,"hide","show")</f>
        <v>hide</v>
      </c>
      <c r="C102" s="7" t="str">
        <f>C101</f>
        <v>SHN15</v>
      </c>
      <c r="E102" s="20" t="s">
        <v>30</v>
      </c>
      <c r="F102" s="14" t="s">
        <v>30</v>
      </c>
      <c r="G102" s="20" t="s">
        <v>30</v>
      </c>
      <c r="H102" s="14" t="s">
        <v>30</v>
      </c>
      <c r="I102" s="20" t="s">
        <v>30</v>
      </c>
      <c r="J102" s="14" t="s">
        <v>30</v>
      </c>
      <c r="K102" s="20" t="s">
        <v>30</v>
      </c>
      <c r="L102" s="14" t="s">
        <v>30</v>
      </c>
      <c r="M102" s="20" t="s">
        <v>30</v>
      </c>
      <c r="N102" s="14" t="s">
        <v>30</v>
      </c>
      <c r="O102" s="20" t="s">
        <v>30</v>
      </c>
      <c r="P102" s="14" t="s">
        <v>30</v>
      </c>
      <c r="Q102" s="20" t="s">
        <v>30</v>
      </c>
      <c r="R102" s="14" t="s">
        <v>30</v>
      </c>
      <c r="S102" s="20" t="s">
        <v>30</v>
      </c>
      <c r="T102" s="14" t="s">
        <v>30</v>
      </c>
      <c r="U102" s="20" t="s">
        <v>30</v>
      </c>
      <c r="V102" s="14" t="s">
        <v>30</v>
      </c>
      <c r="W102" s="20" t="s">
        <v>30</v>
      </c>
      <c r="X102" s="14" t="s">
        <v>30</v>
      </c>
      <c r="Y102" s="20" t="s">
        <v>30</v>
      </c>
      <c r="Z102" s="14" t="s">
        <v>30</v>
      </c>
      <c r="AA102" s="20" t="s">
        <v>30</v>
      </c>
      <c r="AB102" s="14" t="s">
        <v>30</v>
      </c>
      <c r="AC102" s="20" t="s">
        <v>30</v>
      </c>
      <c r="AD102" s="14" t="s">
        <v>30</v>
      </c>
      <c r="AE102" s="20" t="s">
        <v>30</v>
      </c>
      <c r="AF102" s="14" t="s">
        <v>30</v>
      </c>
    </row>
    <row r="103" spans="1:32" hidden="1" x14ac:dyDescent="0.2">
      <c r="A103" s="7" t="s">
        <v>68</v>
      </c>
    </row>
    <row r="104" spans="1:32" hidden="1" x14ac:dyDescent="0.2">
      <c r="A104" s="9" t="s">
        <v>31</v>
      </c>
      <c r="B104" s="7" t="str">
        <f t="shared" ref="B104:B135" si="551">IF(SUBTOTAL(9,E104:AG104)=0,"hide","show")</f>
        <v>hide</v>
      </c>
      <c r="C104" s="7" t="str">
        <f>"SHN16"</f>
        <v>SHN16</v>
      </c>
      <c r="D104" s="13" t="str">
        <f t="shared" ref="D104" si="552">C104</f>
        <v>SHN16</v>
      </c>
      <c r="E104" s="20"/>
      <c r="F104" s="15">
        <f t="shared" ref="F104" si="553">-COUNTIF(F105:F106,"&gt;0")</f>
        <v>0</v>
      </c>
      <c r="G104" s="20"/>
      <c r="H104" s="15">
        <f t="shared" ref="H104" si="554">-COUNTIF(H105:H106,"&gt;0")</f>
        <v>0</v>
      </c>
      <c r="I104" s="20"/>
      <c r="J104" s="15">
        <f t="shared" ref="J104" si="555">-COUNTIF(J105:J106,"&gt;0")</f>
        <v>0</v>
      </c>
      <c r="K104" s="20"/>
      <c r="L104" s="15">
        <f t="shared" ref="L104" si="556">-COUNTIF(L105:L106,"&gt;0")</f>
        <v>0</v>
      </c>
      <c r="M104" s="20"/>
      <c r="N104" s="15">
        <f t="shared" ref="N104" si="557">-COUNTIF(N105:N106,"&gt;0")</f>
        <v>0</v>
      </c>
      <c r="O104" s="20"/>
      <c r="P104" s="15">
        <f t="shared" ref="P104" si="558">-COUNTIF(P105:P106,"&gt;0")</f>
        <v>0</v>
      </c>
      <c r="Q104" s="20"/>
      <c r="R104" s="15">
        <f t="shared" ref="R104" si="559">-COUNTIF(R105:R106,"&gt;0")</f>
        <v>0</v>
      </c>
      <c r="S104" s="20"/>
      <c r="T104" s="15">
        <f t="shared" ref="T104" si="560">-COUNTIF(T105:T106,"&gt;0")</f>
        <v>0</v>
      </c>
      <c r="U104" s="20"/>
      <c r="V104" s="15">
        <f t="shared" ref="V104" si="561">-COUNTIF(V105:V106,"&gt;0")</f>
        <v>0</v>
      </c>
      <c r="W104" s="20"/>
      <c r="X104" s="15">
        <f t="shared" ref="X104" si="562">-COUNTIF(X105:X106,"&gt;0")</f>
        <v>0</v>
      </c>
      <c r="Y104" s="20"/>
      <c r="Z104" s="15">
        <f t="shared" ref="Z104" si="563">-COUNTIF(Z105:Z106,"&gt;0")</f>
        <v>0</v>
      </c>
      <c r="AA104" s="20"/>
      <c r="AB104" s="15">
        <f t="shared" ref="AB104" si="564">-COUNTIF(AB105:AB106,"&gt;0")</f>
        <v>0</v>
      </c>
      <c r="AC104" s="20"/>
      <c r="AD104" s="15">
        <f t="shared" ref="AD104" si="565">-COUNTIF(AD105:AD106,"&gt;0")</f>
        <v>0</v>
      </c>
      <c r="AE104" s="20"/>
      <c r="AF104" s="15">
        <f t="shared" ref="AF104" si="566">-COUNTIF(AF105:AF106,"&gt;0")</f>
        <v>0</v>
      </c>
    </row>
    <row r="105" spans="1:32" hidden="1" x14ac:dyDescent="0.2">
      <c r="A105" s="9" t="s">
        <v>31</v>
      </c>
      <c r="B105" s="7" t="str">
        <f t="shared" ref="B105:B136" si="567">IF(COUNT(E105:AG105)=0,"hide","show")</f>
        <v>hide</v>
      </c>
      <c r="C105" s="7" t="str">
        <f>C104</f>
        <v>SHN16</v>
      </c>
      <c r="E105" s="20" t="s">
        <v>30</v>
      </c>
      <c r="F105" s="14" t="s">
        <v>30</v>
      </c>
      <c r="G105" s="20" t="s">
        <v>30</v>
      </c>
      <c r="H105" s="14" t="s">
        <v>30</v>
      </c>
      <c r="I105" s="20" t="s">
        <v>30</v>
      </c>
      <c r="J105" s="14" t="s">
        <v>30</v>
      </c>
      <c r="K105" s="20" t="s">
        <v>30</v>
      </c>
      <c r="L105" s="14" t="s">
        <v>30</v>
      </c>
      <c r="M105" s="20" t="s">
        <v>30</v>
      </c>
      <c r="N105" s="14" t="s">
        <v>30</v>
      </c>
      <c r="O105" s="20" t="s">
        <v>30</v>
      </c>
      <c r="P105" s="14" t="s">
        <v>30</v>
      </c>
      <c r="Q105" s="20" t="s">
        <v>30</v>
      </c>
      <c r="R105" s="14" t="s">
        <v>30</v>
      </c>
      <c r="S105" s="20" t="s">
        <v>30</v>
      </c>
      <c r="T105" s="14" t="s">
        <v>30</v>
      </c>
      <c r="U105" s="20" t="s">
        <v>30</v>
      </c>
      <c r="V105" s="14" t="s">
        <v>30</v>
      </c>
      <c r="W105" s="20" t="s">
        <v>30</v>
      </c>
      <c r="X105" s="14" t="s">
        <v>30</v>
      </c>
      <c r="Y105" s="20" t="s">
        <v>30</v>
      </c>
      <c r="Z105" s="14" t="s">
        <v>30</v>
      </c>
      <c r="AA105" s="20" t="s">
        <v>30</v>
      </c>
      <c r="AB105" s="14" t="s">
        <v>30</v>
      </c>
      <c r="AC105" s="20" t="s">
        <v>30</v>
      </c>
      <c r="AD105" s="14" t="s">
        <v>30</v>
      </c>
      <c r="AE105" s="20" t="s">
        <v>30</v>
      </c>
      <c r="AF105" s="14" t="s">
        <v>30</v>
      </c>
    </row>
    <row r="106" spans="1:32" hidden="1" x14ac:dyDescent="0.2">
      <c r="A106" s="7" t="s">
        <v>68</v>
      </c>
    </row>
    <row r="107" spans="1:32" hidden="1" x14ac:dyDescent="0.2">
      <c r="A107" s="9" t="s">
        <v>31</v>
      </c>
      <c r="B107" s="7" t="str">
        <f t="shared" ref="B107:B138" si="568">IF(SUBTOTAL(9,E107:AG107)=0,"hide","show")</f>
        <v>hide</v>
      </c>
      <c r="C107" s="7" t="str">
        <f>"SHN17"</f>
        <v>SHN17</v>
      </c>
      <c r="D107" s="13" t="str">
        <f t="shared" ref="D107" si="569">C107</f>
        <v>SHN17</v>
      </c>
      <c r="E107" s="20"/>
      <c r="F107" s="15">
        <f t="shared" ref="F107" si="570">-COUNTIF(F108:F109,"&gt;0")</f>
        <v>0</v>
      </c>
      <c r="G107" s="20"/>
      <c r="H107" s="15">
        <f t="shared" ref="H107" si="571">-COUNTIF(H108:H109,"&gt;0")</f>
        <v>0</v>
      </c>
      <c r="I107" s="20"/>
      <c r="J107" s="15">
        <f t="shared" ref="J107" si="572">-COUNTIF(J108:J109,"&gt;0")</f>
        <v>0</v>
      </c>
      <c r="K107" s="20"/>
      <c r="L107" s="15">
        <f t="shared" ref="L107" si="573">-COUNTIF(L108:L109,"&gt;0")</f>
        <v>0</v>
      </c>
      <c r="M107" s="20"/>
      <c r="N107" s="15">
        <f t="shared" ref="N107" si="574">-COUNTIF(N108:N109,"&gt;0")</f>
        <v>0</v>
      </c>
      <c r="O107" s="20"/>
      <c r="P107" s="15">
        <f t="shared" ref="P107" si="575">-COUNTIF(P108:P109,"&gt;0")</f>
        <v>0</v>
      </c>
      <c r="Q107" s="20"/>
      <c r="R107" s="15">
        <f t="shared" ref="R107" si="576">-COUNTIF(R108:R109,"&gt;0")</f>
        <v>0</v>
      </c>
      <c r="S107" s="20"/>
      <c r="T107" s="15">
        <f t="shared" ref="T107" si="577">-COUNTIF(T108:T109,"&gt;0")</f>
        <v>0</v>
      </c>
      <c r="U107" s="20"/>
      <c r="V107" s="15">
        <f t="shared" ref="V107" si="578">-COUNTIF(V108:V109,"&gt;0")</f>
        <v>0</v>
      </c>
      <c r="W107" s="20"/>
      <c r="X107" s="15">
        <f t="shared" ref="X107" si="579">-COUNTIF(X108:X109,"&gt;0")</f>
        <v>0</v>
      </c>
      <c r="Y107" s="20"/>
      <c r="Z107" s="15">
        <f t="shared" ref="Z107" si="580">-COUNTIF(Z108:Z109,"&gt;0")</f>
        <v>0</v>
      </c>
      <c r="AA107" s="20"/>
      <c r="AB107" s="15">
        <f t="shared" ref="AB107" si="581">-COUNTIF(AB108:AB109,"&gt;0")</f>
        <v>0</v>
      </c>
      <c r="AC107" s="20"/>
      <c r="AD107" s="15">
        <f t="shared" ref="AD107" si="582">-COUNTIF(AD108:AD109,"&gt;0")</f>
        <v>0</v>
      </c>
      <c r="AE107" s="20"/>
      <c r="AF107" s="15">
        <f t="shared" ref="AF107" si="583">-COUNTIF(AF108:AF109,"&gt;0")</f>
        <v>0</v>
      </c>
    </row>
    <row r="108" spans="1:32" hidden="1" x14ac:dyDescent="0.2">
      <c r="A108" s="9" t="s">
        <v>31</v>
      </c>
      <c r="B108" s="7" t="str">
        <f t="shared" ref="B108:B139" si="584">IF(COUNT(E108:AG108)=0,"hide","show")</f>
        <v>hide</v>
      </c>
      <c r="C108" s="7" t="str">
        <f>C107</f>
        <v>SHN17</v>
      </c>
      <c r="E108" s="20" t="s">
        <v>30</v>
      </c>
      <c r="F108" s="14" t="s">
        <v>30</v>
      </c>
      <c r="G108" s="20" t="s">
        <v>30</v>
      </c>
      <c r="H108" s="14" t="s">
        <v>30</v>
      </c>
      <c r="I108" s="20" t="s">
        <v>30</v>
      </c>
      <c r="J108" s="14" t="s">
        <v>30</v>
      </c>
      <c r="K108" s="20" t="s">
        <v>30</v>
      </c>
      <c r="L108" s="14" t="s">
        <v>30</v>
      </c>
      <c r="M108" s="20" t="s">
        <v>30</v>
      </c>
      <c r="N108" s="14" t="s">
        <v>30</v>
      </c>
      <c r="O108" s="20" t="s">
        <v>30</v>
      </c>
      <c r="P108" s="14" t="s">
        <v>30</v>
      </c>
      <c r="Q108" s="20" t="s">
        <v>30</v>
      </c>
      <c r="R108" s="14" t="s">
        <v>30</v>
      </c>
      <c r="S108" s="20" t="s">
        <v>30</v>
      </c>
      <c r="T108" s="14" t="s">
        <v>30</v>
      </c>
      <c r="U108" s="20" t="s">
        <v>30</v>
      </c>
      <c r="V108" s="14" t="s">
        <v>30</v>
      </c>
      <c r="W108" s="20" t="s">
        <v>30</v>
      </c>
      <c r="X108" s="14" t="s">
        <v>30</v>
      </c>
      <c r="Y108" s="20" t="s">
        <v>30</v>
      </c>
      <c r="Z108" s="14" t="s">
        <v>30</v>
      </c>
      <c r="AA108" s="20" t="s">
        <v>30</v>
      </c>
      <c r="AB108" s="14" t="s">
        <v>30</v>
      </c>
      <c r="AC108" s="20" t="s">
        <v>30</v>
      </c>
      <c r="AD108" s="14" t="s">
        <v>30</v>
      </c>
      <c r="AE108" s="20" t="s">
        <v>30</v>
      </c>
      <c r="AF108" s="14" t="s">
        <v>30</v>
      </c>
    </row>
    <row r="109" spans="1:32" hidden="1" x14ac:dyDescent="0.2">
      <c r="A109" s="7" t="s">
        <v>68</v>
      </c>
    </row>
    <row r="110" spans="1:32" hidden="1" x14ac:dyDescent="0.2">
      <c r="A110" s="9" t="s">
        <v>31</v>
      </c>
      <c r="B110" s="7" t="str">
        <f t="shared" ref="B110:B141" si="585">IF(SUBTOTAL(9,E110:AG110)=0,"hide","show")</f>
        <v>hide</v>
      </c>
      <c r="C110" s="7" t="str">
        <f>"SHN18"</f>
        <v>SHN18</v>
      </c>
      <c r="D110" s="13" t="str">
        <f t="shared" ref="D110" si="586">C110</f>
        <v>SHN18</v>
      </c>
      <c r="E110" s="20"/>
      <c r="F110" s="15">
        <f t="shared" ref="F110" si="587">-COUNTIF(F111:F112,"&gt;0")</f>
        <v>0</v>
      </c>
      <c r="G110" s="20"/>
      <c r="H110" s="15">
        <f t="shared" ref="H110" si="588">-COUNTIF(H111:H112,"&gt;0")</f>
        <v>0</v>
      </c>
      <c r="I110" s="20"/>
      <c r="J110" s="15">
        <f t="shared" ref="J110" si="589">-COUNTIF(J111:J112,"&gt;0")</f>
        <v>0</v>
      </c>
      <c r="K110" s="20"/>
      <c r="L110" s="15">
        <f t="shared" ref="L110" si="590">-COUNTIF(L111:L112,"&gt;0")</f>
        <v>0</v>
      </c>
      <c r="M110" s="20"/>
      <c r="N110" s="15">
        <f t="shared" ref="N110" si="591">-COUNTIF(N111:N112,"&gt;0")</f>
        <v>0</v>
      </c>
      <c r="O110" s="20"/>
      <c r="P110" s="15">
        <f t="shared" ref="P110" si="592">-COUNTIF(P111:P112,"&gt;0")</f>
        <v>0</v>
      </c>
      <c r="Q110" s="20"/>
      <c r="R110" s="15">
        <f t="shared" ref="R110" si="593">-COUNTIF(R111:R112,"&gt;0")</f>
        <v>0</v>
      </c>
      <c r="S110" s="20"/>
      <c r="T110" s="15">
        <f t="shared" ref="T110" si="594">-COUNTIF(T111:T112,"&gt;0")</f>
        <v>0</v>
      </c>
      <c r="U110" s="20"/>
      <c r="V110" s="15">
        <f t="shared" ref="V110" si="595">-COUNTIF(V111:V112,"&gt;0")</f>
        <v>0</v>
      </c>
      <c r="W110" s="20"/>
      <c r="X110" s="15">
        <f t="shared" ref="X110" si="596">-COUNTIF(X111:X112,"&gt;0")</f>
        <v>0</v>
      </c>
      <c r="Y110" s="20"/>
      <c r="Z110" s="15">
        <f t="shared" ref="Z110" si="597">-COUNTIF(Z111:Z112,"&gt;0")</f>
        <v>0</v>
      </c>
      <c r="AA110" s="20"/>
      <c r="AB110" s="15">
        <f t="shared" ref="AB110" si="598">-COUNTIF(AB111:AB112,"&gt;0")</f>
        <v>0</v>
      </c>
      <c r="AC110" s="20"/>
      <c r="AD110" s="15">
        <f t="shared" ref="AD110" si="599">-COUNTIF(AD111:AD112,"&gt;0")</f>
        <v>0</v>
      </c>
      <c r="AE110" s="20"/>
      <c r="AF110" s="15">
        <f t="shared" ref="AF110" si="600">-COUNTIF(AF111:AF112,"&gt;0")</f>
        <v>0</v>
      </c>
    </row>
    <row r="111" spans="1:32" hidden="1" x14ac:dyDescent="0.2">
      <c r="A111" s="9" t="s">
        <v>31</v>
      </c>
      <c r="B111" s="7" t="str">
        <f t="shared" ref="B111:B142" si="601">IF(COUNT(E111:AG111)=0,"hide","show")</f>
        <v>hide</v>
      </c>
      <c r="C111" s="7" t="str">
        <f>C110</f>
        <v>SHN18</v>
      </c>
      <c r="E111" s="20" t="s">
        <v>30</v>
      </c>
      <c r="F111" s="14" t="s">
        <v>30</v>
      </c>
      <c r="G111" s="20" t="s">
        <v>30</v>
      </c>
      <c r="H111" s="14" t="s">
        <v>30</v>
      </c>
      <c r="I111" s="20" t="s">
        <v>30</v>
      </c>
      <c r="J111" s="14" t="s">
        <v>30</v>
      </c>
      <c r="K111" s="20" t="s">
        <v>30</v>
      </c>
      <c r="L111" s="14" t="s">
        <v>30</v>
      </c>
      <c r="M111" s="20" t="s">
        <v>30</v>
      </c>
      <c r="N111" s="14" t="s">
        <v>30</v>
      </c>
      <c r="O111" s="20" t="s">
        <v>30</v>
      </c>
      <c r="P111" s="14" t="s">
        <v>30</v>
      </c>
      <c r="Q111" s="20" t="s">
        <v>30</v>
      </c>
      <c r="R111" s="14" t="s">
        <v>30</v>
      </c>
      <c r="S111" s="20" t="s">
        <v>30</v>
      </c>
      <c r="T111" s="14" t="s">
        <v>30</v>
      </c>
      <c r="U111" s="20" t="s">
        <v>30</v>
      </c>
      <c r="V111" s="14" t="s">
        <v>30</v>
      </c>
      <c r="W111" s="20" t="s">
        <v>30</v>
      </c>
      <c r="X111" s="14" t="s">
        <v>30</v>
      </c>
      <c r="Y111" s="20" t="s">
        <v>30</v>
      </c>
      <c r="Z111" s="14" t="s">
        <v>30</v>
      </c>
      <c r="AA111" s="20" t="s">
        <v>30</v>
      </c>
      <c r="AB111" s="14" t="s">
        <v>30</v>
      </c>
      <c r="AC111" s="20" t="s">
        <v>30</v>
      </c>
      <c r="AD111" s="14" t="s">
        <v>30</v>
      </c>
      <c r="AE111" s="20" t="s">
        <v>30</v>
      </c>
      <c r="AF111" s="14" t="s">
        <v>30</v>
      </c>
    </row>
    <row r="112" spans="1:32" hidden="1" x14ac:dyDescent="0.2">
      <c r="A112" s="7" t="s">
        <v>68</v>
      </c>
    </row>
    <row r="113" spans="1:32" hidden="1" x14ac:dyDescent="0.2">
      <c r="A113" s="9" t="s">
        <v>31</v>
      </c>
      <c r="B113" s="7" t="str">
        <f t="shared" ref="B113:B144" si="602">IF(SUBTOTAL(9,E113:AG113)=0,"hide","show")</f>
        <v>hide</v>
      </c>
      <c r="C113" s="7" t="str">
        <f>"SHP01"</f>
        <v>SHP01</v>
      </c>
      <c r="D113" s="13" t="str">
        <f t="shared" ref="D113" si="603">C113</f>
        <v>SHP01</v>
      </c>
      <c r="E113" s="20"/>
      <c r="F113" s="15">
        <f t="shared" ref="F113" si="604">-COUNTIF(F114:F115,"&gt;0")</f>
        <v>0</v>
      </c>
      <c r="G113" s="20"/>
      <c r="H113" s="15">
        <f t="shared" ref="H113" si="605">-COUNTIF(H114:H115,"&gt;0")</f>
        <v>0</v>
      </c>
      <c r="I113" s="20"/>
      <c r="J113" s="15">
        <f t="shared" ref="J113" si="606">-COUNTIF(J114:J115,"&gt;0")</f>
        <v>0</v>
      </c>
      <c r="K113" s="20"/>
      <c r="L113" s="15">
        <f t="shared" ref="L113" si="607">-COUNTIF(L114:L115,"&gt;0")</f>
        <v>0</v>
      </c>
      <c r="M113" s="20"/>
      <c r="N113" s="15">
        <f t="shared" ref="N113" si="608">-COUNTIF(N114:N115,"&gt;0")</f>
        <v>0</v>
      </c>
      <c r="O113" s="20"/>
      <c r="P113" s="15">
        <f t="shared" ref="P113" si="609">-COUNTIF(P114:P115,"&gt;0")</f>
        <v>0</v>
      </c>
      <c r="Q113" s="20"/>
      <c r="R113" s="15">
        <f t="shared" ref="R113" si="610">-COUNTIF(R114:R115,"&gt;0")</f>
        <v>0</v>
      </c>
      <c r="S113" s="20"/>
      <c r="T113" s="15">
        <f t="shared" ref="T113" si="611">-COUNTIF(T114:T115,"&gt;0")</f>
        <v>0</v>
      </c>
      <c r="U113" s="20"/>
      <c r="V113" s="15">
        <f t="shared" ref="V113" si="612">-COUNTIF(V114:V115,"&gt;0")</f>
        <v>0</v>
      </c>
      <c r="W113" s="20"/>
      <c r="X113" s="15">
        <f t="shared" ref="X113" si="613">-COUNTIF(X114:X115,"&gt;0")</f>
        <v>0</v>
      </c>
      <c r="Y113" s="20"/>
      <c r="Z113" s="15">
        <f t="shared" ref="Z113" si="614">-COUNTIF(Z114:Z115,"&gt;0")</f>
        <v>0</v>
      </c>
      <c r="AA113" s="20"/>
      <c r="AB113" s="15">
        <f t="shared" ref="AB113" si="615">-COUNTIF(AB114:AB115,"&gt;0")</f>
        <v>0</v>
      </c>
      <c r="AC113" s="20"/>
      <c r="AD113" s="15">
        <f t="shared" ref="AD113" si="616">-COUNTIF(AD114:AD115,"&gt;0")</f>
        <v>0</v>
      </c>
      <c r="AE113" s="20"/>
      <c r="AF113" s="15">
        <f t="shared" ref="AF113" si="617">-COUNTIF(AF114:AF115,"&gt;0")</f>
        <v>0</v>
      </c>
    </row>
    <row r="114" spans="1:32" hidden="1" x14ac:dyDescent="0.2">
      <c r="A114" s="9" t="s">
        <v>31</v>
      </c>
      <c r="B114" s="7" t="str">
        <f t="shared" ref="B114:B145" si="618">IF(COUNT(E114:AG114)=0,"hide","show")</f>
        <v>hide</v>
      </c>
      <c r="C114" s="7" t="str">
        <f>C113</f>
        <v>SHP01</v>
      </c>
      <c r="E114" s="20" t="s">
        <v>30</v>
      </c>
      <c r="F114" s="14" t="s">
        <v>30</v>
      </c>
      <c r="G114" s="20" t="s">
        <v>30</v>
      </c>
      <c r="H114" s="14" t="s">
        <v>30</v>
      </c>
      <c r="I114" s="20" t="s">
        <v>30</v>
      </c>
      <c r="J114" s="14" t="s">
        <v>30</v>
      </c>
      <c r="K114" s="20" t="s">
        <v>30</v>
      </c>
      <c r="L114" s="14" t="s">
        <v>30</v>
      </c>
      <c r="M114" s="20" t="s">
        <v>30</v>
      </c>
      <c r="N114" s="14" t="s">
        <v>30</v>
      </c>
      <c r="O114" s="20" t="s">
        <v>30</v>
      </c>
      <c r="P114" s="14" t="s">
        <v>30</v>
      </c>
      <c r="Q114" s="20" t="s">
        <v>30</v>
      </c>
      <c r="R114" s="14" t="s">
        <v>30</v>
      </c>
      <c r="S114" s="20" t="s">
        <v>30</v>
      </c>
      <c r="T114" s="14" t="s">
        <v>30</v>
      </c>
      <c r="U114" s="20" t="s">
        <v>30</v>
      </c>
      <c r="V114" s="14" t="s">
        <v>30</v>
      </c>
      <c r="W114" s="20" t="s">
        <v>30</v>
      </c>
      <c r="X114" s="14" t="s">
        <v>30</v>
      </c>
      <c r="Y114" s="20" t="s">
        <v>30</v>
      </c>
      <c r="Z114" s="14" t="s">
        <v>30</v>
      </c>
      <c r="AA114" s="20" t="s">
        <v>30</v>
      </c>
      <c r="AB114" s="14" t="s">
        <v>30</v>
      </c>
      <c r="AC114" s="20" t="s">
        <v>30</v>
      </c>
      <c r="AD114" s="14" t="s">
        <v>30</v>
      </c>
      <c r="AE114" s="20" t="s">
        <v>30</v>
      </c>
      <c r="AF114" s="14" t="s">
        <v>30</v>
      </c>
    </row>
    <row r="115" spans="1:32" hidden="1" x14ac:dyDescent="0.2">
      <c r="A115" s="7" t="s">
        <v>68</v>
      </c>
    </row>
    <row r="116" spans="1:32" hidden="1" x14ac:dyDescent="0.2">
      <c r="A116" s="9" t="s">
        <v>31</v>
      </c>
      <c r="B116" s="7" t="str">
        <f t="shared" ref="B116:B147" si="619">IF(SUBTOTAL(9,E116:AG116)=0,"hide","show")</f>
        <v>hide</v>
      </c>
      <c r="C116" s="7" t="str">
        <f>"SHP02"</f>
        <v>SHP02</v>
      </c>
      <c r="D116" s="13" t="str">
        <f t="shared" ref="D116" si="620">C116</f>
        <v>SHP02</v>
      </c>
      <c r="E116" s="20"/>
      <c r="F116" s="15">
        <f t="shared" ref="F116" si="621">-COUNTIF(F117:F118,"&gt;0")</f>
        <v>0</v>
      </c>
      <c r="G116" s="20"/>
      <c r="H116" s="15">
        <f t="shared" ref="H116" si="622">-COUNTIF(H117:H118,"&gt;0")</f>
        <v>0</v>
      </c>
      <c r="I116" s="20"/>
      <c r="J116" s="15">
        <f t="shared" ref="J116" si="623">-COUNTIF(J117:J118,"&gt;0")</f>
        <v>0</v>
      </c>
      <c r="K116" s="20"/>
      <c r="L116" s="15">
        <f t="shared" ref="L116" si="624">-COUNTIF(L117:L118,"&gt;0")</f>
        <v>0</v>
      </c>
      <c r="M116" s="20"/>
      <c r="N116" s="15">
        <f t="shared" ref="N116" si="625">-COUNTIF(N117:N118,"&gt;0")</f>
        <v>0</v>
      </c>
      <c r="O116" s="20"/>
      <c r="P116" s="15">
        <f t="shared" ref="P116" si="626">-COUNTIF(P117:P118,"&gt;0")</f>
        <v>0</v>
      </c>
      <c r="Q116" s="20"/>
      <c r="R116" s="15">
        <f t="shared" ref="R116" si="627">-COUNTIF(R117:R118,"&gt;0")</f>
        <v>0</v>
      </c>
      <c r="S116" s="20"/>
      <c r="T116" s="15">
        <f t="shared" ref="T116" si="628">-COUNTIF(T117:T118,"&gt;0")</f>
        <v>0</v>
      </c>
      <c r="U116" s="20"/>
      <c r="V116" s="15">
        <f t="shared" ref="V116" si="629">-COUNTIF(V117:V118,"&gt;0")</f>
        <v>0</v>
      </c>
      <c r="W116" s="20"/>
      <c r="X116" s="15">
        <f t="shared" ref="X116" si="630">-COUNTIF(X117:X118,"&gt;0")</f>
        <v>0</v>
      </c>
      <c r="Y116" s="20"/>
      <c r="Z116" s="15">
        <f t="shared" ref="Z116" si="631">-COUNTIF(Z117:Z118,"&gt;0")</f>
        <v>0</v>
      </c>
      <c r="AA116" s="20"/>
      <c r="AB116" s="15">
        <f t="shared" ref="AB116" si="632">-COUNTIF(AB117:AB118,"&gt;0")</f>
        <v>0</v>
      </c>
      <c r="AC116" s="20"/>
      <c r="AD116" s="15">
        <f t="shared" ref="AD116" si="633">-COUNTIF(AD117:AD118,"&gt;0")</f>
        <v>0</v>
      </c>
      <c r="AE116" s="20"/>
      <c r="AF116" s="15">
        <f t="shared" ref="AF116" si="634">-COUNTIF(AF117:AF118,"&gt;0")</f>
        <v>0</v>
      </c>
    </row>
    <row r="117" spans="1:32" hidden="1" x14ac:dyDescent="0.2">
      <c r="A117" s="9" t="s">
        <v>31</v>
      </c>
      <c r="B117" s="7" t="str">
        <f t="shared" ref="B117:B148" si="635">IF(COUNT(E117:AG117)=0,"hide","show")</f>
        <v>hide</v>
      </c>
      <c r="C117" s="7" t="str">
        <f>C116</f>
        <v>SHP02</v>
      </c>
      <c r="E117" s="20" t="s">
        <v>30</v>
      </c>
      <c r="F117" s="14" t="s">
        <v>30</v>
      </c>
      <c r="G117" s="20" t="s">
        <v>30</v>
      </c>
      <c r="H117" s="14" t="s">
        <v>30</v>
      </c>
      <c r="I117" s="20" t="s">
        <v>30</v>
      </c>
      <c r="J117" s="14" t="s">
        <v>30</v>
      </c>
      <c r="K117" s="20" t="s">
        <v>30</v>
      </c>
      <c r="L117" s="14" t="s">
        <v>30</v>
      </c>
      <c r="M117" s="20" t="s">
        <v>30</v>
      </c>
      <c r="N117" s="14" t="s">
        <v>30</v>
      </c>
      <c r="O117" s="20" t="s">
        <v>30</v>
      </c>
      <c r="P117" s="14" t="s">
        <v>30</v>
      </c>
      <c r="Q117" s="20" t="s">
        <v>30</v>
      </c>
      <c r="R117" s="14" t="s">
        <v>30</v>
      </c>
      <c r="S117" s="20" t="s">
        <v>30</v>
      </c>
      <c r="T117" s="14" t="s">
        <v>30</v>
      </c>
      <c r="U117" s="20" t="s">
        <v>30</v>
      </c>
      <c r="V117" s="14" t="s">
        <v>30</v>
      </c>
      <c r="W117" s="20" t="s">
        <v>30</v>
      </c>
      <c r="X117" s="14" t="s">
        <v>30</v>
      </c>
      <c r="Y117" s="20" t="s">
        <v>30</v>
      </c>
      <c r="Z117" s="14" t="s">
        <v>30</v>
      </c>
      <c r="AA117" s="20" t="s">
        <v>30</v>
      </c>
      <c r="AB117" s="14" t="s">
        <v>30</v>
      </c>
      <c r="AC117" s="20" t="s">
        <v>30</v>
      </c>
      <c r="AD117" s="14" t="s">
        <v>30</v>
      </c>
      <c r="AE117" s="20" t="s">
        <v>30</v>
      </c>
      <c r="AF117" s="14" t="s">
        <v>30</v>
      </c>
    </row>
    <row r="118" spans="1:32" hidden="1" x14ac:dyDescent="0.2">
      <c r="A118" s="7" t="s">
        <v>68</v>
      </c>
    </row>
    <row r="119" spans="1:32" hidden="1" x14ac:dyDescent="0.2">
      <c r="A119" s="9" t="s">
        <v>31</v>
      </c>
      <c r="B119" s="7" t="str">
        <f t="shared" ref="B119:B150" si="636">IF(SUBTOTAL(9,E119:AG119)=0,"hide","show")</f>
        <v>hide</v>
      </c>
      <c r="C119" s="7" t="str">
        <f>"SSG01"</f>
        <v>SSG01</v>
      </c>
      <c r="D119" s="13" t="str">
        <f t="shared" ref="D119" si="637">C119</f>
        <v>SSG01</v>
      </c>
      <c r="E119" s="20"/>
      <c r="F119" s="15">
        <f t="shared" ref="F119" si="638">-COUNTIF(F120:F121,"&gt;0")</f>
        <v>0</v>
      </c>
      <c r="G119" s="20"/>
      <c r="H119" s="15">
        <f t="shared" ref="H119" si="639">-COUNTIF(H120:H121,"&gt;0")</f>
        <v>0</v>
      </c>
      <c r="I119" s="20"/>
      <c r="J119" s="15">
        <f t="shared" ref="J119" si="640">-COUNTIF(J120:J121,"&gt;0")</f>
        <v>0</v>
      </c>
      <c r="K119" s="20"/>
      <c r="L119" s="15">
        <f t="shared" ref="L119" si="641">-COUNTIF(L120:L121,"&gt;0")</f>
        <v>0</v>
      </c>
      <c r="M119" s="20"/>
      <c r="N119" s="15">
        <f t="shared" ref="N119" si="642">-COUNTIF(N120:N121,"&gt;0")</f>
        <v>0</v>
      </c>
      <c r="O119" s="20"/>
      <c r="P119" s="15">
        <f t="shared" ref="P119" si="643">-COUNTIF(P120:P121,"&gt;0")</f>
        <v>0</v>
      </c>
      <c r="Q119" s="20"/>
      <c r="R119" s="15">
        <f t="shared" ref="R119" si="644">-COUNTIF(R120:R121,"&gt;0")</f>
        <v>0</v>
      </c>
      <c r="S119" s="20"/>
      <c r="T119" s="15">
        <f t="shared" ref="T119" si="645">-COUNTIF(T120:T121,"&gt;0")</f>
        <v>0</v>
      </c>
      <c r="U119" s="20"/>
      <c r="V119" s="15">
        <f t="shared" ref="V119" si="646">-COUNTIF(V120:V121,"&gt;0")</f>
        <v>0</v>
      </c>
      <c r="W119" s="20"/>
      <c r="X119" s="15">
        <f t="shared" ref="X119" si="647">-COUNTIF(X120:X121,"&gt;0")</f>
        <v>0</v>
      </c>
      <c r="Y119" s="20"/>
      <c r="Z119" s="15">
        <f t="shared" ref="Z119" si="648">-COUNTIF(Z120:Z121,"&gt;0")</f>
        <v>0</v>
      </c>
      <c r="AA119" s="20"/>
      <c r="AB119" s="15">
        <f t="shared" ref="AB119" si="649">-COUNTIF(AB120:AB121,"&gt;0")</f>
        <v>0</v>
      </c>
      <c r="AC119" s="20"/>
      <c r="AD119" s="15">
        <f t="shared" ref="AD119" si="650">-COUNTIF(AD120:AD121,"&gt;0")</f>
        <v>0</v>
      </c>
      <c r="AE119" s="20"/>
      <c r="AF119" s="15">
        <f t="shared" ref="AF119" si="651">-COUNTIF(AF120:AF121,"&gt;0")</f>
        <v>0</v>
      </c>
    </row>
    <row r="120" spans="1:32" hidden="1" x14ac:dyDescent="0.2">
      <c r="A120" s="9" t="s">
        <v>31</v>
      </c>
      <c r="B120" s="7" t="str">
        <f t="shared" ref="B120:B151" si="652">IF(COUNT(E120:AG120)=0,"hide","show")</f>
        <v>hide</v>
      </c>
      <c r="C120" s="7" t="str">
        <f>C119</f>
        <v>SSG01</v>
      </c>
      <c r="E120" s="20" t="s">
        <v>30</v>
      </c>
      <c r="F120" s="14" t="s">
        <v>30</v>
      </c>
      <c r="G120" s="20" t="s">
        <v>30</v>
      </c>
      <c r="H120" s="14" t="s">
        <v>30</v>
      </c>
      <c r="I120" s="20" t="s">
        <v>30</v>
      </c>
      <c r="J120" s="14" t="s">
        <v>30</v>
      </c>
      <c r="K120" s="20" t="s">
        <v>30</v>
      </c>
      <c r="L120" s="14" t="s">
        <v>30</v>
      </c>
      <c r="M120" s="20" t="s">
        <v>30</v>
      </c>
      <c r="N120" s="14" t="s">
        <v>30</v>
      </c>
      <c r="O120" s="20" t="s">
        <v>30</v>
      </c>
      <c r="P120" s="14" t="s">
        <v>30</v>
      </c>
      <c r="Q120" s="20" t="s">
        <v>30</v>
      </c>
      <c r="R120" s="14" t="s">
        <v>30</v>
      </c>
      <c r="S120" s="20" t="s">
        <v>30</v>
      </c>
      <c r="T120" s="14" t="s">
        <v>30</v>
      </c>
      <c r="U120" s="20" t="s">
        <v>30</v>
      </c>
      <c r="V120" s="14" t="s">
        <v>30</v>
      </c>
      <c r="W120" s="20" t="s">
        <v>30</v>
      </c>
      <c r="X120" s="14" t="s">
        <v>30</v>
      </c>
      <c r="Y120" s="20" t="s">
        <v>30</v>
      </c>
      <c r="Z120" s="14" t="s">
        <v>30</v>
      </c>
      <c r="AA120" s="20" t="s">
        <v>30</v>
      </c>
      <c r="AB120" s="14" t="s">
        <v>30</v>
      </c>
      <c r="AC120" s="20" t="s">
        <v>30</v>
      </c>
      <c r="AD120" s="14" t="s">
        <v>30</v>
      </c>
      <c r="AE120" s="20" t="s">
        <v>30</v>
      </c>
      <c r="AF120" s="14" t="s">
        <v>30</v>
      </c>
    </row>
    <row r="121" spans="1:32" hidden="1" x14ac:dyDescent="0.2">
      <c r="A121" s="7" t="s">
        <v>68</v>
      </c>
    </row>
    <row r="122" spans="1:32" hidden="1" x14ac:dyDescent="0.2">
      <c r="A122" s="9" t="s">
        <v>31</v>
      </c>
      <c r="B122" s="7" t="str">
        <f t="shared" ref="B122:B153" si="653">IF(SUBTOTAL(9,E122:AG122)=0,"hide","show")</f>
        <v>hide</v>
      </c>
      <c r="C122" s="7" t="str">
        <f>"SSG02"</f>
        <v>SSG02</v>
      </c>
      <c r="D122" s="13" t="str">
        <f t="shared" ref="D122" si="654">C122</f>
        <v>SSG02</v>
      </c>
      <c r="E122" s="20"/>
      <c r="F122" s="15">
        <f t="shared" ref="F122" si="655">-COUNTIF(F123:F124,"&gt;0")</f>
        <v>0</v>
      </c>
      <c r="G122" s="20"/>
      <c r="H122" s="15">
        <f t="shared" ref="H122" si="656">-COUNTIF(H123:H124,"&gt;0")</f>
        <v>0</v>
      </c>
      <c r="I122" s="20"/>
      <c r="J122" s="15">
        <f t="shared" ref="J122" si="657">-COUNTIF(J123:J124,"&gt;0")</f>
        <v>0</v>
      </c>
      <c r="K122" s="20"/>
      <c r="L122" s="15">
        <f t="shared" ref="L122" si="658">-COUNTIF(L123:L124,"&gt;0")</f>
        <v>0</v>
      </c>
      <c r="M122" s="20"/>
      <c r="N122" s="15">
        <f t="shared" ref="N122" si="659">-COUNTIF(N123:N124,"&gt;0")</f>
        <v>0</v>
      </c>
      <c r="O122" s="20"/>
      <c r="P122" s="15">
        <f t="shared" ref="P122" si="660">-COUNTIF(P123:P124,"&gt;0")</f>
        <v>0</v>
      </c>
      <c r="Q122" s="20"/>
      <c r="R122" s="15">
        <f t="shared" ref="R122" si="661">-COUNTIF(R123:R124,"&gt;0")</f>
        <v>0</v>
      </c>
      <c r="S122" s="20"/>
      <c r="T122" s="15">
        <f t="shared" ref="T122" si="662">-COUNTIF(T123:T124,"&gt;0")</f>
        <v>0</v>
      </c>
      <c r="U122" s="20"/>
      <c r="V122" s="15">
        <f t="shared" ref="V122" si="663">-COUNTIF(V123:V124,"&gt;0")</f>
        <v>0</v>
      </c>
      <c r="W122" s="20"/>
      <c r="X122" s="15">
        <f t="shared" ref="X122" si="664">-COUNTIF(X123:X124,"&gt;0")</f>
        <v>0</v>
      </c>
      <c r="Y122" s="20"/>
      <c r="Z122" s="15">
        <f t="shared" ref="Z122" si="665">-COUNTIF(Z123:Z124,"&gt;0")</f>
        <v>0</v>
      </c>
      <c r="AA122" s="20"/>
      <c r="AB122" s="15">
        <f t="shared" ref="AB122" si="666">-COUNTIF(AB123:AB124,"&gt;0")</f>
        <v>0</v>
      </c>
      <c r="AC122" s="20"/>
      <c r="AD122" s="15">
        <f t="shared" ref="AD122" si="667">-COUNTIF(AD123:AD124,"&gt;0")</f>
        <v>0</v>
      </c>
      <c r="AE122" s="20"/>
      <c r="AF122" s="15">
        <f t="shared" ref="AF122" si="668">-COUNTIF(AF123:AF124,"&gt;0")</f>
        <v>0</v>
      </c>
    </row>
    <row r="123" spans="1:32" hidden="1" x14ac:dyDescent="0.2">
      <c r="A123" s="9" t="s">
        <v>31</v>
      </c>
      <c r="B123" s="7" t="str">
        <f t="shared" ref="B123:B154" si="669">IF(COUNT(E123:AG123)=0,"hide","show")</f>
        <v>hide</v>
      </c>
      <c r="C123" s="7" t="str">
        <f>C122</f>
        <v>SSG02</v>
      </c>
      <c r="E123" s="20" t="s">
        <v>30</v>
      </c>
      <c r="F123" s="14" t="s">
        <v>30</v>
      </c>
      <c r="G123" s="20" t="s">
        <v>30</v>
      </c>
      <c r="H123" s="14" t="s">
        <v>30</v>
      </c>
      <c r="I123" s="20" t="s">
        <v>30</v>
      </c>
      <c r="J123" s="14" t="s">
        <v>30</v>
      </c>
      <c r="K123" s="20" t="s">
        <v>30</v>
      </c>
      <c r="L123" s="14" t="s">
        <v>30</v>
      </c>
      <c r="M123" s="20" t="s">
        <v>30</v>
      </c>
      <c r="N123" s="14" t="s">
        <v>30</v>
      </c>
      <c r="O123" s="20" t="s">
        <v>30</v>
      </c>
      <c r="P123" s="14" t="s">
        <v>30</v>
      </c>
      <c r="Q123" s="20" t="s">
        <v>30</v>
      </c>
      <c r="R123" s="14" t="s">
        <v>30</v>
      </c>
      <c r="S123" s="20" t="s">
        <v>30</v>
      </c>
      <c r="T123" s="14" t="s">
        <v>30</v>
      </c>
      <c r="U123" s="20" t="s">
        <v>30</v>
      </c>
      <c r="V123" s="14" t="s">
        <v>30</v>
      </c>
      <c r="W123" s="20" t="s">
        <v>30</v>
      </c>
      <c r="X123" s="14" t="s">
        <v>30</v>
      </c>
      <c r="Y123" s="20" t="s">
        <v>30</v>
      </c>
      <c r="Z123" s="14" t="s">
        <v>30</v>
      </c>
      <c r="AA123" s="20" t="s">
        <v>30</v>
      </c>
      <c r="AB123" s="14" t="s">
        <v>30</v>
      </c>
      <c r="AC123" s="20" t="s">
        <v>30</v>
      </c>
      <c r="AD123" s="14" t="s">
        <v>30</v>
      </c>
      <c r="AE123" s="20" t="s">
        <v>30</v>
      </c>
      <c r="AF123" s="14" t="s">
        <v>30</v>
      </c>
    </row>
    <row r="124" spans="1:32" hidden="1" x14ac:dyDescent="0.2">
      <c r="A124" s="7" t="s">
        <v>68</v>
      </c>
    </row>
    <row r="125" spans="1:32" hidden="1" x14ac:dyDescent="0.2">
      <c r="A125" s="9" t="s">
        <v>31</v>
      </c>
      <c r="B125" s="7" t="str">
        <f t="shared" ref="B125:B156" si="670">IF(SUBTOTAL(9,E125:AG125)=0,"hide","show")</f>
        <v>hide</v>
      </c>
      <c r="C125" s="7" t="str">
        <f>"SSG03"</f>
        <v>SSG03</v>
      </c>
      <c r="D125" s="13" t="str">
        <f t="shared" ref="D125" si="671">C125</f>
        <v>SSG03</v>
      </c>
      <c r="E125" s="20"/>
      <c r="F125" s="15">
        <f t="shared" ref="F125" si="672">-COUNTIF(F126:F127,"&gt;0")</f>
        <v>0</v>
      </c>
      <c r="G125" s="20"/>
      <c r="H125" s="15">
        <f t="shared" ref="H125" si="673">-COUNTIF(H126:H127,"&gt;0")</f>
        <v>0</v>
      </c>
      <c r="I125" s="20"/>
      <c r="J125" s="15">
        <f t="shared" ref="J125" si="674">-COUNTIF(J126:J127,"&gt;0")</f>
        <v>0</v>
      </c>
      <c r="K125" s="20"/>
      <c r="L125" s="15">
        <f t="shared" ref="L125" si="675">-COUNTIF(L126:L127,"&gt;0")</f>
        <v>0</v>
      </c>
      <c r="M125" s="20"/>
      <c r="N125" s="15">
        <f t="shared" ref="N125" si="676">-COUNTIF(N126:N127,"&gt;0")</f>
        <v>0</v>
      </c>
      <c r="O125" s="20"/>
      <c r="P125" s="15">
        <f t="shared" ref="P125" si="677">-COUNTIF(P126:P127,"&gt;0")</f>
        <v>0</v>
      </c>
      <c r="Q125" s="20"/>
      <c r="R125" s="15">
        <f t="shared" ref="R125" si="678">-COUNTIF(R126:R127,"&gt;0")</f>
        <v>0</v>
      </c>
      <c r="S125" s="20"/>
      <c r="T125" s="15">
        <f t="shared" ref="T125" si="679">-COUNTIF(T126:T127,"&gt;0")</f>
        <v>0</v>
      </c>
      <c r="U125" s="20"/>
      <c r="V125" s="15">
        <f t="shared" ref="V125" si="680">-COUNTIF(V126:V127,"&gt;0")</f>
        <v>0</v>
      </c>
      <c r="W125" s="20"/>
      <c r="X125" s="15">
        <f t="shared" ref="X125" si="681">-COUNTIF(X126:X127,"&gt;0")</f>
        <v>0</v>
      </c>
      <c r="Y125" s="20"/>
      <c r="Z125" s="15">
        <f t="shared" ref="Z125" si="682">-COUNTIF(Z126:Z127,"&gt;0")</f>
        <v>0</v>
      </c>
      <c r="AA125" s="20"/>
      <c r="AB125" s="15">
        <f t="shared" ref="AB125" si="683">-COUNTIF(AB126:AB127,"&gt;0")</f>
        <v>0</v>
      </c>
      <c r="AC125" s="20"/>
      <c r="AD125" s="15">
        <f t="shared" ref="AD125" si="684">-COUNTIF(AD126:AD127,"&gt;0")</f>
        <v>0</v>
      </c>
      <c r="AE125" s="20"/>
      <c r="AF125" s="15">
        <f t="shared" ref="AF125" si="685">-COUNTIF(AF126:AF127,"&gt;0")</f>
        <v>0</v>
      </c>
    </row>
    <row r="126" spans="1:32" hidden="1" x14ac:dyDescent="0.2">
      <c r="A126" s="9" t="s">
        <v>31</v>
      </c>
      <c r="B126" s="7" t="str">
        <f t="shared" ref="B126:B157" si="686">IF(COUNT(E126:AG126)=0,"hide","show")</f>
        <v>hide</v>
      </c>
      <c r="C126" s="7" t="str">
        <f>C125</f>
        <v>SSG03</v>
      </c>
      <c r="E126" s="20" t="s">
        <v>30</v>
      </c>
      <c r="F126" s="14" t="s">
        <v>30</v>
      </c>
      <c r="G126" s="20" t="s">
        <v>30</v>
      </c>
      <c r="H126" s="14" t="s">
        <v>30</v>
      </c>
      <c r="I126" s="20" t="s">
        <v>30</v>
      </c>
      <c r="J126" s="14" t="s">
        <v>30</v>
      </c>
      <c r="K126" s="20" t="s">
        <v>30</v>
      </c>
      <c r="L126" s="14" t="s">
        <v>30</v>
      </c>
      <c r="M126" s="20" t="s">
        <v>30</v>
      </c>
      <c r="N126" s="14" t="s">
        <v>30</v>
      </c>
      <c r="O126" s="20" t="s">
        <v>30</v>
      </c>
      <c r="P126" s="14" t="s">
        <v>30</v>
      </c>
      <c r="Q126" s="20" t="s">
        <v>30</v>
      </c>
      <c r="R126" s="14" t="s">
        <v>30</v>
      </c>
      <c r="S126" s="20" t="s">
        <v>30</v>
      </c>
      <c r="T126" s="14" t="s">
        <v>30</v>
      </c>
      <c r="U126" s="20" t="s">
        <v>30</v>
      </c>
      <c r="V126" s="14" t="s">
        <v>30</v>
      </c>
      <c r="W126" s="20" t="s">
        <v>30</v>
      </c>
      <c r="X126" s="14" t="s">
        <v>30</v>
      </c>
      <c r="Y126" s="20" t="s">
        <v>30</v>
      </c>
      <c r="Z126" s="14" t="s">
        <v>30</v>
      </c>
      <c r="AA126" s="20" t="s">
        <v>30</v>
      </c>
      <c r="AB126" s="14" t="s">
        <v>30</v>
      </c>
      <c r="AC126" s="20" t="s">
        <v>30</v>
      </c>
      <c r="AD126" s="14" t="s">
        <v>30</v>
      </c>
      <c r="AE126" s="20" t="s">
        <v>30</v>
      </c>
      <c r="AF126" s="14" t="s">
        <v>30</v>
      </c>
    </row>
    <row r="127" spans="1:32" hidden="1" x14ac:dyDescent="0.2">
      <c r="A127" s="7" t="s">
        <v>68</v>
      </c>
    </row>
    <row r="128" spans="1:32" hidden="1" x14ac:dyDescent="0.2">
      <c r="A128" s="9" t="s">
        <v>31</v>
      </c>
      <c r="B128" s="7" t="str">
        <f t="shared" ref="B128:B159" si="687">IF(SUBTOTAL(9,E128:AG128)=0,"hide","show")</f>
        <v>hide</v>
      </c>
      <c r="C128" s="7" t="str">
        <f>"SSG04"</f>
        <v>SSG04</v>
      </c>
      <c r="D128" s="13" t="str">
        <f t="shared" ref="D128" si="688">C128</f>
        <v>SSG04</v>
      </c>
      <c r="E128" s="20"/>
      <c r="F128" s="15">
        <f t="shared" ref="F128" si="689">-COUNTIF(F129:F130,"&gt;0")</f>
        <v>0</v>
      </c>
      <c r="G128" s="20"/>
      <c r="H128" s="15">
        <f t="shared" ref="H128" si="690">-COUNTIF(H129:H130,"&gt;0")</f>
        <v>0</v>
      </c>
      <c r="I128" s="20"/>
      <c r="J128" s="15">
        <f t="shared" ref="J128" si="691">-COUNTIF(J129:J130,"&gt;0")</f>
        <v>0</v>
      </c>
      <c r="K128" s="20"/>
      <c r="L128" s="15">
        <f t="shared" ref="L128" si="692">-COUNTIF(L129:L130,"&gt;0")</f>
        <v>0</v>
      </c>
      <c r="M128" s="20"/>
      <c r="N128" s="15">
        <f t="shared" ref="N128" si="693">-COUNTIF(N129:N130,"&gt;0")</f>
        <v>0</v>
      </c>
      <c r="O128" s="20"/>
      <c r="P128" s="15">
        <f t="shared" ref="P128" si="694">-COUNTIF(P129:P130,"&gt;0")</f>
        <v>0</v>
      </c>
      <c r="Q128" s="20"/>
      <c r="R128" s="15">
        <f t="shared" ref="R128" si="695">-COUNTIF(R129:R130,"&gt;0")</f>
        <v>0</v>
      </c>
      <c r="S128" s="20"/>
      <c r="T128" s="15">
        <f t="shared" ref="T128" si="696">-COUNTIF(T129:T130,"&gt;0")</f>
        <v>0</v>
      </c>
      <c r="U128" s="20"/>
      <c r="V128" s="15">
        <f t="shared" ref="V128" si="697">-COUNTIF(V129:V130,"&gt;0")</f>
        <v>0</v>
      </c>
      <c r="W128" s="20"/>
      <c r="X128" s="15">
        <f t="shared" ref="X128" si="698">-COUNTIF(X129:X130,"&gt;0")</f>
        <v>0</v>
      </c>
      <c r="Y128" s="20"/>
      <c r="Z128" s="15">
        <f t="shared" ref="Z128" si="699">-COUNTIF(Z129:Z130,"&gt;0")</f>
        <v>0</v>
      </c>
      <c r="AA128" s="20"/>
      <c r="AB128" s="15">
        <f t="shared" ref="AB128" si="700">-COUNTIF(AB129:AB130,"&gt;0")</f>
        <v>0</v>
      </c>
      <c r="AC128" s="20"/>
      <c r="AD128" s="15">
        <f t="shared" ref="AD128" si="701">-COUNTIF(AD129:AD130,"&gt;0")</f>
        <v>0</v>
      </c>
      <c r="AE128" s="20"/>
      <c r="AF128" s="15">
        <f t="shared" ref="AF128" si="702">-COUNTIF(AF129:AF130,"&gt;0")</f>
        <v>0</v>
      </c>
    </row>
    <row r="129" spans="1:32" hidden="1" x14ac:dyDescent="0.2">
      <c r="A129" s="9" t="s">
        <v>31</v>
      </c>
      <c r="B129" s="7" t="str">
        <f t="shared" ref="B129:B160" si="703">IF(COUNT(E129:AG129)=0,"hide","show")</f>
        <v>hide</v>
      </c>
      <c r="C129" s="7" t="str">
        <f>C128</f>
        <v>SSG04</v>
      </c>
      <c r="E129" s="20" t="s">
        <v>30</v>
      </c>
      <c r="F129" s="14" t="s">
        <v>30</v>
      </c>
      <c r="G129" s="20" t="s">
        <v>30</v>
      </c>
      <c r="H129" s="14" t="s">
        <v>30</v>
      </c>
      <c r="I129" s="20" t="s">
        <v>30</v>
      </c>
      <c r="J129" s="14" t="s">
        <v>30</v>
      </c>
      <c r="K129" s="20" t="s">
        <v>30</v>
      </c>
      <c r="L129" s="14" t="s">
        <v>30</v>
      </c>
      <c r="M129" s="20" t="s">
        <v>30</v>
      </c>
      <c r="N129" s="14" t="s">
        <v>30</v>
      </c>
      <c r="O129" s="20" t="s">
        <v>30</v>
      </c>
      <c r="P129" s="14" t="s">
        <v>30</v>
      </c>
      <c r="Q129" s="20" t="s">
        <v>30</v>
      </c>
      <c r="R129" s="14" t="s">
        <v>30</v>
      </c>
      <c r="S129" s="20" t="s">
        <v>30</v>
      </c>
      <c r="T129" s="14" t="s">
        <v>30</v>
      </c>
      <c r="U129" s="20" t="s">
        <v>30</v>
      </c>
      <c r="V129" s="14" t="s">
        <v>30</v>
      </c>
      <c r="W129" s="20" t="s">
        <v>30</v>
      </c>
      <c r="X129" s="14" t="s">
        <v>30</v>
      </c>
      <c r="Y129" s="20" t="s">
        <v>30</v>
      </c>
      <c r="Z129" s="14" t="s">
        <v>30</v>
      </c>
      <c r="AA129" s="20" t="s">
        <v>30</v>
      </c>
      <c r="AB129" s="14" t="s">
        <v>30</v>
      </c>
      <c r="AC129" s="20" t="s">
        <v>30</v>
      </c>
      <c r="AD129" s="14" t="s">
        <v>30</v>
      </c>
      <c r="AE129" s="20" t="s">
        <v>30</v>
      </c>
      <c r="AF129" s="14" t="s">
        <v>30</v>
      </c>
    </row>
    <row r="130" spans="1:32" hidden="1" x14ac:dyDescent="0.2">
      <c r="A130" s="7" t="s">
        <v>68</v>
      </c>
    </row>
    <row r="131" spans="1:32" hidden="1" x14ac:dyDescent="0.2">
      <c r="A131" s="9" t="s">
        <v>31</v>
      </c>
      <c r="B131" s="7" t="str">
        <f t="shared" ref="B131:B162" si="704">IF(SUBTOTAL(9,E131:AG131)=0,"hide","show")</f>
        <v>hide</v>
      </c>
      <c r="C131" s="7" t="str">
        <f>"SSG05"</f>
        <v>SSG05</v>
      </c>
      <c r="D131" s="13" t="str">
        <f t="shared" ref="D131" si="705">C131</f>
        <v>SSG05</v>
      </c>
      <c r="E131" s="20"/>
      <c r="F131" s="15">
        <f t="shared" ref="F131" si="706">-COUNTIF(F132:F133,"&gt;0")</f>
        <v>0</v>
      </c>
      <c r="G131" s="20"/>
      <c r="H131" s="15">
        <f t="shared" ref="H131" si="707">-COUNTIF(H132:H133,"&gt;0")</f>
        <v>0</v>
      </c>
      <c r="I131" s="20"/>
      <c r="J131" s="15">
        <f t="shared" ref="J131" si="708">-COUNTIF(J132:J133,"&gt;0")</f>
        <v>0</v>
      </c>
      <c r="K131" s="20"/>
      <c r="L131" s="15">
        <f t="shared" ref="L131" si="709">-COUNTIF(L132:L133,"&gt;0")</f>
        <v>0</v>
      </c>
      <c r="M131" s="20"/>
      <c r="N131" s="15">
        <f t="shared" ref="N131" si="710">-COUNTIF(N132:N133,"&gt;0")</f>
        <v>0</v>
      </c>
      <c r="O131" s="20"/>
      <c r="P131" s="15">
        <f t="shared" ref="P131" si="711">-COUNTIF(P132:P133,"&gt;0")</f>
        <v>0</v>
      </c>
      <c r="Q131" s="20"/>
      <c r="R131" s="15">
        <f t="shared" ref="R131" si="712">-COUNTIF(R132:R133,"&gt;0")</f>
        <v>0</v>
      </c>
      <c r="S131" s="20"/>
      <c r="T131" s="15">
        <f t="shared" ref="T131" si="713">-COUNTIF(T132:T133,"&gt;0")</f>
        <v>0</v>
      </c>
      <c r="U131" s="20"/>
      <c r="V131" s="15">
        <f t="shared" ref="V131" si="714">-COUNTIF(V132:V133,"&gt;0")</f>
        <v>0</v>
      </c>
      <c r="W131" s="20"/>
      <c r="X131" s="15">
        <f t="shared" ref="X131" si="715">-COUNTIF(X132:X133,"&gt;0")</f>
        <v>0</v>
      </c>
      <c r="Y131" s="20"/>
      <c r="Z131" s="15">
        <f t="shared" ref="Z131" si="716">-COUNTIF(Z132:Z133,"&gt;0")</f>
        <v>0</v>
      </c>
      <c r="AA131" s="20"/>
      <c r="AB131" s="15">
        <f t="shared" ref="AB131" si="717">-COUNTIF(AB132:AB133,"&gt;0")</f>
        <v>0</v>
      </c>
      <c r="AC131" s="20"/>
      <c r="AD131" s="15">
        <f t="shared" ref="AD131" si="718">-COUNTIF(AD132:AD133,"&gt;0")</f>
        <v>0</v>
      </c>
      <c r="AE131" s="20"/>
      <c r="AF131" s="15">
        <f t="shared" ref="AF131" si="719">-COUNTIF(AF132:AF133,"&gt;0")</f>
        <v>0</v>
      </c>
    </row>
    <row r="132" spans="1:32" hidden="1" x14ac:dyDescent="0.2">
      <c r="A132" s="9" t="s">
        <v>31</v>
      </c>
      <c r="B132" s="7" t="str">
        <f t="shared" ref="B132:B163" si="720">IF(COUNT(E132:AG132)=0,"hide","show")</f>
        <v>hide</v>
      </c>
      <c r="C132" s="7" t="str">
        <f>C131</f>
        <v>SSG05</v>
      </c>
      <c r="E132" s="20" t="s">
        <v>30</v>
      </c>
      <c r="F132" s="14" t="s">
        <v>30</v>
      </c>
      <c r="G132" s="20" t="s">
        <v>30</v>
      </c>
      <c r="H132" s="14" t="s">
        <v>30</v>
      </c>
      <c r="I132" s="20" t="s">
        <v>30</v>
      </c>
      <c r="J132" s="14" t="s">
        <v>30</v>
      </c>
      <c r="K132" s="20" t="s">
        <v>30</v>
      </c>
      <c r="L132" s="14" t="s">
        <v>30</v>
      </c>
      <c r="M132" s="20" t="s">
        <v>30</v>
      </c>
      <c r="N132" s="14" t="s">
        <v>30</v>
      </c>
      <c r="O132" s="20" t="s">
        <v>30</v>
      </c>
      <c r="P132" s="14" t="s">
        <v>30</v>
      </c>
      <c r="Q132" s="20" t="s">
        <v>30</v>
      </c>
      <c r="R132" s="14" t="s">
        <v>30</v>
      </c>
      <c r="S132" s="20" t="s">
        <v>30</v>
      </c>
      <c r="T132" s="14" t="s">
        <v>30</v>
      </c>
      <c r="U132" s="20" t="s">
        <v>30</v>
      </c>
      <c r="V132" s="14" t="s">
        <v>30</v>
      </c>
      <c r="W132" s="20" t="s">
        <v>30</v>
      </c>
      <c r="X132" s="14" t="s">
        <v>30</v>
      </c>
      <c r="Y132" s="20" t="s">
        <v>30</v>
      </c>
      <c r="Z132" s="14" t="s">
        <v>30</v>
      </c>
      <c r="AA132" s="20" t="s">
        <v>30</v>
      </c>
      <c r="AB132" s="14" t="s">
        <v>30</v>
      </c>
      <c r="AC132" s="20" t="s">
        <v>30</v>
      </c>
      <c r="AD132" s="14" t="s">
        <v>30</v>
      </c>
      <c r="AE132" s="20" t="s">
        <v>30</v>
      </c>
      <c r="AF132" s="14" t="s">
        <v>30</v>
      </c>
    </row>
    <row r="133" spans="1:32" hidden="1" x14ac:dyDescent="0.2">
      <c r="A133" s="7" t="s">
        <v>68</v>
      </c>
    </row>
    <row r="134" spans="1:32" hidden="1" x14ac:dyDescent="0.2">
      <c r="A134" s="9" t="s">
        <v>31</v>
      </c>
      <c r="B134" s="7" t="str">
        <f t="shared" ref="B134:B165" si="721">IF(SUBTOTAL(9,E134:AG134)=0,"hide","show")</f>
        <v>hide</v>
      </c>
      <c r="C134" s="7" t="str">
        <f>"SSG06"</f>
        <v>SSG06</v>
      </c>
      <c r="D134" s="13" t="str">
        <f t="shared" ref="D134" si="722">C134</f>
        <v>SSG06</v>
      </c>
      <c r="E134" s="20"/>
      <c r="F134" s="15">
        <f t="shared" ref="F134" si="723">-COUNTIF(F135:F136,"&gt;0")</f>
        <v>0</v>
      </c>
      <c r="G134" s="20"/>
      <c r="H134" s="15">
        <f t="shared" ref="H134" si="724">-COUNTIF(H135:H136,"&gt;0")</f>
        <v>0</v>
      </c>
      <c r="I134" s="20"/>
      <c r="J134" s="15">
        <f t="shared" ref="J134" si="725">-COUNTIF(J135:J136,"&gt;0")</f>
        <v>0</v>
      </c>
      <c r="K134" s="20"/>
      <c r="L134" s="15">
        <f t="shared" ref="L134" si="726">-COUNTIF(L135:L136,"&gt;0")</f>
        <v>0</v>
      </c>
      <c r="M134" s="20"/>
      <c r="N134" s="15">
        <f t="shared" ref="N134" si="727">-COUNTIF(N135:N136,"&gt;0")</f>
        <v>0</v>
      </c>
      <c r="O134" s="20"/>
      <c r="P134" s="15">
        <f t="shared" ref="P134" si="728">-COUNTIF(P135:P136,"&gt;0")</f>
        <v>0</v>
      </c>
      <c r="Q134" s="20"/>
      <c r="R134" s="15">
        <f t="shared" ref="R134" si="729">-COUNTIF(R135:R136,"&gt;0")</f>
        <v>0</v>
      </c>
      <c r="S134" s="20"/>
      <c r="T134" s="15">
        <f t="shared" ref="T134" si="730">-COUNTIF(T135:T136,"&gt;0")</f>
        <v>0</v>
      </c>
      <c r="U134" s="20"/>
      <c r="V134" s="15">
        <f t="shared" ref="V134" si="731">-COUNTIF(V135:V136,"&gt;0")</f>
        <v>0</v>
      </c>
      <c r="W134" s="20"/>
      <c r="X134" s="15">
        <f t="shared" ref="X134" si="732">-COUNTIF(X135:X136,"&gt;0")</f>
        <v>0</v>
      </c>
      <c r="Y134" s="20"/>
      <c r="Z134" s="15">
        <f t="shared" ref="Z134" si="733">-COUNTIF(Z135:Z136,"&gt;0")</f>
        <v>0</v>
      </c>
      <c r="AA134" s="20"/>
      <c r="AB134" s="15">
        <f t="shared" ref="AB134" si="734">-COUNTIF(AB135:AB136,"&gt;0")</f>
        <v>0</v>
      </c>
      <c r="AC134" s="20"/>
      <c r="AD134" s="15">
        <f t="shared" ref="AD134" si="735">-COUNTIF(AD135:AD136,"&gt;0")</f>
        <v>0</v>
      </c>
      <c r="AE134" s="20"/>
      <c r="AF134" s="15">
        <f t="shared" ref="AF134" si="736">-COUNTIF(AF135:AF136,"&gt;0")</f>
        <v>0</v>
      </c>
    </row>
    <row r="135" spans="1:32" hidden="1" x14ac:dyDescent="0.2">
      <c r="A135" s="9" t="s">
        <v>31</v>
      </c>
      <c r="B135" s="7" t="str">
        <f t="shared" ref="B135:B166" si="737">IF(COUNT(E135:AG135)=0,"hide","show")</f>
        <v>hide</v>
      </c>
      <c r="C135" s="7" t="str">
        <f>C134</f>
        <v>SSG06</v>
      </c>
      <c r="E135" s="20" t="s">
        <v>30</v>
      </c>
      <c r="F135" s="14" t="s">
        <v>30</v>
      </c>
      <c r="G135" s="20" t="s">
        <v>30</v>
      </c>
      <c r="H135" s="14" t="s">
        <v>30</v>
      </c>
      <c r="I135" s="20" t="s">
        <v>30</v>
      </c>
      <c r="J135" s="14" t="s">
        <v>30</v>
      </c>
      <c r="K135" s="20" t="s">
        <v>30</v>
      </c>
      <c r="L135" s="14" t="s">
        <v>30</v>
      </c>
      <c r="M135" s="20" t="s">
        <v>30</v>
      </c>
      <c r="N135" s="14" t="s">
        <v>30</v>
      </c>
      <c r="O135" s="20" t="s">
        <v>30</v>
      </c>
      <c r="P135" s="14" t="s">
        <v>30</v>
      </c>
      <c r="Q135" s="20" t="s">
        <v>30</v>
      </c>
      <c r="R135" s="14" t="s">
        <v>30</v>
      </c>
      <c r="S135" s="20" t="s">
        <v>30</v>
      </c>
      <c r="T135" s="14" t="s">
        <v>30</v>
      </c>
      <c r="U135" s="20" t="s">
        <v>30</v>
      </c>
      <c r="V135" s="14" t="s">
        <v>30</v>
      </c>
      <c r="W135" s="20" t="s">
        <v>30</v>
      </c>
      <c r="X135" s="14" t="s">
        <v>30</v>
      </c>
      <c r="Y135" s="20" t="s">
        <v>30</v>
      </c>
      <c r="Z135" s="14" t="s">
        <v>30</v>
      </c>
      <c r="AA135" s="20" t="s">
        <v>30</v>
      </c>
      <c r="AB135" s="14" t="s">
        <v>30</v>
      </c>
      <c r="AC135" s="20" t="s">
        <v>30</v>
      </c>
      <c r="AD135" s="14" t="s">
        <v>30</v>
      </c>
      <c r="AE135" s="20" t="s">
        <v>30</v>
      </c>
      <c r="AF135" s="14" t="s">
        <v>30</v>
      </c>
    </row>
    <row r="136" spans="1:32" hidden="1" x14ac:dyDescent="0.2">
      <c r="A136" s="7" t="s">
        <v>68</v>
      </c>
    </row>
    <row r="137" spans="1:32" hidden="1" x14ac:dyDescent="0.2">
      <c r="A137" s="9" t="s">
        <v>31</v>
      </c>
      <c r="B137" s="7" t="str">
        <f t="shared" ref="B137:B168" si="738">IF(SUBTOTAL(9,E137:AG137)=0,"hide","show")</f>
        <v>hide</v>
      </c>
      <c r="C137" s="7" t="str">
        <f>"SSG07"</f>
        <v>SSG07</v>
      </c>
      <c r="D137" s="13" t="str">
        <f t="shared" ref="D137" si="739">C137</f>
        <v>SSG07</v>
      </c>
      <c r="E137" s="20"/>
      <c r="F137" s="15">
        <f t="shared" ref="F137" si="740">-COUNTIF(F138:F139,"&gt;0")</f>
        <v>0</v>
      </c>
      <c r="G137" s="20"/>
      <c r="H137" s="15">
        <f t="shared" ref="H137" si="741">-COUNTIF(H138:H139,"&gt;0")</f>
        <v>0</v>
      </c>
      <c r="I137" s="20"/>
      <c r="J137" s="15">
        <f t="shared" ref="J137" si="742">-COUNTIF(J138:J139,"&gt;0")</f>
        <v>0</v>
      </c>
      <c r="K137" s="20"/>
      <c r="L137" s="15">
        <f t="shared" ref="L137" si="743">-COUNTIF(L138:L139,"&gt;0")</f>
        <v>0</v>
      </c>
      <c r="M137" s="20"/>
      <c r="N137" s="15">
        <f t="shared" ref="N137" si="744">-COUNTIF(N138:N139,"&gt;0")</f>
        <v>0</v>
      </c>
      <c r="O137" s="20"/>
      <c r="P137" s="15">
        <f t="shared" ref="P137" si="745">-COUNTIF(P138:P139,"&gt;0")</f>
        <v>0</v>
      </c>
      <c r="Q137" s="20"/>
      <c r="R137" s="15">
        <f t="shared" ref="R137" si="746">-COUNTIF(R138:R139,"&gt;0")</f>
        <v>0</v>
      </c>
      <c r="S137" s="20"/>
      <c r="T137" s="15">
        <f t="shared" ref="T137" si="747">-COUNTIF(T138:T139,"&gt;0")</f>
        <v>0</v>
      </c>
      <c r="U137" s="20"/>
      <c r="V137" s="15">
        <f t="shared" ref="V137" si="748">-COUNTIF(V138:V139,"&gt;0")</f>
        <v>0</v>
      </c>
      <c r="W137" s="20"/>
      <c r="X137" s="15">
        <f t="shared" ref="X137" si="749">-COUNTIF(X138:X139,"&gt;0")</f>
        <v>0</v>
      </c>
      <c r="Y137" s="20"/>
      <c r="Z137" s="15">
        <f t="shared" ref="Z137" si="750">-COUNTIF(Z138:Z139,"&gt;0")</f>
        <v>0</v>
      </c>
      <c r="AA137" s="20"/>
      <c r="AB137" s="15">
        <f t="shared" ref="AB137" si="751">-COUNTIF(AB138:AB139,"&gt;0")</f>
        <v>0</v>
      </c>
      <c r="AC137" s="20"/>
      <c r="AD137" s="15">
        <f t="shared" ref="AD137" si="752">-COUNTIF(AD138:AD139,"&gt;0")</f>
        <v>0</v>
      </c>
      <c r="AE137" s="20"/>
      <c r="AF137" s="15">
        <f t="shared" ref="AF137" si="753">-COUNTIF(AF138:AF139,"&gt;0")</f>
        <v>0</v>
      </c>
    </row>
    <row r="138" spans="1:32" hidden="1" x14ac:dyDescent="0.2">
      <c r="A138" s="9" t="s">
        <v>31</v>
      </c>
      <c r="B138" s="7" t="str">
        <f t="shared" ref="B138:B169" si="754">IF(COUNT(E138:AG138)=0,"hide","show")</f>
        <v>hide</v>
      </c>
      <c r="C138" s="7" t="str">
        <f>C137</f>
        <v>SSG07</v>
      </c>
      <c r="E138" s="20" t="s">
        <v>30</v>
      </c>
      <c r="F138" s="14" t="s">
        <v>30</v>
      </c>
      <c r="G138" s="20" t="s">
        <v>30</v>
      </c>
      <c r="H138" s="14" t="s">
        <v>30</v>
      </c>
      <c r="I138" s="20" t="s">
        <v>30</v>
      </c>
      <c r="J138" s="14" t="s">
        <v>30</v>
      </c>
      <c r="K138" s="20" t="s">
        <v>30</v>
      </c>
      <c r="L138" s="14" t="s">
        <v>30</v>
      </c>
      <c r="M138" s="20" t="s">
        <v>30</v>
      </c>
      <c r="N138" s="14" t="s">
        <v>30</v>
      </c>
      <c r="O138" s="20" t="s">
        <v>30</v>
      </c>
      <c r="P138" s="14" t="s">
        <v>30</v>
      </c>
      <c r="Q138" s="20" t="s">
        <v>30</v>
      </c>
      <c r="R138" s="14" t="s">
        <v>30</v>
      </c>
      <c r="S138" s="20" t="s">
        <v>30</v>
      </c>
      <c r="T138" s="14" t="s">
        <v>30</v>
      </c>
      <c r="U138" s="20" t="s">
        <v>30</v>
      </c>
      <c r="V138" s="14" t="s">
        <v>30</v>
      </c>
      <c r="W138" s="20" t="s">
        <v>30</v>
      </c>
      <c r="X138" s="14" t="s">
        <v>30</v>
      </c>
      <c r="Y138" s="20" t="s">
        <v>30</v>
      </c>
      <c r="Z138" s="14" t="s">
        <v>30</v>
      </c>
      <c r="AA138" s="20" t="s">
        <v>30</v>
      </c>
      <c r="AB138" s="14" t="s">
        <v>30</v>
      </c>
      <c r="AC138" s="20" t="s">
        <v>30</v>
      </c>
      <c r="AD138" s="14" t="s">
        <v>30</v>
      </c>
      <c r="AE138" s="20" t="s">
        <v>30</v>
      </c>
      <c r="AF138" s="14" t="s">
        <v>30</v>
      </c>
    </row>
    <row r="139" spans="1:32" hidden="1" x14ac:dyDescent="0.2">
      <c r="A139" s="7" t="s">
        <v>68</v>
      </c>
    </row>
    <row r="140" spans="1:32" hidden="1" x14ac:dyDescent="0.2">
      <c r="A140" s="9" t="s">
        <v>31</v>
      </c>
      <c r="B140" s="7" t="str">
        <f t="shared" ref="B140:B171" si="755">IF(SUBTOTAL(9,E140:AG140)=0,"hide","show")</f>
        <v>hide</v>
      </c>
      <c r="C140" s="7" t="str">
        <f>"SSG08"</f>
        <v>SSG08</v>
      </c>
      <c r="D140" s="13" t="str">
        <f t="shared" ref="D140" si="756">C140</f>
        <v>SSG08</v>
      </c>
      <c r="E140" s="20"/>
      <c r="F140" s="15">
        <f t="shared" ref="F140" si="757">-COUNTIF(F141:F142,"&gt;0")</f>
        <v>0</v>
      </c>
      <c r="G140" s="20"/>
      <c r="H140" s="15">
        <f t="shared" ref="H140" si="758">-COUNTIF(H141:H142,"&gt;0")</f>
        <v>0</v>
      </c>
      <c r="I140" s="20"/>
      <c r="J140" s="15">
        <f t="shared" ref="J140" si="759">-COUNTIF(J141:J142,"&gt;0")</f>
        <v>0</v>
      </c>
      <c r="K140" s="20"/>
      <c r="L140" s="15">
        <f t="shared" ref="L140" si="760">-COUNTIF(L141:L142,"&gt;0")</f>
        <v>0</v>
      </c>
      <c r="M140" s="20"/>
      <c r="N140" s="15">
        <f t="shared" ref="N140" si="761">-COUNTIF(N141:N142,"&gt;0")</f>
        <v>0</v>
      </c>
      <c r="O140" s="20"/>
      <c r="P140" s="15">
        <f t="shared" ref="P140" si="762">-COUNTIF(P141:P142,"&gt;0")</f>
        <v>0</v>
      </c>
      <c r="Q140" s="20"/>
      <c r="R140" s="15">
        <f t="shared" ref="R140" si="763">-COUNTIF(R141:R142,"&gt;0")</f>
        <v>0</v>
      </c>
      <c r="S140" s="20"/>
      <c r="T140" s="15">
        <f t="shared" ref="T140" si="764">-COUNTIF(T141:T142,"&gt;0")</f>
        <v>0</v>
      </c>
      <c r="U140" s="20"/>
      <c r="V140" s="15">
        <f t="shared" ref="V140" si="765">-COUNTIF(V141:V142,"&gt;0")</f>
        <v>0</v>
      </c>
      <c r="W140" s="20"/>
      <c r="X140" s="15">
        <f t="shared" ref="X140" si="766">-COUNTIF(X141:X142,"&gt;0")</f>
        <v>0</v>
      </c>
      <c r="Y140" s="20"/>
      <c r="Z140" s="15">
        <f t="shared" ref="Z140" si="767">-COUNTIF(Z141:Z142,"&gt;0")</f>
        <v>0</v>
      </c>
      <c r="AA140" s="20"/>
      <c r="AB140" s="15">
        <f t="shared" ref="AB140" si="768">-COUNTIF(AB141:AB142,"&gt;0")</f>
        <v>0</v>
      </c>
      <c r="AC140" s="20"/>
      <c r="AD140" s="15">
        <f t="shared" ref="AD140" si="769">-COUNTIF(AD141:AD142,"&gt;0")</f>
        <v>0</v>
      </c>
      <c r="AE140" s="20"/>
      <c r="AF140" s="15">
        <f t="shared" ref="AF140" si="770">-COUNTIF(AF141:AF142,"&gt;0")</f>
        <v>0</v>
      </c>
    </row>
    <row r="141" spans="1:32" hidden="1" x14ac:dyDescent="0.2">
      <c r="A141" s="9" t="s">
        <v>31</v>
      </c>
      <c r="B141" s="7" t="str">
        <f t="shared" ref="B141:B172" si="771">IF(COUNT(E141:AG141)=0,"hide","show")</f>
        <v>hide</v>
      </c>
      <c r="C141" s="7" t="str">
        <f>C140</f>
        <v>SSG08</v>
      </c>
      <c r="E141" s="20" t="s">
        <v>30</v>
      </c>
      <c r="F141" s="14" t="s">
        <v>30</v>
      </c>
      <c r="G141" s="20" t="s">
        <v>30</v>
      </c>
      <c r="H141" s="14" t="s">
        <v>30</v>
      </c>
      <c r="I141" s="20" t="s">
        <v>30</v>
      </c>
      <c r="J141" s="14" t="s">
        <v>30</v>
      </c>
      <c r="K141" s="20" t="s">
        <v>30</v>
      </c>
      <c r="L141" s="14" t="s">
        <v>30</v>
      </c>
      <c r="M141" s="20" t="s">
        <v>30</v>
      </c>
      <c r="N141" s="14" t="s">
        <v>30</v>
      </c>
      <c r="O141" s="20" t="s">
        <v>30</v>
      </c>
      <c r="P141" s="14" t="s">
        <v>30</v>
      </c>
      <c r="Q141" s="20" t="s">
        <v>30</v>
      </c>
      <c r="R141" s="14" t="s">
        <v>30</v>
      </c>
      <c r="S141" s="20" t="s">
        <v>30</v>
      </c>
      <c r="T141" s="14" t="s">
        <v>30</v>
      </c>
      <c r="U141" s="20" t="s">
        <v>30</v>
      </c>
      <c r="V141" s="14" t="s">
        <v>30</v>
      </c>
      <c r="W141" s="20" t="s">
        <v>30</v>
      </c>
      <c r="X141" s="14" t="s">
        <v>30</v>
      </c>
      <c r="Y141" s="20" t="s">
        <v>30</v>
      </c>
      <c r="Z141" s="14" t="s">
        <v>30</v>
      </c>
      <c r="AA141" s="20" t="s">
        <v>30</v>
      </c>
      <c r="AB141" s="14" t="s">
        <v>30</v>
      </c>
      <c r="AC141" s="20" t="s">
        <v>30</v>
      </c>
      <c r="AD141" s="14" t="s">
        <v>30</v>
      </c>
      <c r="AE141" s="20" t="s">
        <v>30</v>
      </c>
      <c r="AF141" s="14" t="s">
        <v>30</v>
      </c>
    </row>
    <row r="142" spans="1:32" hidden="1" x14ac:dyDescent="0.2">
      <c r="A142" s="7" t="s">
        <v>68</v>
      </c>
    </row>
    <row r="143" spans="1:32" hidden="1" x14ac:dyDescent="0.2">
      <c r="A143" s="9" t="s">
        <v>31</v>
      </c>
      <c r="B143" s="7" t="str">
        <f t="shared" ref="B143:B174" si="772">IF(SUBTOTAL(9,E143:AG143)=0,"hide","show")</f>
        <v>hide</v>
      </c>
      <c r="C143" s="7" t="str">
        <f>"SSG09"</f>
        <v>SSG09</v>
      </c>
      <c r="D143" s="13" t="str">
        <f t="shared" ref="D143" si="773">C143</f>
        <v>SSG09</v>
      </c>
      <c r="E143" s="20"/>
      <c r="F143" s="15">
        <f t="shared" ref="F143" si="774">-COUNTIF(F144:F145,"&gt;0")</f>
        <v>0</v>
      </c>
      <c r="G143" s="20"/>
      <c r="H143" s="15">
        <f t="shared" ref="H143" si="775">-COUNTIF(H144:H145,"&gt;0")</f>
        <v>0</v>
      </c>
      <c r="I143" s="20"/>
      <c r="J143" s="15">
        <f t="shared" ref="J143" si="776">-COUNTIF(J144:J145,"&gt;0")</f>
        <v>0</v>
      </c>
      <c r="K143" s="20"/>
      <c r="L143" s="15">
        <f t="shared" ref="L143" si="777">-COUNTIF(L144:L145,"&gt;0")</f>
        <v>0</v>
      </c>
      <c r="M143" s="20"/>
      <c r="N143" s="15">
        <f t="shared" ref="N143" si="778">-COUNTIF(N144:N145,"&gt;0")</f>
        <v>0</v>
      </c>
      <c r="O143" s="20"/>
      <c r="P143" s="15">
        <f t="shared" ref="P143" si="779">-COUNTIF(P144:P145,"&gt;0")</f>
        <v>0</v>
      </c>
      <c r="Q143" s="20"/>
      <c r="R143" s="15">
        <f t="shared" ref="R143" si="780">-COUNTIF(R144:R145,"&gt;0")</f>
        <v>0</v>
      </c>
      <c r="S143" s="20"/>
      <c r="T143" s="15">
        <f t="shared" ref="T143" si="781">-COUNTIF(T144:T145,"&gt;0")</f>
        <v>0</v>
      </c>
      <c r="U143" s="20"/>
      <c r="V143" s="15">
        <f t="shared" ref="V143" si="782">-COUNTIF(V144:V145,"&gt;0")</f>
        <v>0</v>
      </c>
      <c r="W143" s="20"/>
      <c r="X143" s="15">
        <f t="shared" ref="X143" si="783">-COUNTIF(X144:X145,"&gt;0")</f>
        <v>0</v>
      </c>
      <c r="Y143" s="20"/>
      <c r="Z143" s="15">
        <f t="shared" ref="Z143" si="784">-COUNTIF(Z144:Z145,"&gt;0")</f>
        <v>0</v>
      </c>
      <c r="AA143" s="20"/>
      <c r="AB143" s="15">
        <f t="shared" ref="AB143" si="785">-COUNTIF(AB144:AB145,"&gt;0")</f>
        <v>0</v>
      </c>
      <c r="AC143" s="20"/>
      <c r="AD143" s="15">
        <f t="shared" ref="AD143" si="786">-COUNTIF(AD144:AD145,"&gt;0")</f>
        <v>0</v>
      </c>
      <c r="AE143" s="20"/>
      <c r="AF143" s="15">
        <f t="shared" ref="AF143" si="787">-COUNTIF(AF144:AF145,"&gt;0")</f>
        <v>0</v>
      </c>
    </row>
    <row r="144" spans="1:32" hidden="1" x14ac:dyDescent="0.2">
      <c r="A144" s="9" t="s">
        <v>31</v>
      </c>
      <c r="B144" s="7" t="str">
        <f t="shared" ref="B144:B175" si="788">IF(COUNT(E144:AG144)=0,"hide","show")</f>
        <v>hide</v>
      </c>
      <c r="C144" s="7" t="str">
        <f>C143</f>
        <v>SSG09</v>
      </c>
      <c r="E144" s="20" t="s">
        <v>30</v>
      </c>
      <c r="F144" s="14" t="s">
        <v>30</v>
      </c>
      <c r="G144" s="20" t="s">
        <v>30</v>
      </c>
      <c r="H144" s="14" t="s">
        <v>30</v>
      </c>
      <c r="I144" s="20" t="s">
        <v>30</v>
      </c>
      <c r="J144" s="14" t="s">
        <v>30</v>
      </c>
      <c r="K144" s="20" t="s">
        <v>30</v>
      </c>
      <c r="L144" s="14" t="s">
        <v>30</v>
      </c>
      <c r="M144" s="20" t="s">
        <v>30</v>
      </c>
      <c r="N144" s="14" t="s">
        <v>30</v>
      </c>
      <c r="O144" s="20" t="s">
        <v>30</v>
      </c>
      <c r="P144" s="14" t="s">
        <v>30</v>
      </c>
      <c r="Q144" s="20" t="s">
        <v>30</v>
      </c>
      <c r="R144" s="14" t="s">
        <v>30</v>
      </c>
      <c r="S144" s="20" t="s">
        <v>30</v>
      </c>
      <c r="T144" s="14" t="s">
        <v>30</v>
      </c>
      <c r="U144" s="20" t="s">
        <v>30</v>
      </c>
      <c r="V144" s="14" t="s">
        <v>30</v>
      </c>
      <c r="W144" s="20" t="s">
        <v>30</v>
      </c>
      <c r="X144" s="14" t="s">
        <v>30</v>
      </c>
      <c r="Y144" s="20" t="s">
        <v>30</v>
      </c>
      <c r="Z144" s="14" t="s">
        <v>30</v>
      </c>
      <c r="AA144" s="20" t="s">
        <v>30</v>
      </c>
      <c r="AB144" s="14" t="s">
        <v>30</v>
      </c>
      <c r="AC144" s="20" t="s">
        <v>30</v>
      </c>
      <c r="AD144" s="14" t="s">
        <v>30</v>
      </c>
      <c r="AE144" s="20" t="s">
        <v>30</v>
      </c>
      <c r="AF144" s="14" t="s">
        <v>30</v>
      </c>
    </row>
    <row r="145" spans="1:32" hidden="1" x14ac:dyDescent="0.2">
      <c r="A145" s="7" t="s">
        <v>68</v>
      </c>
    </row>
    <row r="146" spans="1:32" hidden="1" x14ac:dyDescent="0.2">
      <c r="A146" s="9" t="s">
        <v>31</v>
      </c>
      <c r="B146" s="7" t="str">
        <f t="shared" ref="B146:B177" si="789">IF(SUBTOTAL(9,E146:AG146)=0,"hide","show")</f>
        <v>hide</v>
      </c>
      <c r="C146" s="7" t="str">
        <f>"SSG10"</f>
        <v>SSG10</v>
      </c>
      <c r="D146" s="13" t="str">
        <f t="shared" ref="D146" si="790">C146</f>
        <v>SSG10</v>
      </c>
      <c r="E146" s="20"/>
      <c r="F146" s="15">
        <f t="shared" ref="F146" si="791">-COUNTIF(F147:F148,"&gt;0")</f>
        <v>0</v>
      </c>
      <c r="G146" s="20"/>
      <c r="H146" s="15">
        <f t="shared" ref="H146" si="792">-COUNTIF(H147:H148,"&gt;0")</f>
        <v>0</v>
      </c>
      <c r="I146" s="20"/>
      <c r="J146" s="15">
        <f t="shared" ref="J146" si="793">-COUNTIF(J147:J148,"&gt;0")</f>
        <v>0</v>
      </c>
      <c r="K146" s="20"/>
      <c r="L146" s="15">
        <f t="shared" ref="L146" si="794">-COUNTIF(L147:L148,"&gt;0")</f>
        <v>0</v>
      </c>
      <c r="M146" s="20"/>
      <c r="N146" s="15">
        <f t="shared" ref="N146" si="795">-COUNTIF(N147:N148,"&gt;0")</f>
        <v>0</v>
      </c>
      <c r="O146" s="20"/>
      <c r="P146" s="15">
        <f t="shared" ref="P146" si="796">-COUNTIF(P147:P148,"&gt;0")</f>
        <v>0</v>
      </c>
      <c r="Q146" s="20"/>
      <c r="R146" s="15">
        <f t="shared" ref="R146" si="797">-COUNTIF(R147:R148,"&gt;0")</f>
        <v>0</v>
      </c>
      <c r="S146" s="20"/>
      <c r="T146" s="15">
        <f t="shared" ref="T146" si="798">-COUNTIF(T147:T148,"&gt;0")</f>
        <v>0</v>
      </c>
      <c r="U146" s="20"/>
      <c r="V146" s="15">
        <f t="shared" ref="V146" si="799">-COUNTIF(V147:V148,"&gt;0")</f>
        <v>0</v>
      </c>
      <c r="W146" s="20"/>
      <c r="X146" s="15">
        <f t="shared" ref="X146" si="800">-COUNTIF(X147:X148,"&gt;0")</f>
        <v>0</v>
      </c>
      <c r="Y146" s="20"/>
      <c r="Z146" s="15">
        <f t="shared" ref="Z146" si="801">-COUNTIF(Z147:Z148,"&gt;0")</f>
        <v>0</v>
      </c>
      <c r="AA146" s="20"/>
      <c r="AB146" s="15">
        <f t="shared" ref="AB146" si="802">-COUNTIF(AB147:AB148,"&gt;0")</f>
        <v>0</v>
      </c>
      <c r="AC146" s="20"/>
      <c r="AD146" s="15">
        <f t="shared" ref="AD146" si="803">-COUNTIF(AD147:AD148,"&gt;0")</f>
        <v>0</v>
      </c>
      <c r="AE146" s="20"/>
      <c r="AF146" s="15">
        <f t="shared" ref="AF146" si="804">-COUNTIF(AF147:AF148,"&gt;0")</f>
        <v>0</v>
      </c>
    </row>
    <row r="147" spans="1:32" hidden="1" x14ac:dyDescent="0.2">
      <c r="A147" s="9" t="s">
        <v>31</v>
      </c>
      <c r="B147" s="7" t="str">
        <f t="shared" ref="B147:B178" si="805">IF(COUNT(E147:AG147)=0,"hide","show")</f>
        <v>hide</v>
      </c>
      <c r="C147" s="7" t="str">
        <f>C146</f>
        <v>SSG10</v>
      </c>
      <c r="E147" s="20" t="s">
        <v>30</v>
      </c>
      <c r="F147" s="14" t="s">
        <v>30</v>
      </c>
      <c r="G147" s="20" t="s">
        <v>30</v>
      </c>
      <c r="H147" s="14" t="s">
        <v>30</v>
      </c>
      <c r="I147" s="20" t="s">
        <v>30</v>
      </c>
      <c r="J147" s="14" t="s">
        <v>30</v>
      </c>
      <c r="K147" s="20" t="s">
        <v>30</v>
      </c>
      <c r="L147" s="14" t="s">
        <v>30</v>
      </c>
      <c r="M147" s="20" t="s">
        <v>30</v>
      </c>
      <c r="N147" s="14" t="s">
        <v>30</v>
      </c>
      <c r="O147" s="20" t="s">
        <v>30</v>
      </c>
      <c r="P147" s="14" t="s">
        <v>30</v>
      </c>
      <c r="Q147" s="20" t="s">
        <v>30</v>
      </c>
      <c r="R147" s="14" t="s">
        <v>30</v>
      </c>
      <c r="S147" s="20" t="s">
        <v>30</v>
      </c>
      <c r="T147" s="14" t="s">
        <v>30</v>
      </c>
      <c r="U147" s="20" t="s">
        <v>30</v>
      </c>
      <c r="V147" s="14" t="s">
        <v>30</v>
      </c>
      <c r="W147" s="20" t="s">
        <v>30</v>
      </c>
      <c r="X147" s="14" t="s">
        <v>30</v>
      </c>
      <c r="Y147" s="20" t="s">
        <v>30</v>
      </c>
      <c r="Z147" s="14" t="s">
        <v>30</v>
      </c>
      <c r="AA147" s="20" t="s">
        <v>30</v>
      </c>
      <c r="AB147" s="14" t="s">
        <v>30</v>
      </c>
      <c r="AC147" s="20" t="s">
        <v>30</v>
      </c>
      <c r="AD147" s="14" t="s">
        <v>30</v>
      </c>
      <c r="AE147" s="20" t="s">
        <v>30</v>
      </c>
      <c r="AF147" s="14" t="s">
        <v>30</v>
      </c>
    </row>
    <row r="148" spans="1:32" hidden="1" x14ac:dyDescent="0.2">
      <c r="A148" s="7" t="s">
        <v>68</v>
      </c>
    </row>
    <row r="149" spans="1:32" hidden="1" x14ac:dyDescent="0.2">
      <c r="A149" s="9" t="s">
        <v>31</v>
      </c>
      <c r="B149" s="7" t="str">
        <f t="shared" ref="B149:B180" si="806">IF(SUBTOTAL(9,E149:AG149)=0,"hide","show")</f>
        <v>hide</v>
      </c>
      <c r="C149" s="7" t="str">
        <f>"SSG11"</f>
        <v>SSG11</v>
      </c>
      <c r="D149" s="13" t="str">
        <f t="shared" ref="D149" si="807">C149</f>
        <v>SSG11</v>
      </c>
      <c r="E149" s="20"/>
      <c r="F149" s="15">
        <f t="shared" ref="F149" si="808">-COUNTIF(F150:F151,"&gt;0")</f>
        <v>0</v>
      </c>
      <c r="G149" s="20"/>
      <c r="H149" s="15">
        <f t="shared" ref="H149" si="809">-COUNTIF(H150:H151,"&gt;0")</f>
        <v>0</v>
      </c>
      <c r="I149" s="20"/>
      <c r="J149" s="15">
        <f t="shared" ref="J149" si="810">-COUNTIF(J150:J151,"&gt;0")</f>
        <v>0</v>
      </c>
      <c r="K149" s="20"/>
      <c r="L149" s="15">
        <f t="shared" ref="L149" si="811">-COUNTIF(L150:L151,"&gt;0")</f>
        <v>0</v>
      </c>
      <c r="M149" s="20"/>
      <c r="N149" s="15">
        <f t="shared" ref="N149" si="812">-COUNTIF(N150:N151,"&gt;0")</f>
        <v>0</v>
      </c>
      <c r="O149" s="20"/>
      <c r="P149" s="15">
        <f t="shared" ref="P149" si="813">-COUNTIF(P150:P151,"&gt;0")</f>
        <v>0</v>
      </c>
      <c r="Q149" s="20"/>
      <c r="R149" s="15">
        <f t="shared" ref="R149" si="814">-COUNTIF(R150:R151,"&gt;0")</f>
        <v>0</v>
      </c>
      <c r="S149" s="20"/>
      <c r="T149" s="15">
        <f t="shared" ref="T149" si="815">-COUNTIF(T150:T151,"&gt;0")</f>
        <v>0</v>
      </c>
      <c r="U149" s="20"/>
      <c r="V149" s="15">
        <f t="shared" ref="V149" si="816">-COUNTIF(V150:V151,"&gt;0")</f>
        <v>0</v>
      </c>
      <c r="W149" s="20"/>
      <c r="X149" s="15">
        <f t="shared" ref="X149" si="817">-COUNTIF(X150:X151,"&gt;0")</f>
        <v>0</v>
      </c>
      <c r="Y149" s="20"/>
      <c r="Z149" s="15">
        <f t="shared" ref="Z149" si="818">-COUNTIF(Z150:Z151,"&gt;0")</f>
        <v>0</v>
      </c>
      <c r="AA149" s="20"/>
      <c r="AB149" s="15">
        <f t="shared" ref="AB149" si="819">-COUNTIF(AB150:AB151,"&gt;0")</f>
        <v>0</v>
      </c>
      <c r="AC149" s="20"/>
      <c r="AD149" s="15">
        <f t="shared" ref="AD149" si="820">-COUNTIF(AD150:AD151,"&gt;0")</f>
        <v>0</v>
      </c>
      <c r="AE149" s="20"/>
      <c r="AF149" s="15">
        <f t="shared" ref="AF149" si="821">-COUNTIF(AF150:AF151,"&gt;0")</f>
        <v>0</v>
      </c>
    </row>
    <row r="150" spans="1:32" hidden="1" x14ac:dyDescent="0.2">
      <c r="A150" s="9" t="s">
        <v>31</v>
      </c>
      <c r="B150" s="7" t="str">
        <f t="shared" ref="B150:B181" si="822">IF(COUNT(E150:AG150)=0,"hide","show")</f>
        <v>hide</v>
      </c>
      <c r="C150" s="7" t="str">
        <f>C149</f>
        <v>SSG11</v>
      </c>
      <c r="E150" s="20" t="s">
        <v>30</v>
      </c>
      <c r="F150" s="14" t="s">
        <v>30</v>
      </c>
      <c r="G150" s="20" t="s">
        <v>30</v>
      </c>
      <c r="H150" s="14" t="s">
        <v>30</v>
      </c>
      <c r="I150" s="20" t="s">
        <v>30</v>
      </c>
      <c r="J150" s="14" t="s">
        <v>30</v>
      </c>
      <c r="K150" s="20" t="s">
        <v>30</v>
      </c>
      <c r="L150" s="14" t="s">
        <v>30</v>
      </c>
      <c r="M150" s="20" t="s">
        <v>30</v>
      </c>
      <c r="N150" s="14" t="s">
        <v>30</v>
      </c>
      <c r="O150" s="20" t="s">
        <v>30</v>
      </c>
      <c r="P150" s="14" t="s">
        <v>30</v>
      </c>
      <c r="Q150" s="20" t="s">
        <v>30</v>
      </c>
      <c r="R150" s="14" t="s">
        <v>30</v>
      </c>
      <c r="S150" s="20" t="s">
        <v>30</v>
      </c>
      <c r="T150" s="14" t="s">
        <v>30</v>
      </c>
      <c r="U150" s="20" t="s">
        <v>30</v>
      </c>
      <c r="V150" s="14" t="s">
        <v>30</v>
      </c>
      <c r="W150" s="20" t="s">
        <v>30</v>
      </c>
      <c r="X150" s="14" t="s">
        <v>30</v>
      </c>
      <c r="Y150" s="20" t="s">
        <v>30</v>
      </c>
      <c r="Z150" s="14" t="s">
        <v>30</v>
      </c>
      <c r="AA150" s="20" t="s">
        <v>30</v>
      </c>
      <c r="AB150" s="14" t="s">
        <v>30</v>
      </c>
      <c r="AC150" s="20" t="s">
        <v>30</v>
      </c>
      <c r="AD150" s="14" t="s">
        <v>30</v>
      </c>
      <c r="AE150" s="20" t="s">
        <v>30</v>
      </c>
      <c r="AF150" s="14" t="s">
        <v>30</v>
      </c>
    </row>
    <row r="151" spans="1:32" hidden="1" x14ac:dyDescent="0.2">
      <c r="A151" s="7" t="s">
        <v>68</v>
      </c>
    </row>
    <row r="152" spans="1:32" hidden="1" x14ac:dyDescent="0.2">
      <c r="A152" s="9" t="s">
        <v>31</v>
      </c>
      <c r="B152" s="7" t="str">
        <f t="shared" ref="B152:B183" si="823">IF(SUBTOTAL(9,E152:AG152)=0,"hide","show")</f>
        <v>hide</v>
      </c>
      <c r="C152" s="7" t="str">
        <f>"SSG12"</f>
        <v>SSG12</v>
      </c>
      <c r="D152" s="13" t="str">
        <f t="shared" ref="D152" si="824">C152</f>
        <v>SSG12</v>
      </c>
      <c r="E152" s="20"/>
      <c r="F152" s="15">
        <f t="shared" ref="F152" si="825">-COUNTIF(F153:F154,"&gt;0")</f>
        <v>0</v>
      </c>
      <c r="G152" s="20"/>
      <c r="H152" s="15">
        <f t="shared" ref="H152" si="826">-COUNTIF(H153:H154,"&gt;0")</f>
        <v>0</v>
      </c>
      <c r="I152" s="20"/>
      <c r="J152" s="15">
        <f t="shared" ref="J152" si="827">-COUNTIF(J153:J154,"&gt;0")</f>
        <v>0</v>
      </c>
      <c r="K152" s="20"/>
      <c r="L152" s="15">
        <f t="shared" ref="L152" si="828">-COUNTIF(L153:L154,"&gt;0")</f>
        <v>0</v>
      </c>
      <c r="M152" s="20"/>
      <c r="N152" s="15">
        <f t="shared" ref="N152" si="829">-COUNTIF(N153:N154,"&gt;0")</f>
        <v>0</v>
      </c>
      <c r="O152" s="20"/>
      <c r="P152" s="15">
        <f t="shared" ref="P152" si="830">-COUNTIF(P153:P154,"&gt;0")</f>
        <v>0</v>
      </c>
      <c r="Q152" s="20"/>
      <c r="R152" s="15">
        <f t="shared" ref="R152" si="831">-COUNTIF(R153:R154,"&gt;0")</f>
        <v>0</v>
      </c>
      <c r="S152" s="20"/>
      <c r="T152" s="15">
        <f t="shared" ref="T152" si="832">-COUNTIF(T153:T154,"&gt;0")</f>
        <v>0</v>
      </c>
      <c r="U152" s="20"/>
      <c r="V152" s="15">
        <f t="shared" ref="V152" si="833">-COUNTIF(V153:V154,"&gt;0")</f>
        <v>0</v>
      </c>
      <c r="W152" s="20"/>
      <c r="X152" s="15">
        <f t="shared" ref="X152" si="834">-COUNTIF(X153:X154,"&gt;0")</f>
        <v>0</v>
      </c>
      <c r="Y152" s="20"/>
      <c r="Z152" s="15">
        <f t="shared" ref="Z152" si="835">-COUNTIF(Z153:Z154,"&gt;0")</f>
        <v>0</v>
      </c>
      <c r="AA152" s="20"/>
      <c r="AB152" s="15">
        <f t="shared" ref="AB152" si="836">-COUNTIF(AB153:AB154,"&gt;0")</f>
        <v>0</v>
      </c>
      <c r="AC152" s="20"/>
      <c r="AD152" s="15">
        <f t="shared" ref="AD152" si="837">-COUNTIF(AD153:AD154,"&gt;0")</f>
        <v>0</v>
      </c>
      <c r="AE152" s="20"/>
      <c r="AF152" s="15">
        <f t="shared" ref="AF152" si="838">-COUNTIF(AF153:AF154,"&gt;0")</f>
        <v>0</v>
      </c>
    </row>
    <row r="153" spans="1:32" hidden="1" x14ac:dyDescent="0.2">
      <c r="A153" s="9" t="s">
        <v>31</v>
      </c>
      <c r="B153" s="7" t="str">
        <f t="shared" ref="B153:B184" si="839">IF(COUNT(E153:AG153)=0,"hide","show")</f>
        <v>hide</v>
      </c>
      <c r="C153" s="7" t="str">
        <f>C152</f>
        <v>SSG12</v>
      </c>
      <c r="E153" s="20" t="s">
        <v>30</v>
      </c>
      <c r="F153" s="14" t="s">
        <v>30</v>
      </c>
      <c r="G153" s="20" t="s">
        <v>30</v>
      </c>
      <c r="H153" s="14" t="s">
        <v>30</v>
      </c>
      <c r="I153" s="20" t="s">
        <v>30</v>
      </c>
      <c r="J153" s="14" t="s">
        <v>30</v>
      </c>
      <c r="K153" s="20" t="s">
        <v>30</v>
      </c>
      <c r="L153" s="14" t="s">
        <v>30</v>
      </c>
      <c r="M153" s="20" t="s">
        <v>30</v>
      </c>
      <c r="N153" s="14" t="s">
        <v>30</v>
      </c>
      <c r="O153" s="20" t="s">
        <v>30</v>
      </c>
      <c r="P153" s="14" t="s">
        <v>30</v>
      </c>
      <c r="Q153" s="20" t="s">
        <v>30</v>
      </c>
      <c r="R153" s="14" t="s">
        <v>30</v>
      </c>
      <c r="S153" s="20" t="s">
        <v>30</v>
      </c>
      <c r="T153" s="14" t="s">
        <v>30</v>
      </c>
      <c r="U153" s="20" t="s">
        <v>30</v>
      </c>
      <c r="V153" s="14" t="s">
        <v>30</v>
      </c>
      <c r="W153" s="20" t="s">
        <v>30</v>
      </c>
      <c r="X153" s="14" t="s">
        <v>30</v>
      </c>
      <c r="Y153" s="20" t="s">
        <v>30</v>
      </c>
      <c r="Z153" s="14" t="s">
        <v>30</v>
      </c>
      <c r="AA153" s="20" t="s">
        <v>30</v>
      </c>
      <c r="AB153" s="14" t="s">
        <v>30</v>
      </c>
      <c r="AC153" s="20" t="s">
        <v>30</v>
      </c>
      <c r="AD153" s="14" t="s">
        <v>30</v>
      </c>
      <c r="AE153" s="20" t="s">
        <v>30</v>
      </c>
      <c r="AF153" s="14" t="s">
        <v>30</v>
      </c>
    </row>
    <row r="154" spans="1:32" hidden="1" x14ac:dyDescent="0.2">
      <c r="A154" s="7" t="s">
        <v>68</v>
      </c>
    </row>
    <row r="155" spans="1:32" hidden="1" x14ac:dyDescent="0.2">
      <c r="A155" s="9" t="s">
        <v>31</v>
      </c>
      <c r="B155" s="7" t="str">
        <f t="shared" ref="B155:B186" si="840">IF(SUBTOTAL(9,E155:AG155)=0,"hide","show")</f>
        <v>hide</v>
      </c>
      <c r="C155" s="7" t="str">
        <f>"SSG13"</f>
        <v>SSG13</v>
      </c>
      <c r="D155" s="13" t="str">
        <f t="shared" ref="D155" si="841">C155</f>
        <v>SSG13</v>
      </c>
      <c r="E155" s="20"/>
      <c r="F155" s="15">
        <f t="shared" ref="F155" si="842">-COUNTIF(F156:F157,"&gt;0")</f>
        <v>0</v>
      </c>
      <c r="G155" s="20"/>
      <c r="H155" s="15">
        <f t="shared" ref="H155" si="843">-COUNTIF(H156:H157,"&gt;0")</f>
        <v>0</v>
      </c>
      <c r="I155" s="20"/>
      <c r="J155" s="15">
        <f t="shared" ref="J155" si="844">-COUNTIF(J156:J157,"&gt;0")</f>
        <v>0</v>
      </c>
      <c r="K155" s="20"/>
      <c r="L155" s="15">
        <f t="shared" ref="L155" si="845">-COUNTIF(L156:L157,"&gt;0")</f>
        <v>0</v>
      </c>
      <c r="M155" s="20"/>
      <c r="N155" s="15">
        <f t="shared" ref="N155" si="846">-COUNTIF(N156:N157,"&gt;0")</f>
        <v>0</v>
      </c>
      <c r="O155" s="20"/>
      <c r="P155" s="15">
        <f t="shared" ref="P155" si="847">-COUNTIF(P156:P157,"&gt;0")</f>
        <v>0</v>
      </c>
      <c r="Q155" s="20"/>
      <c r="R155" s="15">
        <f t="shared" ref="R155" si="848">-COUNTIF(R156:R157,"&gt;0")</f>
        <v>0</v>
      </c>
      <c r="S155" s="20"/>
      <c r="T155" s="15">
        <f t="shared" ref="T155" si="849">-COUNTIF(T156:T157,"&gt;0")</f>
        <v>0</v>
      </c>
      <c r="U155" s="20"/>
      <c r="V155" s="15">
        <f t="shared" ref="V155" si="850">-COUNTIF(V156:V157,"&gt;0")</f>
        <v>0</v>
      </c>
      <c r="W155" s="20"/>
      <c r="X155" s="15">
        <f t="shared" ref="X155" si="851">-COUNTIF(X156:X157,"&gt;0")</f>
        <v>0</v>
      </c>
      <c r="Y155" s="20"/>
      <c r="Z155" s="15">
        <f t="shared" ref="Z155" si="852">-COUNTIF(Z156:Z157,"&gt;0")</f>
        <v>0</v>
      </c>
      <c r="AA155" s="20"/>
      <c r="AB155" s="15">
        <f t="shared" ref="AB155" si="853">-COUNTIF(AB156:AB157,"&gt;0")</f>
        <v>0</v>
      </c>
      <c r="AC155" s="20"/>
      <c r="AD155" s="15">
        <f t="shared" ref="AD155" si="854">-COUNTIF(AD156:AD157,"&gt;0")</f>
        <v>0</v>
      </c>
      <c r="AE155" s="20"/>
      <c r="AF155" s="15">
        <f t="shared" ref="AF155" si="855">-COUNTIF(AF156:AF157,"&gt;0")</f>
        <v>0</v>
      </c>
    </row>
    <row r="156" spans="1:32" hidden="1" x14ac:dyDescent="0.2">
      <c r="A156" s="9" t="s">
        <v>31</v>
      </c>
      <c r="B156" s="7" t="str">
        <f t="shared" ref="B156:B187" si="856">IF(COUNT(E156:AG156)=0,"hide","show")</f>
        <v>hide</v>
      </c>
      <c r="C156" s="7" t="str">
        <f>C155</f>
        <v>SSG13</v>
      </c>
      <c r="E156" s="20" t="s">
        <v>30</v>
      </c>
      <c r="F156" s="14" t="s">
        <v>30</v>
      </c>
      <c r="G156" s="20" t="s">
        <v>30</v>
      </c>
      <c r="H156" s="14" t="s">
        <v>30</v>
      </c>
      <c r="I156" s="20" t="s">
        <v>30</v>
      </c>
      <c r="J156" s="14" t="s">
        <v>30</v>
      </c>
      <c r="K156" s="20" t="s">
        <v>30</v>
      </c>
      <c r="L156" s="14" t="s">
        <v>30</v>
      </c>
      <c r="M156" s="20" t="s">
        <v>30</v>
      </c>
      <c r="N156" s="14" t="s">
        <v>30</v>
      </c>
      <c r="O156" s="20" t="s">
        <v>30</v>
      </c>
      <c r="P156" s="14" t="s">
        <v>30</v>
      </c>
      <c r="Q156" s="20" t="s">
        <v>30</v>
      </c>
      <c r="R156" s="14" t="s">
        <v>30</v>
      </c>
      <c r="S156" s="20" t="s">
        <v>30</v>
      </c>
      <c r="T156" s="14" t="s">
        <v>30</v>
      </c>
      <c r="U156" s="20" t="s">
        <v>30</v>
      </c>
      <c r="V156" s="14" t="s">
        <v>30</v>
      </c>
      <c r="W156" s="20" t="s">
        <v>30</v>
      </c>
      <c r="X156" s="14" t="s">
        <v>30</v>
      </c>
      <c r="Y156" s="20" t="s">
        <v>30</v>
      </c>
      <c r="Z156" s="14" t="s">
        <v>30</v>
      </c>
      <c r="AA156" s="20" t="s">
        <v>30</v>
      </c>
      <c r="AB156" s="14" t="s">
        <v>30</v>
      </c>
      <c r="AC156" s="20" t="s">
        <v>30</v>
      </c>
      <c r="AD156" s="14" t="s">
        <v>30</v>
      </c>
      <c r="AE156" s="20" t="s">
        <v>30</v>
      </c>
      <c r="AF156" s="14" t="s">
        <v>30</v>
      </c>
    </row>
    <row r="157" spans="1:32" hidden="1" x14ac:dyDescent="0.2">
      <c r="A157" s="7" t="s">
        <v>68</v>
      </c>
    </row>
    <row r="158" spans="1:32" hidden="1" x14ac:dyDescent="0.2">
      <c r="A158" s="9" t="s">
        <v>31</v>
      </c>
      <c r="B158" s="7" t="str">
        <f t="shared" ref="B158:B189" si="857">IF(SUBTOTAL(9,E158:AG158)=0,"hide","show")</f>
        <v>hide</v>
      </c>
      <c r="C158" s="7" t="str">
        <f>"SSG14"</f>
        <v>SSG14</v>
      </c>
      <c r="D158" s="13" t="str">
        <f t="shared" ref="D158" si="858">C158</f>
        <v>SSG14</v>
      </c>
      <c r="E158" s="20"/>
      <c r="F158" s="15">
        <f t="shared" ref="F158" si="859">-COUNTIF(F159:F160,"&gt;0")</f>
        <v>0</v>
      </c>
      <c r="G158" s="20"/>
      <c r="H158" s="15">
        <f t="shared" ref="H158" si="860">-COUNTIF(H159:H160,"&gt;0")</f>
        <v>0</v>
      </c>
      <c r="I158" s="20"/>
      <c r="J158" s="15">
        <f t="shared" ref="J158" si="861">-COUNTIF(J159:J160,"&gt;0")</f>
        <v>0</v>
      </c>
      <c r="K158" s="20"/>
      <c r="L158" s="15">
        <f t="shared" ref="L158" si="862">-COUNTIF(L159:L160,"&gt;0")</f>
        <v>0</v>
      </c>
      <c r="M158" s="20"/>
      <c r="N158" s="15">
        <f t="shared" ref="N158" si="863">-COUNTIF(N159:N160,"&gt;0")</f>
        <v>0</v>
      </c>
      <c r="O158" s="20"/>
      <c r="P158" s="15">
        <f t="shared" ref="P158" si="864">-COUNTIF(P159:P160,"&gt;0")</f>
        <v>0</v>
      </c>
      <c r="Q158" s="20"/>
      <c r="R158" s="15">
        <f t="shared" ref="R158" si="865">-COUNTIF(R159:R160,"&gt;0")</f>
        <v>0</v>
      </c>
      <c r="S158" s="20"/>
      <c r="T158" s="15">
        <f t="shared" ref="T158" si="866">-COUNTIF(T159:T160,"&gt;0")</f>
        <v>0</v>
      </c>
      <c r="U158" s="20"/>
      <c r="V158" s="15">
        <f t="shared" ref="V158" si="867">-COUNTIF(V159:V160,"&gt;0")</f>
        <v>0</v>
      </c>
      <c r="W158" s="20"/>
      <c r="X158" s="15">
        <f t="shared" ref="X158" si="868">-COUNTIF(X159:X160,"&gt;0")</f>
        <v>0</v>
      </c>
      <c r="Y158" s="20"/>
      <c r="Z158" s="15">
        <f t="shared" ref="Z158" si="869">-COUNTIF(Z159:Z160,"&gt;0")</f>
        <v>0</v>
      </c>
      <c r="AA158" s="20"/>
      <c r="AB158" s="15">
        <f t="shared" ref="AB158" si="870">-COUNTIF(AB159:AB160,"&gt;0")</f>
        <v>0</v>
      </c>
      <c r="AC158" s="20"/>
      <c r="AD158" s="15">
        <f t="shared" ref="AD158" si="871">-COUNTIF(AD159:AD160,"&gt;0")</f>
        <v>0</v>
      </c>
      <c r="AE158" s="20"/>
      <c r="AF158" s="15">
        <f t="shared" ref="AF158" si="872">-COUNTIF(AF159:AF160,"&gt;0")</f>
        <v>0</v>
      </c>
    </row>
    <row r="159" spans="1:32" hidden="1" x14ac:dyDescent="0.2">
      <c r="A159" s="9" t="s">
        <v>31</v>
      </c>
      <c r="B159" s="7" t="str">
        <f t="shared" ref="B159:B190" si="873">IF(COUNT(E159:AG159)=0,"hide","show")</f>
        <v>hide</v>
      </c>
      <c r="C159" s="7" t="str">
        <f>C158</f>
        <v>SSG14</v>
      </c>
      <c r="E159" s="20" t="s">
        <v>30</v>
      </c>
      <c r="F159" s="14" t="s">
        <v>30</v>
      </c>
      <c r="G159" s="20" t="s">
        <v>30</v>
      </c>
      <c r="H159" s="14" t="s">
        <v>30</v>
      </c>
      <c r="I159" s="20" t="s">
        <v>30</v>
      </c>
      <c r="J159" s="14" t="s">
        <v>30</v>
      </c>
      <c r="K159" s="20" t="s">
        <v>30</v>
      </c>
      <c r="L159" s="14" t="s">
        <v>30</v>
      </c>
      <c r="M159" s="20" t="s">
        <v>30</v>
      </c>
      <c r="N159" s="14" t="s">
        <v>30</v>
      </c>
      <c r="O159" s="20" t="s">
        <v>30</v>
      </c>
      <c r="P159" s="14" t="s">
        <v>30</v>
      </c>
      <c r="Q159" s="20" t="s">
        <v>30</v>
      </c>
      <c r="R159" s="14" t="s">
        <v>30</v>
      </c>
      <c r="S159" s="20" t="s">
        <v>30</v>
      </c>
      <c r="T159" s="14" t="s">
        <v>30</v>
      </c>
      <c r="U159" s="20" t="s">
        <v>30</v>
      </c>
      <c r="V159" s="14" t="s">
        <v>30</v>
      </c>
      <c r="W159" s="20" t="s">
        <v>30</v>
      </c>
      <c r="X159" s="14" t="s">
        <v>30</v>
      </c>
      <c r="Y159" s="20" t="s">
        <v>30</v>
      </c>
      <c r="Z159" s="14" t="s">
        <v>30</v>
      </c>
      <c r="AA159" s="20" t="s">
        <v>30</v>
      </c>
      <c r="AB159" s="14" t="s">
        <v>30</v>
      </c>
      <c r="AC159" s="20" t="s">
        <v>30</v>
      </c>
      <c r="AD159" s="14" t="s">
        <v>30</v>
      </c>
      <c r="AE159" s="20" t="s">
        <v>30</v>
      </c>
      <c r="AF159" s="14" t="s">
        <v>30</v>
      </c>
    </row>
    <row r="160" spans="1:32" hidden="1" x14ac:dyDescent="0.2">
      <c r="A160" s="7" t="s">
        <v>68</v>
      </c>
    </row>
    <row r="161" spans="1:32" hidden="1" x14ac:dyDescent="0.2">
      <c r="A161" s="9" t="s">
        <v>31</v>
      </c>
      <c r="B161" s="7" t="str">
        <f t="shared" ref="B161:B192" si="874">IF(SUBTOTAL(9,E161:AG161)=0,"hide","show")</f>
        <v>hide</v>
      </c>
      <c r="C161" s="7" t="str">
        <f>"SSG15"</f>
        <v>SSG15</v>
      </c>
      <c r="D161" s="13" t="str">
        <f t="shared" ref="D161" si="875">C161</f>
        <v>SSG15</v>
      </c>
      <c r="E161" s="20"/>
      <c r="F161" s="15">
        <f t="shared" ref="F161" si="876">-COUNTIF(F162:F163,"&gt;0")</f>
        <v>0</v>
      </c>
      <c r="G161" s="20"/>
      <c r="H161" s="15">
        <f t="shared" ref="H161" si="877">-COUNTIF(H162:H163,"&gt;0")</f>
        <v>0</v>
      </c>
      <c r="I161" s="20"/>
      <c r="J161" s="15">
        <f t="shared" ref="J161" si="878">-COUNTIF(J162:J163,"&gt;0")</f>
        <v>0</v>
      </c>
      <c r="K161" s="20"/>
      <c r="L161" s="15">
        <f t="shared" ref="L161" si="879">-COUNTIF(L162:L163,"&gt;0")</f>
        <v>0</v>
      </c>
      <c r="M161" s="20"/>
      <c r="N161" s="15">
        <f t="shared" ref="N161" si="880">-COUNTIF(N162:N163,"&gt;0")</f>
        <v>0</v>
      </c>
      <c r="O161" s="20"/>
      <c r="P161" s="15">
        <f t="shared" ref="P161" si="881">-COUNTIF(P162:P163,"&gt;0")</f>
        <v>0</v>
      </c>
      <c r="Q161" s="20"/>
      <c r="R161" s="15">
        <f t="shared" ref="R161" si="882">-COUNTIF(R162:R163,"&gt;0")</f>
        <v>0</v>
      </c>
      <c r="S161" s="20"/>
      <c r="T161" s="15">
        <f t="shared" ref="T161" si="883">-COUNTIF(T162:T163,"&gt;0")</f>
        <v>0</v>
      </c>
      <c r="U161" s="20"/>
      <c r="V161" s="15">
        <f t="shared" ref="V161" si="884">-COUNTIF(V162:V163,"&gt;0")</f>
        <v>0</v>
      </c>
      <c r="W161" s="20"/>
      <c r="X161" s="15">
        <f t="shared" ref="X161" si="885">-COUNTIF(X162:X163,"&gt;0")</f>
        <v>0</v>
      </c>
      <c r="Y161" s="20"/>
      <c r="Z161" s="15">
        <f t="shared" ref="Z161" si="886">-COUNTIF(Z162:Z163,"&gt;0")</f>
        <v>0</v>
      </c>
      <c r="AA161" s="20"/>
      <c r="AB161" s="15">
        <f t="shared" ref="AB161" si="887">-COUNTIF(AB162:AB163,"&gt;0")</f>
        <v>0</v>
      </c>
      <c r="AC161" s="20"/>
      <c r="AD161" s="15">
        <f t="shared" ref="AD161" si="888">-COUNTIF(AD162:AD163,"&gt;0")</f>
        <v>0</v>
      </c>
      <c r="AE161" s="20"/>
      <c r="AF161" s="15">
        <f t="shared" ref="AF161" si="889">-COUNTIF(AF162:AF163,"&gt;0")</f>
        <v>0</v>
      </c>
    </row>
    <row r="162" spans="1:32" hidden="1" x14ac:dyDescent="0.2">
      <c r="A162" s="9" t="s">
        <v>31</v>
      </c>
      <c r="B162" s="7" t="str">
        <f t="shared" ref="B162:B193" si="890">IF(COUNT(E162:AG162)=0,"hide","show")</f>
        <v>hide</v>
      </c>
      <c r="C162" s="7" t="str">
        <f>C161</f>
        <v>SSG15</v>
      </c>
      <c r="E162" s="20" t="s">
        <v>30</v>
      </c>
      <c r="F162" s="14" t="s">
        <v>30</v>
      </c>
      <c r="G162" s="20" t="s">
        <v>30</v>
      </c>
      <c r="H162" s="14" t="s">
        <v>30</v>
      </c>
      <c r="I162" s="20" t="s">
        <v>30</v>
      </c>
      <c r="J162" s="14" t="s">
        <v>30</v>
      </c>
      <c r="K162" s="20" t="s">
        <v>30</v>
      </c>
      <c r="L162" s="14" t="s">
        <v>30</v>
      </c>
      <c r="M162" s="20" t="s">
        <v>30</v>
      </c>
      <c r="N162" s="14" t="s">
        <v>30</v>
      </c>
      <c r="O162" s="20" t="s">
        <v>30</v>
      </c>
      <c r="P162" s="14" t="s">
        <v>30</v>
      </c>
      <c r="Q162" s="20" t="s">
        <v>30</v>
      </c>
      <c r="R162" s="14" t="s">
        <v>30</v>
      </c>
      <c r="S162" s="20" t="s">
        <v>30</v>
      </c>
      <c r="T162" s="14" t="s">
        <v>30</v>
      </c>
      <c r="U162" s="20" t="s">
        <v>30</v>
      </c>
      <c r="V162" s="14" t="s">
        <v>30</v>
      </c>
      <c r="W162" s="20" t="s">
        <v>30</v>
      </c>
      <c r="X162" s="14" t="s">
        <v>30</v>
      </c>
      <c r="Y162" s="20" t="s">
        <v>30</v>
      </c>
      <c r="Z162" s="14" t="s">
        <v>30</v>
      </c>
      <c r="AA162" s="20" t="s">
        <v>30</v>
      </c>
      <c r="AB162" s="14" t="s">
        <v>30</v>
      </c>
      <c r="AC162" s="20" t="s">
        <v>30</v>
      </c>
      <c r="AD162" s="14" t="s">
        <v>30</v>
      </c>
      <c r="AE162" s="20" t="s">
        <v>30</v>
      </c>
      <c r="AF162" s="14" t="s">
        <v>30</v>
      </c>
    </row>
    <row r="163" spans="1:32" hidden="1" x14ac:dyDescent="0.2">
      <c r="A163" s="7" t="s">
        <v>68</v>
      </c>
    </row>
    <row r="164" spans="1:32" hidden="1" x14ac:dyDescent="0.2">
      <c r="A164" s="9" t="s">
        <v>31</v>
      </c>
      <c r="B164" s="7" t="str">
        <f t="shared" ref="B164:B195" si="891">IF(SUBTOTAL(9,E164:AG164)=0,"hide","show")</f>
        <v>hide</v>
      </c>
      <c r="C164" s="7" t="str">
        <f>"SSG16"</f>
        <v>SSG16</v>
      </c>
      <c r="D164" s="13" t="str">
        <f t="shared" ref="D164" si="892">C164</f>
        <v>SSG16</v>
      </c>
      <c r="E164" s="20"/>
      <c r="F164" s="15">
        <f t="shared" ref="F164" si="893">-COUNTIF(F165:F166,"&gt;0")</f>
        <v>0</v>
      </c>
      <c r="G164" s="20"/>
      <c r="H164" s="15">
        <f t="shared" ref="H164" si="894">-COUNTIF(H165:H166,"&gt;0")</f>
        <v>0</v>
      </c>
      <c r="I164" s="20"/>
      <c r="J164" s="15">
        <f t="shared" ref="J164" si="895">-COUNTIF(J165:J166,"&gt;0")</f>
        <v>0</v>
      </c>
      <c r="K164" s="20"/>
      <c r="L164" s="15">
        <f t="shared" ref="L164" si="896">-COUNTIF(L165:L166,"&gt;0")</f>
        <v>0</v>
      </c>
      <c r="M164" s="20"/>
      <c r="N164" s="15">
        <f t="shared" ref="N164" si="897">-COUNTIF(N165:N166,"&gt;0")</f>
        <v>0</v>
      </c>
      <c r="O164" s="20"/>
      <c r="P164" s="15">
        <f t="shared" ref="P164" si="898">-COUNTIF(P165:P166,"&gt;0")</f>
        <v>0</v>
      </c>
      <c r="Q164" s="20"/>
      <c r="R164" s="15">
        <f t="shared" ref="R164" si="899">-COUNTIF(R165:R166,"&gt;0")</f>
        <v>0</v>
      </c>
      <c r="S164" s="20"/>
      <c r="T164" s="15">
        <f t="shared" ref="T164" si="900">-COUNTIF(T165:T166,"&gt;0")</f>
        <v>0</v>
      </c>
      <c r="U164" s="20"/>
      <c r="V164" s="15">
        <f t="shared" ref="V164" si="901">-COUNTIF(V165:V166,"&gt;0")</f>
        <v>0</v>
      </c>
      <c r="W164" s="20"/>
      <c r="X164" s="15">
        <f t="shared" ref="X164" si="902">-COUNTIF(X165:X166,"&gt;0")</f>
        <v>0</v>
      </c>
      <c r="Y164" s="20"/>
      <c r="Z164" s="15">
        <f t="shared" ref="Z164" si="903">-COUNTIF(Z165:Z166,"&gt;0")</f>
        <v>0</v>
      </c>
      <c r="AA164" s="20"/>
      <c r="AB164" s="15">
        <f t="shared" ref="AB164" si="904">-COUNTIF(AB165:AB166,"&gt;0")</f>
        <v>0</v>
      </c>
      <c r="AC164" s="20"/>
      <c r="AD164" s="15">
        <f t="shared" ref="AD164" si="905">-COUNTIF(AD165:AD166,"&gt;0")</f>
        <v>0</v>
      </c>
      <c r="AE164" s="20"/>
      <c r="AF164" s="15">
        <f t="shared" ref="AF164" si="906">-COUNTIF(AF165:AF166,"&gt;0")</f>
        <v>0</v>
      </c>
    </row>
    <row r="165" spans="1:32" hidden="1" x14ac:dyDescent="0.2">
      <c r="A165" s="9" t="s">
        <v>31</v>
      </c>
      <c r="B165" s="7" t="str">
        <f t="shared" ref="B165:B196" si="907">IF(COUNT(E165:AG165)=0,"hide","show")</f>
        <v>hide</v>
      </c>
      <c r="C165" s="7" t="str">
        <f>C164</f>
        <v>SSG16</v>
      </c>
      <c r="E165" s="20" t="s">
        <v>30</v>
      </c>
      <c r="F165" s="14" t="s">
        <v>30</v>
      </c>
      <c r="G165" s="20" t="s">
        <v>30</v>
      </c>
      <c r="H165" s="14" t="s">
        <v>30</v>
      </c>
      <c r="I165" s="20" t="s">
        <v>30</v>
      </c>
      <c r="J165" s="14" t="s">
        <v>30</v>
      </c>
      <c r="K165" s="20" t="s">
        <v>30</v>
      </c>
      <c r="L165" s="14" t="s">
        <v>30</v>
      </c>
      <c r="M165" s="20" t="s">
        <v>30</v>
      </c>
      <c r="N165" s="14" t="s">
        <v>30</v>
      </c>
      <c r="O165" s="20" t="s">
        <v>30</v>
      </c>
      <c r="P165" s="14" t="s">
        <v>30</v>
      </c>
      <c r="Q165" s="20" t="s">
        <v>30</v>
      </c>
      <c r="R165" s="14" t="s">
        <v>30</v>
      </c>
      <c r="S165" s="20" t="s">
        <v>30</v>
      </c>
      <c r="T165" s="14" t="s">
        <v>30</v>
      </c>
      <c r="U165" s="20" t="s">
        <v>30</v>
      </c>
      <c r="V165" s="14" t="s">
        <v>30</v>
      </c>
      <c r="W165" s="20" t="s">
        <v>30</v>
      </c>
      <c r="X165" s="14" t="s">
        <v>30</v>
      </c>
      <c r="Y165" s="20" t="s">
        <v>30</v>
      </c>
      <c r="Z165" s="14" t="s">
        <v>30</v>
      </c>
      <c r="AA165" s="20" t="s">
        <v>30</v>
      </c>
      <c r="AB165" s="14" t="s">
        <v>30</v>
      </c>
      <c r="AC165" s="20" t="s">
        <v>30</v>
      </c>
      <c r="AD165" s="14" t="s">
        <v>30</v>
      </c>
      <c r="AE165" s="20" t="s">
        <v>30</v>
      </c>
      <c r="AF165" s="14" t="s">
        <v>30</v>
      </c>
    </row>
    <row r="166" spans="1:32" hidden="1" x14ac:dyDescent="0.2">
      <c r="A166" s="7" t="s">
        <v>68</v>
      </c>
    </row>
    <row r="167" spans="1:32" hidden="1" x14ac:dyDescent="0.2">
      <c r="A167" s="9" t="s">
        <v>31</v>
      </c>
      <c r="B167" s="7" t="str">
        <f t="shared" ref="B167:B198" si="908">IF(SUBTOTAL(9,E167:AG167)=0,"hide","show")</f>
        <v>hide</v>
      </c>
      <c r="C167" s="7" t="str">
        <f>"SSG17"</f>
        <v>SSG17</v>
      </c>
      <c r="D167" s="13" t="str">
        <f t="shared" ref="D167" si="909">C167</f>
        <v>SSG17</v>
      </c>
      <c r="E167" s="20"/>
      <c r="F167" s="15">
        <f t="shared" ref="F167" si="910">-COUNTIF(F168:F169,"&gt;0")</f>
        <v>0</v>
      </c>
      <c r="G167" s="20"/>
      <c r="H167" s="15">
        <f t="shared" ref="H167" si="911">-COUNTIF(H168:H169,"&gt;0")</f>
        <v>0</v>
      </c>
      <c r="I167" s="20"/>
      <c r="J167" s="15">
        <f t="shared" ref="J167" si="912">-COUNTIF(J168:J169,"&gt;0")</f>
        <v>0</v>
      </c>
      <c r="K167" s="20"/>
      <c r="L167" s="15">
        <f t="shared" ref="L167" si="913">-COUNTIF(L168:L169,"&gt;0")</f>
        <v>0</v>
      </c>
      <c r="M167" s="20"/>
      <c r="N167" s="15">
        <f t="shared" ref="N167" si="914">-COUNTIF(N168:N169,"&gt;0")</f>
        <v>0</v>
      </c>
      <c r="O167" s="20"/>
      <c r="P167" s="15">
        <f t="shared" ref="P167" si="915">-COUNTIF(P168:P169,"&gt;0")</f>
        <v>0</v>
      </c>
      <c r="Q167" s="20"/>
      <c r="R167" s="15">
        <f t="shared" ref="R167" si="916">-COUNTIF(R168:R169,"&gt;0")</f>
        <v>0</v>
      </c>
      <c r="S167" s="20"/>
      <c r="T167" s="15">
        <f t="shared" ref="T167" si="917">-COUNTIF(T168:T169,"&gt;0")</f>
        <v>0</v>
      </c>
      <c r="U167" s="20"/>
      <c r="V167" s="15">
        <f t="shared" ref="V167" si="918">-COUNTIF(V168:V169,"&gt;0")</f>
        <v>0</v>
      </c>
      <c r="W167" s="20"/>
      <c r="X167" s="15">
        <f t="shared" ref="X167" si="919">-COUNTIF(X168:X169,"&gt;0")</f>
        <v>0</v>
      </c>
      <c r="Y167" s="20"/>
      <c r="Z167" s="15">
        <f t="shared" ref="Z167" si="920">-COUNTIF(Z168:Z169,"&gt;0")</f>
        <v>0</v>
      </c>
      <c r="AA167" s="20"/>
      <c r="AB167" s="15">
        <f t="shared" ref="AB167" si="921">-COUNTIF(AB168:AB169,"&gt;0")</f>
        <v>0</v>
      </c>
      <c r="AC167" s="20"/>
      <c r="AD167" s="15">
        <f t="shared" ref="AD167" si="922">-COUNTIF(AD168:AD169,"&gt;0")</f>
        <v>0</v>
      </c>
      <c r="AE167" s="20"/>
      <c r="AF167" s="15">
        <f t="shared" ref="AF167" si="923">-COUNTIF(AF168:AF169,"&gt;0")</f>
        <v>0</v>
      </c>
    </row>
    <row r="168" spans="1:32" hidden="1" x14ac:dyDescent="0.2">
      <c r="A168" s="9" t="s">
        <v>31</v>
      </c>
      <c r="B168" s="7" t="str">
        <f t="shared" ref="B168:B199" si="924">IF(COUNT(E168:AG168)=0,"hide","show")</f>
        <v>hide</v>
      </c>
      <c r="C168" s="7" t="str">
        <f>C167</f>
        <v>SSG17</v>
      </c>
      <c r="E168" s="20" t="s">
        <v>30</v>
      </c>
      <c r="F168" s="14" t="s">
        <v>30</v>
      </c>
      <c r="G168" s="20" t="s">
        <v>30</v>
      </c>
      <c r="H168" s="14" t="s">
        <v>30</v>
      </c>
      <c r="I168" s="20" t="s">
        <v>30</v>
      </c>
      <c r="J168" s="14" t="s">
        <v>30</v>
      </c>
      <c r="K168" s="20" t="s">
        <v>30</v>
      </c>
      <c r="L168" s="14" t="s">
        <v>30</v>
      </c>
      <c r="M168" s="20" t="s">
        <v>30</v>
      </c>
      <c r="N168" s="14" t="s">
        <v>30</v>
      </c>
      <c r="O168" s="20" t="s">
        <v>30</v>
      </c>
      <c r="P168" s="14" t="s">
        <v>30</v>
      </c>
      <c r="Q168" s="20" t="s">
        <v>30</v>
      </c>
      <c r="R168" s="14" t="s">
        <v>30</v>
      </c>
      <c r="S168" s="20" t="s">
        <v>30</v>
      </c>
      <c r="T168" s="14" t="s">
        <v>30</v>
      </c>
      <c r="U168" s="20" t="s">
        <v>30</v>
      </c>
      <c r="V168" s="14" t="s">
        <v>30</v>
      </c>
      <c r="W168" s="20" t="s">
        <v>30</v>
      </c>
      <c r="X168" s="14" t="s">
        <v>30</v>
      </c>
      <c r="Y168" s="20" t="s">
        <v>30</v>
      </c>
      <c r="Z168" s="14" t="s">
        <v>30</v>
      </c>
      <c r="AA168" s="20" t="s">
        <v>30</v>
      </c>
      <c r="AB168" s="14" t="s">
        <v>30</v>
      </c>
      <c r="AC168" s="20" t="s">
        <v>30</v>
      </c>
      <c r="AD168" s="14" t="s">
        <v>30</v>
      </c>
      <c r="AE168" s="20" t="s">
        <v>30</v>
      </c>
      <c r="AF168" s="14" t="s">
        <v>30</v>
      </c>
    </row>
    <row r="169" spans="1:32" hidden="1" x14ac:dyDescent="0.2">
      <c r="A169" s="7" t="s">
        <v>68</v>
      </c>
    </row>
    <row r="170" spans="1:32" hidden="1" x14ac:dyDescent="0.2">
      <c r="A170" s="9" t="s">
        <v>31</v>
      </c>
      <c r="B170" s="7" t="str">
        <f t="shared" ref="B170:B201" si="925">IF(SUBTOTAL(9,E170:AG170)=0,"hide","show")</f>
        <v>hide</v>
      </c>
      <c r="C170" s="7" t="str">
        <f>"SSG18"</f>
        <v>SSG18</v>
      </c>
      <c r="D170" s="13" t="str">
        <f t="shared" ref="D170" si="926">C170</f>
        <v>SSG18</v>
      </c>
      <c r="E170" s="20"/>
      <c r="F170" s="15">
        <f t="shared" ref="F170" si="927">-COUNTIF(F171:F172,"&gt;0")</f>
        <v>0</v>
      </c>
      <c r="G170" s="20"/>
      <c r="H170" s="15">
        <f t="shared" ref="H170" si="928">-COUNTIF(H171:H172,"&gt;0")</f>
        <v>0</v>
      </c>
      <c r="I170" s="20"/>
      <c r="J170" s="15">
        <f t="shared" ref="J170" si="929">-COUNTIF(J171:J172,"&gt;0")</f>
        <v>0</v>
      </c>
      <c r="K170" s="20"/>
      <c r="L170" s="15">
        <f t="shared" ref="L170" si="930">-COUNTIF(L171:L172,"&gt;0")</f>
        <v>0</v>
      </c>
      <c r="M170" s="20"/>
      <c r="N170" s="15">
        <f t="shared" ref="N170" si="931">-COUNTIF(N171:N172,"&gt;0")</f>
        <v>0</v>
      </c>
      <c r="O170" s="20"/>
      <c r="P170" s="15">
        <f t="shared" ref="P170" si="932">-COUNTIF(P171:P172,"&gt;0")</f>
        <v>0</v>
      </c>
      <c r="Q170" s="20"/>
      <c r="R170" s="15">
        <f t="shared" ref="R170" si="933">-COUNTIF(R171:R172,"&gt;0")</f>
        <v>0</v>
      </c>
      <c r="S170" s="20"/>
      <c r="T170" s="15">
        <f t="shared" ref="T170" si="934">-COUNTIF(T171:T172,"&gt;0")</f>
        <v>0</v>
      </c>
      <c r="U170" s="20"/>
      <c r="V170" s="15">
        <f t="shared" ref="V170" si="935">-COUNTIF(V171:V172,"&gt;0")</f>
        <v>0</v>
      </c>
      <c r="W170" s="20"/>
      <c r="X170" s="15">
        <f t="shared" ref="X170" si="936">-COUNTIF(X171:X172,"&gt;0")</f>
        <v>0</v>
      </c>
      <c r="Y170" s="20"/>
      <c r="Z170" s="15">
        <f t="shared" ref="Z170" si="937">-COUNTIF(Z171:Z172,"&gt;0")</f>
        <v>0</v>
      </c>
      <c r="AA170" s="20"/>
      <c r="AB170" s="15">
        <f t="shared" ref="AB170" si="938">-COUNTIF(AB171:AB172,"&gt;0")</f>
        <v>0</v>
      </c>
      <c r="AC170" s="20"/>
      <c r="AD170" s="15">
        <f t="shared" ref="AD170" si="939">-COUNTIF(AD171:AD172,"&gt;0")</f>
        <v>0</v>
      </c>
      <c r="AE170" s="20"/>
      <c r="AF170" s="15">
        <f t="shared" ref="AF170" si="940">-COUNTIF(AF171:AF172,"&gt;0")</f>
        <v>0</v>
      </c>
    </row>
    <row r="171" spans="1:32" hidden="1" x14ac:dyDescent="0.2">
      <c r="A171" s="9" t="s">
        <v>31</v>
      </c>
      <c r="B171" s="7" t="str">
        <f t="shared" ref="B171:B202" si="941">IF(COUNT(E171:AG171)=0,"hide","show")</f>
        <v>hide</v>
      </c>
      <c r="C171" s="7" t="str">
        <f>C170</f>
        <v>SSG18</v>
      </c>
      <c r="E171" s="20" t="s">
        <v>30</v>
      </c>
      <c r="F171" s="14" t="s">
        <v>30</v>
      </c>
      <c r="G171" s="20" t="s">
        <v>30</v>
      </c>
      <c r="H171" s="14" t="s">
        <v>30</v>
      </c>
      <c r="I171" s="20" t="s">
        <v>30</v>
      </c>
      <c r="J171" s="14" t="s">
        <v>30</v>
      </c>
      <c r="K171" s="20" t="s">
        <v>30</v>
      </c>
      <c r="L171" s="14" t="s">
        <v>30</v>
      </c>
      <c r="M171" s="20" t="s">
        <v>30</v>
      </c>
      <c r="N171" s="14" t="s">
        <v>30</v>
      </c>
      <c r="O171" s="20" t="s">
        <v>30</v>
      </c>
      <c r="P171" s="14" t="s">
        <v>30</v>
      </c>
      <c r="Q171" s="20" t="s">
        <v>30</v>
      </c>
      <c r="R171" s="14" t="s">
        <v>30</v>
      </c>
      <c r="S171" s="20" t="s">
        <v>30</v>
      </c>
      <c r="T171" s="14" t="s">
        <v>30</v>
      </c>
      <c r="U171" s="20" t="s">
        <v>30</v>
      </c>
      <c r="V171" s="14" t="s">
        <v>30</v>
      </c>
      <c r="W171" s="20" t="s">
        <v>30</v>
      </c>
      <c r="X171" s="14" t="s">
        <v>30</v>
      </c>
      <c r="Y171" s="20" t="s">
        <v>30</v>
      </c>
      <c r="Z171" s="14" t="s">
        <v>30</v>
      </c>
      <c r="AA171" s="20" t="s">
        <v>30</v>
      </c>
      <c r="AB171" s="14" t="s">
        <v>30</v>
      </c>
      <c r="AC171" s="20" t="s">
        <v>30</v>
      </c>
      <c r="AD171" s="14" t="s">
        <v>30</v>
      </c>
      <c r="AE171" s="20" t="s">
        <v>30</v>
      </c>
      <c r="AF171" s="14" t="s">
        <v>30</v>
      </c>
    </row>
    <row r="172" spans="1:32" hidden="1" x14ac:dyDescent="0.2">
      <c r="A172" s="7" t="s">
        <v>68</v>
      </c>
    </row>
    <row r="173" spans="1:32" hidden="1" x14ac:dyDescent="0.2">
      <c r="A173" s="9" t="s">
        <v>31</v>
      </c>
      <c r="B173" s="7" t="str">
        <f t="shared" ref="B173:B204" si="942">IF(SUBTOTAL(9,E173:AG173)=0,"hide","show")</f>
        <v>hide</v>
      </c>
      <c r="C173" s="7" t="str">
        <f>"SSG19"</f>
        <v>SSG19</v>
      </c>
      <c r="D173" s="13" t="str">
        <f t="shared" ref="D173" si="943">C173</f>
        <v>SSG19</v>
      </c>
      <c r="E173" s="20"/>
      <c r="F173" s="15">
        <f t="shared" ref="F173" si="944">-COUNTIF(F174:F175,"&gt;0")</f>
        <v>0</v>
      </c>
      <c r="G173" s="20"/>
      <c r="H173" s="15">
        <f t="shared" ref="H173" si="945">-COUNTIF(H174:H175,"&gt;0")</f>
        <v>0</v>
      </c>
      <c r="I173" s="20"/>
      <c r="J173" s="15">
        <f t="shared" ref="J173" si="946">-COUNTIF(J174:J175,"&gt;0")</f>
        <v>0</v>
      </c>
      <c r="K173" s="20"/>
      <c r="L173" s="15">
        <f t="shared" ref="L173" si="947">-COUNTIF(L174:L175,"&gt;0")</f>
        <v>0</v>
      </c>
      <c r="M173" s="20"/>
      <c r="N173" s="15">
        <f t="shared" ref="N173" si="948">-COUNTIF(N174:N175,"&gt;0")</f>
        <v>0</v>
      </c>
      <c r="O173" s="20"/>
      <c r="P173" s="15">
        <f t="shared" ref="P173" si="949">-COUNTIF(P174:P175,"&gt;0")</f>
        <v>0</v>
      </c>
      <c r="Q173" s="20"/>
      <c r="R173" s="15">
        <f t="shared" ref="R173" si="950">-COUNTIF(R174:R175,"&gt;0")</f>
        <v>0</v>
      </c>
      <c r="S173" s="20"/>
      <c r="T173" s="15">
        <f t="shared" ref="T173" si="951">-COUNTIF(T174:T175,"&gt;0")</f>
        <v>0</v>
      </c>
      <c r="U173" s="20"/>
      <c r="V173" s="15">
        <f t="shared" ref="V173" si="952">-COUNTIF(V174:V175,"&gt;0")</f>
        <v>0</v>
      </c>
      <c r="W173" s="20"/>
      <c r="X173" s="15">
        <f t="shared" ref="X173" si="953">-COUNTIF(X174:X175,"&gt;0")</f>
        <v>0</v>
      </c>
      <c r="Y173" s="20"/>
      <c r="Z173" s="15">
        <f t="shared" ref="Z173" si="954">-COUNTIF(Z174:Z175,"&gt;0")</f>
        <v>0</v>
      </c>
      <c r="AA173" s="20"/>
      <c r="AB173" s="15">
        <f t="shared" ref="AB173" si="955">-COUNTIF(AB174:AB175,"&gt;0")</f>
        <v>0</v>
      </c>
      <c r="AC173" s="20"/>
      <c r="AD173" s="15">
        <f t="shared" ref="AD173" si="956">-COUNTIF(AD174:AD175,"&gt;0")</f>
        <v>0</v>
      </c>
      <c r="AE173" s="20"/>
      <c r="AF173" s="15">
        <f t="shared" ref="AF173" si="957">-COUNTIF(AF174:AF175,"&gt;0")</f>
        <v>0</v>
      </c>
    </row>
    <row r="174" spans="1:32" hidden="1" x14ac:dyDescent="0.2">
      <c r="A174" s="9" t="s">
        <v>31</v>
      </c>
      <c r="B174" s="7" t="str">
        <f t="shared" ref="B174:B205" si="958">IF(COUNT(E174:AG174)=0,"hide","show")</f>
        <v>hide</v>
      </c>
      <c r="C174" s="7" t="str">
        <f>C173</f>
        <v>SSG19</v>
      </c>
      <c r="E174" s="20" t="s">
        <v>30</v>
      </c>
      <c r="F174" s="14" t="s">
        <v>30</v>
      </c>
      <c r="G174" s="20" t="s">
        <v>30</v>
      </c>
      <c r="H174" s="14" t="s">
        <v>30</v>
      </c>
      <c r="I174" s="20" t="s">
        <v>30</v>
      </c>
      <c r="J174" s="14" t="s">
        <v>30</v>
      </c>
      <c r="K174" s="20" t="s">
        <v>30</v>
      </c>
      <c r="L174" s="14" t="s">
        <v>30</v>
      </c>
      <c r="M174" s="20" t="s">
        <v>30</v>
      </c>
      <c r="N174" s="14" t="s">
        <v>30</v>
      </c>
      <c r="O174" s="20" t="s">
        <v>30</v>
      </c>
      <c r="P174" s="14" t="s">
        <v>30</v>
      </c>
      <c r="Q174" s="20" t="s">
        <v>30</v>
      </c>
      <c r="R174" s="14" t="s">
        <v>30</v>
      </c>
      <c r="S174" s="20" t="s">
        <v>30</v>
      </c>
      <c r="T174" s="14" t="s">
        <v>30</v>
      </c>
      <c r="U174" s="20" t="s">
        <v>30</v>
      </c>
      <c r="V174" s="14" t="s">
        <v>30</v>
      </c>
      <c r="W174" s="20" t="s">
        <v>30</v>
      </c>
      <c r="X174" s="14" t="s">
        <v>30</v>
      </c>
      <c r="Y174" s="20" t="s">
        <v>30</v>
      </c>
      <c r="Z174" s="14" t="s">
        <v>30</v>
      </c>
      <c r="AA174" s="20" t="s">
        <v>30</v>
      </c>
      <c r="AB174" s="14" t="s">
        <v>30</v>
      </c>
      <c r="AC174" s="20" t="s">
        <v>30</v>
      </c>
      <c r="AD174" s="14" t="s">
        <v>30</v>
      </c>
      <c r="AE174" s="20" t="s">
        <v>30</v>
      </c>
      <c r="AF174" s="14" t="s">
        <v>30</v>
      </c>
    </row>
    <row r="175" spans="1:32" hidden="1" x14ac:dyDescent="0.2">
      <c r="A175" s="7" t="s">
        <v>68</v>
      </c>
    </row>
    <row r="176" spans="1:32" hidden="1" x14ac:dyDescent="0.2">
      <c r="A176" s="9" t="s">
        <v>31</v>
      </c>
      <c r="B176" s="7" t="str">
        <f t="shared" ref="B176:B207" si="959">IF(SUBTOTAL(9,E176:AG176)=0,"hide","show")</f>
        <v>hide</v>
      </c>
      <c r="C176" s="7" t="str">
        <f>"SSG20"</f>
        <v>SSG20</v>
      </c>
      <c r="D176" s="13" t="str">
        <f t="shared" ref="D176" si="960">C176</f>
        <v>SSG20</v>
      </c>
      <c r="E176" s="20"/>
      <c r="F176" s="15">
        <f t="shared" ref="F176" si="961">-COUNTIF(F177:F178,"&gt;0")</f>
        <v>0</v>
      </c>
      <c r="G176" s="20"/>
      <c r="H176" s="15">
        <f t="shared" ref="H176" si="962">-COUNTIF(H177:H178,"&gt;0")</f>
        <v>0</v>
      </c>
      <c r="I176" s="20"/>
      <c r="J176" s="15">
        <f t="shared" ref="J176" si="963">-COUNTIF(J177:J178,"&gt;0")</f>
        <v>0</v>
      </c>
      <c r="K176" s="20"/>
      <c r="L176" s="15">
        <f t="shared" ref="L176" si="964">-COUNTIF(L177:L178,"&gt;0")</f>
        <v>0</v>
      </c>
      <c r="M176" s="20"/>
      <c r="N176" s="15">
        <f t="shared" ref="N176" si="965">-COUNTIF(N177:N178,"&gt;0")</f>
        <v>0</v>
      </c>
      <c r="O176" s="20"/>
      <c r="P176" s="15">
        <f t="shared" ref="P176" si="966">-COUNTIF(P177:P178,"&gt;0")</f>
        <v>0</v>
      </c>
      <c r="Q176" s="20"/>
      <c r="R176" s="15">
        <f t="shared" ref="R176" si="967">-COUNTIF(R177:R178,"&gt;0")</f>
        <v>0</v>
      </c>
      <c r="S176" s="20"/>
      <c r="T176" s="15">
        <f t="shared" ref="T176" si="968">-COUNTIF(T177:T178,"&gt;0")</f>
        <v>0</v>
      </c>
      <c r="U176" s="20"/>
      <c r="V176" s="15">
        <f t="shared" ref="V176" si="969">-COUNTIF(V177:V178,"&gt;0")</f>
        <v>0</v>
      </c>
      <c r="W176" s="20"/>
      <c r="X176" s="15">
        <f t="shared" ref="X176" si="970">-COUNTIF(X177:X178,"&gt;0")</f>
        <v>0</v>
      </c>
      <c r="Y176" s="20"/>
      <c r="Z176" s="15">
        <f t="shared" ref="Z176" si="971">-COUNTIF(Z177:Z178,"&gt;0")</f>
        <v>0</v>
      </c>
      <c r="AA176" s="20"/>
      <c r="AB176" s="15">
        <f t="shared" ref="AB176" si="972">-COUNTIF(AB177:AB178,"&gt;0")</f>
        <v>0</v>
      </c>
      <c r="AC176" s="20"/>
      <c r="AD176" s="15">
        <f t="shared" ref="AD176" si="973">-COUNTIF(AD177:AD178,"&gt;0")</f>
        <v>0</v>
      </c>
      <c r="AE176" s="20"/>
      <c r="AF176" s="15">
        <f t="shared" ref="AF176" si="974">-COUNTIF(AF177:AF178,"&gt;0")</f>
        <v>0</v>
      </c>
    </row>
    <row r="177" spans="1:32" hidden="1" x14ac:dyDescent="0.2">
      <c r="A177" s="9" t="s">
        <v>31</v>
      </c>
      <c r="B177" s="7" t="str">
        <f t="shared" ref="B177:B208" si="975">IF(COUNT(E177:AG177)=0,"hide","show")</f>
        <v>hide</v>
      </c>
      <c r="C177" s="7" t="str">
        <f>C176</f>
        <v>SSG20</v>
      </c>
      <c r="E177" s="20" t="s">
        <v>30</v>
      </c>
      <c r="F177" s="14" t="s">
        <v>30</v>
      </c>
      <c r="G177" s="20" t="s">
        <v>30</v>
      </c>
      <c r="H177" s="14" t="s">
        <v>30</v>
      </c>
      <c r="I177" s="20" t="s">
        <v>30</v>
      </c>
      <c r="J177" s="14" t="s">
        <v>30</v>
      </c>
      <c r="K177" s="20" t="s">
        <v>30</v>
      </c>
      <c r="L177" s="14" t="s">
        <v>30</v>
      </c>
      <c r="M177" s="20" t="s">
        <v>30</v>
      </c>
      <c r="N177" s="14" t="s">
        <v>30</v>
      </c>
      <c r="O177" s="20" t="s">
        <v>30</v>
      </c>
      <c r="P177" s="14" t="s">
        <v>30</v>
      </c>
      <c r="Q177" s="20" t="s">
        <v>30</v>
      </c>
      <c r="R177" s="14" t="s">
        <v>30</v>
      </c>
      <c r="S177" s="20" t="s">
        <v>30</v>
      </c>
      <c r="T177" s="14" t="s">
        <v>30</v>
      </c>
      <c r="U177" s="20" t="s">
        <v>30</v>
      </c>
      <c r="V177" s="14" t="s">
        <v>30</v>
      </c>
      <c r="W177" s="20" t="s">
        <v>30</v>
      </c>
      <c r="X177" s="14" t="s">
        <v>30</v>
      </c>
      <c r="Y177" s="20" t="s">
        <v>30</v>
      </c>
      <c r="Z177" s="14" t="s">
        <v>30</v>
      </c>
      <c r="AA177" s="20" t="s">
        <v>30</v>
      </c>
      <c r="AB177" s="14" t="s">
        <v>30</v>
      </c>
      <c r="AC177" s="20" t="s">
        <v>30</v>
      </c>
      <c r="AD177" s="14" t="s">
        <v>30</v>
      </c>
      <c r="AE177" s="20" t="s">
        <v>30</v>
      </c>
      <c r="AF177" s="14" t="s">
        <v>30</v>
      </c>
    </row>
    <row r="178" spans="1:32" hidden="1" x14ac:dyDescent="0.2">
      <c r="A178" s="7" t="s">
        <v>68</v>
      </c>
    </row>
    <row r="179" spans="1:32" hidden="1" x14ac:dyDescent="0.2">
      <c r="A179" s="9" t="s">
        <v>31</v>
      </c>
      <c r="B179" s="7" t="str">
        <f t="shared" ref="B179:B210" si="976">IF(SUBTOTAL(9,E179:AG179)=0,"hide","show")</f>
        <v>hide</v>
      </c>
      <c r="C179" s="7" t="str">
        <f>"SSG21"</f>
        <v>SSG21</v>
      </c>
      <c r="D179" s="13" t="str">
        <f t="shared" ref="D179" si="977">C179</f>
        <v>SSG21</v>
      </c>
      <c r="E179" s="20"/>
      <c r="F179" s="15">
        <f t="shared" ref="F179" si="978">-COUNTIF(F180:F181,"&gt;0")</f>
        <v>0</v>
      </c>
      <c r="G179" s="20"/>
      <c r="H179" s="15">
        <f t="shared" ref="H179" si="979">-COUNTIF(H180:H181,"&gt;0")</f>
        <v>0</v>
      </c>
      <c r="I179" s="20"/>
      <c r="J179" s="15">
        <f t="shared" ref="J179" si="980">-COUNTIF(J180:J181,"&gt;0")</f>
        <v>0</v>
      </c>
      <c r="K179" s="20"/>
      <c r="L179" s="15">
        <f t="shared" ref="L179" si="981">-COUNTIF(L180:L181,"&gt;0")</f>
        <v>0</v>
      </c>
      <c r="M179" s="20"/>
      <c r="N179" s="15">
        <f t="shared" ref="N179" si="982">-COUNTIF(N180:N181,"&gt;0")</f>
        <v>0</v>
      </c>
      <c r="O179" s="20"/>
      <c r="P179" s="15">
        <f t="shared" ref="P179" si="983">-COUNTIF(P180:P181,"&gt;0")</f>
        <v>0</v>
      </c>
      <c r="Q179" s="20"/>
      <c r="R179" s="15">
        <f t="shared" ref="R179" si="984">-COUNTIF(R180:R181,"&gt;0")</f>
        <v>0</v>
      </c>
      <c r="S179" s="20"/>
      <c r="T179" s="15">
        <f t="shared" ref="T179" si="985">-COUNTIF(T180:T181,"&gt;0")</f>
        <v>0</v>
      </c>
      <c r="U179" s="20"/>
      <c r="V179" s="15">
        <f t="shared" ref="V179" si="986">-COUNTIF(V180:V181,"&gt;0")</f>
        <v>0</v>
      </c>
      <c r="W179" s="20"/>
      <c r="X179" s="15">
        <f t="shared" ref="X179" si="987">-COUNTIF(X180:X181,"&gt;0")</f>
        <v>0</v>
      </c>
      <c r="Y179" s="20"/>
      <c r="Z179" s="15">
        <f t="shared" ref="Z179" si="988">-COUNTIF(Z180:Z181,"&gt;0")</f>
        <v>0</v>
      </c>
      <c r="AA179" s="20"/>
      <c r="AB179" s="15">
        <f t="shared" ref="AB179" si="989">-COUNTIF(AB180:AB181,"&gt;0")</f>
        <v>0</v>
      </c>
      <c r="AC179" s="20"/>
      <c r="AD179" s="15">
        <f t="shared" ref="AD179" si="990">-COUNTIF(AD180:AD181,"&gt;0")</f>
        <v>0</v>
      </c>
      <c r="AE179" s="20"/>
      <c r="AF179" s="15">
        <f t="shared" ref="AF179" si="991">-COUNTIF(AF180:AF181,"&gt;0")</f>
        <v>0</v>
      </c>
    </row>
    <row r="180" spans="1:32" hidden="1" x14ac:dyDescent="0.2">
      <c r="A180" s="9" t="s">
        <v>31</v>
      </c>
      <c r="B180" s="7" t="str">
        <f t="shared" ref="B180:B211" si="992">IF(COUNT(E180:AG180)=0,"hide","show")</f>
        <v>hide</v>
      </c>
      <c r="C180" s="7" t="str">
        <f>C179</f>
        <v>SSG21</v>
      </c>
      <c r="E180" s="20" t="s">
        <v>30</v>
      </c>
      <c r="F180" s="14" t="s">
        <v>30</v>
      </c>
      <c r="G180" s="20" t="s">
        <v>30</v>
      </c>
      <c r="H180" s="14" t="s">
        <v>30</v>
      </c>
      <c r="I180" s="20" t="s">
        <v>30</v>
      </c>
      <c r="J180" s="14" t="s">
        <v>30</v>
      </c>
      <c r="K180" s="20" t="s">
        <v>30</v>
      </c>
      <c r="L180" s="14" t="s">
        <v>30</v>
      </c>
      <c r="M180" s="20" t="s">
        <v>30</v>
      </c>
      <c r="N180" s="14" t="s">
        <v>30</v>
      </c>
      <c r="O180" s="20" t="s">
        <v>30</v>
      </c>
      <c r="P180" s="14" t="s">
        <v>30</v>
      </c>
      <c r="Q180" s="20" t="s">
        <v>30</v>
      </c>
      <c r="R180" s="14" t="s">
        <v>30</v>
      </c>
      <c r="S180" s="20" t="s">
        <v>30</v>
      </c>
      <c r="T180" s="14" t="s">
        <v>30</v>
      </c>
      <c r="U180" s="20" t="s">
        <v>30</v>
      </c>
      <c r="V180" s="14" t="s">
        <v>30</v>
      </c>
      <c r="W180" s="20" t="s">
        <v>30</v>
      </c>
      <c r="X180" s="14" t="s">
        <v>30</v>
      </c>
      <c r="Y180" s="20" t="s">
        <v>30</v>
      </c>
      <c r="Z180" s="14" t="s">
        <v>30</v>
      </c>
      <c r="AA180" s="20" t="s">
        <v>30</v>
      </c>
      <c r="AB180" s="14" t="s">
        <v>30</v>
      </c>
      <c r="AC180" s="20" t="s">
        <v>30</v>
      </c>
      <c r="AD180" s="14" t="s">
        <v>30</v>
      </c>
      <c r="AE180" s="20" t="s">
        <v>30</v>
      </c>
      <c r="AF180" s="14" t="s">
        <v>30</v>
      </c>
    </row>
    <row r="181" spans="1:32" hidden="1" x14ac:dyDescent="0.2">
      <c r="A181" s="7" t="s">
        <v>68</v>
      </c>
    </row>
    <row r="182" spans="1:32" hidden="1" x14ac:dyDescent="0.2">
      <c r="A182" s="9" t="s">
        <v>31</v>
      </c>
      <c r="B182" s="7" t="str">
        <f t="shared" ref="B182:B213" si="993">IF(SUBTOTAL(9,E182:AG182)=0,"hide","show")</f>
        <v>hide</v>
      </c>
      <c r="C182" s="7" t="str">
        <f>"SSG22"</f>
        <v>SSG22</v>
      </c>
      <c r="D182" s="13" t="str">
        <f t="shared" ref="D182" si="994">C182</f>
        <v>SSG22</v>
      </c>
      <c r="E182" s="20"/>
      <c r="F182" s="15">
        <f t="shared" ref="F182" si="995">-COUNTIF(F183:F184,"&gt;0")</f>
        <v>0</v>
      </c>
      <c r="G182" s="20"/>
      <c r="H182" s="15">
        <f t="shared" ref="H182" si="996">-COUNTIF(H183:H184,"&gt;0")</f>
        <v>0</v>
      </c>
      <c r="I182" s="20"/>
      <c r="J182" s="15">
        <f t="shared" ref="J182" si="997">-COUNTIF(J183:J184,"&gt;0")</f>
        <v>0</v>
      </c>
      <c r="K182" s="20"/>
      <c r="L182" s="15">
        <f t="shared" ref="L182" si="998">-COUNTIF(L183:L184,"&gt;0")</f>
        <v>0</v>
      </c>
      <c r="M182" s="20"/>
      <c r="N182" s="15">
        <f t="shared" ref="N182" si="999">-COUNTIF(N183:N184,"&gt;0")</f>
        <v>0</v>
      </c>
      <c r="O182" s="20"/>
      <c r="P182" s="15">
        <f t="shared" ref="P182" si="1000">-COUNTIF(P183:P184,"&gt;0")</f>
        <v>0</v>
      </c>
      <c r="Q182" s="20"/>
      <c r="R182" s="15">
        <f t="shared" ref="R182" si="1001">-COUNTIF(R183:R184,"&gt;0")</f>
        <v>0</v>
      </c>
      <c r="S182" s="20"/>
      <c r="T182" s="15">
        <f t="shared" ref="T182" si="1002">-COUNTIF(T183:T184,"&gt;0")</f>
        <v>0</v>
      </c>
      <c r="U182" s="20"/>
      <c r="V182" s="15">
        <f t="shared" ref="V182" si="1003">-COUNTIF(V183:V184,"&gt;0")</f>
        <v>0</v>
      </c>
      <c r="W182" s="20"/>
      <c r="X182" s="15">
        <f t="shared" ref="X182" si="1004">-COUNTIF(X183:X184,"&gt;0")</f>
        <v>0</v>
      </c>
      <c r="Y182" s="20"/>
      <c r="Z182" s="15">
        <f t="shared" ref="Z182" si="1005">-COUNTIF(Z183:Z184,"&gt;0")</f>
        <v>0</v>
      </c>
      <c r="AA182" s="20"/>
      <c r="AB182" s="15">
        <f t="shared" ref="AB182" si="1006">-COUNTIF(AB183:AB184,"&gt;0")</f>
        <v>0</v>
      </c>
      <c r="AC182" s="20"/>
      <c r="AD182" s="15">
        <f t="shared" ref="AD182" si="1007">-COUNTIF(AD183:AD184,"&gt;0")</f>
        <v>0</v>
      </c>
      <c r="AE182" s="20"/>
      <c r="AF182" s="15">
        <f t="shared" ref="AF182" si="1008">-COUNTIF(AF183:AF184,"&gt;0")</f>
        <v>0</v>
      </c>
    </row>
    <row r="183" spans="1:32" hidden="1" x14ac:dyDescent="0.2">
      <c r="A183" s="9" t="s">
        <v>31</v>
      </c>
      <c r="B183" s="7" t="str">
        <f t="shared" ref="B183:B214" si="1009">IF(COUNT(E183:AG183)=0,"hide","show")</f>
        <v>hide</v>
      </c>
      <c r="C183" s="7" t="str">
        <f>C182</f>
        <v>SSG22</v>
      </c>
      <c r="E183" s="20" t="s">
        <v>30</v>
      </c>
      <c r="F183" s="14" t="s">
        <v>30</v>
      </c>
      <c r="G183" s="20" t="s">
        <v>30</v>
      </c>
      <c r="H183" s="14" t="s">
        <v>30</v>
      </c>
      <c r="I183" s="20" t="s">
        <v>30</v>
      </c>
      <c r="J183" s="14" t="s">
        <v>30</v>
      </c>
      <c r="K183" s="20" t="s">
        <v>30</v>
      </c>
      <c r="L183" s="14" t="s">
        <v>30</v>
      </c>
      <c r="M183" s="20" t="s">
        <v>30</v>
      </c>
      <c r="N183" s="14" t="s">
        <v>30</v>
      </c>
      <c r="O183" s="20" t="s">
        <v>30</v>
      </c>
      <c r="P183" s="14" t="s">
        <v>30</v>
      </c>
      <c r="Q183" s="20" t="s">
        <v>30</v>
      </c>
      <c r="R183" s="14" t="s">
        <v>30</v>
      </c>
      <c r="S183" s="20" t="s">
        <v>30</v>
      </c>
      <c r="T183" s="14" t="s">
        <v>30</v>
      </c>
      <c r="U183" s="20" t="s">
        <v>30</v>
      </c>
      <c r="V183" s="14" t="s">
        <v>30</v>
      </c>
      <c r="W183" s="20" t="s">
        <v>30</v>
      </c>
      <c r="X183" s="14" t="s">
        <v>30</v>
      </c>
      <c r="Y183" s="20" t="s">
        <v>30</v>
      </c>
      <c r="Z183" s="14" t="s">
        <v>30</v>
      </c>
      <c r="AA183" s="20" t="s">
        <v>30</v>
      </c>
      <c r="AB183" s="14" t="s">
        <v>30</v>
      </c>
      <c r="AC183" s="20" t="s">
        <v>30</v>
      </c>
      <c r="AD183" s="14" t="s">
        <v>30</v>
      </c>
      <c r="AE183" s="20" t="s">
        <v>30</v>
      </c>
      <c r="AF183" s="14" t="s">
        <v>30</v>
      </c>
    </row>
    <row r="184" spans="1:32" hidden="1" x14ac:dyDescent="0.2">
      <c r="A184" s="7" t="s">
        <v>68</v>
      </c>
    </row>
    <row r="185" spans="1:32" hidden="1" x14ac:dyDescent="0.2">
      <c r="A185" s="9" t="s">
        <v>31</v>
      </c>
      <c r="B185" s="7" t="str">
        <f t="shared" ref="B185:B216" si="1010">IF(SUBTOTAL(9,E185:AG185)=0,"hide","show")</f>
        <v>hide</v>
      </c>
      <c r="C185" s="7" t="str">
        <f>"SSG23"</f>
        <v>SSG23</v>
      </c>
      <c r="D185" s="13" t="str">
        <f t="shared" ref="D185" si="1011">C185</f>
        <v>SSG23</v>
      </c>
      <c r="E185" s="20"/>
      <c r="F185" s="15">
        <f t="shared" ref="F185" si="1012">-COUNTIF(F186:F187,"&gt;0")</f>
        <v>0</v>
      </c>
      <c r="G185" s="20"/>
      <c r="H185" s="15">
        <f t="shared" ref="H185" si="1013">-COUNTIF(H186:H187,"&gt;0")</f>
        <v>0</v>
      </c>
      <c r="I185" s="20"/>
      <c r="J185" s="15">
        <f t="shared" ref="J185" si="1014">-COUNTIF(J186:J187,"&gt;0")</f>
        <v>0</v>
      </c>
      <c r="K185" s="20"/>
      <c r="L185" s="15">
        <f t="shared" ref="L185" si="1015">-COUNTIF(L186:L187,"&gt;0")</f>
        <v>0</v>
      </c>
      <c r="M185" s="20"/>
      <c r="N185" s="15">
        <f t="shared" ref="N185" si="1016">-COUNTIF(N186:N187,"&gt;0")</f>
        <v>0</v>
      </c>
      <c r="O185" s="20"/>
      <c r="P185" s="15">
        <f t="shared" ref="P185" si="1017">-COUNTIF(P186:P187,"&gt;0")</f>
        <v>0</v>
      </c>
      <c r="Q185" s="20"/>
      <c r="R185" s="15">
        <f t="shared" ref="R185" si="1018">-COUNTIF(R186:R187,"&gt;0")</f>
        <v>0</v>
      </c>
      <c r="S185" s="20"/>
      <c r="T185" s="15">
        <f t="shared" ref="T185" si="1019">-COUNTIF(T186:T187,"&gt;0")</f>
        <v>0</v>
      </c>
      <c r="U185" s="20"/>
      <c r="V185" s="15">
        <f t="shared" ref="V185" si="1020">-COUNTIF(V186:V187,"&gt;0")</f>
        <v>0</v>
      </c>
      <c r="W185" s="20"/>
      <c r="X185" s="15">
        <f t="shared" ref="X185" si="1021">-COUNTIF(X186:X187,"&gt;0")</f>
        <v>0</v>
      </c>
      <c r="Y185" s="20"/>
      <c r="Z185" s="15">
        <f t="shared" ref="Z185" si="1022">-COUNTIF(Z186:Z187,"&gt;0")</f>
        <v>0</v>
      </c>
      <c r="AA185" s="20"/>
      <c r="AB185" s="15">
        <f t="shared" ref="AB185" si="1023">-COUNTIF(AB186:AB187,"&gt;0")</f>
        <v>0</v>
      </c>
      <c r="AC185" s="20"/>
      <c r="AD185" s="15">
        <f t="shared" ref="AD185" si="1024">-COUNTIF(AD186:AD187,"&gt;0")</f>
        <v>0</v>
      </c>
      <c r="AE185" s="20"/>
      <c r="AF185" s="15">
        <f t="shared" ref="AF185" si="1025">-COUNTIF(AF186:AF187,"&gt;0")</f>
        <v>0</v>
      </c>
    </row>
    <row r="186" spans="1:32" hidden="1" x14ac:dyDescent="0.2">
      <c r="A186" s="9" t="s">
        <v>31</v>
      </c>
      <c r="B186" s="7" t="str">
        <f t="shared" ref="B186:B217" si="1026">IF(COUNT(E186:AG186)=0,"hide","show")</f>
        <v>hide</v>
      </c>
      <c r="C186" s="7" t="str">
        <f>C185</f>
        <v>SSG23</v>
      </c>
      <c r="E186" s="20" t="s">
        <v>30</v>
      </c>
      <c r="F186" s="14" t="s">
        <v>30</v>
      </c>
      <c r="G186" s="20" t="s">
        <v>30</v>
      </c>
      <c r="H186" s="14" t="s">
        <v>30</v>
      </c>
      <c r="I186" s="20" t="s">
        <v>30</v>
      </c>
      <c r="J186" s="14" t="s">
        <v>30</v>
      </c>
      <c r="K186" s="20" t="s">
        <v>30</v>
      </c>
      <c r="L186" s="14" t="s">
        <v>30</v>
      </c>
      <c r="M186" s="20" t="s">
        <v>30</v>
      </c>
      <c r="N186" s="14" t="s">
        <v>30</v>
      </c>
      <c r="O186" s="20" t="s">
        <v>30</v>
      </c>
      <c r="P186" s="14" t="s">
        <v>30</v>
      </c>
      <c r="Q186" s="20" t="s">
        <v>30</v>
      </c>
      <c r="R186" s="14" t="s">
        <v>30</v>
      </c>
      <c r="S186" s="20" t="s">
        <v>30</v>
      </c>
      <c r="T186" s="14" t="s">
        <v>30</v>
      </c>
      <c r="U186" s="20" t="s">
        <v>30</v>
      </c>
      <c r="V186" s="14" t="s">
        <v>30</v>
      </c>
      <c r="W186" s="20" t="s">
        <v>30</v>
      </c>
      <c r="X186" s="14" t="s">
        <v>30</v>
      </c>
      <c r="Y186" s="20" t="s">
        <v>30</v>
      </c>
      <c r="Z186" s="14" t="s">
        <v>30</v>
      </c>
      <c r="AA186" s="20" t="s">
        <v>30</v>
      </c>
      <c r="AB186" s="14" t="s">
        <v>30</v>
      </c>
      <c r="AC186" s="20" t="s">
        <v>30</v>
      </c>
      <c r="AD186" s="14" t="s">
        <v>30</v>
      </c>
      <c r="AE186" s="20" t="s">
        <v>30</v>
      </c>
      <c r="AF186" s="14" t="s">
        <v>30</v>
      </c>
    </row>
    <row r="187" spans="1:32" hidden="1" x14ac:dyDescent="0.2">
      <c r="A187" s="7" t="s">
        <v>68</v>
      </c>
    </row>
    <row r="188" spans="1:32" hidden="1" x14ac:dyDescent="0.2">
      <c r="A188" s="9" t="s">
        <v>31</v>
      </c>
      <c r="B188" s="7" t="str">
        <f t="shared" ref="B188:B235" si="1027">IF(SUBTOTAL(9,E188:AG188)=0,"hide","show")</f>
        <v>hide</v>
      </c>
      <c r="C188" s="7" t="str">
        <f>"SSG24"</f>
        <v>SSG24</v>
      </c>
      <c r="D188" s="13" t="str">
        <f t="shared" ref="D188" si="1028">C188</f>
        <v>SSG24</v>
      </c>
      <c r="E188" s="20"/>
      <c r="F188" s="15">
        <f t="shared" ref="F188" si="1029">-COUNTIF(F189:F190,"&gt;0")</f>
        <v>0</v>
      </c>
      <c r="G188" s="20"/>
      <c r="H188" s="15">
        <f t="shared" ref="H188" si="1030">-COUNTIF(H189:H190,"&gt;0")</f>
        <v>0</v>
      </c>
      <c r="I188" s="20"/>
      <c r="J188" s="15">
        <f t="shared" ref="J188" si="1031">-COUNTIF(J189:J190,"&gt;0")</f>
        <v>0</v>
      </c>
      <c r="K188" s="20"/>
      <c r="L188" s="15">
        <f t="shared" ref="L188" si="1032">-COUNTIF(L189:L190,"&gt;0")</f>
        <v>0</v>
      </c>
      <c r="M188" s="20"/>
      <c r="N188" s="15">
        <f t="shared" ref="N188" si="1033">-COUNTIF(N189:N190,"&gt;0")</f>
        <v>0</v>
      </c>
      <c r="O188" s="20"/>
      <c r="P188" s="15">
        <f t="shared" ref="P188" si="1034">-COUNTIF(P189:P190,"&gt;0")</f>
        <v>0</v>
      </c>
      <c r="Q188" s="20"/>
      <c r="R188" s="15">
        <f t="shared" ref="R188" si="1035">-COUNTIF(R189:R190,"&gt;0")</f>
        <v>0</v>
      </c>
      <c r="S188" s="20"/>
      <c r="T188" s="15">
        <f t="shared" ref="T188" si="1036">-COUNTIF(T189:T190,"&gt;0")</f>
        <v>0</v>
      </c>
      <c r="U188" s="20"/>
      <c r="V188" s="15">
        <f t="shared" ref="V188" si="1037">-COUNTIF(V189:V190,"&gt;0")</f>
        <v>0</v>
      </c>
      <c r="W188" s="20"/>
      <c r="X188" s="15">
        <f t="shared" ref="X188" si="1038">-COUNTIF(X189:X190,"&gt;0")</f>
        <v>0</v>
      </c>
      <c r="Y188" s="20"/>
      <c r="Z188" s="15">
        <f t="shared" ref="Z188" si="1039">-COUNTIF(Z189:Z190,"&gt;0")</f>
        <v>0</v>
      </c>
      <c r="AA188" s="20"/>
      <c r="AB188" s="15">
        <f t="shared" ref="AB188" si="1040">-COUNTIF(AB189:AB190,"&gt;0")</f>
        <v>0</v>
      </c>
      <c r="AC188" s="20"/>
      <c r="AD188" s="15">
        <f t="shared" ref="AD188" si="1041">-COUNTIF(AD189:AD190,"&gt;0")</f>
        <v>0</v>
      </c>
      <c r="AE188" s="20"/>
      <c r="AF188" s="15">
        <f t="shared" ref="AF188" si="1042">-COUNTIF(AF189:AF190,"&gt;0")</f>
        <v>0</v>
      </c>
    </row>
    <row r="189" spans="1:32" hidden="1" x14ac:dyDescent="0.2">
      <c r="A189" s="9" t="s">
        <v>31</v>
      </c>
      <c r="B189" s="7" t="str">
        <f t="shared" ref="B189:B235" si="1043">IF(COUNT(E189:AG189)=0,"hide","show")</f>
        <v>hide</v>
      </c>
      <c r="C189" s="7" t="str">
        <f>C188</f>
        <v>SSG24</v>
      </c>
      <c r="E189" s="20" t="s">
        <v>30</v>
      </c>
      <c r="F189" s="14" t="s">
        <v>30</v>
      </c>
      <c r="G189" s="20" t="s">
        <v>30</v>
      </c>
      <c r="H189" s="14" t="s">
        <v>30</v>
      </c>
      <c r="I189" s="20" t="s">
        <v>30</v>
      </c>
      <c r="J189" s="14" t="s">
        <v>30</v>
      </c>
      <c r="K189" s="20" t="s">
        <v>30</v>
      </c>
      <c r="L189" s="14" t="s">
        <v>30</v>
      </c>
      <c r="M189" s="20" t="s">
        <v>30</v>
      </c>
      <c r="N189" s="14" t="s">
        <v>30</v>
      </c>
      <c r="O189" s="20" t="s">
        <v>30</v>
      </c>
      <c r="P189" s="14" t="s">
        <v>30</v>
      </c>
      <c r="Q189" s="20" t="s">
        <v>30</v>
      </c>
      <c r="R189" s="14" t="s">
        <v>30</v>
      </c>
      <c r="S189" s="20" t="s">
        <v>30</v>
      </c>
      <c r="T189" s="14" t="s">
        <v>30</v>
      </c>
      <c r="U189" s="20" t="s">
        <v>30</v>
      </c>
      <c r="V189" s="14" t="s">
        <v>30</v>
      </c>
      <c r="W189" s="20" t="s">
        <v>30</v>
      </c>
      <c r="X189" s="14" t="s">
        <v>30</v>
      </c>
      <c r="Y189" s="20" t="s">
        <v>30</v>
      </c>
      <c r="Z189" s="14" t="s">
        <v>30</v>
      </c>
      <c r="AA189" s="20" t="s">
        <v>30</v>
      </c>
      <c r="AB189" s="14" t="s">
        <v>30</v>
      </c>
      <c r="AC189" s="20" t="s">
        <v>30</v>
      </c>
      <c r="AD189" s="14" t="s">
        <v>30</v>
      </c>
      <c r="AE189" s="20" t="s">
        <v>30</v>
      </c>
      <c r="AF189" s="14" t="s">
        <v>30</v>
      </c>
    </row>
    <row r="190" spans="1:32" hidden="1" x14ac:dyDescent="0.2">
      <c r="A190" s="7" t="s">
        <v>68</v>
      </c>
    </row>
    <row r="191" spans="1:32" hidden="1" x14ac:dyDescent="0.2">
      <c r="A191" s="9" t="s">
        <v>31</v>
      </c>
      <c r="B191" s="7" t="str">
        <f t="shared" ref="B191:B235" si="1044">IF(SUBTOTAL(9,E191:AG191)=0,"hide","show")</f>
        <v>hide</v>
      </c>
      <c r="C191" s="7" t="str">
        <f>"SSG25"</f>
        <v>SSG25</v>
      </c>
      <c r="D191" s="13" t="str">
        <f t="shared" ref="D191" si="1045">C191</f>
        <v>SSG25</v>
      </c>
      <c r="E191" s="20"/>
      <c r="F191" s="15">
        <f t="shared" ref="F191" si="1046">-COUNTIF(F192:F193,"&gt;0")</f>
        <v>0</v>
      </c>
      <c r="G191" s="20"/>
      <c r="H191" s="15">
        <f t="shared" ref="H191" si="1047">-COUNTIF(H192:H193,"&gt;0")</f>
        <v>0</v>
      </c>
      <c r="I191" s="20"/>
      <c r="J191" s="15">
        <f t="shared" ref="J191" si="1048">-COUNTIF(J192:J193,"&gt;0")</f>
        <v>0</v>
      </c>
      <c r="K191" s="20"/>
      <c r="L191" s="15">
        <f t="shared" ref="L191" si="1049">-COUNTIF(L192:L193,"&gt;0")</f>
        <v>0</v>
      </c>
      <c r="M191" s="20"/>
      <c r="N191" s="15">
        <f t="shared" ref="N191" si="1050">-COUNTIF(N192:N193,"&gt;0")</f>
        <v>0</v>
      </c>
      <c r="O191" s="20"/>
      <c r="P191" s="15">
        <f t="shared" ref="P191" si="1051">-COUNTIF(P192:P193,"&gt;0")</f>
        <v>0</v>
      </c>
      <c r="Q191" s="20"/>
      <c r="R191" s="15">
        <f t="shared" ref="R191" si="1052">-COUNTIF(R192:R193,"&gt;0")</f>
        <v>0</v>
      </c>
      <c r="S191" s="20"/>
      <c r="T191" s="15">
        <f t="shared" ref="T191" si="1053">-COUNTIF(T192:T193,"&gt;0")</f>
        <v>0</v>
      </c>
      <c r="U191" s="20"/>
      <c r="V191" s="15">
        <f t="shared" ref="V191" si="1054">-COUNTIF(V192:V193,"&gt;0")</f>
        <v>0</v>
      </c>
      <c r="W191" s="20"/>
      <c r="X191" s="15">
        <f t="shared" ref="X191" si="1055">-COUNTIF(X192:X193,"&gt;0")</f>
        <v>0</v>
      </c>
      <c r="Y191" s="20"/>
      <c r="Z191" s="15">
        <f t="shared" ref="Z191" si="1056">-COUNTIF(Z192:Z193,"&gt;0")</f>
        <v>0</v>
      </c>
      <c r="AA191" s="20"/>
      <c r="AB191" s="15">
        <f t="shared" ref="AB191" si="1057">-COUNTIF(AB192:AB193,"&gt;0")</f>
        <v>0</v>
      </c>
      <c r="AC191" s="20"/>
      <c r="AD191" s="15">
        <f t="shared" ref="AD191" si="1058">-COUNTIF(AD192:AD193,"&gt;0")</f>
        <v>0</v>
      </c>
      <c r="AE191" s="20"/>
      <c r="AF191" s="15">
        <f t="shared" ref="AF191" si="1059">-COUNTIF(AF192:AF193,"&gt;0")</f>
        <v>0</v>
      </c>
    </row>
    <row r="192" spans="1:32" hidden="1" x14ac:dyDescent="0.2">
      <c r="A192" s="9" t="s">
        <v>31</v>
      </c>
      <c r="B192" s="7" t="str">
        <f t="shared" ref="B192:B235" si="1060">IF(COUNT(E192:AG192)=0,"hide","show")</f>
        <v>hide</v>
      </c>
      <c r="C192" s="7" t="str">
        <f>C191</f>
        <v>SSG25</v>
      </c>
      <c r="E192" s="20" t="s">
        <v>30</v>
      </c>
      <c r="F192" s="14" t="s">
        <v>30</v>
      </c>
      <c r="G192" s="20" t="s">
        <v>30</v>
      </c>
      <c r="H192" s="14" t="s">
        <v>30</v>
      </c>
      <c r="I192" s="20" t="s">
        <v>30</v>
      </c>
      <c r="J192" s="14" t="s">
        <v>30</v>
      </c>
      <c r="K192" s="20" t="s">
        <v>30</v>
      </c>
      <c r="L192" s="14" t="s">
        <v>30</v>
      </c>
      <c r="M192" s="20" t="s">
        <v>30</v>
      </c>
      <c r="N192" s="14" t="s">
        <v>30</v>
      </c>
      <c r="O192" s="20" t="s">
        <v>30</v>
      </c>
      <c r="P192" s="14" t="s">
        <v>30</v>
      </c>
      <c r="Q192" s="20" t="s">
        <v>30</v>
      </c>
      <c r="R192" s="14" t="s">
        <v>30</v>
      </c>
      <c r="S192" s="20" t="s">
        <v>30</v>
      </c>
      <c r="T192" s="14" t="s">
        <v>30</v>
      </c>
      <c r="U192" s="20" t="s">
        <v>30</v>
      </c>
      <c r="V192" s="14" t="s">
        <v>30</v>
      </c>
      <c r="W192" s="20" t="s">
        <v>30</v>
      </c>
      <c r="X192" s="14" t="s">
        <v>30</v>
      </c>
      <c r="Y192" s="20" t="s">
        <v>30</v>
      </c>
      <c r="Z192" s="14" t="s">
        <v>30</v>
      </c>
      <c r="AA192" s="20" t="s">
        <v>30</v>
      </c>
      <c r="AB192" s="14" t="s">
        <v>30</v>
      </c>
      <c r="AC192" s="20" t="s">
        <v>30</v>
      </c>
      <c r="AD192" s="14" t="s">
        <v>30</v>
      </c>
      <c r="AE192" s="20" t="s">
        <v>30</v>
      </c>
      <c r="AF192" s="14" t="s">
        <v>30</v>
      </c>
    </row>
    <row r="193" spans="1:32" hidden="1" x14ac:dyDescent="0.2">
      <c r="A193" s="7" t="s">
        <v>68</v>
      </c>
    </row>
    <row r="194" spans="1:32" hidden="1" x14ac:dyDescent="0.2">
      <c r="A194" s="9" t="s">
        <v>31</v>
      </c>
      <c r="B194" s="7" t="str">
        <f t="shared" ref="B194:B235" si="1061">IF(SUBTOTAL(9,E194:AG194)=0,"hide","show")</f>
        <v>hide</v>
      </c>
      <c r="C194" s="7" t="str">
        <f>"SSG26"</f>
        <v>SSG26</v>
      </c>
      <c r="D194" s="13" t="str">
        <f t="shared" ref="D194" si="1062">C194</f>
        <v>SSG26</v>
      </c>
      <c r="E194" s="20"/>
      <c r="F194" s="15">
        <f t="shared" ref="F194" si="1063">-COUNTIF(F195:F196,"&gt;0")</f>
        <v>0</v>
      </c>
      <c r="G194" s="20"/>
      <c r="H194" s="15">
        <f t="shared" ref="H194" si="1064">-COUNTIF(H195:H196,"&gt;0")</f>
        <v>0</v>
      </c>
      <c r="I194" s="20"/>
      <c r="J194" s="15">
        <f t="shared" ref="J194" si="1065">-COUNTIF(J195:J196,"&gt;0")</f>
        <v>0</v>
      </c>
      <c r="K194" s="20"/>
      <c r="L194" s="15">
        <f t="shared" ref="L194" si="1066">-COUNTIF(L195:L196,"&gt;0")</f>
        <v>0</v>
      </c>
      <c r="M194" s="20"/>
      <c r="N194" s="15">
        <f t="shared" ref="N194" si="1067">-COUNTIF(N195:N196,"&gt;0")</f>
        <v>0</v>
      </c>
      <c r="O194" s="20"/>
      <c r="P194" s="15">
        <f t="shared" ref="P194" si="1068">-COUNTIF(P195:P196,"&gt;0")</f>
        <v>0</v>
      </c>
      <c r="Q194" s="20"/>
      <c r="R194" s="15">
        <f t="shared" ref="R194" si="1069">-COUNTIF(R195:R196,"&gt;0")</f>
        <v>0</v>
      </c>
      <c r="S194" s="20"/>
      <c r="T194" s="15">
        <f t="shared" ref="T194" si="1070">-COUNTIF(T195:T196,"&gt;0")</f>
        <v>0</v>
      </c>
      <c r="U194" s="20"/>
      <c r="V194" s="15">
        <f t="shared" ref="V194" si="1071">-COUNTIF(V195:V196,"&gt;0")</f>
        <v>0</v>
      </c>
      <c r="W194" s="20"/>
      <c r="X194" s="15">
        <f t="shared" ref="X194" si="1072">-COUNTIF(X195:X196,"&gt;0")</f>
        <v>0</v>
      </c>
      <c r="Y194" s="20"/>
      <c r="Z194" s="15">
        <f t="shared" ref="Z194" si="1073">-COUNTIF(Z195:Z196,"&gt;0")</f>
        <v>0</v>
      </c>
      <c r="AA194" s="20"/>
      <c r="AB194" s="15">
        <f t="shared" ref="AB194" si="1074">-COUNTIF(AB195:AB196,"&gt;0")</f>
        <v>0</v>
      </c>
      <c r="AC194" s="20"/>
      <c r="AD194" s="15">
        <f t="shared" ref="AD194" si="1075">-COUNTIF(AD195:AD196,"&gt;0")</f>
        <v>0</v>
      </c>
      <c r="AE194" s="20"/>
      <c r="AF194" s="15">
        <f t="shared" ref="AF194" si="1076">-COUNTIF(AF195:AF196,"&gt;0")</f>
        <v>0</v>
      </c>
    </row>
    <row r="195" spans="1:32" hidden="1" x14ac:dyDescent="0.2">
      <c r="A195" s="9" t="s">
        <v>31</v>
      </c>
      <c r="B195" s="7" t="str">
        <f t="shared" ref="B195:B235" si="1077">IF(COUNT(E195:AG195)=0,"hide","show")</f>
        <v>hide</v>
      </c>
      <c r="C195" s="7" t="str">
        <f>C194</f>
        <v>SSG26</v>
      </c>
      <c r="E195" s="20" t="s">
        <v>30</v>
      </c>
      <c r="F195" s="14" t="s">
        <v>30</v>
      </c>
      <c r="G195" s="20" t="s">
        <v>30</v>
      </c>
      <c r="H195" s="14" t="s">
        <v>30</v>
      </c>
      <c r="I195" s="20" t="s">
        <v>30</v>
      </c>
      <c r="J195" s="14" t="s">
        <v>30</v>
      </c>
      <c r="K195" s="20" t="s">
        <v>30</v>
      </c>
      <c r="L195" s="14" t="s">
        <v>30</v>
      </c>
      <c r="M195" s="20" t="s">
        <v>30</v>
      </c>
      <c r="N195" s="14" t="s">
        <v>30</v>
      </c>
      <c r="O195" s="20" t="s">
        <v>30</v>
      </c>
      <c r="P195" s="14" t="s">
        <v>30</v>
      </c>
      <c r="Q195" s="20" t="s">
        <v>30</v>
      </c>
      <c r="R195" s="14" t="s">
        <v>30</v>
      </c>
      <c r="S195" s="20" t="s">
        <v>30</v>
      </c>
      <c r="T195" s="14" t="s">
        <v>30</v>
      </c>
      <c r="U195" s="20" t="s">
        <v>30</v>
      </c>
      <c r="V195" s="14" t="s">
        <v>30</v>
      </c>
      <c r="W195" s="20" t="s">
        <v>30</v>
      </c>
      <c r="X195" s="14" t="s">
        <v>30</v>
      </c>
      <c r="Y195" s="20" t="s">
        <v>30</v>
      </c>
      <c r="Z195" s="14" t="s">
        <v>30</v>
      </c>
      <c r="AA195" s="20" t="s">
        <v>30</v>
      </c>
      <c r="AB195" s="14" t="s">
        <v>30</v>
      </c>
      <c r="AC195" s="20" t="s">
        <v>30</v>
      </c>
      <c r="AD195" s="14" t="s">
        <v>30</v>
      </c>
      <c r="AE195" s="20" t="s">
        <v>30</v>
      </c>
      <c r="AF195" s="14" t="s">
        <v>30</v>
      </c>
    </row>
    <row r="196" spans="1:32" hidden="1" x14ac:dyDescent="0.2">
      <c r="A196" s="7" t="s">
        <v>68</v>
      </c>
    </row>
    <row r="197" spans="1:32" hidden="1" x14ac:dyDescent="0.2">
      <c r="A197" s="9" t="s">
        <v>31</v>
      </c>
      <c r="B197" s="7" t="str">
        <f t="shared" ref="B197:B235" si="1078">IF(SUBTOTAL(9,E197:AG197)=0,"hide","show")</f>
        <v>hide</v>
      </c>
      <c r="C197" s="7" t="str">
        <f>"SSG27"</f>
        <v>SSG27</v>
      </c>
      <c r="D197" s="13" t="str">
        <f t="shared" ref="D197" si="1079">C197</f>
        <v>SSG27</v>
      </c>
      <c r="E197" s="20"/>
      <c r="F197" s="15">
        <f t="shared" ref="F197" si="1080">-COUNTIF(F198:F199,"&gt;0")</f>
        <v>0</v>
      </c>
      <c r="G197" s="20"/>
      <c r="H197" s="15">
        <f t="shared" ref="H197" si="1081">-COUNTIF(H198:H199,"&gt;0")</f>
        <v>0</v>
      </c>
      <c r="I197" s="20"/>
      <c r="J197" s="15">
        <f t="shared" ref="J197" si="1082">-COUNTIF(J198:J199,"&gt;0")</f>
        <v>0</v>
      </c>
      <c r="K197" s="20"/>
      <c r="L197" s="15">
        <f t="shared" ref="L197" si="1083">-COUNTIF(L198:L199,"&gt;0")</f>
        <v>0</v>
      </c>
      <c r="M197" s="20"/>
      <c r="N197" s="15">
        <f t="shared" ref="N197" si="1084">-COUNTIF(N198:N199,"&gt;0")</f>
        <v>0</v>
      </c>
      <c r="O197" s="20"/>
      <c r="P197" s="15">
        <f t="shared" ref="P197" si="1085">-COUNTIF(P198:P199,"&gt;0")</f>
        <v>0</v>
      </c>
      <c r="Q197" s="20"/>
      <c r="R197" s="15">
        <f t="shared" ref="R197" si="1086">-COUNTIF(R198:R199,"&gt;0")</f>
        <v>0</v>
      </c>
      <c r="S197" s="20"/>
      <c r="T197" s="15">
        <f t="shared" ref="T197" si="1087">-COUNTIF(T198:T199,"&gt;0")</f>
        <v>0</v>
      </c>
      <c r="U197" s="20"/>
      <c r="V197" s="15">
        <f t="shared" ref="V197" si="1088">-COUNTIF(V198:V199,"&gt;0")</f>
        <v>0</v>
      </c>
      <c r="W197" s="20"/>
      <c r="X197" s="15">
        <f t="shared" ref="X197" si="1089">-COUNTIF(X198:X199,"&gt;0")</f>
        <v>0</v>
      </c>
      <c r="Y197" s="20"/>
      <c r="Z197" s="15">
        <f t="shared" ref="Z197" si="1090">-COUNTIF(Z198:Z199,"&gt;0")</f>
        <v>0</v>
      </c>
      <c r="AA197" s="20"/>
      <c r="AB197" s="15">
        <f t="shared" ref="AB197" si="1091">-COUNTIF(AB198:AB199,"&gt;0")</f>
        <v>0</v>
      </c>
      <c r="AC197" s="20"/>
      <c r="AD197" s="15">
        <f t="shared" ref="AD197" si="1092">-COUNTIF(AD198:AD199,"&gt;0")</f>
        <v>0</v>
      </c>
      <c r="AE197" s="20"/>
      <c r="AF197" s="15">
        <f t="shared" ref="AF197" si="1093">-COUNTIF(AF198:AF199,"&gt;0")</f>
        <v>0</v>
      </c>
    </row>
    <row r="198" spans="1:32" hidden="1" x14ac:dyDescent="0.2">
      <c r="A198" s="9" t="s">
        <v>31</v>
      </c>
      <c r="B198" s="7" t="str">
        <f t="shared" ref="B198:B235" si="1094">IF(COUNT(E198:AG198)=0,"hide","show")</f>
        <v>hide</v>
      </c>
      <c r="C198" s="7" t="str">
        <f>C197</f>
        <v>SSG27</v>
      </c>
      <c r="E198" s="20" t="s">
        <v>30</v>
      </c>
      <c r="F198" s="14" t="s">
        <v>30</v>
      </c>
      <c r="G198" s="20" t="s">
        <v>30</v>
      </c>
      <c r="H198" s="14" t="s">
        <v>30</v>
      </c>
      <c r="I198" s="20" t="s">
        <v>30</v>
      </c>
      <c r="J198" s="14" t="s">
        <v>30</v>
      </c>
      <c r="K198" s="20" t="s">
        <v>30</v>
      </c>
      <c r="L198" s="14" t="s">
        <v>30</v>
      </c>
      <c r="M198" s="20" t="s">
        <v>30</v>
      </c>
      <c r="N198" s="14" t="s">
        <v>30</v>
      </c>
      <c r="O198" s="20" t="s">
        <v>30</v>
      </c>
      <c r="P198" s="14" t="s">
        <v>30</v>
      </c>
      <c r="Q198" s="20" t="s">
        <v>30</v>
      </c>
      <c r="R198" s="14" t="s">
        <v>30</v>
      </c>
      <c r="S198" s="20" t="s">
        <v>30</v>
      </c>
      <c r="T198" s="14" t="s">
        <v>30</v>
      </c>
      <c r="U198" s="20" t="s">
        <v>30</v>
      </c>
      <c r="V198" s="14" t="s">
        <v>30</v>
      </c>
      <c r="W198" s="20" t="s">
        <v>30</v>
      </c>
      <c r="X198" s="14" t="s">
        <v>30</v>
      </c>
      <c r="Y198" s="20" t="s">
        <v>30</v>
      </c>
      <c r="Z198" s="14" t="s">
        <v>30</v>
      </c>
      <c r="AA198" s="20" t="s">
        <v>30</v>
      </c>
      <c r="AB198" s="14" t="s">
        <v>30</v>
      </c>
      <c r="AC198" s="20" t="s">
        <v>30</v>
      </c>
      <c r="AD198" s="14" t="s">
        <v>30</v>
      </c>
      <c r="AE198" s="20" t="s">
        <v>30</v>
      </c>
      <c r="AF198" s="14" t="s">
        <v>30</v>
      </c>
    </row>
    <row r="199" spans="1:32" hidden="1" x14ac:dyDescent="0.2">
      <c r="A199" s="7" t="s">
        <v>68</v>
      </c>
    </row>
    <row r="200" spans="1:32" hidden="1" x14ac:dyDescent="0.2">
      <c r="A200" s="9" t="s">
        <v>31</v>
      </c>
      <c r="B200" s="7" t="str">
        <f t="shared" ref="B200:B235" si="1095">IF(SUBTOTAL(9,E200:AG200)=0,"hide","show")</f>
        <v>hide</v>
      </c>
      <c r="C200" s="7" t="str">
        <f>"SSG28"</f>
        <v>SSG28</v>
      </c>
      <c r="D200" s="13" t="str">
        <f t="shared" ref="D200" si="1096">C200</f>
        <v>SSG28</v>
      </c>
      <c r="E200" s="20"/>
      <c r="F200" s="15">
        <f t="shared" ref="F200" si="1097">-COUNTIF(F201:F202,"&gt;0")</f>
        <v>0</v>
      </c>
      <c r="G200" s="20"/>
      <c r="H200" s="15">
        <f t="shared" ref="H200" si="1098">-COUNTIF(H201:H202,"&gt;0")</f>
        <v>0</v>
      </c>
      <c r="I200" s="20"/>
      <c r="J200" s="15">
        <f t="shared" ref="J200" si="1099">-COUNTIF(J201:J202,"&gt;0")</f>
        <v>0</v>
      </c>
      <c r="K200" s="20"/>
      <c r="L200" s="15">
        <f t="shared" ref="L200" si="1100">-COUNTIF(L201:L202,"&gt;0")</f>
        <v>0</v>
      </c>
      <c r="M200" s="20"/>
      <c r="N200" s="15">
        <f t="shared" ref="N200" si="1101">-COUNTIF(N201:N202,"&gt;0")</f>
        <v>0</v>
      </c>
      <c r="O200" s="20"/>
      <c r="P200" s="15">
        <f t="shared" ref="P200" si="1102">-COUNTIF(P201:P202,"&gt;0")</f>
        <v>0</v>
      </c>
      <c r="Q200" s="20"/>
      <c r="R200" s="15">
        <f t="shared" ref="R200" si="1103">-COUNTIF(R201:R202,"&gt;0")</f>
        <v>0</v>
      </c>
      <c r="S200" s="20"/>
      <c r="T200" s="15">
        <f t="shared" ref="T200" si="1104">-COUNTIF(T201:T202,"&gt;0")</f>
        <v>0</v>
      </c>
      <c r="U200" s="20"/>
      <c r="V200" s="15">
        <f t="shared" ref="V200" si="1105">-COUNTIF(V201:V202,"&gt;0")</f>
        <v>0</v>
      </c>
      <c r="W200" s="20"/>
      <c r="X200" s="15">
        <f t="shared" ref="X200" si="1106">-COUNTIF(X201:X202,"&gt;0")</f>
        <v>0</v>
      </c>
      <c r="Y200" s="20"/>
      <c r="Z200" s="15">
        <f t="shared" ref="Z200" si="1107">-COUNTIF(Z201:Z202,"&gt;0")</f>
        <v>0</v>
      </c>
      <c r="AA200" s="20"/>
      <c r="AB200" s="15">
        <f t="shared" ref="AB200" si="1108">-COUNTIF(AB201:AB202,"&gt;0")</f>
        <v>0</v>
      </c>
      <c r="AC200" s="20"/>
      <c r="AD200" s="15">
        <f t="shared" ref="AD200" si="1109">-COUNTIF(AD201:AD202,"&gt;0")</f>
        <v>0</v>
      </c>
      <c r="AE200" s="20"/>
      <c r="AF200" s="15">
        <f t="shared" ref="AF200" si="1110">-COUNTIF(AF201:AF202,"&gt;0")</f>
        <v>0</v>
      </c>
    </row>
    <row r="201" spans="1:32" hidden="1" x14ac:dyDescent="0.2">
      <c r="A201" s="9" t="s">
        <v>31</v>
      </c>
      <c r="B201" s="7" t="str">
        <f t="shared" ref="B201:B235" si="1111">IF(COUNT(E201:AG201)=0,"hide","show")</f>
        <v>hide</v>
      </c>
      <c r="C201" s="7" t="str">
        <f>C200</f>
        <v>SSG28</v>
      </c>
      <c r="E201" s="20" t="s">
        <v>30</v>
      </c>
      <c r="F201" s="14" t="s">
        <v>30</v>
      </c>
      <c r="G201" s="20" t="s">
        <v>30</v>
      </c>
      <c r="H201" s="14" t="s">
        <v>30</v>
      </c>
      <c r="I201" s="20" t="s">
        <v>30</v>
      </c>
      <c r="J201" s="14" t="s">
        <v>30</v>
      </c>
      <c r="K201" s="20" t="s">
        <v>30</v>
      </c>
      <c r="L201" s="14" t="s">
        <v>30</v>
      </c>
      <c r="M201" s="20" t="s">
        <v>30</v>
      </c>
      <c r="N201" s="14" t="s">
        <v>30</v>
      </c>
      <c r="O201" s="20" t="s">
        <v>30</v>
      </c>
      <c r="P201" s="14" t="s">
        <v>30</v>
      </c>
      <c r="Q201" s="20" t="s">
        <v>30</v>
      </c>
      <c r="R201" s="14" t="s">
        <v>30</v>
      </c>
      <c r="S201" s="20" t="s">
        <v>30</v>
      </c>
      <c r="T201" s="14" t="s">
        <v>30</v>
      </c>
      <c r="U201" s="20" t="s">
        <v>30</v>
      </c>
      <c r="V201" s="14" t="s">
        <v>30</v>
      </c>
      <c r="W201" s="20" t="s">
        <v>30</v>
      </c>
      <c r="X201" s="14" t="s">
        <v>30</v>
      </c>
      <c r="Y201" s="20" t="s">
        <v>30</v>
      </c>
      <c r="Z201" s="14" t="s">
        <v>30</v>
      </c>
      <c r="AA201" s="20" t="s">
        <v>30</v>
      </c>
      <c r="AB201" s="14" t="s">
        <v>30</v>
      </c>
      <c r="AC201" s="20" t="s">
        <v>30</v>
      </c>
      <c r="AD201" s="14" t="s">
        <v>30</v>
      </c>
      <c r="AE201" s="20" t="s">
        <v>30</v>
      </c>
      <c r="AF201" s="14" t="s">
        <v>30</v>
      </c>
    </row>
    <row r="202" spans="1:32" hidden="1" x14ac:dyDescent="0.2">
      <c r="A202" s="7" t="s">
        <v>68</v>
      </c>
    </row>
    <row r="203" spans="1:32" hidden="1" x14ac:dyDescent="0.2">
      <c r="A203" s="9" t="s">
        <v>31</v>
      </c>
      <c r="B203" s="7" t="str">
        <f t="shared" ref="B203:B235" si="1112">IF(SUBTOTAL(9,E203:AG203)=0,"hide","show")</f>
        <v>hide</v>
      </c>
      <c r="C203" s="7" t="str">
        <f>"SSG29"</f>
        <v>SSG29</v>
      </c>
      <c r="D203" s="13" t="str">
        <f t="shared" ref="D203" si="1113">C203</f>
        <v>SSG29</v>
      </c>
      <c r="E203" s="20"/>
      <c r="F203" s="15">
        <f t="shared" ref="F203" si="1114">-COUNTIF(F204:F205,"&gt;0")</f>
        <v>0</v>
      </c>
      <c r="G203" s="20"/>
      <c r="H203" s="15">
        <f t="shared" ref="H203" si="1115">-COUNTIF(H204:H205,"&gt;0")</f>
        <v>0</v>
      </c>
      <c r="I203" s="20"/>
      <c r="J203" s="15">
        <f t="shared" ref="J203" si="1116">-COUNTIF(J204:J205,"&gt;0")</f>
        <v>0</v>
      </c>
      <c r="K203" s="20"/>
      <c r="L203" s="15">
        <f t="shared" ref="L203" si="1117">-COUNTIF(L204:L205,"&gt;0")</f>
        <v>0</v>
      </c>
      <c r="M203" s="20"/>
      <c r="N203" s="15">
        <f t="shared" ref="N203" si="1118">-COUNTIF(N204:N205,"&gt;0")</f>
        <v>0</v>
      </c>
      <c r="O203" s="20"/>
      <c r="P203" s="15">
        <f t="shared" ref="P203" si="1119">-COUNTIF(P204:P205,"&gt;0")</f>
        <v>0</v>
      </c>
      <c r="Q203" s="20"/>
      <c r="R203" s="15">
        <f t="shared" ref="R203" si="1120">-COUNTIF(R204:R205,"&gt;0")</f>
        <v>0</v>
      </c>
      <c r="S203" s="20"/>
      <c r="T203" s="15">
        <f t="shared" ref="T203" si="1121">-COUNTIF(T204:T205,"&gt;0")</f>
        <v>0</v>
      </c>
      <c r="U203" s="20"/>
      <c r="V203" s="15">
        <f t="shared" ref="V203" si="1122">-COUNTIF(V204:V205,"&gt;0")</f>
        <v>0</v>
      </c>
      <c r="W203" s="20"/>
      <c r="X203" s="15">
        <f t="shared" ref="X203" si="1123">-COUNTIF(X204:X205,"&gt;0")</f>
        <v>0</v>
      </c>
      <c r="Y203" s="20"/>
      <c r="Z203" s="15">
        <f t="shared" ref="Z203" si="1124">-COUNTIF(Z204:Z205,"&gt;0")</f>
        <v>0</v>
      </c>
      <c r="AA203" s="20"/>
      <c r="AB203" s="15">
        <f t="shared" ref="AB203" si="1125">-COUNTIF(AB204:AB205,"&gt;0")</f>
        <v>0</v>
      </c>
      <c r="AC203" s="20"/>
      <c r="AD203" s="15">
        <f t="shared" ref="AD203" si="1126">-COUNTIF(AD204:AD205,"&gt;0")</f>
        <v>0</v>
      </c>
      <c r="AE203" s="20"/>
      <c r="AF203" s="15">
        <f t="shared" ref="AF203" si="1127">-COUNTIF(AF204:AF205,"&gt;0")</f>
        <v>0</v>
      </c>
    </row>
    <row r="204" spans="1:32" hidden="1" x14ac:dyDescent="0.2">
      <c r="A204" s="9" t="s">
        <v>31</v>
      </c>
      <c r="B204" s="7" t="str">
        <f t="shared" ref="B204:B235" si="1128">IF(COUNT(E204:AG204)=0,"hide","show")</f>
        <v>hide</v>
      </c>
      <c r="C204" s="7" t="str">
        <f>C203</f>
        <v>SSG29</v>
      </c>
      <c r="E204" s="20" t="s">
        <v>30</v>
      </c>
      <c r="F204" s="14" t="s">
        <v>30</v>
      </c>
      <c r="G204" s="20" t="s">
        <v>30</v>
      </c>
      <c r="H204" s="14" t="s">
        <v>30</v>
      </c>
      <c r="I204" s="20" t="s">
        <v>30</v>
      </c>
      <c r="J204" s="14" t="s">
        <v>30</v>
      </c>
      <c r="K204" s="20" t="s">
        <v>30</v>
      </c>
      <c r="L204" s="14" t="s">
        <v>30</v>
      </c>
      <c r="M204" s="20" t="s">
        <v>30</v>
      </c>
      <c r="N204" s="14" t="s">
        <v>30</v>
      </c>
      <c r="O204" s="20" t="s">
        <v>30</v>
      </c>
      <c r="P204" s="14" t="s">
        <v>30</v>
      </c>
      <c r="Q204" s="20" t="s">
        <v>30</v>
      </c>
      <c r="R204" s="14" t="s">
        <v>30</v>
      </c>
      <c r="S204" s="20" t="s">
        <v>30</v>
      </c>
      <c r="T204" s="14" t="s">
        <v>30</v>
      </c>
      <c r="U204" s="20" t="s">
        <v>30</v>
      </c>
      <c r="V204" s="14" t="s">
        <v>30</v>
      </c>
      <c r="W204" s="20" t="s">
        <v>30</v>
      </c>
      <c r="X204" s="14" t="s">
        <v>30</v>
      </c>
      <c r="Y204" s="20" t="s">
        <v>30</v>
      </c>
      <c r="Z204" s="14" t="s">
        <v>30</v>
      </c>
      <c r="AA204" s="20" t="s">
        <v>30</v>
      </c>
      <c r="AB204" s="14" t="s">
        <v>30</v>
      </c>
      <c r="AC204" s="20" t="s">
        <v>30</v>
      </c>
      <c r="AD204" s="14" t="s">
        <v>30</v>
      </c>
      <c r="AE204" s="20" t="s">
        <v>30</v>
      </c>
      <c r="AF204" s="14" t="s">
        <v>30</v>
      </c>
    </row>
    <row r="205" spans="1:32" hidden="1" x14ac:dyDescent="0.2">
      <c r="A205" s="7" t="s">
        <v>68</v>
      </c>
    </row>
    <row r="206" spans="1:32" hidden="1" x14ac:dyDescent="0.2">
      <c r="A206" s="9" t="s">
        <v>31</v>
      </c>
      <c r="B206" s="7" t="str">
        <f t="shared" ref="B206:B235" si="1129">IF(SUBTOTAL(9,E206:AG206)=0,"hide","show")</f>
        <v>hide</v>
      </c>
      <c r="C206" s="7" t="str">
        <f>"SSG30"</f>
        <v>SSG30</v>
      </c>
      <c r="D206" s="13" t="str">
        <f t="shared" ref="D206" si="1130">C206</f>
        <v>SSG30</v>
      </c>
      <c r="E206" s="20"/>
      <c r="F206" s="15">
        <f t="shared" ref="F206" si="1131">-COUNTIF(F207:F208,"&gt;0")</f>
        <v>0</v>
      </c>
      <c r="G206" s="20"/>
      <c r="H206" s="15">
        <f t="shared" ref="H206" si="1132">-COUNTIF(H207:H208,"&gt;0")</f>
        <v>0</v>
      </c>
      <c r="I206" s="20"/>
      <c r="J206" s="15">
        <f t="shared" ref="J206" si="1133">-COUNTIF(J207:J208,"&gt;0")</f>
        <v>0</v>
      </c>
      <c r="K206" s="20"/>
      <c r="L206" s="15">
        <f t="shared" ref="L206" si="1134">-COUNTIF(L207:L208,"&gt;0")</f>
        <v>0</v>
      </c>
      <c r="M206" s="20"/>
      <c r="N206" s="15">
        <f t="shared" ref="N206" si="1135">-COUNTIF(N207:N208,"&gt;0")</f>
        <v>0</v>
      </c>
      <c r="O206" s="20"/>
      <c r="P206" s="15">
        <f t="shared" ref="P206" si="1136">-COUNTIF(P207:P208,"&gt;0")</f>
        <v>0</v>
      </c>
      <c r="Q206" s="20"/>
      <c r="R206" s="15">
        <f t="shared" ref="R206" si="1137">-COUNTIF(R207:R208,"&gt;0")</f>
        <v>0</v>
      </c>
      <c r="S206" s="20"/>
      <c r="T206" s="15">
        <f t="shared" ref="T206" si="1138">-COUNTIF(T207:T208,"&gt;0")</f>
        <v>0</v>
      </c>
      <c r="U206" s="20"/>
      <c r="V206" s="15">
        <f t="shared" ref="V206" si="1139">-COUNTIF(V207:V208,"&gt;0")</f>
        <v>0</v>
      </c>
      <c r="W206" s="20"/>
      <c r="X206" s="15">
        <f t="shared" ref="X206" si="1140">-COUNTIF(X207:X208,"&gt;0")</f>
        <v>0</v>
      </c>
      <c r="Y206" s="20"/>
      <c r="Z206" s="15">
        <f t="shared" ref="Z206" si="1141">-COUNTIF(Z207:Z208,"&gt;0")</f>
        <v>0</v>
      </c>
      <c r="AA206" s="20"/>
      <c r="AB206" s="15">
        <f t="shared" ref="AB206" si="1142">-COUNTIF(AB207:AB208,"&gt;0")</f>
        <v>0</v>
      </c>
      <c r="AC206" s="20"/>
      <c r="AD206" s="15">
        <f t="shared" ref="AD206" si="1143">-COUNTIF(AD207:AD208,"&gt;0")</f>
        <v>0</v>
      </c>
      <c r="AE206" s="20"/>
      <c r="AF206" s="15">
        <f t="shared" ref="AF206" si="1144">-COUNTIF(AF207:AF208,"&gt;0")</f>
        <v>0</v>
      </c>
    </row>
    <row r="207" spans="1:32" hidden="1" x14ac:dyDescent="0.2">
      <c r="A207" s="9" t="s">
        <v>31</v>
      </c>
      <c r="B207" s="7" t="str">
        <f t="shared" ref="B207:B235" si="1145">IF(COUNT(E207:AG207)=0,"hide","show")</f>
        <v>hide</v>
      </c>
      <c r="C207" s="7" t="str">
        <f>C206</f>
        <v>SSG30</v>
      </c>
      <c r="E207" s="20" t="s">
        <v>30</v>
      </c>
      <c r="F207" s="14" t="s">
        <v>30</v>
      </c>
      <c r="G207" s="20" t="s">
        <v>30</v>
      </c>
      <c r="H207" s="14" t="s">
        <v>30</v>
      </c>
      <c r="I207" s="20" t="s">
        <v>30</v>
      </c>
      <c r="J207" s="14" t="s">
        <v>30</v>
      </c>
      <c r="K207" s="20" t="s">
        <v>30</v>
      </c>
      <c r="L207" s="14" t="s">
        <v>30</v>
      </c>
      <c r="M207" s="20" t="s">
        <v>30</v>
      </c>
      <c r="N207" s="14" t="s">
        <v>30</v>
      </c>
      <c r="O207" s="20" t="s">
        <v>30</v>
      </c>
      <c r="P207" s="14" t="s">
        <v>30</v>
      </c>
      <c r="Q207" s="20" t="s">
        <v>30</v>
      </c>
      <c r="R207" s="14" t="s">
        <v>30</v>
      </c>
      <c r="S207" s="20" t="s">
        <v>30</v>
      </c>
      <c r="T207" s="14" t="s">
        <v>30</v>
      </c>
      <c r="U207" s="20" t="s">
        <v>30</v>
      </c>
      <c r="V207" s="14" t="s">
        <v>30</v>
      </c>
      <c r="W207" s="20" t="s">
        <v>30</v>
      </c>
      <c r="X207" s="14" t="s">
        <v>30</v>
      </c>
      <c r="Y207" s="20" t="s">
        <v>30</v>
      </c>
      <c r="Z207" s="14" t="s">
        <v>30</v>
      </c>
      <c r="AA207" s="20" t="s">
        <v>30</v>
      </c>
      <c r="AB207" s="14" t="s">
        <v>30</v>
      </c>
      <c r="AC207" s="20" t="s">
        <v>30</v>
      </c>
      <c r="AD207" s="14" t="s">
        <v>30</v>
      </c>
      <c r="AE207" s="20" t="s">
        <v>30</v>
      </c>
      <c r="AF207" s="14" t="s">
        <v>30</v>
      </c>
    </row>
    <row r="208" spans="1:32" hidden="1" x14ac:dyDescent="0.2">
      <c r="A208" s="7" t="s">
        <v>68</v>
      </c>
    </row>
    <row r="209" spans="1:32" hidden="1" x14ac:dyDescent="0.2">
      <c r="A209" s="9" t="s">
        <v>31</v>
      </c>
      <c r="B209" s="7" t="str">
        <f t="shared" ref="B209:B235" si="1146">IF(SUBTOTAL(9,E209:AG209)=0,"hide","show")</f>
        <v>hide</v>
      </c>
      <c r="C209" s="7" t="str">
        <f>"SSG31"</f>
        <v>SSG31</v>
      </c>
      <c r="D209" s="13" t="str">
        <f t="shared" ref="D209" si="1147">C209</f>
        <v>SSG31</v>
      </c>
      <c r="E209" s="20"/>
      <c r="F209" s="15">
        <f t="shared" ref="F209" si="1148">-COUNTIF(F210:F211,"&gt;0")</f>
        <v>0</v>
      </c>
      <c r="G209" s="20"/>
      <c r="H209" s="15">
        <f t="shared" ref="H209" si="1149">-COUNTIF(H210:H211,"&gt;0")</f>
        <v>0</v>
      </c>
      <c r="I209" s="20"/>
      <c r="J209" s="15">
        <f t="shared" ref="J209" si="1150">-COUNTIF(J210:J211,"&gt;0")</f>
        <v>0</v>
      </c>
      <c r="K209" s="20"/>
      <c r="L209" s="15">
        <f t="shared" ref="L209" si="1151">-COUNTIF(L210:L211,"&gt;0")</f>
        <v>0</v>
      </c>
      <c r="M209" s="20"/>
      <c r="N209" s="15">
        <f t="shared" ref="N209" si="1152">-COUNTIF(N210:N211,"&gt;0")</f>
        <v>0</v>
      </c>
      <c r="O209" s="20"/>
      <c r="P209" s="15">
        <f t="shared" ref="P209" si="1153">-COUNTIF(P210:P211,"&gt;0")</f>
        <v>0</v>
      </c>
      <c r="Q209" s="20"/>
      <c r="R209" s="15">
        <f t="shared" ref="R209" si="1154">-COUNTIF(R210:R211,"&gt;0")</f>
        <v>0</v>
      </c>
      <c r="S209" s="20"/>
      <c r="T209" s="15">
        <f t="shared" ref="T209" si="1155">-COUNTIF(T210:T211,"&gt;0")</f>
        <v>0</v>
      </c>
      <c r="U209" s="20"/>
      <c r="V209" s="15">
        <f t="shared" ref="V209" si="1156">-COUNTIF(V210:V211,"&gt;0")</f>
        <v>0</v>
      </c>
      <c r="W209" s="20"/>
      <c r="X209" s="15">
        <f t="shared" ref="X209" si="1157">-COUNTIF(X210:X211,"&gt;0")</f>
        <v>0</v>
      </c>
      <c r="Y209" s="20"/>
      <c r="Z209" s="15">
        <f t="shared" ref="Z209" si="1158">-COUNTIF(Z210:Z211,"&gt;0")</f>
        <v>0</v>
      </c>
      <c r="AA209" s="20"/>
      <c r="AB209" s="15">
        <f t="shared" ref="AB209" si="1159">-COUNTIF(AB210:AB211,"&gt;0")</f>
        <v>0</v>
      </c>
      <c r="AC209" s="20"/>
      <c r="AD209" s="15">
        <f t="shared" ref="AD209" si="1160">-COUNTIF(AD210:AD211,"&gt;0")</f>
        <v>0</v>
      </c>
      <c r="AE209" s="20"/>
      <c r="AF209" s="15">
        <f t="shared" ref="AF209" si="1161">-COUNTIF(AF210:AF211,"&gt;0")</f>
        <v>0</v>
      </c>
    </row>
    <row r="210" spans="1:32" hidden="1" x14ac:dyDescent="0.2">
      <c r="A210" s="9" t="s">
        <v>31</v>
      </c>
      <c r="B210" s="7" t="str">
        <f t="shared" ref="B210:B235" si="1162">IF(COUNT(E210:AG210)=0,"hide","show")</f>
        <v>hide</v>
      </c>
      <c r="C210" s="7" t="str">
        <f>C209</f>
        <v>SSG31</v>
      </c>
      <c r="E210" s="20" t="s">
        <v>30</v>
      </c>
      <c r="F210" s="14" t="s">
        <v>30</v>
      </c>
      <c r="G210" s="20" t="s">
        <v>30</v>
      </c>
      <c r="H210" s="14" t="s">
        <v>30</v>
      </c>
      <c r="I210" s="20" t="s">
        <v>30</v>
      </c>
      <c r="J210" s="14" t="s">
        <v>30</v>
      </c>
      <c r="K210" s="20" t="s">
        <v>30</v>
      </c>
      <c r="L210" s="14" t="s">
        <v>30</v>
      </c>
      <c r="M210" s="20" t="s">
        <v>30</v>
      </c>
      <c r="N210" s="14" t="s">
        <v>30</v>
      </c>
      <c r="O210" s="20" t="s">
        <v>30</v>
      </c>
      <c r="P210" s="14" t="s">
        <v>30</v>
      </c>
      <c r="Q210" s="20" t="s">
        <v>30</v>
      </c>
      <c r="R210" s="14" t="s">
        <v>30</v>
      </c>
      <c r="S210" s="20" t="s">
        <v>30</v>
      </c>
      <c r="T210" s="14" t="s">
        <v>30</v>
      </c>
      <c r="U210" s="20" t="s">
        <v>30</v>
      </c>
      <c r="V210" s="14" t="s">
        <v>30</v>
      </c>
      <c r="W210" s="20" t="s">
        <v>30</v>
      </c>
      <c r="X210" s="14" t="s">
        <v>30</v>
      </c>
      <c r="Y210" s="20" t="s">
        <v>30</v>
      </c>
      <c r="Z210" s="14" t="s">
        <v>30</v>
      </c>
      <c r="AA210" s="20" t="s">
        <v>30</v>
      </c>
      <c r="AB210" s="14" t="s">
        <v>30</v>
      </c>
      <c r="AC210" s="20" t="s">
        <v>30</v>
      </c>
      <c r="AD210" s="14" t="s">
        <v>30</v>
      </c>
      <c r="AE210" s="20" t="s">
        <v>30</v>
      </c>
      <c r="AF210" s="14" t="s">
        <v>30</v>
      </c>
    </row>
    <row r="211" spans="1:32" hidden="1" x14ac:dyDescent="0.2">
      <c r="A211" s="7" t="s">
        <v>68</v>
      </c>
    </row>
    <row r="212" spans="1:32" hidden="1" x14ac:dyDescent="0.2">
      <c r="A212" s="9" t="s">
        <v>31</v>
      </c>
      <c r="B212" s="7" t="str">
        <f t="shared" ref="B212:B235" si="1163">IF(SUBTOTAL(9,E212:AG212)=0,"hide","show")</f>
        <v>hide</v>
      </c>
      <c r="C212" s="7" t="str">
        <f>"SSG32"</f>
        <v>SSG32</v>
      </c>
      <c r="D212" s="13" t="str">
        <f t="shared" ref="D212" si="1164">C212</f>
        <v>SSG32</v>
      </c>
      <c r="E212" s="20"/>
      <c r="F212" s="15">
        <f t="shared" ref="F212" si="1165">-COUNTIF(F213:F214,"&gt;0")</f>
        <v>0</v>
      </c>
      <c r="G212" s="20"/>
      <c r="H212" s="15">
        <f t="shared" ref="H212" si="1166">-COUNTIF(H213:H214,"&gt;0")</f>
        <v>0</v>
      </c>
      <c r="I212" s="20"/>
      <c r="J212" s="15">
        <f t="shared" ref="J212" si="1167">-COUNTIF(J213:J214,"&gt;0")</f>
        <v>0</v>
      </c>
      <c r="K212" s="20"/>
      <c r="L212" s="15">
        <f t="shared" ref="L212" si="1168">-COUNTIF(L213:L214,"&gt;0")</f>
        <v>0</v>
      </c>
      <c r="M212" s="20"/>
      <c r="N212" s="15">
        <f t="shared" ref="N212" si="1169">-COUNTIF(N213:N214,"&gt;0")</f>
        <v>0</v>
      </c>
      <c r="O212" s="20"/>
      <c r="P212" s="15">
        <f t="shared" ref="P212" si="1170">-COUNTIF(P213:P214,"&gt;0")</f>
        <v>0</v>
      </c>
      <c r="Q212" s="20"/>
      <c r="R212" s="15">
        <f t="shared" ref="R212" si="1171">-COUNTIF(R213:R214,"&gt;0")</f>
        <v>0</v>
      </c>
      <c r="S212" s="20"/>
      <c r="T212" s="15">
        <f t="shared" ref="T212" si="1172">-COUNTIF(T213:T214,"&gt;0")</f>
        <v>0</v>
      </c>
      <c r="U212" s="20"/>
      <c r="V212" s="15">
        <f t="shared" ref="V212" si="1173">-COUNTIF(V213:V214,"&gt;0")</f>
        <v>0</v>
      </c>
      <c r="W212" s="20"/>
      <c r="X212" s="15">
        <f t="shared" ref="X212" si="1174">-COUNTIF(X213:X214,"&gt;0")</f>
        <v>0</v>
      </c>
      <c r="Y212" s="20"/>
      <c r="Z212" s="15">
        <f t="shared" ref="Z212" si="1175">-COUNTIF(Z213:Z214,"&gt;0")</f>
        <v>0</v>
      </c>
      <c r="AA212" s="20"/>
      <c r="AB212" s="15">
        <f t="shared" ref="AB212" si="1176">-COUNTIF(AB213:AB214,"&gt;0")</f>
        <v>0</v>
      </c>
      <c r="AC212" s="20"/>
      <c r="AD212" s="15">
        <f t="shared" ref="AD212" si="1177">-COUNTIF(AD213:AD214,"&gt;0")</f>
        <v>0</v>
      </c>
      <c r="AE212" s="20"/>
      <c r="AF212" s="15">
        <f t="shared" ref="AF212" si="1178">-COUNTIF(AF213:AF214,"&gt;0")</f>
        <v>0</v>
      </c>
    </row>
    <row r="213" spans="1:32" hidden="1" x14ac:dyDescent="0.2">
      <c r="A213" s="9" t="s">
        <v>31</v>
      </c>
      <c r="B213" s="7" t="str">
        <f t="shared" ref="B213:B235" si="1179">IF(COUNT(E213:AG213)=0,"hide","show")</f>
        <v>hide</v>
      </c>
      <c r="C213" s="7" t="str">
        <f>C212</f>
        <v>SSG32</v>
      </c>
      <c r="E213" s="20" t="s">
        <v>30</v>
      </c>
      <c r="F213" s="14" t="s">
        <v>30</v>
      </c>
      <c r="G213" s="20" t="s">
        <v>30</v>
      </c>
      <c r="H213" s="14" t="s">
        <v>30</v>
      </c>
      <c r="I213" s="20" t="s">
        <v>30</v>
      </c>
      <c r="J213" s="14" t="s">
        <v>30</v>
      </c>
      <c r="K213" s="20" t="s">
        <v>30</v>
      </c>
      <c r="L213" s="14" t="s">
        <v>30</v>
      </c>
      <c r="M213" s="20" t="s">
        <v>30</v>
      </c>
      <c r="N213" s="14" t="s">
        <v>30</v>
      </c>
      <c r="O213" s="20" t="s">
        <v>30</v>
      </c>
      <c r="P213" s="14" t="s">
        <v>30</v>
      </c>
      <c r="Q213" s="20" t="s">
        <v>30</v>
      </c>
      <c r="R213" s="14" t="s">
        <v>30</v>
      </c>
      <c r="S213" s="20" t="s">
        <v>30</v>
      </c>
      <c r="T213" s="14" t="s">
        <v>30</v>
      </c>
      <c r="U213" s="20" t="s">
        <v>30</v>
      </c>
      <c r="V213" s="14" t="s">
        <v>30</v>
      </c>
      <c r="W213" s="20" t="s">
        <v>30</v>
      </c>
      <c r="X213" s="14" t="s">
        <v>30</v>
      </c>
      <c r="Y213" s="20" t="s">
        <v>30</v>
      </c>
      <c r="Z213" s="14" t="s">
        <v>30</v>
      </c>
      <c r="AA213" s="20" t="s">
        <v>30</v>
      </c>
      <c r="AB213" s="14" t="s">
        <v>30</v>
      </c>
      <c r="AC213" s="20" t="s">
        <v>30</v>
      </c>
      <c r="AD213" s="14" t="s">
        <v>30</v>
      </c>
      <c r="AE213" s="20" t="s">
        <v>30</v>
      </c>
      <c r="AF213" s="14" t="s">
        <v>30</v>
      </c>
    </row>
    <row r="214" spans="1:32" hidden="1" x14ac:dyDescent="0.2">
      <c r="A214" s="7" t="s">
        <v>68</v>
      </c>
    </row>
    <row r="215" spans="1:32" hidden="1" x14ac:dyDescent="0.2">
      <c r="A215" s="9" t="s">
        <v>31</v>
      </c>
      <c r="B215" s="7" t="str">
        <f t="shared" ref="B215:B235" si="1180">IF(SUBTOTAL(9,E215:AG215)=0,"hide","show")</f>
        <v>hide</v>
      </c>
      <c r="C215" s="7" t="str">
        <f>"SSG33"</f>
        <v>SSG33</v>
      </c>
      <c r="D215" s="13" t="str">
        <f t="shared" ref="D215" si="1181">C215</f>
        <v>SSG33</v>
      </c>
      <c r="E215" s="20"/>
      <c r="F215" s="15">
        <f t="shared" ref="F215" si="1182">-COUNTIF(F216:F217,"&gt;0")</f>
        <v>0</v>
      </c>
      <c r="G215" s="20"/>
      <c r="H215" s="15">
        <f t="shared" ref="H215" si="1183">-COUNTIF(H216:H217,"&gt;0")</f>
        <v>0</v>
      </c>
      <c r="I215" s="20"/>
      <c r="J215" s="15">
        <f t="shared" ref="J215" si="1184">-COUNTIF(J216:J217,"&gt;0")</f>
        <v>0</v>
      </c>
      <c r="K215" s="20"/>
      <c r="L215" s="15">
        <f t="shared" ref="L215" si="1185">-COUNTIF(L216:L217,"&gt;0")</f>
        <v>0</v>
      </c>
      <c r="M215" s="20"/>
      <c r="N215" s="15">
        <f t="shared" ref="N215" si="1186">-COUNTIF(N216:N217,"&gt;0")</f>
        <v>0</v>
      </c>
      <c r="O215" s="20"/>
      <c r="P215" s="15">
        <f t="shared" ref="P215" si="1187">-COUNTIF(P216:P217,"&gt;0")</f>
        <v>0</v>
      </c>
      <c r="Q215" s="20"/>
      <c r="R215" s="15">
        <f t="shared" ref="R215" si="1188">-COUNTIF(R216:R217,"&gt;0")</f>
        <v>0</v>
      </c>
      <c r="S215" s="20"/>
      <c r="T215" s="15">
        <f t="shared" ref="T215" si="1189">-COUNTIF(T216:T217,"&gt;0")</f>
        <v>0</v>
      </c>
      <c r="U215" s="20"/>
      <c r="V215" s="15">
        <f t="shared" ref="V215" si="1190">-COUNTIF(V216:V217,"&gt;0")</f>
        <v>0</v>
      </c>
      <c r="W215" s="20"/>
      <c r="X215" s="15">
        <f t="shared" ref="X215" si="1191">-COUNTIF(X216:X217,"&gt;0")</f>
        <v>0</v>
      </c>
      <c r="Y215" s="20"/>
      <c r="Z215" s="15">
        <f t="shared" ref="Z215" si="1192">-COUNTIF(Z216:Z217,"&gt;0")</f>
        <v>0</v>
      </c>
      <c r="AA215" s="20"/>
      <c r="AB215" s="15">
        <f t="shared" ref="AB215" si="1193">-COUNTIF(AB216:AB217,"&gt;0")</f>
        <v>0</v>
      </c>
      <c r="AC215" s="20"/>
      <c r="AD215" s="15">
        <f t="shared" ref="AD215" si="1194">-COUNTIF(AD216:AD217,"&gt;0")</f>
        <v>0</v>
      </c>
      <c r="AE215" s="20"/>
      <c r="AF215" s="15">
        <f t="shared" ref="AF215" si="1195">-COUNTIF(AF216:AF217,"&gt;0")</f>
        <v>0</v>
      </c>
    </row>
    <row r="216" spans="1:32" hidden="1" x14ac:dyDescent="0.2">
      <c r="A216" s="9" t="s">
        <v>31</v>
      </c>
      <c r="B216" s="7" t="str">
        <f t="shared" ref="B216:B235" si="1196">IF(COUNT(E216:AG216)=0,"hide","show")</f>
        <v>hide</v>
      </c>
      <c r="C216" s="7" t="str">
        <f>C215</f>
        <v>SSG33</v>
      </c>
      <c r="E216" s="20" t="s">
        <v>30</v>
      </c>
      <c r="F216" s="14" t="s">
        <v>30</v>
      </c>
      <c r="G216" s="20" t="s">
        <v>30</v>
      </c>
      <c r="H216" s="14" t="s">
        <v>30</v>
      </c>
      <c r="I216" s="20" t="s">
        <v>30</v>
      </c>
      <c r="J216" s="14" t="s">
        <v>30</v>
      </c>
      <c r="K216" s="20" t="s">
        <v>30</v>
      </c>
      <c r="L216" s="14" t="s">
        <v>30</v>
      </c>
      <c r="M216" s="20" t="s">
        <v>30</v>
      </c>
      <c r="N216" s="14" t="s">
        <v>30</v>
      </c>
      <c r="O216" s="20" t="s">
        <v>30</v>
      </c>
      <c r="P216" s="14" t="s">
        <v>30</v>
      </c>
      <c r="Q216" s="20" t="s">
        <v>30</v>
      </c>
      <c r="R216" s="14" t="s">
        <v>30</v>
      </c>
      <c r="S216" s="20" t="s">
        <v>30</v>
      </c>
      <c r="T216" s="14" t="s">
        <v>30</v>
      </c>
      <c r="U216" s="20" t="s">
        <v>30</v>
      </c>
      <c r="V216" s="14" t="s">
        <v>30</v>
      </c>
      <c r="W216" s="20" t="s">
        <v>30</v>
      </c>
      <c r="X216" s="14" t="s">
        <v>30</v>
      </c>
      <c r="Y216" s="20" t="s">
        <v>30</v>
      </c>
      <c r="Z216" s="14" t="s">
        <v>30</v>
      </c>
      <c r="AA216" s="20" t="s">
        <v>30</v>
      </c>
      <c r="AB216" s="14" t="s">
        <v>30</v>
      </c>
      <c r="AC216" s="20" t="s">
        <v>30</v>
      </c>
      <c r="AD216" s="14" t="s">
        <v>30</v>
      </c>
      <c r="AE216" s="20" t="s">
        <v>30</v>
      </c>
      <c r="AF216" s="14" t="s">
        <v>30</v>
      </c>
    </row>
    <row r="217" spans="1:32" hidden="1" x14ac:dyDescent="0.2">
      <c r="A217" s="7" t="s">
        <v>68</v>
      </c>
    </row>
    <row r="218" spans="1:32" hidden="1" x14ac:dyDescent="0.2">
      <c r="A218" s="9" t="s">
        <v>31</v>
      </c>
      <c r="B218" s="7" t="str">
        <f t="shared" ref="B218:B235" si="1197">IF(SUBTOTAL(9,E218:AG218)=0,"hide","show")</f>
        <v>hide</v>
      </c>
      <c r="C218" s="7" t="str">
        <f>"SSG34"</f>
        <v>SSG34</v>
      </c>
      <c r="D218" s="13" t="str">
        <f t="shared" ref="D218" si="1198">C218</f>
        <v>SSG34</v>
      </c>
      <c r="E218" s="20"/>
      <c r="F218" s="15">
        <f t="shared" ref="F218" si="1199">-COUNTIF(F219:F220,"&gt;0")</f>
        <v>0</v>
      </c>
      <c r="G218" s="20"/>
      <c r="H218" s="15">
        <f t="shared" ref="H218" si="1200">-COUNTIF(H219:H220,"&gt;0")</f>
        <v>0</v>
      </c>
      <c r="I218" s="20"/>
      <c r="J218" s="15">
        <f t="shared" ref="J218" si="1201">-COUNTIF(J219:J220,"&gt;0")</f>
        <v>0</v>
      </c>
      <c r="K218" s="20"/>
      <c r="L218" s="15">
        <f t="shared" ref="L218" si="1202">-COUNTIF(L219:L220,"&gt;0")</f>
        <v>0</v>
      </c>
      <c r="M218" s="20"/>
      <c r="N218" s="15">
        <f t="shared" ref="N218" si="1203">-COUNTIF(N219:N220,"&gt;0")</f>
        <v>0</v>
      </c>
      <c r="O218" s="20"/>
      <c r="P218" s="15">
        <f t="shared" ref="P218" si="1204">-COUNTIF(P219:P220,"&gt;0")</f>
        <v>0</v>
      </c>
      <c r="Q218" s="20"/>
      <c r="R218" s="15">
        <f t="shared" ref="R218" si="1205">-COUNTIF(R219:R220,"&gt;0")</f>
        <v>0</v>
      </c>
      <c r="S218" s="20"/>
      <c r="T218" s="15">
        <f t="shared" ref="T218" si="1206">-COUNTIF(T219:T220,"&gt;0")</f>
        <v>0</v>
      </c>
      <c r="U218" s="20"/>
      <c r="V218" s="15">
        <f t="shared" ref="V218" si="1207">-COUNTIF(V219:V220,"&gt;0")</f>
        <v>0</v>
      </c>
      <c r="W218" s="20"/>
      <c r="X218" s="15">
        <f t="shared" ref="X218" si="1208">-COUNTIF(X219:X220,"&gt;0")</f>
        <v>0</v>
      </c>
      <c r="Y218" s="20"/>
      <c r="Z218" s="15">
        <f t="shared" ref="Z218" si="1209">-COUNTIF(Z219:Z220,"&gt;0")</f>
        <v>0</v>
      </c>
      <c r="AA218" s="20"/>
      <c r="AB218" s="15">
        <f t="shared" ref="AB218" si="1210">-COUNTIF(AB219:AB220,"&gt;0")</f>
        <v>0</v>
      </c>
      <c r="AC218" s="20"/>
      <c r="AD218" s="15">
        <f t="shared" ref="AD218" si="1211">-COUNTIF(AD219:AD220,"&gt;0")</f>
        <v>0</v>
      </c>
      <c r="AE218" s="20"/>
      <c r="AF218" s="15">
        <f t="shared" ref="AF218" si="1212">-COUNTIF(AF219:AF220,"&gt;0")</f>
        <v>0</v>
      </c>
    </row>
    <row r="219" spans="1:32" hidden="1" x14ac:dyDescent="0.2">
      <c r="A219" s="9" t="s">
        <v>31</v>
      </c>
      <c r="B219" s="7" t="str">
        <f t="shared" ref="B219:B235" si="1213">IF(COUNT(E219:AG219)=0,"hide","show")</f>
        <v>hide</v>
      </c>
      <c r="C219" s="7" t="str">
        <f>C218</f>
        <v>SSG34</v>
      </c>
      <c r="E219" s="20" t="s">
        <v>30</v>
      </c>
      <c r="F219" s="14" t="s">
        <v>30</v>
      </c>
      <c r="G219" s="20" t="s">
        <v>30</v>
      </c>
      <c r="H219" s="14" t="s">
        <v>30</v>
      </c>
      <c r="I219" s="20" t="s">
        <v>30</v>
      </c>
      <c r="J219" s="14" t="s">
        <v>30</v>
      </c>
      <c r="K219" s="20" t="s">
        <v>30</v>
      </c>
      <c r="L219" s="14" t="s">
        <v>30</v>
      </c>
      <c r="M219" s="20" t="s">
        <v>30</v>
      </c>
      <c r="N219" s="14" t="s">
        <v>30</v>
      </c>
      <c r="O219" s="20" t="s">
        <v>30</v>
      </c>
      <c r="P219" s="14" t="s">
        <v>30</v>
      </c>
      <c r="Q219" s="20" t="s">
        <v>30</v>
      </c>
      <c r="R219" s="14" t="s">
        <v>30</v>
      </c>
      <c r="S219" s="20" t="s">
        <v>30</v>
      </c>
      <c r="T219" s="14" t="s">
        <v>30</v>
      </c>
      <c r="U219" s="20" t="s">
        <v>30</v>
      </c>
      <c r="V219" s="14" t="s">
        <v>30</v>
      </c>
      <c r="W219" s="20" t="s">
        <v>30</v>
      </c>
      <c r="X219" s="14" t="s">
        <v>30</v>
      </c>
      <c r="Y219" s="20" t="s">
        <v>30</v>
      </c>
      <c r="Z219" s="14" t="s">
        <v>30</v>
      </c>
      <c r="AA219" s="20" t="s">
        <v>30</v>
      </c>
      <c r="AB219" s="14" t="s">
        <v>30</v>
      </c>
      <c r="AC219" s="20" t="s">
        <v>30</v>
      </c>
      <c r="AD219" s="14" t="s">
        <v>30</v>
      </c>
      <c r="AE219" s="20" t="s">
        <v>30</v>
      </c>
      <c r="AF219" s="14" t="s">
        <v>30</v>
      </c>
    </row>
    <row r="220" spans="1:32" hidden="1" x14ac:dyDescent="0.2">
      <c r="A220" s="7" t="s">
        <v>68</v>
      </c>
    </row>
    <row r="221" spans="1:32" hidden="1" x14ac:dyDescent="0.2">
      <c r="A221" s="9" t="s">
        <v>31</v>
      </c>
      <c r="B221" s="7" t="str">
        <f t="shared" ref="B221:B235" si="1214">IF(SUBTOTAL(9,E221:AG221)=0,"hide","show")</f>
        <v>hide</v>
      </c>
      <c r="C221" s="7" t="str">
        <f>"TAX"</f>
        <v>TAX</v>
      </c>
      <c r="D221" s="13" t="str">
        <f t="shared" ref="D221" si="1215">C221</f>
        <v>TAX</v>
      </c>
      <c r="E221" s="20"/>
      <c r="F221" s="15">
        <f t="shared" ref="F221" si="1216">-COUNTIF(F222:F223,"&gt;0")</f>
        <v>0</v>
      </c>
      <c r="G221" s="20"/>
      <c r="H221" s="15">
        <f t="shared" ref="H221" si="1217">-COUNTIF(H222:H223,"&gt;0")</f>
        <v>0</v>
      </c>
      <c r="I221" s="20"/>
      <c r="J221" s="15">
        <f t="shared" ref="J221" si="1218">-COUNTIF(J222:J223,"&gt;0")</f>
        <v>0</v>
      </c>
      <c r="K221" s="20"/>
      <c r="L221" s="15">
        <f t="shared" ref="L221" si="1219">-COUNTIF(L222:L223,"&gt;0")</f>
        <v>0</v>
      </c>
      <c r="M221" s="20"/>
      <c r="N221" s="15">
        <f t="shared" ref="N221" si="1220">-COUNTIF(N222:N223,"&gt;0")</f>
        <v>0</v>
      </c>
      <c r="O221" s="20"/>
      <c r="P221" s="15">
        <f t="shared" ref="P221" si="1221">-COUNTIF(P222:P223,"&gt;0")</f>
        <v>0</v>
      </c>
      <c r="Q221" s="20"/>
      <c r="R221" s="15">
        <f t="shared" ref="R221" si="1222">-COUNTIF(R222:R223,"&gt;0")</f>
        <v>0</v>
      </c>
      <c r="S221" s="20"/>
      <c r="T221" s="15">
        <f t="shared" ref="T221" si="1223">-COUNTIF(T222:T223,"&gt;0")</f>
        <v>0</v>
      </c>
      <c r="U221" s="20"/>
      <c r="V221" s="15">
        <f t="shared" ref="V221" si="1224">-COUNTIF(V222:V223,"&gt;0")</f>
        <v>0</v>
      </c>
      <c r="W221" s="20"/>
      <c r="X221" s="15">
        <f t="shared" ref="X221" si="1225">-COUNTIF(X222:X223,"&gt;0")</f>
        <v>0</v>
      </c>
      <c r="Y221" s="20"/>
      <c r="Z221" s="15">
        <f t="shared" ref="Z221" si="1226">-COUNTIF(Z222:Z223,"&gt;0")</f>
        <v>0</v>
      </c>
      <c r="AA221" s="20"/>
      <c r="AB221" s="15">
        <f t="shared" ref="AB221" si="1227">-COUNTIF(AB222:AB223,"&gt;0")</f>
        <v>0</v>
      </c>
      <c r="AC221" s="20"/>
      <c r="AD221" s="15">
        <f t="shared" ref="AD221" si="1228">-COUNTIF(AD222:AD223,"&gt;0")</f>
        <v>0</v>
      </c>
      <c r="AE221" s="20"/>
      <c r="AF221" s="15">
        <f t="shared" ref="AF221" si="1229">-COUNTIF(AF222:AF223,"&gt;0")</f>
        <v>0</v>
      </c>
    </row>
    <row r="222" spans="1:32" hidden="1" x14ac:dyDescent="0.2">
      <c r="A222" s="9" t="s">
        <v>31</v>
      </c>
      <c r="B222" s="7" t="str">
        <f t="shared" ref="B222:B235" si="1230">IF(COUNT(E222:AG222)=0,"hide","show")</f>
        <v>hide</v>
      </c>
      <c r="C222" s="7" t="str">
        <f>C221</f>
        <v>TAX</v>
      </c>
      <c r="E222" s="20" t="s">
        <v>30</v>
      </c>
      <c r="F222" s="14" t="s">
        <v>30</v>
      </c>
      <c r="G222" s="20" t="s">
        <v>30</v>
      </c>
      <c r="H222" s="14" t="s">
        <v>30</v>
      </c>
      <c r="I222" s="20" t="s">
        <v>30</v>
      </c>
      <c r="J222" s="14" t="s">
        <v>30</v>
      </c>
      <c r="K222" s="20" t="s">
        <v>30</v>
      </c>
      <c r="L222" s="14" t="s">
        <v>30</v>
      </c>
      <c r="M222" s="20" t="s">
        <v>30</v>
      </c>
      <c r="N222" s="14" t="s">
        <v>30</v>
      </c>
      <c r="O222" s="20" t="s">
        <v>30</v>
      </c>
      <c r="P222" s="14" t="s">
        <v>30</v>
      </c>
      <c r="Q222" s="20" t="s">
        <v>30</v>
      </c>
      <c r="R222" s="14" t="s">
        <v>30</v>
      </c>
      <c r="S222" s="20" t="s">
        <v>30</v>
      </c>
      <c r="T222" s="14" t="s">
        <v>30</v>
      </c>
      <c r="U222" s="20" t="s">
        <v>30</v>
      </c>
      <c r="V222" s="14" t="s">
        <v>30</v>
      </c>
      <c r="W222" s="20" t="s">
        <v>30</v>
      </c>
      <c r="X222" s="14" t="s">
        <v>30</v>
      </c>
      <c r="Y222" s="20" t="s">
        <v>30</v>
      </c>
      <c r="Z222" s="14" t="s">
        <v>30</v>
      </c>
      <c r="AA222" s="20" t="s">
        <v>30</v>
      </c>
      <c r="AB222" s="14" t="s">
        <v>30</v>
      </c>
      <c r="AC222" s="20" t="s">
        <v>30</v>
      </c>
      <c r="AD222" s="14" t="s">
        <v>30</v>
      </c>
      <c r="AE222" s="20" t="s">
        <v>30</v>
      </c>
      <c r="AF222" s="14" t="s">
        <v>30</v>
      </c>
    </row>
    <row r="223" spans="1:32" hidden="1" x14ac:dyDescent="0.2">
      <c r="A223" s="7" t="s">
        <v>68</v>
      </c>
    </row>
    <row r="224" spans="1:32" hidden="1" x14ac:dyDescent="0.2">
      <c r="A224" s="9" t="s">
        <v>31</v>
      </c>
      <c r="B224" s="7" t="str">
        <f t="shared" ref="B224:B235" si="1231">IF(SUBTOTAL(9,E224:AG224)=0,"hide","show")</f>
        <v>hide</v>
      </c>
      <c r="C224" s="7" t="str">
        <f>"VHN01"</f>
        <v>VHN01</v>
      </c>
      <c r="D224" s="13" t="str">
        <f t="shared" ref="D224" si="1232">C224</f>
        <v>VHN01</v>
      </c>
      <c r="E224" s="20"/>
      <c r="F224" s="15">
        <f t="shared" ref="F224" si="1233">-COUNTIF(F225:F226,"&gt;0")</f>
        <v>0</v>
      </c>
      <c r="G224" s="20"/>
      <c r="H224" s="15">
        <f t="shared" ref="H224" si="1234">-COUNTIF(H225:H226,"&gt;0")</f>
        <v>0</v>
      </c>
      <c r="I224" s="20"/>
      <c r="J224" s="15">
        <f t="shared" ref="J224" si="1235">-COUNTIF(J225:J226,"&gt;0")</f>
        <v>0</v>
      </c>
      <c r="K224" s="20"/>
      <c r="L224" s="15">
        <f t="shared" ref="L224" si="1236">-COUNTIF(L225:L226,"&gt;0")</f>
        <v>0</v>
      </c>
      <c r="M224" s="20"/>
      <c r="N224" s="15">
        <f t="shared" ref="N224" si="1237">-COUNTIF(N225:N226,"&gt;0")</f>
        <v>0</v>
      </c>
      <c r="O224" s="20"/>
      <c r="P224" s="15">
        <f t="shared" ref="P224" si="1238">-COUNTIF(P225:P226,"&gt;0")</f>
        <v>0</v>
      </c>
      <c r="Q224" s="20"/>
      <c r="R224" s="15">
        <f t="shared" ref="R224" si="1239">-COUNTIF(R225:R226,"&gt;0")</f>
        <v>0</v>
      </c>
      <c r="S224" s="20"/>
      <c r="T224" s="15">
        <f t="shared" ref="T224" si="1240">-COUNTIF(T225:T226,"&gt;0")</f>
        <v>0</v>
      </c>
      <c r="U224" s="20"/>
      <c r="V224" s="15">
        <f t="shared" ref="V224" si="1241">-COUNTIF(V225:V226,"&gt;0")</f>
        <v>0</v>
      </c>
      <c r="W224" s="20"/>
      <c r="X224" s="15">
        <f t="shared" ref="X224" si="1242">-COUNTIF(X225:X226,"&gt;0")</f>
        <v>0</v>
      </c>
      <c r="Y224" s="20"/>
      <c r="Z224" s="15">
        <f t="shared" ref="Z224" si="1243">-COUNTIF(Z225:Z226,"&gt;0")</f>
        <v>0</v>
      </c>
      <c r="AA224" s="20"/>
      <c r="AB224" s="15">
        <f t="shared" ref="AB224" si="1244">-COUNTIF(AB225:AB226,"&gt;0")</f>
        <v>0</v>
      </c>
      <c r="AC224" s="20"/>
      <c r="AD224" s="15">
        <f t="shared" ref="AD224" si="1245">-COUNTIF(AD225:AD226,"&gt;0")</f>
        <v>0</v>
      </c>
      <c r="AE224" s="20"/>
      <c r="AF224" s="15">
        <f t="shared" ref="AF224" si="1246">-COUNTIF(AF225:AF226,"&gt;0")</f>
        <v>0</v>
      </c>
    </row>
    <row r="225" spans="1:32" hidden="1" x14ac:dyDescent="0.2">
      <c r="A225" s="9" t="s">
        <v>31</v>
      </c>
      <c r="B225" s="7" t="str">
        <f t="shared" ref="B225:B235" si="1247">IF(COUNT(E225:AG225)=0,"hide","show")</f>
        <v>hide</v>
      </c>
      <c r="C225" s="7" t="str">
        <f>C224</f>
        <v>VHN01</v>
      </c>
      <c r="E225" s="20" t="s">
        <v>30</v>
      </c>
      <c r="F225" s="14" t="s">
        <v>30</v>
      </c>
      <c r="G225" s="20" t="s">
        <v>30</v>
      </c>
      <c r="H225" s="14" t="s">
        <v>30</v>
      </c>
      <c r="I225" s="20" t="s">
        <v>30</v>
      </c>
      <c r="J225" s="14" t="s">
        <v>30</v>
      </c>
      <c r="K225" s="20" t="s">
        <v>30</v>
      </c>
      <c r="L225" s="14" t="s">
        <v>30</v>
      </c>
      <c r="M225" s="20" t="s">
        <v>30</v>
      </c>
      <c r="N225" s="14" t="s">
        <v>30</v>
      </c>
      <c r="O225" s="20" t="s">
        <v>30</v>
      </c>
      <c r="P225" s="14" t="s">
        <v>30</v>
      </c>
      <c r="Q225" s="20" t="s">
        <v>30</v>
      </c>
      <c r="R225" s="14" t="s">
        <v>30</v>
      </c>
      <c r="S225" s="20" t="s">
        <v>30</v>
      </c>
      <c r="T225" s="14" t="s">
        <v>30</v>
      </c>
      <c r="U225" s="20" t="s">
        <v>30</v>
      </c>
      <c r="V225" s="14" t="s">
        <v>30</v>
      </c>
      <c r="W225" s="20" t="s">
        <v>30</v>
      </c>
      <c r="X225" s="14" t="s">
        <v>30</v>
      </c>
      <c r="Y225" s="20" t="s">
        <v>30</v>
      </c>
      <c r="Z225" s="14" t="s">
        <v>30</v>
      </c>
      <c r="AA225" s="20" t="s">
        <v>30</v>
      </c>
      <c r="AB225" s="14" t="s">
        <v>30</v>
      </c>
      <c r="AC225" s="20" t="s">
        <v>30</v>
      </c>
      <c r="AD225" s="14" t="s">
        <v>30</v>
      </c>
      <c r="AE225" s="20" t="s">
        <v>30</v>
      </c>
      <c r="AF225" s="14" t="s">
        <v>30</v>
      </c>
    </row>
    <row r="226" spans="1:32" hidden="1" x14ac:dyDescent="0.2">
      <c r="A226" s="7" t="s">
        <v>68</v>
      </c>
    </row>
    <row r="227" spans="1:32" hidden="1" x14ac:dyDescent="0.2">
      <c r="A227" s="9" t="s">
        <v>31</v>
      </c>
      <c r="B227" s="7" t="str">
        <f t="shared" ref="B227:B235" si="1248">IF(SUBTOTAL(9,E227:AG227)=0,"hide","show")</f>
        <v>hide</v>
      </c>
      <c r="C227" s="7" t="str">
        <f>"VSG01"</f>
        <v>VSG01</v>
      </c>
      <c r="D227" s="13" t="str">
        <f t="shared" ref="D227" si="1249">C227</f>
        <v>VSG01</v>
      </c>
      <c r="E227" s="20"/>
      <c r="F227" s="15">
        <f t="shared" ref="F227" si="1250">-COUNTIF(F228:F229,"&gt;0")</f>
        <v>0</v>
      </c>
      <c r="G227" s="20"/>
      <c r="H227" s="15">
        <f t="shared" ref="H227" si="1251">-COUNTIF(H228:H229,"&gt;0")</f>
        <v>0</v>
      </c>
      <c r="I227" s="20"/>
      <c r="J227" s="15">
        <f t="shared" ref="J227" si="1252">-COUNTIF(J228:J229,"&gt;0")</f>
        <v>0</v>
      </c>
      <c r="K227" s="20"/>
      <c r="L227" s="15">
        <f t="shared" ref="L227" si="1253">-COUNTIF(L228:L229,"&gt;0")</f>
        <v>0</v>
      </c>
      <c r="M227" s="20"/>
      <c r="N227" s="15">
        <f t="shared" ref="N227" si="1254">-COUNTIF(N228:N229,"&gt;0")</f>
        <v>0</v>
      </c>
      <c r="O227" s="20"/>
      <c r="P227" s="15">
        <f t="shared" ref="P227" si="1255">-COUNTIF(P228:P229,"&gt;0")</f>
        <v>0</v>
      </c>
      <c r="Q227" s="20"/>
      <c r="R227" s="15">
        <f t="shared" ref="R227" si="1256">-COUNTIF(R228:R229,"&gt;0")</f>
        <v>0</v>
      </c>
      <c r="S227" s="20"/>
      <c r="T227" s="15">
        <f t="shared" ref="T227" si="1257">-COUNTIF(T228:T229,"&gt;0")</f>
        <v>0</v>
      </c>
      <c r="U227" s="20"/>
      <c r="V227" s="15">
        <f t="shared" ref="V227" si="1258">-COUNTIF(V228:V229,"&gt;0")</f>
        <v>0</v>
      </c>
      <c r="W227" s="20"/>
      <c r="X227" s="15">
        <f t="shared" ref="X227" si="1259">-COUNTIF(X228:X229,"&gt;0")</f>
        <v>0</v>
      </c>
      <c r="Y227" s="20"/>
      <c r="Z227" s="15">
        <f t="shared" ref="Z227" si="1260">-COUNTIF(Z228:Z229,"&gt;0")</f>
        <v>0</v>
      </c>
      <c r="AA227" s="20"/>
      <c r="AB227" s="15">
        <f t="shared" ref="AB227" si="1261">-COUNTIF(AB228:AB229,"&gt;0")</f>
        <v>0</v>
      </c>
      <c r="AC227" s="20"/>
      <c r="AD227" s="15">
        <f t="shared" ref="AD227" si="1262">-COUNTIF(AD228:AD229,"&gt;0")</f>
        <v>0</v>
      </c>
      <c r="AE227" s="20"/>
      <c r="AF227" s="15">
        <f t="shared" ref="AF227" si="1263">-COUNTIF(AF228:AF229,"&gt;0")</f>
        <v>0</v>
      </c>
    </row>
    <row r="228" spans="1:32" hidden="1" x14ac:dyDescent="0.2">
      <c r="A228" s="9" t="s">
        <v>31</v>
      </c>
      <c r="B228" s="7" t="str">
        <f t="shared" ref="B228:B235" si="1264">IF(COUNT(E228:AG228)=0,"hide","show")</f>
        <v>hide</v>
      </c>
      <c r="C228" s="7" t="str">
        <f>C227</f>
        <v>VSG01</v>
      </c>
      <c r="E228" s="20" t="s">
        <v>30</v>
      </c>
      <c r="F228" s="14" t="s">
        <v>30</v>
      </c>
      <c r="G228" s="20" t="s">
        <v>30</v>
      </c>
      <c r="H228" s="14" t="s">
        <v>30</v>
      </c>
      <c r="I228" s="20" t="s">
        <v>30</v>
      </c>
      <c r="J228" s="14" t="s">
        <v>30</v>
      </c>
      <c r="K228" s="20" t="s">
        <v>30</v>
      </c>
      <c r="L228" s="14" t="s">
        <v>30</v>
      </c>
      <c r="M228" s="20" t="s">
        <v>30</v>
      </c>
      <c r="N228" s="14" t="s">
        <v>30</v>
      </c>
      <c r="O228" s="20" t="s">
        <v>30</v>
      </c>
      <c r="P228" s="14" t="s">
        <v>30</v>
      </c>
      <c r="Q228" s="20" t="s">
        <v>30</v>
      </c>
      <c r="R228" s="14" t="s">
        <v>30</v>
      </c>
      <c r="S228" s="20" t="s">
        <v>30</v>
      </c>
      <c r="T228" s="14" t="s">
        <v>30</v>
      </c>
      <c r="U228" s="20" t="s">
        <v>30</v>
      </c>
      <c r="V228" s="14" t="s">
        <v>30</v>
      </c>
      <c r="W228" s="20" t="s">
        <v>30</v>
      </c>
      <c r="X228" s="14" t="s">
        <v>30</v>
      </c>
      <c r="Y228" s="20" t="s">
        <v>30</v>
      </c>
      <c r="Z228" s="14" t="s">
        <v>30</v>
      </c>
      <c r="AA228" s="20" t="s">
        <v>30</v>
      </c>
      <c r="AB228" s="14" t="s">
        <v>30</v>
      </c>
      <c r="AC228" s="20" t="s">
        <v>30</v>
      </c>
      <c r="AD228" s="14" t="s">
        <v>30</v>
      </c>
      <c r="AE228" s="20" t="s">
        <v>30</v>
      </c>
      <c r="AF228" s="14" t="s">
        <v>30</v>
      </c>
    </row>
    <row r="229" spans="1:32" hidden="1" x14ac:dyDescent="0.2">
      <c r="A229" s="7" t="s">
        <v>68</v>
      </c>
    </row>
    <row r="230" spans="1:32" hidden="1" x14ac:dyDescent="0.2">
      <c r="A230" s="9" t="s">
        <v>31</v>
      </c>
      <c r="B230" s="7" t="str">
        <f t="shared" ref="B230:B235" si="1265">IF(SUBTOTAL(9,E230:AG230)=0,"hide","show")</f>
        <v>hide</v>
      </c>
      <c r="C230" s="7" t="str">
        <f>"VSG02"</f>
        <v>VSG02</v>
      </c>
      <c r="D230" s="13" t="str">
        <f t="shared" ref="D230" si="1266">C230</f>
        <v>VSG02</v>
      </c>
      <c r="E230" s="20"/>
      <c r="F230" s="15">
        <f t="shared" ref="F230" si="1267">-COUNTIF(F231:F232,"&gt;0")</f>
        <v>0</v>
      </c>
      <c r="G230" s="20"/>
      <c r="H230" s="15">
        <f t="shared" ref="H230" si="1268">-COUNTIF(H231:H232,"&gt;0")</f>
        <v>0</v>
      </c>
      <c r="I230" s="20"/>
      <c r="J230" s="15">
        <f t="shared" ref="J230" si="1269">-COUNTIF(J231:J232,"&gt;0")</f>
        <v>0</v>
      </c>
      <c r="K230" s="20"/>
      <c r="L230" s="15">
        <f t="shared" ref="L230" si="1270">-COUNTIF(L231:L232,"&gt;0")</f>
        <v>0</v>
      </c>
      <c r="M230" s="20"/>
      <c r="N230" s="15">
        <f t="shared" ref="N230" si="1271">-COUNTIF(N231:N232,"&gt;0")</f>
        <v>0</v>
      </c>
      <c r="O230" s="20"/>
      <c r="P230" s="15">
        <f t="shared" ref="P230" si="1272">-COUNTIF(P231:P232,"&gt;0")</f>
        <v>0</v>
      </c>
      <c r="Q230" s="20"/>
      <c r="R230" s="15">
        <f t="shared" ref="R230" si="1273">-COUNTIF(R231:R232,"&gt;0")</f>
        <v>0</v>
      </c>
      <c r="S230" s="20"/>
      <c r="T230" s="15">
        <f t="shared" ref="T230" si="1274">-COUNTIF(T231:T232,"&gt;0")</f>
        <v>0</v>
      </c>
      <c r="U230" s="20"/>
      <c r="V230" s="15">
        <f t="shared" ref="V230" si="1275">-COUNTIF(V231:V232,"&gt;0")</f>
        <v>0</v>
      </c>
      <c r="W230" s="20"/>
      <c r="X230" s="15">
        <f t="shared" ref="X230" si="1276">-COUNTIF(X231:X232,"&gt;0")</f>
        <v>0</v>
      </c>
      <c r="Y230" s="20"/>
      <c r="Z230" s="15">
        <f t="shared" ref="Z230" si="1277">-COUNTIF(Z231:Z232,"&gt;0")</f>
        <v>0</v>
      </c>
      <c r="AA230" s="20"/>
      <c r="AB230" s="15">
        <f t="shared" ref="AB230" si="1278">-COUNTIF(AB231:AB232,"&gt;0")</f>
        <v>0</v>
      </c>
      <c r="AC230" s="20"/>
      <c r="AD230" s="15">
        <f t="shared" ref="AD230" si="1279">-COUNTIF(AD231:AD232,"&gt;0")</f>
        <v>0</v>
      </c>
      <c r="AE230" s="20"/>
      <c r="AF230" s="15">
        <f t="shared" ref="AF230" si="1280">-COUNTIF(AF231:AF232,"&gt;0")</f>
        <v>0</v>
      </c>
    </row>
    <row r="231" spans="1:32" hidden="1" x14ac:dyDescent="0.2">
      <c r="A231" s="9" t="s">
        <v>31</v>
      </c>
      <c r="B231" s="7" t="str">
        <f t="shared" ref="B231:B235" si="1281">IF(COUNT(E231:AG231)=0,"hide","show")</f>
        <v>hide</v>
      </c>
      <c r="C231" s="7" t="str">
        <f>C230</f>
        <v>VSG02</v>
      </c>
      <c r="E231" s="20" t="s">
        <v>30</v>
      </c>
      <c r="F231" s="14" t="s">
        <v>30</v>
      </c>
      <c r="G231" s="20" t="s">
        <v>30</v>
      </c>
      <c r="H231" s="14" t="s">
        <v>30</v>
      </c>
      <c r="I231" s="20" t="s">
        <v>30</v>
      </c>
      <c r="J231" s="14" t="s">
        <v>30</v>
      </c>
      <c r="K231" s="20" t="s">
        <v>30</v>
      </c>
      <c r="L231" s="14" t="s">
        <v>30</v>
      </c>
      <c r="M231" s="20" t="s">
        <v>30</v>
      </c>
      <c r="N231" s="14" t="s">
        <v>30</v>
      </c>
      <c r="O231" s="20" t="s">
        <v>30</v>
      </c>
      <c r="P231" s="14" t="s">
        <v>30</v>
      </c>
      <c r="Q231" s="20" t="s">
        <v>30</v>
      </c>
      <c r="R231" s="14" t="s">
        <v>30</v>
      </c>
      <c r="S231" s="20" t="s">
        <v>30</v>
      </c>
      <c r="T231" s="14" t="s">
        <v>30</v>
      </c>
      <c r="U231" s="20" t="s">
        <v>30</v>
      </c>
      <c r="V231" s="14" t="s">
        <v>30</v>
      </c>
      <c r="W231" s="20" t="s">
        <v>30</v>
      </c>
      <c r="X231" s="14" t="s">
        <v>30</v>
      </c>
      <c r="Y231" s="20" t="s">
        <v>30</v>
      </c>
      <c r="Z231" s="14" t="s">
        <v>30</v>
      </c>
      <c r="AA231" s="20" t="s">
        <v>30</v>
      </c>
      <c r="AB231" s="14" t="s">
        <v>30</v>
      </c>
      <c r="AC231" s="20" t="s">
        <v>30</v>
      </c>
      <c r="AD231" s="14" t="s">
        <v>30</v>
      </c>
      <c r="AE231" s="20" t="s">
        <v>30</v>
      </c>
      <c r="AF231" s="14" t="s">
        <v>30</v>
      </c>
    </row>
    <row r="232" spans="1:32" hidden="1" x14ac:dyDescent="0.2">
      <c r="A232" s="7" t="s">
        <v>68</v>
      </c>
    </row>
    <row r="233" spans="1:32" hidden="1" x14ac:dyDescent="0.2">
      <c r="A233" s="9" t="s">
        <v>31</v>
      </c>
      <c r="B233" s="7" t="str">
        <f t="shared" ref="B233:B235" si="1282">IF(SUBTOTAL(9,E233:AG233)=0,"hide","show")</f>
        <v>hide</v>
      </c>
      <c r="C233" s="7" t="str">
        <f>"VSG03"</f>
        <v>VSG03</v>
      </c>
      <c r="D233" s="13" t="str">
        <f t="shared" ref="D233" si="1283">C233</f>
        <v>VSG03</v>
      </c>
      <c r="E233" s="20"/>
      <c r="F233" s="15">
        <f t="shared" ref="F233" si="1284">-COUNTIF(F234:F235,"&gt;0")</f>
        <v>0</v>
      </c>
      <c r="G233" s="20"/>
      <c r="H233" s="15">
        <f t="shared" ref="H233" si="1285">-COUNTIF(H234:H235,"&gt;0")</f>
        <v>0</v>
      </c>
      <c r="I233" s="20"/>
      <c r="J233" s="15">
        <f t="shared" ref="J233" si="1286">-COUNTIF(J234:J235,"&gt;0")</f>
        <v>0</v>
      </c>
      <c r="K233" s="20"/>
      <c r="L233" s="15">
        <f t="shared" ref="L233" si="1287">-COUNTIF(L234:L235,"&gt;0")</f>
        <v>0</v>
      </c>
      <c r="M233" s="20"/>
      <c r="N233" s="15">
        <f t="shared" ref="N233" si="1288">-COUNTIF(N234:N235,"&gt;0")</f>
        <v>0</v>
      </c>
      <c r="O233" s="20"/>
      <c r="P233" s="15">
        <f t="shared" ref="P233" si="1289">-COUNTIF(P234:P235,"&gt;0")</f>
        <v>0</v>
      </c>
      <c r="Q233" s="20"/>
      <c r="R233" s="15">
        <f t="shared" ref="R233" si="1290">-COUNTIF(R234:R235,"&gt;0")</f>
        <v>0</v>
      </c>
      <c r="S233" s="20"/>
      <c r="T233" s="15">
        <f t="shared" ref="T233" si="1291">-COUNTIF(T234:T235,"&gt;0")</f>
        <v>0</v>
      </c>
      <c r="U233" s="20"/>
      <c r="V233" s="15">
        <f t="shared" ref="V233" si="1292">-COUNTIF(V234:V235,"&gt;0")</f>
        <v>0</v>
      </c>
      <c r="W233" s="20"/>
      <c r="X233" s="15">
        <f t="shared" ref="X233" si="1293">-COUNTIF(X234:X235,"&gt;0")</f>
        <v>0</v>
      </c>
      <c r="Y233" s="20"/>
      <c r="Z233" s="15">
        <f t="shared" ref="Z233" si="1294">-COUNTIF(Z234:Z235,"&gt;0")</f>
        <v>0</v>
      </c>
      <c r="AA233" s="20"/>
      <c r="AB233" s="15">
        <f t="shared" ref="AB233" si="1295">-COUNTIF(AB234:AB235,"&gt;0")</f>
        <v>0</v>
      </c>
      <c r="AC233" s="20"/>
      <c r="AD233" s="15">
        <f t="shared" ref="AD233" si="1296">-COUNTIF(AD234:AD235,"&gt;0")</f>
        <v>0</v>
      </c>
      <c r="AE233" s="20"/>
      <c r="AF233" s="15">
        <f t="shared" ref="AF233" si="1297">-COUNTIF(AF234:AF235,"&gt;0")</f>
        <v>0</v>
      </c>
    </row>
    <row r="234" spans="1:32" hidden="1" x14ac:dyDescent="0.2">
      <c r="A234" s="9" t="s">
        <v>31</v>
      </c>
      <c r="B234" s="7" t="str">
        <f t="shared" ref="B234:B235" si="1298">IF(COUNT(E234:AG234)=0,"hide","show")</f>
        <v>hide</v>
      </c>
      <c r="C234" s="7" t="str">
        <f>C233</f>
        <v>VSG03</v>
      </c>
      <c r="E234" s="20" t="s">
        <v>30</v>
      </c>
      <c r="F234" s="14" t="s">
        <v>30</v>
      </c>
      <c r="G234" s="20" t="s">
        <v>30</v>
      </c>
      <c r="H234" s="14" t="s">
        <v>30</v>
      </c>
      <c r="I234" s="20" t="s">
        <v>30</v>
      </c>
      <c r="J234" s="14" t="s">
        <v>30</v>
      </c>
      <c r="K234" s="20" t="s">
        <v>30</v>
      </c>
      <c r="L234" s="14" t="s">
        <v>30</v>
      </c>
      <c r="M234" s="20" t="s">
        <v>30</v>
      </c>
      <c r="N234" s="14" t="s">
        <v>30</v>
      </c>
      <c r="O234" s="20" t="s">
        <v>30</v>
      </c>
      <c r="P234" s="14" t="s">
        <v>30</v>
      </c>
      <c r="Q234" s="20" t="s">
        <v>30</v>
      </c>
      <c r="R234" s="14" t="s">
        <v>30</v>
      </c>
      <c r="S234" s="20" t="s">
        <v>30</v>
      </c>
      <c r="T234" s="14" t="s">
        <v>30</v>
      </c>
      <c r="U234" s="20" t="s">
        <v>30</v>
      </c>
      <c r="V234" s="14" t="s">
        <v>30</v>
      </c>
      <c r="W234" s="20" t="s">
        <v>30</v>
      </c>
      <c r="X234" s="14" t="s">
        <v>30</v>
      </c>
      <c r="Y234" s="20" t="s">
        <v>30</v>
      </c>
      <c r="Z234" s="14" t="s">
        <v>30</v>
      </c>
      <c r="AA234" s="20" t="s">
        <v>30</v>
      </c>
      <c r="AB234" s="14" t="s">
        <v>30</v>
      </c>
      <c r="AC234" s="20" t="s">
        <v>30</v>
      </c>
      <c r="AD234" s="14" t="s">
        <v>30</v>
      </c>
      <c r="AE234" s="20" t="s">
        <v>30</v>
      </c>
      <c r="AF234" s="14" t="s">
        <v>30</v>
      </c>
    </row>
    <row r="235" spans="1:32" hidden="1" x14ac:dyDescent="0.2">
      <c r="A235" s="7" t="s">
        <v>68</v>
      </c>
    </row>
    <row r="236" spans="1:32" ht="12.95" customHeight="1" x14ac:dyDescent="0.2"/>
    <row r="237" spans="1:32" ht="12.95" customHeight="1" x14ac:dyDescent="0.2"/>
  </sheetData>
  <mergeCells count="22">
    <mergeCell ref="W6:X6"/>
    <mergeCell ref="Y6:Z6"/>
    <mergeCell ref="AC6:AD6"/>
    <mergeCell ref="AE6:AF6"/>
    <mergeCell ref="D6:D7"/>
    <mergeCell ref="G6:H6"/>
    <mergeCell ref="E6:F6"/>
    <mergeCell ref="E5:H5"/>
    <mergeCell ref="Q5:T5"/>
    <mergeCell ref="U5:X5"/>
    <mergeCell ref="Y5:AB5"/>
    <mergeCell ref="I6:J6"/>
    <mergeCell ref="K6:L6"/>
    <mergeCell ref="M6:N6"/>
    <mergeCell ref="O6:P6"/>
    <mergeCell ref="Q6:R6"/>
    <mergeCell ref="S6:T6"/>
    <mergeCell ref="U6:V6"/>
    <mergeCell ref="AA6:AB6"/>
    <mergeCell ref="I5:L5"/>
    <mergeCell ref="M5:P5"/>
    <mergeCell ref="AC5:AF5"/>
  </mergeCells>
  <conditionalFormatting sqref="E8:H8">
    <cfRule type="iconSet" priority="1156">
      <iconSet iconSet="3Symbols2">
        <cfvo type="percent" val="0"/>
        <cfvo type="num" val="-1"/>
        <cfvo type="num" val="0"/>
      </iconSet>
    </cfRule>
  </conditionalFormatting>
  <conditionalFormatting sqref="I8:AF8">
    <cfRule type="iconSet" priority="3">
      <iconSet iconSet="3Symbols2">
        <cfvo type="percent" val="0"/>
        <cfvo type="num" val="-1"/>
        <cfvo type="num" val="0"/>
      </iconSet>
    </cfRule>
  </conditionalFormatting>
  <conditionalFormatting sqref="E11:H11 E14:H14 E17:H17 E20:H20 E23:H23 E26:H26 E29:H29 E32:H32 E35:H35 E38:H38 E41:H41 E44:H44 E47:H47 E50:H50 E53:H53 E56:H56 E59:H59 E62:H62 E65:H65 E68:H68 E71:H71 E74:H74 E77:H77 E80:H80 E83:H83 E86:H86 E89:H89 E92:H92 E95:H95 E98:H98 E101:H101 E104:H104 E107:H107 E110:H110 E113:H113 E116:H116 E119:H119 E122:H122 E125:H125 E128:H128 E131:H131 E134:H134 E137:H137 E140:H140 E143:H143 E146:H146 E149:H149 E152:H152 E155:H155 E158:H158 E161:H161 E164:H164 E167:H167 E170:H170 E173:H173 E176:H176 E179:H179 E182:H182 E185:H185 E188:H188 E191:H191 E194:H194 E197:H197 E200:H200 E203:H203 E206:H206 E209:H209 E212:H212 E215:H215 E218:H218 E221:H221 E224:H224 E227:H227 E230:H230 E233:H233">
    <cfRule type="iconSet" priority="2">
      <iconSet iconSet="3Symbols2">
        <cfvo type="percent" val="0"/>
        <cfvo type="num" val="-1"/>
        <cfvo type="num" val="0"/>
      </iconSet>
    </cfRule>
  </conditionalFormatting>
  <conditionalFormatting sqref="I11:AF11 I14:AF14 I17:AF17 I20:AF20 I23:AF23 I26:AF26 I29:AF29 I32:AF32 I35:AF35 I38:AF38 I41:AF41 I44:AF44 I47:AF47 I50:AF50 I53:AF53 I56:AF56 I59:AF59 I62:AF62 I65:AF65 I68:AF68 I71:AF71 I74:AF74 I77:AF77 I80:AF80 I83:AF83 I86:AF86 I89:AF89 I92:AF92 I95:AF95 I98:AF98 I101:AF101 I104:AF104 I107:AF107 I110:AF110 I113:AF113 I116:AF116 I119:AF119 I122:AF122 I125:AF125 I128:AF128 I131:AF131 I134:AF134 I137:AF137 I140:AF140 I143:AF143 I146:AF146 I149:AF149 I152:AF152 I155:AF155 I158:AF158 I161:AF161 I164:AF164 I167:AF167 I170:AF170 I173:AF173 I176:AF176 I179:AF179 I182:AF182 I185:AF185 I188:AF188 I191:AF191 I194:AF194 I197:AF197 I200:AF200 I203:AF203 I206:AF206 I209:AF209 I212:AF212 I215:AF215 I218:AF218 I221:AF221 I224:AF224 I227:AF227 I230:AF230 I233:AF233">
    <cfRule type="iconSet" priority="1">
      <iconSet iconSet="3Symbols2">
        <cfvo type="percent" val="0"/>
        <cfvo type="num" val="-1"/>
        <cfvo type="num" val="0"/>
      </iconSet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opLeftCell="A2" workbookViewId="0">
      <selection activeCell="C13" sqref="C13"/>
    </sheetView>
  </sheetViews>
  <sheetFormatPr defaultRowHeight="17.25" x14ac:dyDescent="0.3"/>
  <cols>
    <col min="1" max="1" width="23.375" style="1" hidden="1" customWidth="1"/>
    <col min="2" max="2" width="9" style="3"/>
    <col min="3" max="3" width="15.75" style="4" bestFit="1" customWidth="1"/>
    <col min="4" max="4" width="20.625" style="3" bestFit="1" customWidth="1"/>
    <col min="5" max="16384" width="9" style="3"/>
  </cols>
  <sheetData>
    <row r="1" spans="1:4" s="1" customFormat="1" hidden="1" x14ac:dyDescent="0.3">
      <c r="A1" s="1" t="s">
        <v>2</v>
      </c>
      <c r="C1" s="2" t="s">
        <v>3</v>
      </c>
      <c r="D1" s="1" t="s">
        <v>4</v>
      </c>
    </row>
    <row r="3" spans="1:4" x14ac:dyDescent="0.3">
      <c r="C3" s="4" t="s">
        <v>5</v>
      </c>
    </row>
    <row r="5" spans="1:4" x14ac:dyDescent="0.3">
      <c r="A5" s="1" t="s">
        <v>6</v>
      </c>
      <c r="C5" s="4" t="s">
        <v>13</v>
      </c>
      <c r="D5" s="22" t="str">
        <f>"5/1/2015"</f>
        <v>5/1/2015</v>
      </c>
    </row>
    <row r="6" spans="1:4" x14ac:dyDescent="0.3">
      <c r="A6" s="1" t="s">
        <v>6</v>
      </c>
      <c r="C6" s="4" t="s">
        <v>14</v>
      </c>
      <c r="D6" s="22" t="str">
        <f>"5/7/2015"</f>
        <v>5/7/2015</v>
      </c>
    </row>
    <row r="7" spans="1:4" x14ac:dyDescent="0.3">
      <c r="A7" s="1" t="s">
        <v>6</v>
      </c>
      <c r="C7" s="4" t="str">
        <f>"=Local(Store:)"</f>
        <v>=Local(Store:)</v>
      </c>
      <c r="D7" s="5" t="str">
        <f>"*"</f>
        <v>*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defaultRowHeight="14.25" x14ac:dyDescent="0.2"/>
  <sheetData>
    <row r="1" spans="1:8" x14ac:dyDescent="0.2">
      <c r="A1" s="23" t="s">
        <v>29</v>
      </c>
      <c r="B1" s="23" t="s">
        <v>10</v>
      </c>
      <c r="C1" s="23" t="s">
        <v>8</v>
      </c>
    </row>
    <row r="2" spans="1:8" x14ac:dyDescent="0.2">
      <c r="A2" s="23" t="s">
        <v>10</v>
      </c>
      <c r="E2" s="23" t="s">
        <v>16</v>
      </c>
      <c r="G2" s="23" t="s">
        <v>17</v>
      </c>
    </row>
    <row r="3" spans="1:8" x14ac:dyDescent="0.2">
      <c r="D3" s="23" t="s">
        <v>11</v>
      </c>
    </row>
    <row r="5" spans="1:8" x14ac:dyDescent="0.2">
      <c r="D5" s="23" t="s">
        <v>7</v>
      </c>
      <c r="E5" s="23" t="s">
        <v>18</v>
      </c>
    </row>
    <row r="6" spans="1:8" x14ac:dyDescent="0.2">
      <c r="D6" s="23" t="s">
        <v>0</v>
      </c>
      <c r="E6" s="23" t="s">
        <v>1</v>
      </c>
      <c r="G6" s="23" t="s">
        <v>15</v>
      </c>
    </row>
    <row r="7" spans="1:8" ht="28.5" x14ac:dyDescent="0.2">
      <c r="E7" s="23" t="s">
        <v>9</v>
      </c>
      <c r="F7" s="24" t="s">
        <v>12</v>
      </c>
      <c r="G7" s="23" t="s">
        <v>9</v>
      </c>
      <c r="H7" s="24" t="s">
        <v>12</v>
      </c>
    </row>
    <row r="8" spans="1:8" x14ac:dyDescent="0.2">
      <c r="B8" s="23" t="s">
        <v>19</v>
      </c>
      <c r="C8" s="23" t="s">
        <v>20</v>
      </c>
      <c r="D8" s="23" t="s">
        <v>21</v>
      </c>
      <c r="F8" s="23" t="s">
        <v>22</v>
      </c>
      <c r="H8" s="23" t="s">
        <v>23</v>
      </c>
    </row>
    <row r="9" spans="1:8" x14ac:dyDescent="0.2">
      <c r="B9" s="23" t="s">
        <v>24</v>
      </c>
      <c r="C9" s="23" t="s">
        <v>21</v>
      </c>
      <c r="E9" s="23" t="s">
        <v>25</v>
      </c>
      <c r="F9" s="23" t="s">
        <v>26</v>
      </c>
      <c r="G9" s="23" t="s">
        <v>27</v>
      </c>
      <c r="H9" s="23" t="s">
        <v>28</v>
      </c>
    </row>
    <row r="10" spans="1:8" x14ac:dyDescent="0.2">
      <c r="A10" s="23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/>
  </sheetViews>
  <sheetFormatPr defaultRowHeight="14.25" x14ac:dyDescent="0.2"/>
  <sheetData>
    <row r="1" spans="1:8" x14ac:dyDescent="0.2">
      <c r="A1" s="23" t="s">
        <v>29</v>
      </c>
      <c r="B1" s="23" t="s">
        <v>10</v>
      </c>
      <c r="C1" s="23" t="s">
        <v>8</v>
      </c>
    </row>
    <row r="2" spans="1:8" x14ac:dyDescent="0.2">
      <c r="A2" s="23" t="s">
        <v>10</v>
      </c>
      <c r="E2" s="23" t="s">
        <v>16</v>
      </c>
      <c r="G2" s="23" t="s">
        <v>17</v>
      </c>
    </row>
    <row r="3" spans="1:8" x14ac:dyDescent="0.2">
      <c r="D3" s="23" t="s">
        <v>11</v>
      </c>
    </row>
    <row r="5" spans="1:8" x14ac:dyDescent="0.2">
      <c r="D5" s="23" t="s">
        <v>7</v>
      </c>
      <c r="E5" s="23" t="s">
        <v>18</v>
      </c>
    </row>
    <row r="6" spans="1:8" x14ac:dyDescent="0.2">
      <c r="D6" s="23" t="s">
        <v>0</v>
      </c>
      <c r="E6" s="23" t="s">
        <v>1</v>
      </c>
      <c r="G6" s="23" t="s">
        <v>15</v>
      </c>
    </row>
    <row r="7" spans="1:8" ht="28.5" x14ac:dyDescent="0.2">
      <c r="E7" s="23" t="s">
        <v>9</v>
      </c>
      <c r="F7" s="24" t="s">
        <v>12</v>
      </c>
      <c r="G7" s="23" t="s">
        <v>9</v>
      </c>
      <c r="H7" s="24" t="s">
        <v>12</v>
      </c>
    </row>
    <row r="8" spans="1:8" x14ac:dyDescent="0.2">
      <c r="B8" s="23" t="s">
        <v>19</v>
      </c>
      <c r="C8" s="23" t="s">
        <v>20</v>
      </c>
      <c r="D8" s="23" t="s">
        <v>21</v>
      </c>
      <c r="F8" s="23" t="s">
        <v>22</v>
      </c>
      <c r="H8" s="23" t="s">
        <v>23</v>
      </c>
    </row>
    <row r="9" spans="1:8" x14ac:dyDescent="0.2">
      <c r="B9" s="23" t="s">
        <v>24</v>
      </c>
      <c r="C9" s="23" t="s">
        <v>21</v>
      </c>
      <c r="E9" s="23" t="s">
        <v>25</v>
      </c>
      <c r="F9" s="23" t="s">
        <v>26</v>
      </c>
      <c r="G9" s="23" t="s">
        <v>27</v>
      </c>
      <c r="H9" s="23" t="s">
        <v>28</v>
      </c>
    </row>
    <row r="10" spans="1:8" x14ac:dyDescent="0.2">
      <c r="A10" s="23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5"/>
  <sheetViews>
    <sheetView workbookViewId="0"/>
  </sheetViews>
  <sheetFormatPr defaultRowHeight="14.25" x14ac:dyDescent="0.2"/>
  <sheetData>
    <row r="1" spans="1:32" x14ac:dyDescent="0.2">
      <c r="A1" s="23" t="s">
        <v>3385</v>
      </c>
      <c r="B1" s="23" t="s">
        <v>10</v>
      </c>
      <c r="C1" s="23" t="s">
        <v>8</v>
      </c>
      <c r="I1" s="23" t="s">
        <v>31</v>
      </c>
      <c r="J1" s="23" t="s">
        <v>31</v>
      </c>
      <c r="K1" s="23" t="s">
        <v>31</v>
      </c>
      <c r="L1" s="23" t="s">
        <v>31</v>
      </c>
      <c r="M1" s="23" t="s">
        <v>31</v>
      </c>
      <c r="N1" s="23" t="s">
        <v>31</v>
      </c>
      <c r="O1" s="23" t="s">
        <v>31</v>
      </c>
      <c r="P1" s="23" t="s">
        <v>31</v>
      </c>
      <c r="Q1" s="23" t="s">
        <v>31</v>
      </c>
      <c r="R1" s="23" t="s">
        <v>31</v>
      </c>
      <c r="S1" s="23" t="s">
        <v>31</v>
      </c>
      <c r="T1" s="23" t="s">
        <v>31</v>
      </c>
      <c r="U1" s="23" t="s">
        <v>31</v>
      </c>
      <c r="V1" s="23" t="s">
        <v>31</v>
      </c>
      <c r="W1" s="23" t="s">
        <v>31</v>
      </c>
      <c r="X1" s="23" t="s">
        <v>31</v>
      </c>
      <c r="Y1" s="23" t="s">
        <v>31</v>
      </c>
      <c r="Z1" s="23" t="s">
        <v>31</v>
      </c>
      <c r="AA1" s="23" t="s">
        <v>31</v>
      </c>
      <c r="AB1" s="23" t="s">
        <v>31</v>
      </c>
      <c r="AC1" s="23" t="s">
        <v>31</v>
      </c>
      <c r="AD1" s="23" t="s">
        <v>31</v>
      </c>
      <c r="AE1" s="23" t="s">
        <v>31</v>
      </c>
      <c r="AF1" s="23" t="s">
        <v>31</v>
      </c>
    </row>
    <row r="2" spans="1:32" x14ac:dyDescent="0.2">
      <c r="A2" s="23" t="s">
        <v>10</v>
      </c>
      <c r="E2" s="23" t="s">
        <v>876</v>
      </c>
      <c r="G2" s="23" t="s">
        <v>877</v>
      </c>
      <c r="I2" s="23" t="s">
        <v>878</v>
      </c>
      <c r="K2" s="23" t="s">
        <v>879</v>
      </c>
      <c r="M2" s="23" t="s">
        <v>880</v>
      </c>
      <c r="O2" s="23" t="s">
        <v>881</v>
      </c>
      <c r="Q2" s="23" t="s">
        <v>882</v>
      </c>
      <c r="S2" s="23" t="s">
        <v>883</v>
      </c>
      <c r="U2" s="23" t="s">
        <v>884</v>
      </c>
      <c r="W2" s="23" t="s">
        <v>885</v>
      </c>
      <c r="Y2" s="23" t="s">
        <v>886</v>
      </c>
      <c r="AA2" s="23" t="s">
        <v>887</v>
      </c>
      <c r="AC2" s="23" t="s">
        <v>888</v>
      </c>
      <c r="AE2" s="23" t="s">
        <v>889</v>
      </c>
    </row>
    <row r="3" spans="1:32" x14ac:dyDescent="0.2">
      <c r="D3" s="23" t="s">
        <v>11</v>
      </c>
    </row>
    <row r="5" spans="1:32" x14ac:dyDescent="0.2">
      <c r="D5" s="23" t="s">
        <v>7</v>
      </c>
      <c r="E5" s="23" t="s">
        <v>18</v>
      </c>
      <c r="I5" s="23" t="s">
        <v>3386</v>
      </c>
      <c r="M5" s="23" t="s">
        <v>3387</v>
      </c>
      <c r="Q5" s="23" t="s">
        <v>3388</v>
      </c>
      <c r="U5" s="23" t="s">
        <v>3389</v>
      </c>
      <c r="Y5" s="23" t="s">
        <v>3390</v>
      </c>
      <c r="AC5" s="23" t="s">
        <v>3391</v>
      </c>
    </row>
    <row r="6" spans="1:32" x14ac:dyDescent="0.2">
      <c r="D6" s="23" t="s">
        <v>0</v>
      </c>
      <c r="E6" s="23" t="s">
        <v>1</v>
      </c>
      <c r="G6" s="23" t="s">
        <v>15</v>
      </c>
      <c r="I6" s="23" t="s">
        <v>1</v>
      </c>
      <c r="K6" s="23" t="s">
        <v>15</v>
      </c>
      <c r="M6" s="23" t="s">
        <v>1</v>
      </c>
      <c r="O6" s="23" t="s">
        <v>15</v>
      </c>
      <c r="Q6" s="23" t="s">
        <v>1</v>
      </c>
      <c r="S6" s="23" t="s">
        <v>15</v>
      </c>
      <c r="U6" s="23" t="s">
        <v>1</v>
      </c>
      <c r="W6" s="23" t="s">
        <v>15</v>
      </c>
      <c r="Y6" s="23" t="s">
        <v>1</v>
      </c>
      <c r="AA6" s="23" t="s">
        <v>15</v>
      </c>
      <c r="AC6" s="23" t="s">
        <v>1</v>
      </c>
      <c r="AE6" s="23" t="s">
        <v>15</v>
      </c>
    </row>
    <row r="7" spans="1:32" ht="28.5" x14ac:dyDescent="0.2">
      <c r="E7" s="23" t="s">
        <v>9</v>
      </c>
      <c r="F7" s="24" t="s">
        <v>12</v>
      </c>
      <c r="G7" s="23" t="s">
        <v>9</v>
      </c>
      <c r="H7" s="24" t="s">
        <v>12</v>
      </c>
      <c r="I7" s="23" t="s">
        <v>9</v>
      </c>
      <c r="J7" s="24" t="s">
        <v>12</v>
      </c>
      <c r="K7" s="23" t="s">
        <v>9</v>
      </c>
      <c r="L7" s="24" t="s">
        <v>12</v>
      </c>
      <c r="M7" s="23" t="s">
        <v>9</v>
      </c>
      <c r="N7" s="24" t="s">
        <v>12</v>
      </c>
      <c r="O7" s="23" t="s">
        <v>9</v>
      </c>
      <c r="P7" s="24" t="s">
        <v>12</v>
      </c>
      <c r="Q7" s="23" t="s">
        <v>9</v>
      </c>
      <c r="R7" s="24" t="s">
        <v>12</v>
      </c>
      <c r="S7" s="23" t="s">
        <v>9</v>
      </c>
      <c r="T7" s="24" t="s">
        <v>12</v>
      </c>
      <c r="U7" s="23" t="s">
        <v>9</v>
      </c>
      <c r="V7" s="24" t="s">
        <v>12</v>
      </c>
      <c r="W7" s="23" t="s">
        <v>9</v>
      </c>
      <c r="X7" s="24" t="s">
        <v>12</v>
      </c>
      <c r="Y7" s="23" t="s">
        <v>9</v>
      </c>
      <c r="Z7" s="24" t="s">
        <v>12</v>
      </c>
      <c r="AA7" s="23" t="s">
        <v>9</v>
      </c>
      <c r="AB7" s="24" t="s">
        <v>12</v>
      </c>
      <c r="AC7" s="23" t="s">
        <v>9</v>
      </c>
      <c r="AD7" s="24" t="s">
        <v>12</v>
      </c>
      <c r="AE7" s="23" t="s">
        <v>9</v>
      </c>
      <c r="AF7" s="24" t="s">
        <v>12</v>
      </c>
    </row>
    <row r="8" spans="1:32" x14ac:dyDescent="0.2">
      <c r="B8" s="23" t="s">
        <v>3392</v>
      </c>
      <c r="C8" s="23" t="s">
        <v>20</v>
      </c>
      <c r="D8" s="23" t="s">
        <v>21</v>
      </c>
      <c r="F8" s="23" t="s">
        <v>22</v>
      </c>
      <c r="H8" s="23" t="s">
        <v>23</v>
      </c>
      <c r="J8" s="23" t="s">
        <v>32</v>
      </c>
      <c r="L8" s="23" t="s">
        <v>33</v>
      </c>
      <c r="N8" s="23" t="s">
        <v>34</v>
      </c>
      <c r="P8" s="23" t="s">
        <v>35</v>
      </c>
      <c r="R8" s="23" t="s">
        <v>36</v>
      </c>
      <c r="T8" s="23" t="s">
        <v>37</v>
      </c>
      <c r="V8" s="23" t="s">
        <v>38</v>
      </c>
      <c r="X8" s="23" t="s">
        <v>39</v>
      </c>
      <c r="Z8" s="23" t="s">
        <v>40</v>
      </c>
      <c r="AB8" s="23" t="s">
        <v>41</v>
      </c>
      <c r="AD8" s="23" t="s">
        <v>42</v>
      </c>
      <c r="AF8" s="23" t="s">
        <v>43</v>
      </c>
    </row>
    <row r="9" spans="1:32" x14ac:dyDescent="0.2">
      <c r="B9" s="23" t="s">
        <v>3393</v>
      </c>
      <c r="C9" s="23" t="s">
        <v>21</v>
      </c>
      <c r="E9" s="23" t="s">
        <v>25</v>
      </c>
      <c r="F9" s="23" t="s">
        <v>26</v>
      </c>
      <c r="G9" s="23" t="s">
        <v>27</v>
      </c>
      <c r="H9" s="23" t="s">
        <v>28</v>
      </c>
      <c r="I9" s="23" t="s">
        <v>44</v>
      </c>
      <c r="J9" s="23" t="s">
        <v>45</v>
      </c>
      <c r="K9" s="23" t="s">
        <v>46</v>
      </c>
      <c r="L9" s="23" t="s">
        <v>47</v>
      </c>
      <c r="M9" s="23" t="s">
        <v>48</v>
      </c>
      <c r="N9" s="23" t="s">
        <v>49</v>
      </c>
      <c r="O9" s="23" t="s">
        <v>50</v>
      </c>
      <c r="P9" s="23" t="s">
        <v>51</v>
      </c>
      <c r="Q9" s="23" t="s">
        <v>52</v>
      </c>
      <c r="R9" s="23" t="s">
        <v>53</v>
      </c>
      <c r="S9" s="23" t="s">
        <v>54</v>
      </c>
      <c r="T9" s="23" t="s">
        <v>55</v>
      </c>
      <c r="U9" s="23" t="s">
        <v>56</v>
      </c>
      <c r="V9" s="23" t="s">
        <v>57</v>
      </c>
      <c r="W9" s="23" t="s">
        <v>58</v>
      </c>
      <c r="X9" s="23" t="s">
        <v>59</v>
      </c>
      <c r="Y9" s="23" t="s">
        <v>60</v>
      </c>
      <c r="Z9" s="23" t="s">
        <v>61</v>
      </c>
      <c r="AA9" s="23" t="s">
        <v>62</v>
      </c>
      <c r="AB9" s="23" t="s">
        <v>63</v>
      </c>
      <c r="AC9" s="23" t="s">
        <v>64</v>
      </c>
      <c r="AD9" s="23" t="s">
        <v>65</v>
      </c>
      <c r="AE9" s="23" t="s">
        <v>66</v>
      </c>
      <c r="AF9" s="23" t="s">
        <v>67</v>
      </c>
    </row>
    <row r="10" spans="1:32" x14ac:dyDescent="0.2">
      <c r="A10" s="23" t="s">
        <v>8</v>
      </c>
    </row>
    <row r="11" spans="1:32" x14ac:dyDescent="0.2">
      <c r="A11" s="23" t="s">
        <v>31</v>
      </c>
      <c r="B11" s="23" t="s">
        <v>3394</v>
      </c>
      <c r="C11" s="23" t="s">
        <v>69</v>
      </c>
      <c r="D11" s="23" t="s">
        <v>70</v>
      </c>
      <c r="F11" s="23" t="s">
        <v>71</v>
      </c>
      <c r="H11" s="23" t="s">
        <v>72</v>
      </c>
      <c r="J11" s="23" t="s">
        <v>73</v>
      </c>
      <c r="L11" s="23" t="s">
        <v>74</v>
      </c>
      <c r="N11" s="23" t="s">
        <v>75</v>
      </c>
      <c r="P11" s="23" t="s">
        <v>76</v>
      </c>
      <c r="R11" s="23" t="s">
        <v>77</v>
      </c>
      <c r="T11" s="23" t="s">
        <v>78</v>
      </c>
      <c r="V11" s="23" t="s">
        <v>79</v>
      </c>
      <c r="X11" s="23" t="s">
        <v>80</v>
      </c>
      <c r="Z11" s="23" t="s">
        <v>81</v>
      </c>
      <c r="AB11" s="23" t="s">
        <v>82</v>
      </c>
      <c r="AD11" s="23" t="s">
        <v>83</v>
      </c>
      <c r="AF11" s="23" t="s">
        <v>84</v>
      </c>
    </row>
    <row r="12" spans="1:32" x14ac:dyDescent="0.2">
      <c r="A12" s="23" t="s">
        <v>31</v>
      </c>
      <c r="B12" s="23" t="s">
        <v>3395</v>
      </c>
      <c r="C12" s="23" t="s">
        <v>70</v>
      </c>
      <c r="E12" s="23" t="s">
        <v>85</v>
      </c>
      <c r="F12" s="23" t="s">
        <v>86</v>
      </c>
      <c r="G12" s="23" t="s">
        <v>87</v>
      </c>
      <c r="H12" s="23" t="s">
        <v>88</v>
      </c>
      <c r="I12" s="23" t="s">
        <v>89</v>
      </c>
      <c r="J12" s="23" t="s">
        <v>90</v>
      </c>
      <c r="K12" s="23" t="s">
        <v>91</v>
      </c>
      <c r="L12" s="23" t="s">
        <v>92</v>
      </c>
      <c r="M12" s="23" t="s">
        <v>93</v>
      </c>
      <c r="N12" s="23" t="s">
        <v>94</v>
      </c>
      <c r="O12" s="23" t="s">
        <v>95</v>
      </c>
      <c r="P12" s="23" t="s">
        <v>96</v>
      </c>
      <c r="Q12" s="23" t="s">
        <v>97</v>
      </c>
      <c r="R12" s="23" t="s">
        <v>98</v>
      </c>
      <c r="S12" s="23" t="s">
        <v>99</v>
      </c>
      <c r="T12" s="23" t="s">
        <v>100</v>
      </c>
      <c r="U12" s="23" t="s">
        <v>101</v>
      </c>
      <c r="V12" s="23" t="s">
        <v>102</v>
      </c>
      <c r="W12" s="23" t="s">
        <v>103</v>
      </c>
      <c r="X12" s="23" t="s">
        <v>104</v>
      </c>
      <c r="Y12" s="23" t="s">
        <v>105</v>
      </c>
      <c r="Z12" s="23" t="s">
        <v>106</v>
      </c>
      <c r="AA12" s="23" t="s">
        <v>107</v>
      </c>
      <c r="AB12" s="23" t="s">
        <v>108</v>
      </c>
      <c r="AC12" s="23" t="s">
        <v>109</v>
      </c>
      <c r="AD12" s="23" t="s">
        <v>110</v>
      </c>
      <c r="AE12" s="23" t="s">
        <v>111</v>
      </c>
      <c r="AF12" s="23" t="s">
        <v>112</v>
      </c>
    </row>
    <row r="13" spans="1:32" x14ac:dyDescent="0.2">
      <c r="A13" s="23" t="s">
        <v>68</v>
      </c>
    </row>
    <row r="14" spans="1:32" x14ac:dyDescent="0.2">
      <c r="A14" s="23" t="s">
        <v>31</v>
      </c>
      <c r="B14" s="23" t="s">
        <v>3396</v>
      </c>
      <c r="C14" s="23" t="s">
        <v>113</v>
      </c>
      <c r="D14" s="23" t="s">
        <v>114</v>
      </c>
      <c r="F14" s="23" t="s">
        <v>115</v>
      </c>
      <c r="H14" s="23" t="s">
        <v>116</v>
      </c>
      <c r="J14" s="23" t="s">
        <v>117</v>
      </c>
      <c r="L14" s="23" t="s">
        <v>118</v>
      </c>
      <c r="N14" s="23" t="s">
        <v>119</v>
      </c>
      <c r="P14" s="23" t="s">
        <v>120</v>
      </c>
      <c r="R14" s="23" t="s">
        <v>121</v>
      </c>
      <c r="T14" s="23" t="s">
        <v>122</v>
      </c>
      <c r="V14" s="23" t="s">
        <v>123</v>
      </c>
      <c r="X14" s="23" t="s">
        <v>124</v>
      </c>
      <c r="Z14" s="23" t="s">
        <v>125</v>
      </c>
      <c r="AB14" s="23" t="s">
        <v>126</v>
      </c>
      <c r="AD14" s="23" t="s">
        <v>127</v>
      </c>
      <c r="AF14" s="23" t="s">
        <v>128</v>
      </c>
    </row>
    <row r="15" spans="1:32" x14ac:dyDescent="0.2">
      <c r="A15" s="23" t="s">
        <v>31</v>
      </c>
      <c r="B15" s="23" t="s">
        <v>3397</v>
      </c>
      <c r="C15" s="23" t="s">
        <v>114</v>
      </c>
      <c r="E15" s="23" t="s">
        <v>129</v>
      </c>
      <c r="F15" s="23" t="s">
        <v>130</v>
      </c>
      <c r="G15" s="23" t="s">
        <v>131</v>
      </c>
      <c r="H15" s="23" t="s">
        <v>132</v>
      </c>
      <c r="I15" s="23" t="s">
        <v>133</v>
      </c>
      <c r="J15" s="23" t="s">
        <v>134</v>
      </c>
      <c r="K15" s="23" t="s">
        <v>135</v>
      </c>
      <c r="L15" s="23" t="s">
        <v>136</v>
      </c>
      <c r="M15" s="23" t="s">
        <v>137</v>
      </c>
      <c r="N15" s="23" t="s">
        <v>138</v>
      </c>
      <c r="O15" s="23" t="s">
        <v>139</v>
      </c>
      <c r="P15" s="23" t="s">
        <v>140</v>
      </c>
      <c r="Q15" s="23" t="s">
        <v>141</v>
      </c>
      <c r="R15" s="23" t="s">
        <v>142</v>
      </c>
      <c r="S15" s="23" t="s">
        <v>143</v>
      </c>
      <c r="T15" s="23" t="s">
        <v>144</v>
      </c>
      <c r="U15" s="23" t="s">
        <v>145</v>
      </c>
      <c r="V15" s="23" t="s">
        <v>146</v>
      </c>
      <c r="W15" s="23" t="s">
        <v>147</v>
      </c>
      <c r="X15" s="23" t="s">
        <v>148</v>
      </c>
      <c r="Y15" s="23" t="s">
        <v>149</v>
      </c>
      <c r="Z15" s="23" t="s">
        <v>150</v>
      </c>
      <c r="AA15" s="23" t="s">
        <v>151</v>
      </c>
      <c r="AB15" s="23" t="s">
        <v>152</v>
      </c>
      <c r="AC15" s="23" t="s">
        <v>153</v>
      </c>
      <c r="AD15" s="23" t="s">
        <v>154</v>
      </c>
      <c r="AE15" s="23" t="s">
        <v>155</v>
      </c>
      <c r="AF15" s="23" t="s">
        <v>156</v>
      </c>
    </row>
    <row r="16" spans="1:32" x14ac:dyDescent="0.2">
      <c r="A16" s="23" t="s">
        <v>68</v>
      </c>
    </row>
    <row r="17" spans="1:32" x14ac:dyDescent="0.2">
      <c r="A17" s="23" t="s">
        <v>31</v>
      </c>
      <c r="B17" s="23" t="s">
        <v>3398</v>
      </c>
      <c r="C17" s="23" t="s">
        <v>157</v>
      </c>
      <c r="D17" s="23" t="s">
        <v>158</v>
      </c>
      <c r="F17" s="23" t="s">
        <v>159</v>
      </c>
      <c r="H17" s="23" t="s">
        <v>160</v>
      </c>
      <c r="J17" s="23" t="s">
        <v>161</v>
      </c>
      <c r="L17" s="23" t="s">
        <v>162</v>
      </c>
      <c r="N17" s="23" t="s">
        <v>163</v>
      </c>
      <c r="P17" s="23" t="s">
        <v>164</v>
      </c>
      <c r="R17" s="23" t="s">
        <v>165</v>
      </c>
      <c r="T17" s="23" t="s">
        <v>166</v>
      </c>
      <c r="V17" s="23" t="s">
        <v>167</v>
      </c>
      <c r="X17" s="23" t="s">
        <v>168</v>
      </c>
      <c r="Z17" s="23" t="s">
        <v>169</v>
      </c>
      <c r="AB17" s="23" t="s">
        <v>170</v>
      </c>
      <c r="AD17" s="23" t="s">
        <v>171</v>
      </c>
      <c r="AF17" s="23" t="s">
        <v>172</v>
      </c>
    </row>
    <row r="18" spans="1:32" x14ac:dyDescent="0.2">
      <c r="A18" s="23" t="s">
        <v>31</v>
      </c>
      <c r="B18" s="23" t="s">
        <v>3399</v>
      </c>
      <c r="C18" s="23" t="s">
        <v>158</v>
      </c>
      <c r="E18" s="23" t="s">
        <v>173</v>
      </c>
      <c r="F18" s="23" t="s">
        <v>174</v>
      </c>
      <c r="G18" s="23" t="s">
        <v>175</v>
      </c>
      <c r="H18" s="23" t="s">
        <v>176</v>
      </c>
      <c r="I18" s="23" t="s">
        <v>177</v>
      </c>
      <c r="J18" s="23" t="s">
        <v>178</v>
      </c>
      <c r="K18" s="23" t="s">
        <v>179</v>
      </c>
      <c r="L18" s="23" t="s">
        <v>180</v>
      </c>
      <c r="M18" s="23" t="s">
        <v>181</v>
      </c>
      <c r="N18" s="23" t="s">
        <v>182</v>
      </c>
      <c r="O18" s="23" t="s">
        <v>183</v>
      </c>
      <c r="P18" s="23" t="s">
        <v>184</v>
      </c>
      <c r="Q18" s="23" t="s">
        <v>185</v>
      </c>
      <c r="R18" s="23" t="s">
        <v>186</v>
      </c>
      <c r="S18" s="23" t="s">
        <v>187</v>
      </c>
      <c r="T18" s="23" t="s">
        <v>188</v>
      </c>
      <c r="U18" s="23" t="s">
        <v>189</v>
      </c>
      <c r="V18" s="23" t="s">
        <v>190</v>
      </c>
      <c r="W18" s="23" t="s">
        <v>191</v>
      </c>
      <c r="X18" s="23" t="s">
        <v>192</v>
      </c>
      <c r="Y18" s="23" t="s">
        <v>193</v>
      </c>
      <c r="Z18" s="23" t="s">
        <v>194</v>
      </c>
      <c r="AA18" s="23" t="s">
        <v>195</v>
      </c>
      <c r="AB18" s="23" t="s">
        <v>196</v>
      </c>
      <c r="AC18" s="23" t="s">
        <v>197</v>
      </c>
      <c r="AD18" s="23" t="s">
        <v>198</v>
      </c>
      <c r="AE18" s="23" t="s">
        <v>199</v>
      </c>
      <c r="AF18" s="23" t="s">
        <v>200</v>
      </c>
    </row>
    <row r="19" spans="1:32" x14ac:dyDescent="0.2">
      <c r="A19" s="23" t="s">
        <v>68</v>
      </c>
    </row>
    <row r="20" spans="1:32" x14ac:dyDescent="0.2">
      <c r="A20" s="23" t="s">
        <v>31</v>
      </c>
      <c r="B20" s="23" t="s">
        <v>3400</v>
      </c>
      <c r="C20" s="23" t="s">
        <v>201</v>
      </c>
      <c r="D20" s="23" t="s">
        <v>202</v>
      </c>
      <c r="F20" s="23" t="s">
        <v>203</v>
      </c>
      <c r="H20" s="23" t="s">
        <v>204</v>
      </c>
      <c r="J20" s="23" t="s">
        <v>205</v>
      </c>
      <c r="L20" s="23" t="s">
        <v>206</v>
      </c>
      <c r="N20" s="23" t="s">
        <v>207</v>
      </c>
      <c r="P20" s="23" t="s">
        <v>208</v>
      </c>
      <c r="R20" s="23" t="s">
        <v>209</v>
      </c>
      <c r="T20" s="23" t="s">
        <v>210</v>
      </c>
      <c r="V20" s="23" t="s">
        <v>211</v>
      </c>
      <c r="X20" s="23" t="s">
        <v>212</v>
      </c>
      <c r="Z20" s="23" t="s">
        <v>213</v>
      </c>
      <c r="AB20" s="23" t="s">
        <v>214</v>
      </c>
      <c r="AD20" s="23" t="s">
        <v>215</v>
      </c>
      <c r="AF20" s="23" t="s">
        <v>216</v>
      </c>
    </row>
    <row r="21" spans="1:32" x14ac:dyDescent="0.2">
      <c r="A21" s="23" t="s">
        <v>31</v>
      </c>
      <c r="B21" s="23" t="s">
        <v>3401</v>
      </c>
      <c r="C21" s="23" t="s">
        <v>202</v>
      </c>
      <c r="E21" s="23" t="s">
        <v>217</v>
      </c>
      <c r="F21" s="23" t="s">
        <v>218</v>
      </c>
      <c r="G21" s="23" t="s">
        <v>219</v>
      </c>
      <c r="H21" s="23" t="s">
        <v>220</v>
      </c>
      <c r="I21" s="23" t="s">
        <v>221</v>
      </c>
      <c r="J21" s="23" t="s">
        <v>222</v>
      </c>
      <c r="K21" s="23" t="s">
        <v>223</v>
      </c>
      <c r="L21" s="23" t="s">
        <v>224</v>
      </c>
      <c r="M21" s="23" t="s">
        <v>225</v>
      </c>
      <c r="N21" s="23" t="s">
        <v>226</v>
      </c>
      <c r="O21" s="23" t="s">
        <v>227</v>
      </c>
      <c r="P21" s="23" t="s">
        <v>228</v>
      </c>
      <c r="Q21" s="23" t="s">
        <v>229</v>
      </c>
      <c r="R21" s="23" t="s">
        <v>230</v>
      </c>
      <c r="S21" s="23" t="s">
        <v>231</v>
      </c>
      <c r="T21" s="23" t="s">
        <v>232</v>
      </c>
      <c r="U21" s="23" t="s">
        <v>233</v>
      </c>
      <c r="V21" s="23" t="s">
        <v>234</v>
      </c>
      <c r="W21" s="23" t="s">
        <v>235</v>
      </c>
      <c r="X21" s="23" t="s">
        <v>236</v>
      </c>
      <c r="Y21" s="23" t="s">
        <v>237</v>
      </c>
      <c r="Z21" s="23" t="s">
        <v>238</v>
      </c>
      <c r="AA21" s="23" t="s">
        <v>239</v>
      </c>
      <c r="AB21" s="23" t="s">
        <v>240</v>
      </c>
      <c r="AC21" s="23" t="s">
        <v>241</v>
      </c>
      <c r="AD21" s="23" t="s">
        <v>242</v>
      </c>
      <c r="AE21" s="23" t="s">
        <v>243</v>
      </c>
      <c r="AF21" s="23" t="s">
        <v>244</v>
      </c>
    </row>
    <row r="22" spans="1:32" x14ac:dyDescent="0.2">
      <c r="A22" s="23" t="s">
        <v>68</v>
      </c>
    </row>
    <row r="23" spans="1:32" x14ac:dyDescent="0.2">
      <c r="A23" s="23" t="s">
        <v>31</v>
      </c>
      <c r="B23" s="23" t="s">
        <v>3402</v>
      </c>
      <c r="C23" s="23" t="s">
        <v>245</v>
      </c>
      <c r="D23" s="23" t="s">
        <v>246</v>
      </c>
      <c r="F23" s="23" t="s">
        <v>247</v>
      </c>
      <c r="H23" s="23" t="s">
        <v>248</v>
      </c>
      <c r="J23" s="23" t="s">
        <v>249</v>
      </c>
      <c r="L23" s="23" t="s">
        <v>250</v>
      </c>
      <c r="N23" s="23" t="s">
        <v>251</v>
      </c>
      <c r="P23" s="23" t="s">
        <v>252</v>
      </c>
      <c r="R23" s="23" t="s">
        <v>253</v>
      </c>
      <c r="T23" s="23" t="s">
        <v>254</v>
      </c>
      <c r="V23" s="23" t="s">
        <v>255</v>
      </c>
      <c r="X23" s="23" t="s">
        <v>256</v>
      </c>
      <c r="Z23" s="23" t="s">
        <v>257</v>
      </c>
      <c r="AB23" s="23" t="s">
        <v>258</v>
      </c>
      <c r="AD23" s="23" t="s">
        <v>259</v>
      </c>
      <c r="AF23" s="23" t="s">
        <v>260</v>
      </c>
    </row>
    <row r="24" spans="1:32" x14ac:dyDescent="0.2">
      <c r="A24" s="23" t="s">
        <v>31</v>
      </c>
      <c r="B24" s="23" t="s">
        <v>3403</v>
      </c>
      <c r="C24" s="23" t="s">
        <v>246</v>
      </c>
      <c r="E24" s="23" t="s">
        <v>261</v>
      </c>
      <c r="F24" s="23" t="s">
        <v>262</v>
      </c>
      <c r="G24" s="23" t="s">
        <v>263</v>
      </c>
      <c r="H24" s="23" t="s">
        <v>264</v>
      </c>
      <c r="I24" s="23" t="s">
        <v>265</v>
      </c>
      <c r="J24" s="23" t="s">
        <v>266</v>
      </c>
      <c r="K24" s="23" t="s">
        <v>267</v>
      </c>
      <c r="L24" s="23" t="s">
        <v>268</v>
      </c>
      <c r="M24" s="23" t="s">
        <v>269</v>
      </c>
      <c r="N24" s="23" t="s">
        <v>270</v>
      </c>
      <c r="O24" s="23" t="s">
        <v>271</v>
      </c>
      <c r="P24" s="23" t="s">
        <v>272</v>
      </c>
      <c r="Q24" s="23" t="s">
        <v>273</v>
      </c>
      <c r="R24" s="23" t="s">
        <v>274</v>
      </c>
      <c r="S24" s="23" t="s">
        <v>275</v>
      </c>
      <c r="T24" s="23" t="s">
        <v>276</v>
      </c>
      <c r="U24" s="23" t="s">
        <v>277</v>
      </c>
      <c r="V24" s="23" t="s">
        <v>278</v>
      </c>
      <c r="W24" s="23" t="s">
        <v>279</v>
      </c>
      <c r="X24" s="23" t="s">
        <v>280</v>
      </c>
      <c r="Y24" s="23" t="s">
        <v>281</v>
      </c>
      <c r="Z24" s="23" t="s">
        <v>282</v>
      </c>
      <c r="AA24" s="23" t="s">
        <v>283</v>
      </c>
      <c r="AB24" s="23" t="s">
        <v>284</v>
      </c>
      <c r="AC24" s="23" t="s">
        <v>285</v>
      </c>
      <c r="AD24" s="23" t="s">
        <v>286</v>
      </c>
      <c r="AE24" s="23" t="s">
        <v>287</v>
      </c>
      <c r="AF24" s="23" t="s">
        <v>288</v>
      </c>
    </row>
    <row r="25" spans="1:32" x14ac:dyDescent="0.2">
      <c r="A25" s="23" t="s">
        <v>68</v>
      </c>
    </row>
    <row r="26" spans="1:32" x14ac:dyDescent="0.2">
      <c r="A26" s="23" t="s">
        <v>31</v>
      </c>
      <c r="B26" s="23" t="s">
        <v>3404</v>
      </c>
      <c r="C26" s="23" t="s">
        <v>289</v>
      </c>
      <c r="D26" s="23" t="s">
        <v>290</v>
      </c>
      <c r="F26" s="23" t="s">
        <v>291</v>
      </c>
      <c r="H26" s="23" t="s">
        <v>292</v>
      </c>
      <c r="J26" s="23" t="s">
        <v>293</v>
      </c>
      <c r="L26" s="23" t="s">
        <v>294</v>
      </c>
      <c r="N26" s="23" t="s">
        <v>295</v>
      </c>
      <c r="P26" s="23" t="s">
        <v>296</v>
      </c>
      <c r="R26" s="23" t="s">
        <v>297</v>
      </c>
      <c r="T26" s="23" t="s">
        <v>298</v>
      </c>
      <c r="V26" s="23" t="s">
        <v>299</v>
      </c>
      <c r="X26" s="23" t="s">
        <v>300</v>
      </c>
      <c r="Z26" s="23" t="s">
        <v>301</v>
      </c>
      <c r="AB26" s="23" t="s">
        <v>302</v>
      </c>
      <c r="AD26" s="23" t="s">
        <v>303</v>
      </c>
      <c r="AF26" s="23" t="s">
        <v>304</v>
      </c>
    </row>
    <row r="27" spans="1:32" x14ac:dyDescent="0.2">
      <c r="A27" s="23" t="s">
        <v>31</v>
      </c>
      <c r="B27" s="23" t="s">
        <v>3405</v>
      </c>
      <c r="C27" s="23" t="s">
        <v>290</v>
      </c>
      <c r="E27" s="23" t="s">
        <v>305</v>
      </c>
      <c r="F27" s="23" t="s">
        <v>306</v>
      </c>
      <c r="G27" s="23" t="s">
        <v>307</v>
      </c>
      <c r="H27" s="23" t="s">
        <v>308</v>
      </c>
      <c r="I27" s="23" t="s">
        <v>309</v>
      </c>
      <c r="J27" s="23" t="s">
        <v>310</v>
      </c>
      <c r="K27" s="23" t="s">
        <v>311</v>
      </c>
      <c r="L27" s="23" t="s">
        <v>312</v>
      </c>
      <c r="M27" s="23" t="s">
        <v>313</v>
      </c>
      <c r="N27" s="23" t="s">
        <v>314</v>
      </c>
      <c r="O27" s="23" t="s">
        <v>315</v>
      </c>
      <c r="P27" s="23" t="s">
        <v>316</v>
      </c>
      <c r="Q27" s="23" t="s">
        <v>317</v>
      </c>
      <c r="R27" s="23" t="s">
        <v>318</v>
      </c>
      <c r="S27" s="23" t="s">
        <v>319</v>
      </c>
      <c r="T27" s="23" t="s">
        <v>320</v>
      </c>
      <c r="U27" s="23" t="s">
        <v>321</v>
      </c>
      <c r="V27" s="23" t="s">
        <v>322</v>
      </c>
      <c r="W27" s="23" t="s">
        <v>323</v>
      </c>
      <c r="X27" s="23" t="s">
        <v>324</v>
      </c>
      <c r="Y27" s="23" t="s">
        <v>325</v>
      </c>
      <c r="Z27" s="23" t="s">
        <v>326</v>
      </c>
      <c r="AA27" s="23" t="s">
        <v>327</v>
      </c>
      <c r="AB27" s="23" t="s">
        <v>328</v>
      </c>
      <c r="AC27" s="23" t="s">
        <v>329</v>
      </c>
      <c r="AD27" s="23" t="s">
        <v>330</v>
      </c>
      <c r="AE27" s="23" t="s">
        <v>331</v>
      </c>
      <c r="AF27" s="23" t="s">
        <v>332</v>
      </c>
    </row>
    <row r="28" spans="1:32" x14ac:dyDescent="0.2">
      <c r="A28" s="23" t="s">
        <v>68</v>
      </c>
    </row>
    <row r="29" spans="1:32" x14ac:dyDescent="0.2">
      <c r="A29" s="23" t="s">
        <v>31</v>
      </c>
      <c r="B29" s="23" t="s">
        <v>3406</v>
      </c>
      <c r="C29" s="23" t="s">
        <v>333</v>
      </c>
      <c r="D29" s="23" t="s">
        <v>334</v>
      </c>
      <c r="F29" s="23" t="s">
        <v>335</v>
      </c>
      <c r="H29" s="23" t="s">
        <v>336</v>
      </c>
      <c r="J29" s="23" t="s">
        <v>337</v>
      </c>
      <c r="L29" s="23" t="s">
        <v>338</v>
      </c>
      <c r="N29" s="23" t="s">
        <v>339</v>
      </c>
      <c r="P29" s="23" t="s">
        <v>340</v>
      </c>
      <c r="R29" s="23" t="s">
        <v>341</v>
      </c>
      <c r="T29" s="23" t="s">
        <v>342</v>
      </c>
      <c r="V29" s="23" t="s">
        <v>343</v>
      </c>
      <c r="X29" s="23" t="s">
        <v>344</v>
      </c>
      <c r="Z29" s="23" t="s">
        <v>345</v>
      </c>
      <c r="AB29" s="23" t="s">
        <v>346</v>
      </c>
      <c r="AD29" s="23" t="s">
        <v>347</v>
      </c>
      <c r="AF29" s="23" t="s">
        <v>348</v>
      </c>
    </row>
    <row r="30" spans="1:32" x14ac:dyDescent="0.2">
      <c r="A30" s="23" t="s">
        <v>31</v>
      </c>
      <c r="B30" s="23" t="s">
        <v>3407</v>
      </c>
      <c r="C30" s="23" t="s">
        <v>334</v>
      </c>
      <c r="E30" s="23" t="s">
        <v>349</v>
      </c>
      <c r="F30" s="23" t="s">
        <v>350</v>
      </c>
      <c r="G30" s="23" t="s">
        <v>351</v>
      </c>
      <c r="H30" s="23" t="s">
        <v>352</v>
      </c>
      <c r="I30" s="23" t="s">
        <v>353</v>
      </c>
      <c r="J30" s="23" t="s">
        <v>354</v>
      </c>
      <c r="K30" s="23" t="s">
        <v>355</v>
      </c>
      <c r="L30" s="23" t="s">
        <v>356</v>
      </c>
      <c r="M30" s="23" t="s">
        <v>357</v>
      </c>
      <c r="N30" s="23" t="s">
        <v>358</v>
      </c>
      <c r="O30" s="23" t="s">
        <v>359</v>
      </c>
      <c r="P30" s="23" t="s">
        <v>360</v>
      </c>
      <c r="Q30" s="23" t="s">
        <v>361</v>
      </c>
      <c r="R30" s="23" t="s">
        <v>362</v>
      </c>
      <c r="S30" s="23" t="s">
        <v>363</v>
      </c>
      <c r="T30" s="23" t="s">
        <v>364</v>
      </c>
      <c r="U30" s="23" t="s">
        <v>365</v>
      </c>
      <c r="V30" s="23" t="s">
        <v>366</v>
      </c>
      <c r="W30" s="23" t="s">
        <v>367</v>
      </c>
      <c r="X30" s="23" t="s">
        <v>368</v>
      </c>
      <c r="Y30" s="23" t="s">
        <v>369</v>
      </c>
      <c r="Z30" s="23" t="s">
        <v>370</v>
      </c>
      <c r="AA30" s="23" t="s">
        <v>371</v>
      </c>
      <c r="AB30" s="23" t="s">
        <v>372</v>
      </c>
      <c r="AC30" s="23" t="s">
        <v>373</v>
      </c>
      <c r="AD30" s="23" t="s">
        <v>374</v>
      </c>
      <c r="AE30" s="23" t="s">
        <v>375</v>
      </c>
      <c r="AF30" s="23" t="s">
        <v>376</v>
      </c>
    </row>
    <row r="31" spans="1:32" x14ac:dyDescent="0.2">
      <c r="A31" s="23" t="s">
        <v>68</v>
      </c>
    </row>
    <row r="32" spans="1:32" x14ac:dyDescent="0.2">
      <c r="A32" s="23" t="s">
        <v>31</v>
      </c>
      <c r="B32" s="23" t="s">
        <v>3408</v>
      </c>
      <c r="C32" s="23" t="s">
        <v>377</v>
      </c>
      <c r="D32" s="23" t="s">
        <v>378</v>
      </c>
      <c r="F32" s="23" t="s">
        <v>379</v>
      </c>
      <c r="H32" s="23" t="s">
        <v>380</v>
      </c>
      <c r="J32" s="23" t="s">
        <v>381</v>
      </c>
      <c r="L32" s="23" t="s">
        <v>382</v>
      </c>
      <c r="N32" s="23" t="s">
        <v>383</v>
      </c>
      <c r="P32" s="23" t="s">
        <v>384</v>
      </c>
      <c r="R32" s="23" t="s">
        <v>385</v>
      </c>
      <c r="T32" s="23" t="s">
        <v>386</v>
      </c>
      <c r="V32" s="23" t="s">
        <v>387</v>
      </c>
      <c r="X32" s="23" t="s">
        <v>388</v>
      </c>
      <c r="Z32" s="23" t="s">
        <v>389</v>
      </c>
      <c r="AB32" s="23" t="s">
        <v>390</v>
      </c>
      <c r="AD32" s="23" t="s">
        <v>391</v>
      </c>
      <c r="AF32" s="23" t="s">
        <v>392</v>
      </c>
    </row>
    <row r="33" spans="1:32" x14ac:dyDescent="0.2">
      <c r="A33" s="23" t="s">
        <v>31</v>
      </c>
      <c r="B33" s="23" t="s">
        <v>3409</v>
      </c>
      <c r="C33" s="23" t="s">
        <v>378</v>
      </c>
      <c r="E33" s="23" t="s">
        <v>393</v>
      </c>
      <c r="F33" s="23" t="s">
        <v>394</v>
      </c>
      <c r="G33" s="23" t="s">
        <v>395</v>
      </c>
      <c r="H33" s="23" t="s">
        <v>396</v>
      </c>
      <c r="I33" s="23" t="s">
        <v>397</v>
      </c>
      <c r="J33" s="23" t="s">
        <v>398</v>
      </c>
      <c r="K33" s="23" t="s">
        <v>399</v>
      </c>
      <c r="L33" s="23" t="s">
        <v>400</v>
      </c>
      <c r="M33" s="23" t="s">
        <v>401</v>
      </c>
      <c r="N33" s="23" t="s">
        <v>402</v>
      </c>
      <c r="O33" s="23" t="s">
        <v>403</v>
      </c>
      <c r="P33" s="23" t="s">
        <v>404</v>
      </c>
      <c r="Q33" s="23" t="s">
        <v>405</v>
      </c>
      <c r="R33" s="23" t="s">
        <v>406</v>
      </c>
      <c r="S33" s="23" t="s">
        <v>407</v>
      </c>
      <c r="T33" s="23" t="s">
        <v>408</v>
      </c>
      <c r="U33" s="23" t="s">
        <v>409</v>
      </c>
      <c r="V33" s="23" t="s">
        <v>410</v>
      </c>
      <c r="W33" s="23" t="s">
        <v>411</v>
      </c>
      <c r="X33" s="23" t="s">
        <v>412</v>
      </c>
      <c r="Y33" s="23" t="s">
        <v>413</v>
      </c>
      <c r="Z33" s="23" t="s">
        <v>414</v>
      </c>
      <c r="AA33" s="23" t="s">
        <v>415</v>
      </c>
      <c r="AB33" s="23" t="s">
        <v>416</v>
      </c>
      <c r="AC33" s="23" t="s">
        <v>417</v>
      </c>
      <c r="AD33" s="23" t="s">
        <v>418</v>
      </c>
      <c r="AE33" s="23" t="s">
        <v>419</v>
      </c>
      <c r="AF33" s="23" t="s">
        <v>420</v>
      </c>
    </row>
    <row r="34" spans="1:32" x14ac:dyDescent="0.2">
      <c r="A34" s="23" t="s">
        <v>68</v>
      </c>
    </row>
    <row r="35" spans="1:32" x14ac:dyDescent="0.2">
      <c r="A35" s="23" t="s">
        <v>31</v>
      </c>
      <c r="B35" s="23" t="s">
        <v>3410</v>
      </c>
      <c r="C35" s="23" t="s">
        <v>421</v>
      </c>
      <c r="D35" s="23" t="s">
        <v>422</v>
      </c>
      <c r="F35" s="23" t="s">
        <v>423</v>
      </c>
      <c r="H35" s="23" t="s">
        <v>424</v>
      </c>
      <c r="J35" s="23" t="s">
        <v>425</v>
      </c>
      <c r="L35" s="23" t="s">
        <v>426</v>
      </c>
      <c r="N35" s="23" t="s">
        <v>427</v>
      </c>
      <c r="P35" s="23" t="s">
        <v>428</v>
      </c>
      <c r="R35" s="23" t="s">
        <v>429</v>
      </c>
      <c r="T35" s="23" t="s">
        <v>430</v>
      </c>
      <c r="V35" s="23" t="s">
        <v>431</v>
      </c>
      <c r="X35" s="23" t="s">
        <v>432</v>
      </c>
      <c r="Z35" s="23" t="s">
        <v>433</v>
      </c>
      <c r="AB35" s="23" t="s">
        <v>434</v>
      </c>
      <c r="AD35" s="23" t="s">
        <v>435</v>
      </c>
      <c r="AF35" s="23" t="s">
        <v>436</v>
      </c>
    </row>
    <row r="36" spans="1:32" x14ac:dyDescent="0.2">
      <c r="A36" s="23" t="s">
        <v>31</v>
      </c>
      <c r="B36" s="23" t="s">
        <v>3411</v>
      </c>
      <c r="C36" s="23" t="s">
        <v>422</v>
      </c>
      <c r="E36" s="23" t="s">
        <v>437</v>
      </c>
      <c r="F36" s="23" t="s">
        <v>438</v>
      </c>
      <c r="G36" s="23" t="s">
        <v>439</v>
      </c>
      <c r="H36" s="23" t="s">
        <v>440</v>
      </c>
      <c r="I36" s="23" t="s">
        <v>441</v>
      </c>
      <c r="J36" s="23" t="s">
        <v>442</v>
      </c>
      <c r="K36" s="23" t="s">
        <v>443</v>
      </c>
      <c r="L36" s="23" t="s">
        <v>444</v>
      </c>
      <c r="M36" s="23" t="s">
        <v>445</v>
      </c>
      <c r="N36" s="23" t="s">
        <v>446</v>
      </c>
      <c r="O36" s="23" t="s">
        <v>447</v>
      </c>
      <c r="P36" s="23" t="s">
        <v>448</v>
      </c>
      <c r="Q36" s="23" t="s">
        <v>449</v>
      </c>
      <c r="R36" s="23" t="s">
        <v>450</v>
      </c>
      <c r="S36" s="23" t="s">
        <v>451</v>
      </c>
      <c r="T36" s="23" t="s">
        <v>452</v>
      </c>
      <c r="U36" s="23" t="s">
        <v>453</v>
      </c>
      <c r="V36" s="23" t="s">
        <v>454</v>
      </c>
      <c r="W36" s="23" t="s">
        <v>455</v>
      </c>
      <c r="X36" s="23" t="s">
        <v>456</v>
      </c>
      <c r="Y36" s="23" t="s">
        <v>457</v>
      </c>
      <c r="Z36" s="23" t="s">
        <v>458</v>
      </c>
      <c r="AA36" s="23" t="s">
        <v>459</v>
      </c>
      <c r="AB36" s="23" t="s">
        <v>460</v>
      </c>
      <c r="AC36" s="23" t="s">
        <v>461</v>
      </c>
      <c r="AD36" s="23" t="s">
        <v>462</v>
      </c>
      <c r="AE36" s="23" t="s">
        <v>463</v>
      </c>
      <c r="AF36" s="23" t="s">
        <v>464</v>
      </c>
    </row>
    <row r="37" spans="1:32" x14ac:dyDescent="0.2">
      <c r="A37" s="23" t="s">
        <v>68</v>
      </c>
    </row>
    <row r="38" spans="1:32" x14ac:dyDescent="0.2">
      <c r="A38" s="23" t="s">
        <v>31</v>
      </c>
      <c r="B38" s="23" t="s">
        <v>3412</v>
      </c>
      <c r="C38" s="23" t="s">
        <v>465</v>
      </c>
      <c r="D38" s="23" t="s">
        <v>466</v>
      </c>
      <c r="F38" s="23" t="s">
        <v>467</v>
      </c>
      <c r="H38" s="23" t="s">
        <v>468</v>
      </c>
      <c r="J38" s="23" t="s">
        <v>469</v>
      </c>
      <c r="L38" s="23" t="s">
        <v>470</v>
      </c>
      <c r="N38" s="23" t="s">
        <v>471</v>
      </c>
      <c r="P38" s="23" t="s">
        <v>472</v>
      </c>
      <c r="R38" s="23" t="s">
        <v>473</v>
      </c>
      <c r="T38" s="23" t="s">
        <v>474</v>
      </c>
      <c r="V38" s="23" t="s">
        <v>475</v>
      </c>
      <c r="X38" s="23" t="s">
        <v>476</v>
      </c>
      <c r="Z38" s="23" t="s">
        <v>477</v>
      </c>
      <c r="AB38" s="23" t="s">
        <v>478</v>
      </c>
      <c r="AD38" s="23" t="s">
        <v>479</v>
      </c>
      <c r="AF38" s="23" t="s">
        <v>480</v>
      </c>
    </row>
    <row r="39" spans="1:32" x14ac:dyDescent="0.2">
      <c r="A39" s="23" t="s">
        <v>31</v>
      </c>
      <c r="B39" s="23" t="s">
        <v>3413</v>
      </c>
      <c r="C39" s="23" t="s">
        <v>466</v>
      </c>
      <c r="E39" s="23" t="s">
        <v>481</v>
      </c>
      <c r="F39" s="23" t="s">
        <v>482</v>
      </c>
      <c r="G39" s="23" t="s">
        <v>483</v>
      </c>
      <c r="H39" s="23" t="s">
        <v>484</v>
      </c>
      <c r="I39" s="23" t="s">
        <v>485</v>
      </c>
      <c r="J39" s="23" t="s">
        <v>486</v>
      </c>
      <c r="K39" s="23" t="s">
        <v>487</v>
      </c>
      <c r="L39" s="23" t="s">
        <v>488</v>
      </c>
      <c r="M39" s="23" t="s">
        <v>489</v>
      </c>
      <c r="N39" s="23" t="s">
        <v>490</v>
      </c>
      <c r="O39" s="23" t="s">
        <v>491</v>
      </c>
      <c r="P39" s="23" t="s">
        <v>492</v>
      </c>
      <c r="Q39" s="23" t="s">
        <v>493</v>
      </c>
      <c r="R39" s="23" t="s">
        <v>494</v>
      </c>
      <c r="S39" s="23" t="s">
        <v>495</v>
      </c>
      <c r="T39" s="23" t="s">
        <v>496</v>
      </c>
      <c r="U39" s="23" t="s">
        <v>497</v>
      </c>
      <c r="V39" s="23" t="s">
        <v>498</v>
      </c>
      <c r="W39" s="23" t="s">
        <v>499</v>
      </c>
      <c r="X39" s="23" t="s">
        <v>500</v>
      </c>
      <c r="Y39" s="23" t="s">
        <v>501</v>
      </c>
      <c r="Z39" s="23" t="s">
        <v>502</v>
      </c>
      <c r="AA39" s="23" t="s">
        <v>503</v>
      </c>
      <c r="AB39" s="23" t="s">
        <v>504</v>
      </c>
      <c r="AC39" s="23" t="s">
        <v>505</v>
      </c>
      <c r="AD39" s="23" t="s">
        <v>506</v>
      </c>
      <c r="AE39" s="23" t="s">
        <v>507</v>
      </c>
      <c r="AF39" s="23" t="s">
        <v>508</v>
      </c>
    </row>
    <row r="40" spans="1:32" x14ac:dyDescent="0.2">
      <c r="A40" s="23" t="s">
        <v>68</v>
      </c>
    </row>
    <row r="41" spans="1:32" x14ac:dyDescent="0.2">
      <c r="A41" s="23" t="s">
        <v>31</v>
      </c>
      <c r="B41" s="23" t="s">
        <v>3414</v>
      </c>
      <c r="C41" s="23" t="s">
        <v>509</v>
      </c>
      <c r="D41" s="23" t="s">
        <v>510</v>
      </c>
      <c r="F41" s="23" t="s">
        <v>511</v>
      </c>
      <c r="H41" s="23" t="s">
        <v>512</v>
      </c>
      <c r="J41" s="23" t="s">
        <v>513</v>
      </c>
      <c r="L41" s="23" t="s">
        <v>514</v>
      </c>
      <c r="N41" s="23" t="s">
        <v>515</v>
      </c>
      <c r="P41" s="23" t="s">
        <v>516</v>
      </c>
      <c r="R41" s="23" t="s">
        <v>517</v>
      </c>
      <c r="T41" s="23" t="s">
        <v>518</v>
      </c>
      <c r="V41" s="23" t="s">
        <v>519</v>
      </c>
      <c r="X41" s="23" t="s">
        <v>520</v>
      </c>
      <c r="Z41" s="23" t="s">
        <v>521</v>
      </c>
      <c r="AB41" s="23" t="s">
        <v>522</v>
      </c>
      <c r="AD41" s="23" t="s">
        <v>523</v>
      </c>
      <c r="AF41" s="23" t="s">
        <v>524</v>
      </c>
    </row>
    <row r="42" spans="1:32" x14ac:dyDescent="0.2">
      <c r="A42" s="23" t="s">
        <v>31</v>
      </c>
      <c r="B42" s="23" t="s">
        <v>3415</v>
      </c>
      <c r="C42" s="23" t="s">
        <v>510</v>
      </c>
      <c r="E42" s="23" t="s">
        <v>525</v>
      </c>
      <c r="F42" s="23" t="s">
        <v>526</v>
      </c>
      <c r="G42" s="23" t="s">
        <v>527</v>
      </c>
      <c r="H42" s="23" t="s">
        <v>528</v>
      </c>
      <c r="I42" s="23" t="s">
        <v>529</v>
      </c>
      <c r="J42" s="23" t="s">
        <v>530</v>
      </c>
      <c r="K42" s="23" t="s">
        <v>531</v>
      </c>
      <c r="L42" s="23" t="s">
        <v>532</v>
      </c>
      <c r="M42" s="23" t="s">
        <v>533</v>
      </c>
      <c r="N42" s="23" t="s">
        <v>534</v>
      </c>
      <c r="O42" s="23" t="s">
        <v>535</v>
      </c>
      <c r="P42" s="23" t="s">
        <v>536</v>
      </c>
      <c r="Q42" s="23" t="s">
        <v>537</v>
      </c>
      <c r="R42" s="23" t="s">
        <v>538</v>
      </c>
      <c r="S42" s="23" t="s">
        <v>539</v>
      </c>
      <c r="T42" s="23" t="s">
        <v>540</v>
      </c>
      <c r="U42" s="23" t="s">
        <v>541</v>
      </c>
      <c r="V42" s="23" t="s">
        <v>542</v>
      </c>
      <c r="W42" s="23" t="s">
        <v>543</v>
      </c>
      <c r="X42" s="23" t="s">
        <v>544</v>
      </c>
      <c r="Y42" s="23" t="s">
        <v>545</v>
      </c>
      <c r="Z42" s="23" t="s">
        <v>546</v>
      </c>
      <c r="AA42" s="23" t="s">
        <v>547</v>
      </c>
      <c r="AB42" s="23" t="s">
        <v>548</v>
      </c>
      <c r="AC42" s="23" t="s">
        <v>549</v>
      </c>
      <c r="AD42" s="23" t="s">
        <v>550</v>
      </c>
      <c r="AE42" s="23" t="s">
        <v>551</v>
      </c>
      <c r="AF42" s="23" t="s">
        <v>552</v>
      </c>
    </row>
    <row r="43" spans="1:32" x14ac:dyDescent="0.2">
      <c r="A43" s="23" t="s">
        <v>68</v>
      </c>
    </row>
    <row r="44" spans="1:32" x14ac:dyDescent="0.2">
      <c r="A44" s="23" t="s">
        <v>31</v>
      </c>
      <c r="B44" s="23" t="s">
        <v>3416</v>
      </c>
      <c r="C44" s="23" t="s">
        <v>553</v>
      </c>
      <c r="D44" s="23" t="s">
        <v>554</v>
      </c>
      <c r="F44" s="23" t="s">
        <v>555</v>
      </c>
      <c r="H44" s="23" t="s">
        <v>556</v>
      </c>
      <c r="J44" s="23" t="s">
        <v>557</v>
      </c>
      <c r="L44" s="23" t="s">
        <v>558</v>
      </c>
      <c r="N44" s="23" t="s">
        <v>559</v>
      </c>
      <c r="P44" s="23" t="s">
        <v>560</v>
      </c>
      <c r="R44" s="23" t="s">
        <v>561</v>
      </c>
      <c r="T44" s="23" t="s">
        <v>562</v>
      </c>
      <c r="V44" s="23" t="s">
        <v>563</v>
      </c>
      <c r="X44" s="23" t="s">
        <v>564</v>
      </c>
      <c r="Z44" s="23" t="s">
        <v>565</v>
      </c>
      <c r="AB44" s="23" t="s">
        <v>566</v>
      </c>
      <c r="AD44" s="23" t="s">
        <v>567</v>
      </c>
      <c r="AF44" s="23" t="s">
        <v>568</v>
      </c>
    </row>
    <row r="45" spans="1:32" x14ac:dyDescent="0.2">
      <c r="A45" s="23" t="s">
        <v>31</v>
      </c>
      <c r="B45" s="23" t="s">
        <v>3417</v>
      </c>
      <c r="C45" s="23" t="s">
        <v>554</v>
      </c>
      <c r="E45" s="23" t="s">
        <v>569</v>
      </c>
      <c r="F45" s="23" t="s">
        <v>570</v>
      </c>
      <c r="G45" s="23" t="s">
        <v>571</v>
      </c>
      <c r="H45" s="23" t="s">
        <v>572</v>
      </c>
      <c r="I45" s="23" t="s">
        <v>573</v>
      </c>
      <c r="J45" s="23" t="s">
        <v>574</v>
      </c>
      <c r="K45" s="23" t="s">
        <v>575</v>
      </c>
      <c r="L45" s="23" t="s">
        <v>576</v>
      </c>
      <c r="M45" s="23" t="s">
        <v>577</v>
      </c>
      <c r="N45" s="23" t="s">
        <v>578</v>
      </c>
      <c r="O45" s="23" t="s">
        <v>579</v>
      </c>
      <c r="P45" s="23" t="s">
        <v>580</v>
      </c>
      <c r="Q45" s="23" t="s">
        <v>581</v>
      </c>
      <c r="R45" s="23" t="s">
        <v>582</v>
      </c>
      <c r="S45" s="23" t="s">
        <v>583</v>
      </c>
      <c r="T45" s="23" t="s">
        <v>584</v>
      </c>
      <c r="U45" s="23" t="s">
        <v>585</v>
      </c>
      <c r="V45" s="23" t="s">
        <v>586</v>
      </c>
      <c r="W45" s="23" t="s">
        <v>587</v>
      </c>
      <c r="X45" s="23" t="s">
        <v>588</v>
      </c>
      <c r="Y45" s="23" t="s">
        <v>589</v>
      </c>
      <c r="Z45" s="23" t="s">
        <v>590</v>
      </c>
      <c r="AA45" s="23" t="s">
        <v>591</v>
      </c>
      <c r="AB45" s="23" t="s">
        <v>592</v>
      </c>
      <c r="AC45" s="23" t="s">
        <v>593</v>
      </c>
      <c r="AD45" s="23" t="s">
        <v>594</v>
      </c>
      <c r="AE45" s="23" t="s">
        <v>595</v>
      </c>
      <c r="AF45" s="23" t="s">
        <v>596</v>
      </c>
    </row>
    <row r="46" spans="1:32" x14ac:dyDescent="0.2">
      <c r="A46" s="23" t="s">
        <v>68</v>
      </c>
    </row>
    <row r="47" spans="1:32" x14ac:dyDescent="0.2">
      <c r="A47" s="23" t="s">
        <v>31</v>
      </c>
      <c r="B47" s="23" t="s">
        <v>3418</v>
      </c>
      <c r="C47" s="23" t="s">
        <v>597</v>
      </c>
      <c r="D47" s="23" t="s">
        <v>598</v>
      </c>
      <c r="F47" s="23" t="s">
        <v>599</v>
      </c>
      <c r="H47" s="23" t="s">
        <v>600</v>
      </c>
      <c r="J47" s="23" t="s">
        <v>601</v>
      </c>
      <c r="L47" s="23" t="s">
        <v>602</v>
      </c>
      <c r="N47" s="23" t="s">
        <v>603</v>
      </c>
      <c r="P47" s="23" t="s">
        <v>604</v>
      </c>
      <c r="R47" s="23" t="s">
        <v>605</v>
      </c>
      <c r="T47" s="23" t="s">
        <v>606</v>
      </c>
      <c r="V47" s="23" t="s">
        <v>607</v>
      </c>
      <c r="X47" s="23" t="s">
        <v>608</v>
      </c>
      <c r="Z47" s="23" t="s">
        <v>609</v>
      </c>
      <c r="AB47" s="23" t="s">
        <v>610</v>
      </c>
      <c r="AD47" s="23" t="s">
        <v>611</v>
      </c>
      <c r="AF47" s="23" t="s">
        <v>612</v>
      </c>
    </row>
    <row r="48" spans="1:32" x14ac:dyDescent="0.2">
      <c r="A48" s="23" t="s">
        <v>31</v>
      </c>
      <c r="B48" s="23" t="s">
        <v>3419</v>
      </c>
      <c r="C48" s="23" t="s">
        <v>598</v>
      </c>
      <c r="E48" s="23" t="s">
        <v>613</v>
      </c>
      <c r="F48" s="23" t="s">
        <v>614</v>
      </c>
      <c r="G48" s="23" t="s">
        <v>615</v>
      </c>
      <c r="H48" s="23" t="s">
        <v>616</v>
      </c>
      <c r="I48" s="23" t="s">
        <v>617</v>
      </c>
      <c r="J48" s="23" t="s">
        <v>618</v>
      </c>
      <c r="K48" s="23" t="s">
        <v>619</v>
      </c>
      <c r="L48" s="23" t="s">
        <v>620</v>
      </c>
      <c r="M48" s="23" t="s">
        <v>621</v>
      </c>
      <c r="N48" s="23" t="s">
        <v>622</v>
      </c>
      <c r="O48" s="23" t="s">
        <v>623</v>
      </c>
      <c r="P48" s="23" t="s">
        <v>624</v>
      </c>
      <c r="Q48" s="23" t="s">
        <v>625</v>
      </c>
      <c r="R48" s="23" t="s">
        <v>626</v>
      </c>
      <c r="S48" s="23" t="s">
        <v>627</v>
      </c>
      <c r="T48" s="23" t="s">
        <v>628</v>
      </c>
      <c r="U48" s="23" t="s">
        <v>629</v>
      </c>
      <c r="V48" s="23" t="s">
        <v>630</v>
      </c>
      <c r="W48" s="23" t="s">
        <v>631</v>
      </c>
      <c r="X48" s="23" t="s">
        <v>632</v>
      </c>
      <c r="Y48" s="23" t="s">
        <v>633</v>
      </c>
      <c r="Z48" s="23" t="s">
        <v>634</v>
      </c>
      <c r="AA48" s="23" t="s">
        <v>635</v>
      </c>
      <c r="AB48" s="23" t="s">
        <v>636</v>
      </c>
      <c r="AC48" s="23" t="s">
        <v>637</v>
      </c>
      <c r="AD48" s="23" t="s">
        <v>638</v>
      </c>
      <c r="AE48" s="23" t="s">
        <v>639</v>
      </c>
      <c r="AF48" s="23" t="s">
        <v>640</v>
      </c>
    </row>
    <row r="49" spans="1:32" x14ac:dyDescent="0.2">
      <c r="A49" s="23" t="s">
        <v>68</v>
      </c>
    </row>
    <row r="50" spans="1:32" x14ac:dyDescent="0.2">
      <c r="A50" s="23" t="s">
        <v>31</v>
      </c>
      <c r="B50" s="23" t="s">
        <v>3420</v>
      </c>
      <c r="C50" s="23" t="s">
        <v>641</v>
      </c>
      <c r="D50" s="23" t="s">
        <v>642</v>
      </c>
      <c r="F50" s="23" t="s">
        <v>643</v>
      </c>
      <c r="H50" s="23" t="s">
        <v>644</v>
      </c>
      <c r="J50" s="23" t="s">
        <v>645</v>
      </c>
      <c r="L50" s="23" t="s">
        <v>646</v>
      </c>
      <c r="N50" s="23" t="s">
        <v>647</v>
      </c>
      <c r="P50" s="23" t="s">
        <v>648</v>
      </c>
      <c r="R50" s="23" t="s">
        <v>649</v>
      </c>
      <c r="T50" s="23" t="s">
        <v>650</v>
      </c>
      <c r="V50" s="23" t="s">
        <v>651</v>
      </c>
      <c r="X50" s="23" t="s">
        <v>652</v>
      </c>
      <c r="Z50" s="23" t="s">
        <v>653</v>
      </c>
      <c r="AB50" s="23" t="s">
        <v>654</v>
      </c>
      <c r="AD50" s="23" t="s">
        <v>655</v>
      </c>
      <c r="AF50" s="23" t="s">
        <v>656</v>
      </c>
    </row>
    <row r="51" spans="1:32" x14ac:dyDescent="0.2">
      <c r="A51" s="23" t="s">
        <v>31</v>
      </c>
      <c r="B51" s="23" t="s">
        <v>3421</v>
      </c>
      <c r="C51" s="23" t="s">
        <v>642</v>
      </c>
      <c r="E51" s="23" t="s">
        <v>657</v>
      </c>
      <c r="F51" s="23" t="s">
        <v>658</v>
      </c>
      <c r="G51" s="23" t="s">
        <v>659</v>
      </c>
      <c r="H51" s="23" t="s">
        <v>660</v>
      </c>
      <c r="I51" s="23" t="s">
        <v>661</v>
      </c>
      <c r="J51" s="23" t="s">
        <v>662</v>
      </c>
      <c r="K51" s="23" t="s">
        <v>663</v>
      </c>
      <c r="L51" s="23" t="s">
        <v>664</v>
      </c>
      <c r="M51" s="23" t="s">
        <v>665</v>
      </c>
      <c r="N51" s="23" t="s">
        <v>666</v>
      </c>
      <c r="O51" s="23" t="s">
        <v>667</v>
      </c>
      <c r="P51" s="23" t="s">
        <v>668</v>
      </c>
      <c r="Q51" s="23" t="s">
        <v>669</v>
      </c>
      <c r="R51" s="23" t="s">
        <v>670</v>
      </c>
      <c r="S51" s="23" t="s">
        <v>671</v>
      </c>
      <c r="T51" s="23" t="s">
        <v>672</v>
      </c>
      <c r="U51" s="23" t="s">
        <v>673</v>
      </c>
      <c r="V51" s="23" t="s">
        <v>674</v>
      </c>
      <c r="W51" s="23" t="s">
        <v>675</v>
      </c>
      <c r="X51" s="23" t="s">
        <v>676</v>
      </c>
      <c r="Y51" s="23" t="s">
        <v>677</v>
      </c>
      <c r="Z51" s="23" t="s">
        <v>678</v>
      </c>
      <c r="AA51" s="23" t="s">
        <v>679</v>
      </c>
      <c r="AB51" s="23" t="s">
        <v>680</v>
      </c>
      <c r="AC51" s="23" t="s">
        <v>681</v>
      </c>
      <c r="AD51" s="23" t="s">
        <v>682</v>
      </c>
      <c r="AE51" s="23" t="s">
        <v>683</v>
      </c>
      <c r="AF51" s="23" t="s">
        <v>684</v>
      </c>
    </row>
    <row r="52" spans="1:32" x14ac:dyDescent="0.2">
      <c r="A52" s="23" t="s">
        <v>68</v>
      </c>
    </row>
    <row r="53" spans="1:32" x14ac:dyDescent="0.2">
      <c r="A53" s="23" t="s">
        <v>31</v>
      </c>
      <c r="B53" s="23" t="s">
        <v>3422</v>
      </c>
      <c r="C53" s="23" t="s">
        <v>685</v>
      </c>
      <c r="D53" s="23" t="s">
        <v>686</v>
      </c>
      <c r="F53" s="23" t="s">
        <v>687</v>
      </c>
      <c r="H53" s="23" t="s">
        <v>688</v>
      </c>
      <c r="J53" s="23" t="s">
        <v>689</v>
      </c>
      <c r="L53" s="23" t="s">
        <v>690</v>
      </c>
      <c r="N53" s="23" t="s">
        <v>691</v>
      </c>
      <c r="P53" s="23" t="s">
        <v>692</v>
      </c>
      <c r="R53" s="23" t="s">
        <v>693</v>
      </c>
      <c r="T53" s="23" t="s">
        <v>694</v>
      </c>
      <c r="V53" s="23" t="s">
        <v>695</v>
      </c>
      <c r="X53" s="23" t="s">
        <v>696</v>
      </c>
      <c r="Z53" s="23" t="s">
        <v>697</v>
      </c>
      <c r="AB53" s="23" t="s">
        <v>698</v>
      </c>
      <c r="AD53" s="23" t="s">
        <v>699</v>
      </c>
      <c r="AF53" s="23" t="s">
        <v>700</v>
      </c>
    </row>
    <row r="54" spans="1:32" x14ac:dyDescent="0.2">
      <c r="A54" s="23" t="s">
        <v>31</v>
      </c>
      <c r="B54" s="23" t="s">
        <v>3423</v>
      </c>
      <c r="C54" s="23" t="s">
        <v>686</v>
      </c>
      <c r="E54" s="23" t="s">
        <v>701</v>
      </c>
      <c r="F54" s="23" t="s">
        <v>702</v>
      </c>
      <c r="G54" s="23" t="s">
        <v>703</v>
      </c>
      <c r="H54" s="23" t="s">
        <v>704</v>
      </c>
      <c r="I54" s="23" t="s">
        <v>705</v>
      </c>
      <c r="J54" s="23" t="s">
        <v>706</v>
      </c>
      <c r="K54" s="23" t="s">
        <v>707</v>
      </c>
      <c r="L54" s="23" t="s">
        <v>708</v>
      </c>
      <c r="M54" s="23" t="s">
        <v>709</v>
      </c>
      <c r="N54" s="23" t="s">
        <v>710</v>
      </c>
      <c r="O54" s="23" t="s">
        <v>711</v>
      </c>
      <c r="P54" s="23" t="s">
        <v>712</v>
      </c>
      <c r="Q54" s="23" t="s">
        <v>713</v>
      </c>
      <c r="R54" s="23" t="s">
        <v>714</v>
      </c>
      <c r="S54" s="23" t="s">
        <v>715</v>
      </c>
      <c r="T54" s="23" t="s">
        <v>716</v>
      </c>
      <c r="U54" s="23" t="s">
        <v>717</v>
      </c>
      <c r="V54" s="23" t="s">
        <v>718</v>
      </c>
      <c r="W54" s="23" t="s">
        <v>719</v>
      </c>
      <c r="X54" s="23" t="s">
        <v>720</v>
      </c>
      <c r="Y54" s="23" t="s">
        <v>721</v>
      </c>
      <c r="Z54" s="23" t="s">
        <v>722</v>
      </c>
      <c r="AA54" s="23" t="s">
        <v>723</v>
      </c>
      <c r="AB54" s="23" t="s">
        <v>724</v>
      </c>
      <c r="AC54" s="23" t="s">
        <v>725</v>
      </c>
      <c r="AD54" s="23" t="s">
        <v>726</v>
      </c>
      <c r="AE54" s="23" t="s">
        <v>727</v>
      </c>
      <c r="AF54" s="23" t="s">
        <v>728</v>
      </c>
    </row>
    <row r="55" spans="1:32" x14ac:dyDescent="0.2">
      <c r="A55" s="23" t="s">
        <v>68</v>
      </c>
    </row>
    <row r="56" spans="1:32" x14ac:dyDescent="0.2">
      <c r="A56" s="23" t="s">
        <v>31</v>
      </c>
      <c r="B56" s="23" t="s">
        <v>3424</v>
      </c>
      <c r="C56" s="23" t="s">
        <v>729</v>
      </c>
      <c r="D56" s="23" t="s">
        <v>730</v>
      </c>
      <c r="F56" s="23" t="s">
        <v>890</v>
      </c>
      <c r="H56" s="23" t="s">
        <v>891</v>
      </c>
      <c r="J56" s="23" t="s">
        <v>892</v>
      </c>
      <c r="L56" s="23" t="s">
        <v>893</v>
      </c>
      <c r="N56" s="23" t="s">
        <v>894</v>
      </c>
      <c r="P56" s="23" t="s">
        <v>895</v>
      </c>
      <c r="R56" s="23" t="s">
        <v>896</v>
      </c>
      <c r="T56" s="23" t="s">
        <v>897</v>
      </c>
      <c r="V56" s="23" t="s">
        <v>898</v>
      </c>
      <c r="X56" s="23" t="s">
        <v>899</v>
      </c>
      <c r="Z56" s="23" t="s">
        <v>900</v>
      </c>
      <c r="AB56" s="23" t="s">
        <v>901</v>
      </c>
      <c r="AD56" s="23" t="s">
        <v>902</v>
      </c>
      <c r="AF56" s="23" t="s">
        <v>903</v>
      </c>
    </row>
    <row r="57" spans="1:32" x14ac:dyDescent="0.2">
      <c r="A57" s="23" t="s">
        <v>31</v>
      </c>
      <c r="B57" s="23" t="s">
        <v>3425</v>
      </c>
      <c r="C57" s="23" t="s">
        <v>730</v>
      </c>
      <c r="E57" s="23" t="s">
        <v>731</v>
      </c>
      <c r="F57" s="23" t="s">
        <v>732</v>
      </c>
      <c r="G57" s="23" t="s">
        <v>733</v>
      </c>
      <c r="H57" s="23" t="s">
        <v>734</v>
      </c>
      <c r="I57" s="23" t="s">
        <v>735</v>
      </c>
      <c r="J57" s="23" t="s">
        <v>736</v>
      </c>
      <c r="K57" s="23" t="s">
        <v>737</v>
      </c>
      <c r="L57" s="23" t="s">
        <v>738</v>
      </c>
      <c r="M57" s="23" t="s">
        <v>739</v>
      </c>
      <c r="N57" s="23" t="s">
        <v>740</v>
      </c>
      <c r="O57" s="23" t="s">
        <v>741</v>
      </c>
      <c r="P57" s="23" t="s">
        <v>742</v>
      </c>
      <c r="Q57" s="23" t="s">
        <v>743</v>
      </c>
      <c r="R57" s="23" t="s">
        <v>744</v>
      </c>
      <c r="S57" s="23" t="s">
        <v>745</v>
      </c>
      <c r="T57" s="23" t="s">
        <v>746</v>
      </c>
      <c r="U57" s="23" t="s">
        <v>747</v>
      </c>
      <c r="V57" s="23" t="s">
        <v>748</v>
      </c>
      <c r="W57" s="23" t="s">
        <v>749</v>
      </c>
      <c r="X57" s="23" t="s">
        <v>750</v>
      </c>
      <c r="Y57" s="23" t="s">
        <v>751</v>
      </c>
      <c r="Z57" s="23" t="s">
        <v>752</v>
      </c>
      <c r="AA57" s="23" t="s">
        <v>753</v>
      </c>
      <c r="AB57" s="23" t="s">
        <v>754</v>
      </c>
      <c r="AC57" s="23" t="s">
        <v>755</v>
      </c>
      <c r="AD57" s="23" t="s">
        <v>756</v>
      </c>
      <c r="AE57" s="23" t="s">
        <v>757</v>
      </c>
      <c r="AF57" s="23" t="s">
        <v>758</v>
      </c>
    </row>
    <row r="58" spans="1:32" x14ac:dyDescent="0.2">
      <c r="A58" s="23" t="s">
        <v>68</v>
      </c>
    </row>
    <row r="59" spans="1:32" x14ac:dyDescent="0.2">
      <c r="A59" s="23" t="s">
        <v>31</v>
      </c>
      <c r="B59" s="23" t="s">
        <v>3426</v>
      </c>
      <c r="C59" s="23" t="s">
        <v>759</v>
      </c>
      <c r="D59" s="23" t="s">
        <v>760</v>
      </c>
      <c r="F59" s="23" t="s">
        <v>904</v>
      </c>
      <c r="H59" s="23" t="s">
        <v>905</v>
      </c>
      <c r="J59" s="23" t="s">
        <v>906</v>
      </c>
      <c r="L59" s="23" t="s">
        <v>907</v>
      </c>
      <c r="N59" s="23" t="s">
        <v>908</v>
      </c>
      <c r="P59" s="23" t="s">
        <v>909</v>
      </c>
      <c r="R59" s="23" t="s">
        <v>910</v>
      </c>
      <c r="T59" s="23" t="s">
        <v>911</v>
      </c>
      <c r="V59" s="23" t="s">
        <v>912</v>
      </c>
      <c r="X59" s="23" t="s">
        <v>913</v>
      </c>
      <c r="Z59" s="23" t="s">
        <v>914</v>
      </c>
      <c r="AB59" s="23" t="s">
        <v>915</v>
      </c>
      <c r="AD59" s="23" t="s">
        <v>916</v>
      </c>
      <c r="AF59" s="23" t="s">
        <v>917</v>
      </c>
    </row>
    <row r="60" spans="1:32" x14ac:dyDescent="0.2">
      <c r="A60" s="23" t="s">
        <v>31</v>
      </c>
      <c r="B60" s="23" t="s">
        <v>3427</v>
      </c>
      <c r="C60" s="23" t="s">
        <v>760</v>
      </c>
      <c r="E60" s="23" t="s">
        <v>761</v>
      </c>
      <c r="F60" s="23" t="s">
        <v>762</v>
      </c>
      <c r="G60" s="23" t="s">
        <v>763</v>
      </c>
      <c r="H60" s="23" t="s">
        <v>764</v>
      </c>
      <c r="I60" s="23" t="s">
        <v>765</v>
      </c>
      <c r="J60" s="23" t="s">
        <v>766</v>
      </c>
      <c r="K60" s="23" t="s">
        <v>767</v>
      </c>
      <c r="L60" s="23" t="s">
        <v>768</v>
      </c>
      <c r="M60" s="23" t="s">
        <v>769</v>
      </c>
      <c r="N60" s="23" t="s">
        <v>770</v>
      </c>
      <c r="O60" s="23" t="s">
        <v>771</v>
      </c>
      <c r="P60" s="23" t="s">
        <v>772</v>
      </c>
      <c r="Q60" s="23" t="s">
        <v>773</v>
      </c>
      <c r="R60" s="23" t="s">
        <v>774</v>
      </c>
      <c r="S60" s="23" t="s">
        <v>775</v>
      </c>
      <c r="T60" s="23" t="s">
        <v>776</v>
      </c>
      <c r="U60" s="23" t="s">
        <v>777</v>
      </c>
      <c r="V60" s="23" t="s">
        <v>778</v>
      </c>
      <c r="W60" s="23" t="s">
        <v>779</v>
      </c>
      <c r="X60" s="23" t="s">
        <v>780</v>
      </c>
      <c r="Y60" s="23" t="s">
        <v>781</v>
      </c>
      <c r="Z60" s="23" t="s">
        <v>782</v>
      </c>
      <c r="AA60" s="23" t="s">
        <v>783</v>
      </c>
      <c r="AB60" s="23" t="s">
        <v>784</v>
      </c>
      <c r="AC60" s="23" t="s">
        <v>785</v>
      </c>
      <c r="AD60" s="23" t="s">
        <v>786</v>
      </c>
      <c r="AE60" s="23" t="s">
        <v>787</v>
      </c>
      <c r="AF60" s="23" t="s">
        <v>788</v>
      </c>
    </row>
    <row r="61" spans="1:32" x14ac:dyDescent="0.2">
      <c r="A61" s="23" t="s">
        <v>68</v>
      </c>
    </row>
    <row r="62" spans="1:32" x14ac:dyDescent="0.2">
      <c r="A62" s="23" t="s">
        <v>31</v>
      </c>
      <c r="B62" s="23" t="s">
        <v>3428</v>
      </c>
      <c r="C62" s="23" t="s">
        <v>789</v>
      </c>
      <c r="D62" s="23" t="s">
        <v>918</v>
      </c>
      <c r="F62" s="23" t="s">
        <v>919</v>
      </c>
      <c r="H62" s="23" t="s">
        <v>920</v>
      </c>
      <c r="J62" s="23" t="s">
        <v>921</v>
      </c>
      <c r="L62" s="23" t="s">
        <v>922</v>
      </c>
      <c r="N62" s="23" t="s">
        <v>923</v>
      </c>
      <c r="P62" s="23" t="s">
        <v>924</v>
      </c>
      <c r="R62" s="23" t="s">
        <v>925</v>
      </c>
      <c r="T62" s="23" t="s">
        <v>926</v>
      </c>
      <c r="V62" s="23" t="s">
        <v>927</v>
      </c>
      <c r="X62" s="23" t="s">
        <v>928</v>
      </c>
      <c r="Z62" s="23" t="s">
        <v>929</v>
      </c>
      <c r="AB62" s="23" t="s">
        <v>930</v>
      </c>
      <c r="AD62" s="23" t="s">
        <v>931</v>
      </c>
      <c r="AF62" s="23" t="s">
        <v>932</v>
      </c>
    </row>
    <row r="63" spans="1:32" x14ac:dyDescent="0.2">
      <c r="A63" s="23" t="s">
        <v>31</v>
      </c>
      <c r="B63" s="23" t="s">
        <v>3429</v>
      </c>
      <c r="C63" s="23" t="s">
        <v>918</v>
      </c>
      <c r="E63" s="23" t="s">
        <v>790</v>
      </c>
      <c r="F63" s="23" t="s">
        <v>791</v>
      </c>
      <c r="G63" s="23" t="s">
        <v>792</v>
      </c>
      <c r="H63" s="23" t="s">
        <v>793</v>
      </c>
      <c r="I63" s="23" t="s">
        <v>794</v>
      </c>
      <c r="J63" s="23" t="s">
        <v>795</v>
      </c>
      <c r="K63" s="23" t="s">
        <v>796</v>
      </c>
      <c r="L63" s="23" t="s">
        <v>797</v>
      </c>
      <c r="M63" s="23" t="s">
        <v>798</v>
      </c>
      <c r="N63" s="23" t="s">
        <v>799</v>
      </c>
      <c r="O63" s="23" t="s">
        <v>800</v>
      </c>
      <c r="P63" s="23" t="s">
        <v>801</v>
      </c>
      <c r="Q63" s="23" t="s">
        <v>802</v>
      </c>
      <c r="R63" s="23" t="s">
        <v>803</v>
      </c>
      <c r="S63" s="23" t="s">
        <v>804</v>
      </c>
      <c r="T63" s="23" t="s">
        <v>805</v>
      </c>
      <c r="U63" s="23" t="s">
        <v>806</v>
      </c>
      <c r="V63" s="23" t="s">
        <v>807</v>
      </c>
      <c r="W63" s="23" t="s">
        <v>808</v>
      </c>
      <c r="X63" s="23" t="s">
        <v>809</v>
      </c>
      <c r="Y63" s="23" t="s">
        <v>810</v>
      </c>
      <c r="Z63" s="23" t="s">
        <v>811</v>
      </c>
      <c r="AA63" s="23" t="s">
        <v>812</v>
      </c>
      <c r="AB63" s="23" t="s">
        <v>813</v>
      </c>
      <c r="AC63" s="23" t="s">
        <v>814</v>
      </c>
      <c r="AD63" s="23" t="s">
        <v>815</v>
      </c>
      <c r="AE63" s="23" t="s">
        <v>816</v>
      </c>
      <c r="AF63" s="23" t="s">
        <v>817</v>
      </c>
    </row>
    <row r="64" spans="1:32" x14ac:dyDescent="0.2">
      <c r="A64" s="23" t="s">
        <v>68</v>
      </c>
    </row>
    <row r="65" spans="1:32" x14ac:dyDescent="0.2">
      <c r="A65" s="23" t="s">
        <v>31</v>
      </c>
      <c r="B65" s="23" t="s">
        <v>3430</v>
      </c>
      <c r="C65" s="23" t="s">
        <v>818</v>
      </c>
      <c r="D65" s="23" t="s">
        <v>933</v>
      </c>
      <c r="F65" s="23" t="s">
        <v>934</v>
      </c>
      <c r="H65" s="23" t="s">
        <v>935</v>
      </c>
      <c r="J65" s="23" t="s">
        <v>936</v>
      </c>
      <c r="L65" s="23" t="s">
        <v>937</v>
      </c>
      <c r="N65" s="23" t="s">
        <v>938</v>
      </c>
      <c r="P65" s="23" t="s">
        <v>939</v>
      </c>
      <c r="R65" s="23" t="s">
        <v>940</v>
      </c>
      <c r="T65" s="23" t="s">
        <v>941</v>
      </c>
      <c r="V65" s="23" t="s">
        <v>942</v>
      </c>
      <c r="X65" s="23" t="s">
        <v>943</v>
      </c>
      <c r="Z65" s="23" t="s">
        <v>944</v>
      </c>
      <c r="AB65" s="23" t="s">
        <v>945</v>
      </c>
      <c r="AD65" s="23" t="s">
        <v>946</v>
      </c>
      <c r="AF65" s="23" t="s">
        <v>947</v>
      </c>
    </row>
    <row r="66" spans="1:32" x14ac:dyDescent="0.2">
      <c r="A66" s="23" t="s">
        <v>31</v>
      </c>
      <c r="B66" s="23" t="s">
        <v>3431</v>
      </c>
      <c r="C66" s="23" t="s">
        <v>933</v>
      </c>
      <c r="E66" s="23" t="s">
        <v>948</v>
      </c>
      <c r="F66" s="23" t="s">
        <v>949</v>
      </c>
      <c r="G66" s="23" t="s">
        <v>950</v>
      </c>
      <c r="H66" s="23" t="s">
        <v>951</v>
      </c>
      <c r="I66" s="23" t="s">
        <v>952</v>
      </c>
      <c r="J66" s="23" t="s">
        <v>953</v>
      </c>
      <c r="K66" s="23" t="s">
        <v>954</v>
      </c>
      <c r="L66" s="23" t="s">
        <v>955</v>
      </c>
      <c r="M66" s="23" t="s">
        <v>956</v>
      </c>
      <c r="N66" s="23" t="s">
        <v>957</v>
      </c>
      <c r="O66" s="23" t="s">
        <v>958</v>
      </c>
      <c r="P66" s="23" t="s">
        <v>959</v>
      </c>
      <c r="Q66" s="23" t="s">
        <v>960</v>
      </c>
      <c r="R66" s="23" t="s">
        <v>961</v>
      </c>
      <c r="S66" s="23" t="s">
        <v>962</v>
      </c>
      <c r="T66" s="23" t="s">
        <v>963</v>
      </c>
      <c r="U66" s="23" t="s">
        <v>964</v>
      </c>
      <c r="V66" s="23" t="s">
        <v>965</v>
      </c>
      <c r="W66" s="23" t="s">
        <v>966</v>
      </c>
      <c r="X66" s="23" t="s">
        <v>967</v>
      </c>
      <c r="Y66" s="23" t="s">
        <v>968</v>
      </c>
      <c r="Z66" s="23" t="s">
        <v>969</v>
      </c>
      <c r="AA66" s="23" t="s">
        <v>970</v>
      </c>
      <c r="AB66" s="23" t="s">
        <v>971</v>
      </c>
      <c r="AC66" s="23" t="s">
        <v>972</v>
      </c>
      <c r="AD66" s="23" t="s">
        <v>973</v>
      </c>
      <c r="AE66" s="23" t="s">
        <v>974</v>
      </c>
      <c r="AF66" s="23" t="s">
        <v>975</v>
      </c>
    </row>
    <row r="67" spans="1:32" x14ac:dyDescent="0.2">
      <c r="A67" s="23" t="s">
        <v>68</v>
      </c>
    </row>
    <row r="68" spans="1:32" x14ac:dyDescent="0.2">
      <c r="A68" s="23" t="s">
        <v>31</v>
      </c>
      <c r="B68" s="23" t="s">
        <v>3432</v>
      </c>
      <c r="C68" s="23" t="s">
        <v>819</v>
      </c>
      <c r="D68" s="23" t="s">
        <v>976</v>
      </c>
      <c r="F68" s="23" t="s">
        <v>977</v>
      </c>
      <c r="H68" s="23" t="s">
        <v>978</v>
      </c>
      <c r="J68" s="23" t="s">
        <v>979</v>
      </c>
      <c r="L68" s="23" t="s">
        <v>980</v>
      </c>
      <c r="N68" s="23" t="s">
        <v>981</v>
      </c>
      <c r="P68" s="23" t="s">
        <v>982</v>
      </c>
      <c r="R68" s="23" t="s">
        <v>983</v>
      </c>
      <c r="T68" s="23" t="s">
        <v>984</v>
      </c>
      <c r="V68" s="23" t="s">
        <v>985</v>
      </c>
      <c r="X68" s="23" t="s">
        <v>986</v>
      </c>
      <c r="Z68" s="23" t="s">
        <v>987</v>
      </c>
      <c r="AB68" s="23" t="s">
        <v>988</v>
      </c>
      <c r="AD68" s="23" t="s">
        <v>989</v>
      </c>
      <c r="AF68" s="23" t="s">
        <v>990</v>
      </c>
    </row>
    <row r="69" spans="1:32" x14ac:dyDescent="0.2">
      <c r="A69" s="23" t="s">
        <v>31</v>
      </c>
      <c r="B69" s="23" t="s">
        <v>3433</v>
      </c>
      <c r="C69" s="23" t="s">
        <v>976</v>
      </c>
      <c r="E69" s="23" t="s">
        <v>991</v>
      </c>
      <c r="F69" s="23" t="s">
        <v>992</v>
      </c>
      <c r="G69" s="23" t="s">
        <v>993</v>
      </c>
      <c r="H69" s="23" t="s">
        <v>994</v>
      </c>
      <c r="I69" s="23" t="s">
        <v>995</v>
      </c>
      <c r="J69" s="23" t="s">
        <v>996</v>
      </c>
      <c r="K69" s="23" t="s">
        <v>997</v>
      </c>
      <c r="L69" s="23" t="s">
        <v>998</v>
      </c>
      <c r="M69" s="23" t="s">
        <v>999</v>
      </c>
      <c r="N69" s="23" t="s">
        <v>1000</v>
      </c>
      <c r="O69" s="23" t="s">
        <v>1001</v>
      </c>
      <c r="P69" s="23" t="s">
        <v>1002</v>
      </c>
      <c r="Q69" s="23" t="s">
        <v>1003</v>
      </c>
      <c r="R69" s="23" t="s">
        <v>1004</v>
      </c>
      <c r="S69" s="23" t="s">
        <v>1005</v>
      </c>
      <c r="T69" s="23" t="s">
        <v>1006</v>
      </c>
      <c r="U69" s="23" t="s">
        <v>1007</v>
      </c>
      <c r="V69" s="23" t="s">
        <v>1008</v>
      </c>
      <c r="W69" s="23" t="s">
        <v>1009</v>
      </c>
      <c r="X69" s="23" t="s">
        <v>1010</v>
      </c>
      <c r="Y69" s="23" t="s">
        <v>1011</v>
      </c>
      <c r="Z69" s="23" t="s">
        <v>1012</v>
      </c>
      <c r="AA69" s="23" t="s">
        <v>1013</v>
      </c>
      <c r="AB69" s="23" t="s">
        <v>1014</v>
      </c>
      <c r="AC69" s="23" t="s">
        <v>1015</v>
      </c>
      <c r="AD69" s="23" t="s">
        <v>1016</v>
      </c>
      <c r="AE69" s="23" t="s">
        <v>1017</v>
      </c>
      <c r="AF69" s="23" t="s">
        <v>1018</v>
      </c>
    </row>
    <row r="70" spans="1:32" x14ac:dyDescent="0.2">
      <c r="A70" s="23" t="s">
        <v>68</v>
      </c>
    </row>
    <row r="71" spans="1:32" x14ac:dyDescent="0.2">
      <c r="A71" s="23" t="s">
        <v>31</v>
      </c>
      <c r="B71" s="23" t="s">
        <v>3434</v>
      </c>
      <c r="C71" s="23" t="s">
        <v>820</v>
      </c>
      <c r="D71" s="23" t="s">
        <v>1019</v>
      </c>
      <c r="F71" s="23" t="s">
        <v>1020</v>
      </c>
      <c r="H71" s="23" t="s">
        <v>1021</v>
      </c>
      <c r="J71" s="23" t="s">
        <v>1022</v>
      </c>
      <c r="L71" s="23" t="s">
        <v>1023</v>
      </c>
      <c r="N71" s="23" t="s">
        <v>1024</v>
      </c>
      <c r="P71" s="23" t="s">
        <v>1025</v>
      </c>
      <c r="R71" s="23" t="s">
        <v>1026</v>
      </c>
      <c r="T71" s="23" t="s">
        <v>1027</v>
      </c>
      <c r="V71" s="23" t="s">
        <v>1028</v>
      </c>
      <c r="X71" s="23" t="s">
        <v>1029</v>
      </c>
      <c r="Z71" s="23" t="s">
        <v>1030</v>
      </c>
      <c r="AB71" s="23" t="s">
        <v>1031</v>
      </c>
      <c r="AD71" s="23" t="s">
        <v>1032</v>
      </c>
      <c r="AF71" s="23" t="s">
        <v>1033</v>
      </c>
    </row>
    <row r="72" spans="1:32" x14ac:dyDescent="0.2">
      <c r="A72" s="23" t="s">
        <v>31</v>
      </c>
      <c r="B72" s="23" t="s">
        <v>3435</v>
      </c>
      <c r="C72" s="23" t="s">
        <v>1019</v>
      </c>
      <c r="E72" s="23" t="s">
        <v>1034</v>
      </c>
      <c r="F72" s="23" t="s">
        <v>1035</v>
      </c>
      <c r="G72" s="23" t="s">
        <v>1036</v>
      </c>
      <c r="H72" s="23" t="s">
        <v>1037</v>
      </c>
      <c r="I72" s="23" t="s">
        <v>1038</v>
      </c>
      <c r="J72" s="23" t="s">
        <v>1039</v>
      </c>
      <c r="K72" s="23" t="s">
        <v>1040</v>
      </c>
      <c r="L72" s="23" t="s">
        <v>1041</v>
      </c>
      <c r="M72" s="23" t="s">
        <v>1042</v>
      </c>
      <c r="N72" s="23" t="s">
        <v>1043</v>
      </c>
      <c r="O72" s="23" t="s">
        <v>1044</v>
      </c>
      <c r="P72" s="23" t="s">
        <v>1045</v>
      </c>
      <c r="Q72" s="23" t="s">
        <v>1046</v>
      </c>
      <c r="R72" s="23" t="s">
        <v>1047</v>
      </c>
      <c r="S72" s="23" t="s">
        <v>1048</v>
      </c>
      <c r="T72" s="23" t="s">
        <v>1049</v>
      </c>
      <c r="U72" s="23" t="s">
        <v>1050</v>
      </c>
      <c r="V72" s="23" t="s">
        <v>1051</v>
      </c>
      <c r="W72" s="23" t="s">
        <v>1052</v>
      </c>
      <c r="X72" s="23" t="s">
        <v>1053</v>
      </c>
      <c r="Y72" s="23" t="s">
        <v>1054</v>
      </c>
      <c r="Z72" s="23" t="s">
        <v>1055</v>
      </c>
      <c r="AA72" s="23" t="s">
        <v>1056</v>
      </c>
      <c r="AB72" s="23" t="s">
        <v>1057</v>
      </c>
      <c r="AC72" s="23" t="s">
        <v>1058</v>
      </c>
      <c r="AD72" s="23" t="s">
        <v>1059</v>
      </c>
      <c r="AE72" s="23" t="s">
        <v>1060</v>
      </c>
      <c r="AF72" s="23" t="s">
        <v>1061</v>
      </c>
    </row>
    <row r="73" spans="1:32" x14ac:dyDescent="0.2">
      <c r="A73" s="23" t="s">
        <v>68</v>
      </c>
    </row>
    <row r="74" spans="1:32" x14ac:dyDescent="0.2">
      <c r="A74" s="23" t="s">
        <v>31</v>
      </c>
      <c r="B74" s="23" t="s">
        <v>3436</v>
      </c>
      <c r="C74" s="23" t="s">
        <v>821</v>
      </c>
      <c r="D74" s="23" t="s">
        <v>1062</v>
      </c>
      <c r="F74" s="23" t="s">
        <v>1063</v>
      </c>
      <c r="H74" s="23" t="s">
        <v>1064</v>
      </c>
      <c r="J74" s="23" t="s">
        <v>1065</v>
      </c>
      <c r="L74" s="23" t="s">
        <v>1066</v>
      </c>
      <c r="N74" s="23" t="s">
        <v>1067</v>
      </c>
      <c r="P74" s="23" t="s">
        <v>1068</v>
      </c>
      <c r="R74" s="23" t="s">
        <v>1069</v>
      </c>
      <c r="T74" s="23" t="s">
        <v>1070</v>
      </c>
      <c r="V74" s="23" t="s">
        <v>1071</v>
      </c>
      <c r="X74" s="23" t="s">
        <v>1072</v>
      </c>
      <c r="Z74" s="23" t="s">
        <v>1073</v>
      </c>
      <c r="AB74" s="23" t="s">
        <v>1074</v>
      </c>
      <c r="AD74" s="23" t="s">
        <v>1075</v>
      </c>
      <c r="AF74" s="23" t="s">
        <v>1076</v>
      </c>
    </row>
    <row r="75" spans="1:32" x14ac:dyDescent="0.2">
      <c r="A75" s="23" t="s">
        <v>31</v>
      </c>
      <c r="B75" s="23" t="s">
        <v>3437</v>
      </c>
      <c r="C75" s="23" t="s">
        <v>1062</v>
      </c>
      <c r="E75" s="23" t="s">
        <v>1077</v>
      </c>
      <c r="F75" s="23" t="s">
        <v>1078</v>
      </c>
      <c r="G75" s="23" t="s">
        <v>1079</v>
      </c>
      <c r="H75" s="23" t="s">
        <v>1080</v>
      </c>
      <c r="I75" s="23" t="s">
        <v>1081</v>
      </c>
      <c r="J75" s="23" t="s">
        <v>1082</v>
      </c>
      <c r="K75" s="23" t="s">
        <v>1083</v>
      </c>
      <c r="L75" s="23" t="s">
        <v>1084</v>
      </c>
      <c r="M75" s="23" t="s">
        <v>1085</v>
      </c>
      <c r="N75" s="23" t="s">
        <v>1086</v>
      </c>
      <c r="O75" s="23" t="s">
        <v>1087</v>
      </c>
      <c r="P75" s="23" t="s">
        <v>1088</v>
      </c>
      <c r="Q75" s="23" t="s">
        <v>1089</v>
      </c>
      <c r="R75" s="23" t="s">
        <v>1090</v>
      </c>
      <c r="S75" s="23" t="s">
        <v>1091</v>
      </c>
      <c r="T75" s="23" t="s">
        <v>1092</v>
      </c>
      <c r="U75" s="23" t="s">
        <v>1093</v>
      </c>
      <c r="V75" s="23" t="s">
        <v>1094</v>
      </c>
      <c r="W75" s="23" t="s">
        <v>1095</v>
      </c>
      <c r="X75" s="23" t="s">
        <v>1096</v>
      </c>
      <c r="Y75" s="23" t="s">
        <v>1097</v>
      </c>
      <c r="Z75" s="23" t="s">
        <v>1098</v>
      </c>
      <c r="AA75" s="23" t="s">
        <v>1099</v>
      </c>
      <c r="AB75" s="23" t="s">
        <v>1100</v>
      </c>
      <c r="AC75" s="23" t="s">
        <v>1101</v>
      </c>
      <c r="AD75" s="23" t="s">
        <v>1102</v>
      </c>
      <c r="AE75" s="23" t="s">
        <v>1103</v>
      </c>
      <c r="AF75" s="23" t="s">
        <v>1104</v>
      </c>
    </row>
    <row r="76" spans="1:32" x14ac:dyDescent="0.2">
      <c r="A76" s="23" t="s">
        <v>68</v>
      </c>
    </row>
    <row r="77" spans="1:32" x14ac:dyDescent="0.2">
      <c r="A77" s="23" t="s">
        <v>31</v>
      </c>
      <c r="B77" s="23" t="s">
        <v>3438</v>
      </c>
      <c r="C77" s="23" t="s">
        <v>822</v>
      </c>
      <c r="D77" s="23" t="s">
        <v>1105</v>
      </c>
      <c r="F77" s="23" t="s">
        <v>1106</v>
      </c>
      <c r="H77" s="23" t="s">
        <v>1107</v>
      </c>
      <c r="J77" s="23" t="s">
        <v>1108</v>
      </c>
      <c r="L77" s="23" t="s">
        <v>1109</v>
      </c>
      <c r="N77" s="23" t="s">
        <v>1110</v>
      </c>
      <c r="P77" s="23" t="s">
        <v>1111</v>
      </c>
      <c r="R77" s="23" t="s">
        <v>1112</v>
      </c>
      <c r="T77" s="23" t="s">
        <v>1113</v>
      </c>
      <c r="V77" s="23" t="s">
        <v>1114</v>
      </c>
      <c r="X77" s="23" t="s">
        <v>1115</v>
      </c>
      <c r="Z77" s="23" t="s">
        <v>1116</v>
      </c>
      <c r="AB77" s="23" t="s">
        <v>1117</v>
      </c>
      <c r="AD77" s="23" t="s">
        <v>1118</v>
      </c>
      <c r="AF77" s="23" t="s">
        <v>1119</v>
      </c>
    </row>
    <row r="78" spans="1:32" x14ac:dyDescent="0.2">
      <c r="A78" s="23" t="s">
        <v>31</v>
      </c>
      <c r="B78" s="23" t="s">
        <v>3439</v>
      </c>
      <c r="C78" s="23" t="s">
        <v>1105</v>
      </c>
      <c r="E78" s="23" t="s">
        <v>1120</v>
      </c>
      <c r="F78" s="23" t="s">
        <v>1121</v>
      </c>
      <c r="G78" s="23" t="s">
        <v>1122</v>
      </c>
      <c r="H78" s="23" t="s">
        <v>1123</v>
      </c>
      <c r="I78" s="23" t="s">
        <v>1124</v>
      </c>
      <c r="J78" s="23" t="s">
        <v>1125</v>
      </c>
      <c r="K78" s="23" t="s">
        <v>1126</v>
      </c>
      <c r="L78" s="23" t="s">
        <v>1127</v>
      </c>
      <c r="M78" s="23" t="s">
        <v>1128</v>
      </c>
      <c r="N78" s="23" t="s">
        <v>1129</v>
      </c>
      <c r="O78" s="23" t="s">
        <v>1130</v>
      </c>
      <c r="P78" s="23" t="s">
        <v>1131</v>
      </c>
      <c r="Q78" s="23" t="s">
        <v>1132</v>
      </c>
      <c r="R78" s="23" t="s">
        <v>1133</v>
      </c>
      <c r="S78" s="23" t="s">
        <v>1134</v>
      </c>
      <c r="T78" s="23" t="s">
        <v>1135</v>
      </c>
      <c r="U78" s="23" t="s">
        <v>1136</v>
      </c>
      <c r="V78" s="23" t="s">
        <v>1137</v>
      </c>
      <c r="W78" s="23" t="s">
        <v>1138</v>
      </c>
      <c r="X78" s="23" t="s">
        <v>1139</v>
      </c>
      <c r="Y78" s="23" t="s">
        <v>1140</v>
      </c>
      <c r="Z78" s="23" t="s">
        <v>1141</v>
      </c>
      <c r="AA78" s="23" t="s">
        <v>1142</v>
      </c>
      <c r="AB78" s="23" t="s">
        <v>1143</v>
      </c>
      <c r="AC78" s="23" t="s">
        <v>1144</v>
      </c>
      <c r="AD78" s="23" t="s">
        <v>1145</v>
      </c>
      <c r="AE78" s="23" t="s">
        <v>1146</v>
      </c>
      <c r="AF78" s="23" t="s">
        <v>1147</v>
      </c>
    </row>
    <row r="79" spans="1:32" x14ac:dyDescent="0.2">
      <c r="A79" s="23" t="s">
        <v>68</v>
      </c>
    </row>
    <row r="80" spans="1:32" x14ac:dyDescent="0.2">
      <c r="A80" s="23" t="s">
        <v>31</v>
      </c>
      <c r="B80" s="23" t="s">
        <v>3440</v>
      </c>
      <c r="C80" s="23" t="s">
        <v>823</v>
      </c>
      <c r="D80" s="23" t="s">
        <v>1148</v>
      </c>
      <c r="F80" s="23" t="s">
        <v>1149</v>
      </c>
      <c r="H80" s="23" t="s">
        <v>1150</v>
      </c>
      <c r="J80" s="23" t="s">
        <v>1151</v>
      </c>
      <c r="L80" s="23" t="s">
        <v>1152</v>
      </c>
      <c r="N80" s="23" t="s">
        <v>1153</v>
      </c>
      <c r="P80" s="23" t="s">
        <v>1154</v>
      </c>
      <c r="R80" s="23" t="s">
        <v>1155</v>
      </c>
      <c r="T80" s="23" t="s">
        <v>1156</v>
      </c>
      <c r="V80" s="23" t="s">
        <v>1157</v>
      </c>
      <c r="X80" s="23" t="s">
        <v>1158</v>
      </c>
      <c r="Z80" s="23" t="s">
        <v>1159</v>
      </c>
      <c r="AB80" s="23" t="s">
        <v>1160</v>
      </c>
      <c r="AD80" s="23" t="s">
        <v>1161</v>
      </c>
      <c r="AF80" s="23" t="s">
        <v>1162</v>
      </c>
    </row>
    <row r="81" spans="1:32" x14ac:dyDescent="0.2">
      <c r="A81" s="23" t="s">
        <v>31</v>
      </c>
      <c r="B81" s="23" t="s">
        <v>3441</v>
      </c>
      <c r="C81" s="23" t="s">
        <v>1148</v>
      </c>
      <c r="E81" s="23" t="s">
        <v>1163</v>
      </c>
      <c r="F81" s="23" t="s">
        <v>1164</v>
      </c>
      <c r="G81" s="23" t="s">
        <v>1165</v>
      </c>
      <c r="H81" s="23" t="s">
        <v>1166</v>
      </c>
      <c r="I81" s="23" t="s">
        <v>1167</v>
      </c>
      <c r="J81" s="23" t="s">
        <v>1168</v>
      </c>
      <c r="K81" s="23" t="s">
        <v>1169</v>
      </c>
      <c r="L81" s="23" t="s">
        <v>1170</v>
      </c>
      <c r="M81" s="23" t="s">
        <v>1171</v>
      </c>
      <c r="N81" s="23" t="s">
        <v>1172</v>
      </c>
      <c r="O81" s="23" t="s">
        <v>1173</v>
      </c>
      <c r="P81" s="23" t="s">
        <v>1174</v>
      </c>
      <c r="Q81" s="23" t="s">
        <v>1175</v>
      </c>
      <c r="R81" s="23" t="s">
        <v>1176</v>
      </c>
      <c r="S81" s="23" t="s">
        <v>1177</v>
      </c>
      <c r="T81" s="23" t="s">
        <v>1178</v>
      </c>
      <c r="U81" s="23" t="s">
        <v>1179</v>
      </c>
      <c r="V81" s="23" t="s">
        <v>1180</v>
      </c>
      <c r="W81" s="23" t="s">
        <v>1181</v>
      </c>
      <c r="X81" s="23" t="s">
        <v>1182</v>
      </c>
      <c r="Y81" s="23" t="s">
        <v>1183</v>
      </c>
      <c r="Z81" s="23" t="s">
        <v>1184</v>
      </c>
      <c r="AA81" s="23" t="s">
        <v>1185</v>
      </c>
      <c r="AB81" s="23" t="s">
        <v>1186</v>
      </c>
      <c r="AC81" s="23" t="s">
        <v>1187</v>
      </c>
      <c r="AD81" s="23" t="s">
        <v>1188</v>
      </c>
      <c r="AE81" s="23" t="s">
        <v>1189</v>
      </c>
      <c r="AF81" s="23" t="s">
        <v>1190</v>
      </c>
    </row>
    <row r="82" spans="1:32" x14ac:dyDescent="0.2">
      <c r="A82" s="23" t="s">
        <v>68</v>
      </c>
    </row>
    <row r="83" spans="1:32" x14ac:dyDescent="0.2">
      <c r="A83" s="23" t="s">
        <v>31</v>
      </c>
      <c r="B83" s="23" t="s">
        <v>3442</v>
      </c>
      <c r="C83" s="23" t="s">
        <v>824</v>
      </c>
      <c r="D83" s="23" t="s">
        <v>1191</v>
      </c>
      <c r="F83" s="23" t="s">
        <v>1192</v>
      </c>
      <c r="H83" s="23" t="s">
        <v>1193</v>
      </c>
      <c r="J83" s="23" t="s">
        <v>1194</v>
      </c>
      <c r="L83" s="23" t="s">
        <v>1195</v>
      </c>
      <c r="N83" s="23" t="s">
        <v>1196</v>
      </c>
      <c r="P83" s="23" t="s">
        <v>1197</v>
      </c>
      <c r="R83" s="23" t="s">
        <v>1198</v>
      </c>
      <c r="T83" s="23" t="s">
        <v>1199</v>
      </c>
      <c r="V83" s="23" t="s">
        <v>1200</v>
      </c>
      <c r="X83" s="23" t="s">
        <v>1201</v>
      </c>
      <c r="Z83" s="23" t="s">
        <v>1202</v>
      </c>
      <c r="AB83" s="23" t="s">
        <v>1203</v>
      </c>
      <c r="AD83" s="23" t="s">
        <v>1204</v>
      </c>
      <c r="AF83" s="23" t="s">
        <v>1205</v>
      </c>
    </row>
    <row r="84" spans="1:32" x14ac:dyDescent="0.2">
      <c r="A84" s="23" t="s">
        <v>31</v>
      </c>
      <c r="B84" s="23" t="s">
        <v>3443</v>
      </c>
      <c r="C84" s="23" t="s">
        <v>1191</v>
      </c>
      <c r="E84" s="23" t="s">
        <v>1206</v>
      </c>
      <c r="F84" s="23" t="s">
        <v>1207</v>
      </c>
      <c r="G84" s="23" t="s">
        <v>1208</v>
      </c>
      <c r="H84" s="23" t="s">
        <v>1209</v>
      </c>
      <c r="I84" s="23" t="s">
        <v>1210</v>
      </c>
      <c r="J84" s="23" t="s">
        <v>1211</v>
      </c>
      <c r="K84" s="23" t="s">
        <v>1212</v>
      </c>
      <c r="L84" s="23" t="s">
        <v>1213</v>
      </c>
      <c r="M84" s="23" t="s">
        <v>1214</v>
      </c>
      <c r="N84" s="23" t="s">
        <v>1215</v>
      </c>
      <c r="O84" s="23" t="s">
        <v>1216</v>
      </c>
      <c r="P84" s="23" t="s">
        <v>1217</v>
      </c>
      <c r="Q84" s="23" t="s">
        <v>1218</v>
      </c>
      <c r="R84" s="23" t="s">
        <v>1219</v>
      </c>
      <c r="S84" s="23" t="s">
        <v>1220</v>
      </c>
      <c r="T84" s="23" t="s">
        <v>1221</v>
      </c>
      <c r="U84" s="23" t="s">
        <v>1222</v>
      </c>
      <c r="V84" s="23" t="s">
        <v>1223</v>
      </c>
      <c r="W84" s="23" t="s">
        <v>1224</v>
      </c>
      <c r="X84" s="23" t="s">
        <v>1225</v>
      </c>
      <c r="Y84" s="23" t="s">
        <v>1226</v>
      </c>
      <c r="Z84" s="23" t="s">
        <v>1227</v>
      </c>
      <c r="AA84" s="23" t="s">
        <v>1228</v>
      </c>
      <c r="AB84" s="23" t="s">
        <v>1229</v>
      </c>
      <c r="AC84" s="23" t="s">
        <v>1230</v>
      </c>
      <c r="AD84" s="23" t="s">
        <v>1231</v>
      </c>
      <c r="AE84" s="23" t="s">
        <v>1232</v>
      </c>
      <c r="AF84" s="23" t="s">
        <v>1233</v>
      </c>
    </row>
    <row r="85" spans="1:32" x14ac:dyDescent="0.2">
      <c r="A85" s="23" t="s">
        <v>68</v>
      </c>
    </row>
    <row r="86" spans="1:32" x14ac:dyDescent="0.2">
      <c r="A86" s="23" t="s">
        <v>31</v>
      </c>
      <c r="B86" s="23" t="s">
        <v>3444</v>
      </c>
      <c r="C86" s="23" t="s">
        <v>825</v>
      </c>
      <c r="D86" s="23" t="s">
        <v>1234</v>
      </c>
      <c r="F86" s="23" t="s">
        <v>1235</v>
      </c>
      <c r="H86" s="23" t="s">
        <v>1236</v>
      </c>
      <c r="J86" s="23" t="s">
        <v>1237</v>
      </c>
      <c r="L86" s="23" t="s">
        <v>1238</v>
      </c>
      <c r="N86" s="23" t="s">
        <v>1239</v>
      </c>
      <c r="P86" s="23" t="s">
        <v>1240</v>
      </c>
      <c r="R86" s="23" t="s">
        <v>1241</v>
      </c>
      <c r="T86" s="23" t="s">
        <v>1242</v>
      </c>
      <c r="V86" s="23" t="s">
        <v>1243</v>
      </c>
      <c r="X86" s="23" t="s">
        <v>1244</v>
      </c>
      <c r="Z86" s="23" t="s">
        <v>1245</v>
      </c>
      <c r="AB86" s="23" t="s">
        <v>1246</v>
      </c>
      <c r="AD86" s="23" t="s">
        <v>1247</v>
      </c>
      <c r="AF86" s="23" t="s">
        <v>1248</v>
      </c>
    </row>
    <row r="87" spans="1:32" x14ac:dyDescent="0.2">
      <c r="A87" s="23" t="s">
        <v>31</v>
      </c>
      <c r="B87" s="23" t="s">
        <v>3445</v>
      </c>
      <c r="C87" s="23" t="s">
        <v>1234</v>
      </c>
      <c r="E87" s="23" t="s">
        <v>1249</v>
      </c>
      <c r="F87" s="23" t="s">
        <v>1250</v>
      </c>
      <c r="G87" s="23" t="s">
        <v>1251</v>
      </c>
      <c r="H87" s="23" t="s">
        <v>1252</v>
      </c>
      <c r="I87" s="23" t="s">
        <v>1253</v>
      </c>
      <c r="J87" s="23" t="s">
        <v>1254</v>
      </c>
      <c r="K87" s="23" t="s">
        <v>1255</v>
      </c>
      <c r="L87" s="23" t="s">
        <v>1256</v>
      </c>
      <c r="M87" s="23" t="s">
        <v>1257</v>
      </c>
      <c r="N87" s="23" t="s">
        <v>1258</v>
      </c>
      <c r="O87" s="23" t="s">
        <v>1259</v>
      </c>
      <c r="P87" s="23" t="s">
        <v>1260</v>
      </c>
      <c r="Q87" s="23" t="s">
        <v>1261</v>
      </c>
      <c r="R87" s="23" t="s">
        <v>1262</v>
      </c>
      <c r="S87" s="23" t="s">
        <v>1263</v>
      </c>
      <c r="T87" s="23" t="s">
        <v>1264</v>
      </c>
      <c r="U87" s="23" t="s">
        <v>1265</v>
      </c>
      <c r="V87" s="23" t="s">
        <v>1266</v>
      </c>
      <c r="W87" s="23" t="s">
        <v>1267</v>
      </c>
      <c r="X87" s="23" t="s">
        <v>1268</v>
      </c>
      <c r="Y87" s="23" t="s">
        <v>1269</v>
      </c>
      <c r="Z87" s="23" t="s">
        <v>1270</v>
      </c>
      <c r="AA87" s="23" t="s">
        <v>1271</v>
      </c>
      <c r="AB87" s="23" t="s">
        <v>1272</v>
      </c>
      <c r="AC87" s="23" t="s">
        <v>1273</v>
      </c>
      <c r="AD87" s="23" t="s">
        <v>1274</v>
      </c>
      <c r="AE87" s="23" t="s">
        <v>1275</v>
      </c>
      <c r="AF87" s="23" t="s">
        <v>1276</v>
      </c>
    </row>
    <row r="88" spans="1:32" x14ac:dyDescent="0.2">
      <c r="A88" s="23" t="s">
        <v>68</v>
      </c>
    </row>
    <row r="89" spans="1:32" x14ac:dyDescent="0.2">
      <c r="A89" s="23" t="s">
        <v>31</v>
      </c>
      <c r="B89" s="23" t="s">
        <v>3446</v>
      </c>
      <c r="C89" s="23" t="s">
        <v>826</v>
      </c>
      <c r="D89" s="23" t="s">
        <v>1277</v>
      </c>
      <c r="F89" s="23" t="s">
        <v>1278</v>
      </c>
      <c r="H89" s="23" t="s">
        <v>1279</v>
      </c>
      <c r="J89" s="23" t="s">
        <v>1280</v>
      </c>
      <c r="L89" s="23" t="s">
        <v>1281</v>
      </c>
      <c r="N89" s="23" t="s">
        <v>1282</v>
      </c>
      <c r="P89" s="23" t="s">
        <v>1283</v>
      </c>
      <c r="R89" s="23" t="s">
        <v>1284</v>
      </c>
      <c r="T89" s="23" t="s">
        <v>1285</v>
      </c>
      <c r="V89" s="23" t="s">
        <v>1286</v>
      </c>
      <c r="X89" s="23" t="s">
        <v>1287</v>
      </c>
      <c r="Z89" s="23" t="s">
        <v>1288</v>
      </c>
      <c r="AB89" s="23" t="s">
        <v>1289</v>
      </c>
      <c r="AD89" s="23" t="s">
        <v>1290</v>
      </c>
      <c r="AF89" s="23" t="s">
        <v>1291</v>
      </c>
    </row>
    <row r="90" spans="1:32" x14ac:dyDescent="0.2">
      <c r="A90" s="23" t="s">
        <v>31</v>
      </c>
      <c r="B90" s="23" t="s">
        <v>3447</v>
      </c>
      <c r="C90" s="23" t="s">
        <v>1277</v>
      </c>
      <c r="E90" s="23" t="s">
        <v>1292</v>
      </c>
      <c r="F90" s="23" t="s">
        <v>1293</v>
      </c>
      <c r="G90" s="23" t="s">
        <v>1294</v>
      </c>
      <c r="H90" s="23" t="s">
        <v>1295</v>
      </c>
      <c r="I90" s="23" t="s">
        <v>1296</v>
      </c>
      <c r="J90" s="23" t="s">
        <v>1297</v>
      </c>
      <c r="K90" s="23" t="s">
        <v>1298</v>
      </c>
      <c r="L90" s="23" t="s">
        <v>1299</v>
      </c>
      <c r="M90" s="23" t="s">
        <v>1300</v>
      </c>
      <c r="N90" s="23" t="s">
        <v>1301</v>
      </c>
      <c r="O90" s="23" t="s">
        <v>1302</v>
      </c>
      <c r="P90" s="23" t="s">
        <v>1303</v>
      </c>
      <c r="Q90" s="23" t="s">
        <v>1304</v>
      </c>
      <c r="R90" s="23" t="s">
        <v>1305</v>
      </c>
      <c r="S90" s="23" t="s">
        <v>1306</v>
      </c>
      <c r="T90" s="23" t="s">
        <v>1307</v>
      </c>
      <c r="U90" s="23" t="s">
        <v>1308</v>
      </c>
      <c r="V90" s="23" t="s">
        <v>1309</v>
      </c>
      <c r="W90" s="23" t="s">
        <v>1310</v>
      </c>
      <c r="X90" s="23" t="s">
        <v>1311</v>
      </c>
      <c r="Y90" s="23" t="s">
        <v>1312</v>
      </c>
      <c r="Z90" s="23" t="s">
        <v>1313</v>
      </c>
      <c r="AA90" s="23" t="s">
        <v>1314</v>
      </c>
      <c r="AB90" s="23" t="s">
        <v>1315</v>
      </c>
      <c r="AC90" s="23" t="s">
        <v>1316</v>
      </c>
      <c r="AD90" s="23" t="s">
        <v>1317</v>
      </c>
      <c r="AE90" s="23" t="s">
        <v>1318</v>
      </c>
      <c r="AF90" s="23" t="s">
        <v>1319</v>
      </c>
    </row>
    <row r="91" spans="1:32" x14ac:dyDescent="0.2">
      <c r="A91" s="23" t="s">
        <v>68</v>
      </c>
    </row>
    <row r="92" spans="1:32" x14ac:dyDescent="0.2">
      <c r="A92" s="23" t="s">
        <v>31</v>
      </c>
      <c r="B92" s="23" t="s">
        <v>3448</v>
      </c>
      <c r="C92" s="23" t="s">
        <v>827</v>
      </c>
      <c r="D92" s="23" t="s">
        <v>1320</v>
      </c>
      <c r="F92" s="23" t="s">
        <v>1321</v>
      </c>
      <c r="H92" s="23" t="s">
        <v>1322</v>
      </c>
      <c r="J92" s="23" t="s">
        <v>1323</v>
      </c>
      <c r="L92" s="23" t="s">
        <v>1324</v>
      </c>
      <c r="N92" s="23" t="s">
        <v>1325</v>
      </c>
      <c r="P92" s="23" t="s">
        <v>1326</v>
      </c>
      <c r="R92" s="23" t="s">
        <v>1327</v>
      </c>
      <c r="T92" s="23" t="s">
        <v>1328</v>
      </c>
      <c r="V92" s="23" t="s">
        <v>1329</v>
      </c>
      <c r="X92" s="23" t="s">
        <v>1330</v>
      </c>
      <c r="Z92" s="23" t="s">
        <v>1331</v>
      </c>
      <c r="AB92" s="23" t="s">
        <v>1332</v>
      </c>
      <c r="AD92" s="23" t="s">
        <v>1333</v>
      </c>
      <c r="AF92" s="23" t="s">
        <v>1334</v>
      </c>
    </row>
    <row r="93" spans="1:32" x14ac:dyDescent="0.2">
      <c r="A93" s="23" t="s">
        <v>31</v>
      </c>
      <c r="B93" s="23" t="s">
        <v>3449</v>
      </c>
      <c r="C93" s="23" t="s">
        <v>1320</v>
      </c>
      <c r="E93" s="23" t="s">
        <v>1335</v>
      </c>
      <c r="F93" s="23" t="s">
        <v>1336</v>
      </c>
      <c r="G93" s="23" t="s">
        <v>1337</v>
      </c>
      <c r="H93" s="23" t="s">
        <v>1338</v>
      </c>
      <c r="I93" s="23" t="s">
        <v>1339</v>
      </c>
      <c r="J93" s="23" t="s">
        <v>1340</v>
      </c>
      <c r="K93" s="23" t="s">
        <v>1341</v>
      </c>
      <c r="L93" s="23" t="s">
        <v>1342</v>
      </c>
      <c r="M93" s="23" t="s">
        <v>1343</v>
      </c>
      <c r="N93" s="23" t="s">
        <v>1344</v>
      </c>
      <c r="O93" s="23" t="s">
        <v>1345</v>
      </c>
      <c r="P93" s="23" t="s">
        <v>1346</v>
      </c>
      <c r="Q93" s="23" t="s">
        <v>1347</v>
      </c>
      <c r="R93" s="23" t="s">
        <v>1348</v>
      </c>
      <c r="S93" s="23" t="s">
        <v>1349</v>
      </c>
      <c r="T93" s="23" t="s">
        <v>1350</v>
      </c>
      <c r="U93" s="23" t="s">
        <v>1351</v>
      </c>
      <c r="V93" s="23" t="s">
        <v>1352</v>
      </c>
      <c r="W93" s="23" t="s">
        <v>1353</v>
      </c>
      <c r="X93" s="23" t="s">
        <v>1354</v>
      </c>
      <c r="Y93" s="23" t="s">
        <v>1355</v>
      </c>
      <c r="Z93" s="23" t="s">
        <v>1356</v>
      </c>
      <c r="AA93" s="23" t="s">
        <v>1357</v>
      </c>
      <c r="AB93" s="23" t="s">
        <v>1358</v>
      </c>
      <c r="AC93" s="23" t="s">
        <v>1359</v>
      </c>
      <c r="AD93" s="23" t="s">
        <v>1360</v>
      </c>
      <c r="AE93" s="23" t="s">
        <v>1361</v>
      </c>
      <c r="AF93" s="23" t="s">
        <v>1362</v>
      </c>
    </row>
    <row r="94" spans="1:32" x14ac:dyDescent="0.2">
      <c r="A94" s="23" t="s">
        <v>68</v>
      </c>
    </row>
    <row r="95" spans="1:32" x14ac:dyDescent="0.2">
      <c r="A95" s="23" t="s">
        <v>31</v>
      </c>
      <c r="B95" s="23" t="s">
        <v>3450</v>
      </c>
      <c r="C95" s="23" t="s">
        <v>828</v>
      </c>
      <c r="D95" s="23" t="s">
        <v>1363</v>
      </c>
      <c r="F95" s="23" t="s">
        <v>1364</v>
      </c>
      <c r="H95" s="23" t="s">
        <v>1365</v>
      </c>
      <c r="J95" s="23" t="s">
        <v>1366</v>
      </c>
      <c r="L95" s="23" t="s">
        <v>1367</v>
      </c>
      <c r="N95" s="23" t="s">
        <v>1368</v>
      </c>
      <c r="P95" s="23" t="s">
        <v>1369</v>
      </c>
      <c r="R95" s="23" t="s">
        <v>1370</v>
      </c>
      <c r="T95" s="23" t="s">
        <v>1371</v>
      </c>
      <c r="V95" s="23" t="s">
        <v>1372</v>
      </c>
      <c r="X95" s="23" t="s">
        <v>1373</v>
      </c>
      <c r="Z95" s="23" t="s">
        <v>1374</v>
      </c>
      <c r="AB95" s="23" t="s">
        <v>1375</v>
      </c>
      <c r="AD95" s="23" t="s">
        <v>1376</v>
      </c>
      <c r="AF95" s="23" t="s">
        <v>1377</v>
      </c>
    </row>
    <row r="96" spans="1:32" x14ac:dyDescent="0.2">
      <c r="A96" s="23" t="s">
        <v>31</v>
      </c>
      <c r="B96" s="23" t="s">
        <v>3451</v>
      </c>
      <c r="C96" s="23" t="s">
        <v>1363</v>
      </c>
      <c r="E96" s="23" t="s">
        <v>1378</v>
      </c>
      <c r="F96" s="23" t="s">
        <v>1379</v>
      </c>
      <c r="G96" s="23" t="s">
        <v>1380</v>
      </c>
      <c r="H96" s="23" t="s">
        <v>1381</v>
      </c>
      <c r="I96" s="23" t="s">
        <v>1382</v>
      </c>
      <c r="J96" s="23" t="s">
        <v>1383</v>
      </c>
      <c r="K96" s="23" t="s">
        <v>1384</v>
      </c>
      <c r="L96" s="23" t="s">
        <v>1385</v>
      </c>
      <c r="M96" s="23" t="s">
        <v>1386</v>
      </c>
      <c r="N96" s="23" t="s">
        <v>1387</v>
      </c>
      <c r="O96" s="23" t="s">
        <v>1388</v>
      </c>
      <c r="P96" s="23" t="s">
        <v>1389</v>
      </c>
      <c r="Q96" s="23" t="s">
        <v>1390</v>
      </c>
      <c r="R96" s="23" t="s">
        <v>1391</v>
      </c>
      <c r="S96" s="23" t="s">
        <v>1392</v>
      </c>
      <c r="T96" s="23" t="s">
        <v>1393</v>
      </c>
      <c r="U96" s="23" t="s">
        <v>1394</v>
      </c>
      <c r="V96" s="23" t="s">
        <v>1395</v>
      </c>
      <c r="W96" s="23" t="s">
        <v>1396</v>
      </c>
      <c r="X96" s="23" t="s">
        <v>1397</v>
      </c>
      <c r="Y96" s="23" t="s">
        <v>1398</v>
      </c>
      <c r="Z96" s="23" t="s">
        <v>1399</v>
      </c>
      <c r="AA96" s="23" t="s">
        <v>1400</v>
      </c>
      <c r="AB96" s="23" t="s">
        <v>1401</v>
      </c>
      <c r="AC96" s="23" t="s">
        <v>1402</v>
      </c>
      <c r="AD96" s="23" t="s">
        <v>1403</v>
      </c>
      <c r="AE96" s="23" t="s">
        <v>1404</v>
      </c>
      <c r="AF96" s="23" t="s">
        <v>1405</v>
      </c>
    </row>
    <row r="97" spans="1:32" x14ac:dyDescent="0.2">
      <c r="A97" s="23" t="s">
        <v>68</v>
      </c>
    </row>
    <row r="98" spans="1:32" x14ac:dyDescent="0.2">
      <c r="A98" s="23" t="s">
        <v>31</v>
      </c>
      <c r="B98" s="23" t="s">
        <v>3452</v>
      </c>
      <c r="C98" s="23" t="s">
        <v>829</v>
      </c>
      <c r="D98" s="23" t="s">
        <v>1406</v>
      </c>
      <c r="F98" s="23" t="s">
        <v>1407</v>
      </c>
      <c r="H98" s="23" t="s">
        <v>1408</v>
      </c>
      <c r="J98" s="23" t="s">
        <v>1409</v>
      </c>
      <c r="L98" s="23" t="s">
        <v>1410</v>
      </c>
      <c r="N98" s="23" t="s">
        <v>1411</v>
      </c>
      <c r="P98" s="23" t="s">
        <v>1412</v>
      </c>
      <c r="R98" s="23" t="s">
        <v>1413</v>
      </c>
      <c r="T98" s="23" t="s">
        <v>1414</v>
      </c>
      <c r="V98" s="23" t="s">
        <v>1415</v>
      </c>
      <c r="X98" s="23" t="s">
        <v>1416</v>
      </c>
      <c r="Z98" s="23" t="s">
        <v>1417</v>
      </c>
      <c r="AB98" s="23" t="s">
        <v>1418</v>
      </c>
      <c r="AD98" s="23" t="s">
        <v>1419</v>
      </c>
      <c r="AF98" s="23" t="s">
        <v>1420</v>
      </c>
    </row>
    <row r="99" spans="1:32" x14ac:dyDescent="0.2">
      <c r="A99" s="23" t="s">
        <v>31</v>
      </c>
      <c r="B99" s="23" t="s">
        <v>3453</v>
      </c>
      <c r="C99" s="23" t="s">
        <v>1406</v>
      </c>
      <c r="E99" s="23" t="s">
        <v>1421</v>
      </c>
      <c r="F99" s="23" t="s">
        <v>1422</v>
      </c>
      <c r="G99" s="23" t="s">
        <v>1423</v>
      </c>
      <c r="H99" s="23" t="s">
        <v>1424</v>
      </c>
      <c r="I99" s="23" t="s">
        <v>1425</v>
      </c>
      <c r="J99" s="23" t="s">
        <v>1426</v>
      </c>
      <c r="K99" s="23" t="s">
        <v>1427</v>
      </c>
      <c r="L99" s="23" t="s">
        <v>1428</v>
      </c>
      <c r="M99" s="23" t="s">
        <v>1429</v>
      </c>
      <c r="N99" s="23" t="s">
        <v>1430</v>
      </c>
      <c r="O99" s="23" t="s">
        <v>1431</v>
      </c>
      <c r="P99" s="23" t="s">
        <v>1432</v>
      </c>
      <c r="Q99" s="23" t="s">
        <v>1433</v>
      </c>
      <c r="R99" s="23" t="s">
        <v>1434</v>
      </c>
      <c r="S99" s="23" t="s">
        <v>1435</v>
      </c>
      <c r="T99" s="23" t="s">
        <v>1436</v>
      </c>
      <c r="U99" s="23" t="s">
        <v>1437</v>
      </c>
      <c r="V99" s="23" t="s">
        <v>1438</v>
      </c>
      <c r="W99" s="23" t="s">
        <v>1439</v>
      </c>
      <c r="X99" s="23" t="s">
        <v>1440</v>
      </c>
      <c r="Y99" s="23" t="s">
        <v>1441</v>
      </c>
      <c r="Z99" s="23" t="s">
        <v>1442</v>
      </c>
      <c r="AA99" s="23" t="s">
        <v>1443</v>
      </c>
      <c r="AB99" s="23" t="s">
        <v>1444</v>
      </c>
      <c r="AC99" s="23" t="s">
        <v>1445</v>
      </c>
      <c r="AD99" s="23" t="s">
        <v>1446</v>
      </c>
      <c r="AE99" s="23" t="s">
        <v>1447</v>
      </c>
      <c r="AF99" s="23" t="s">
        <v>1448</v>
      </c>
    </row>
    <row r="100" spans="1:32" x14ac:dyDescent="0.2">
      <c r="A100" s="23" t="s">
        <v>68</v>
      </c>
    </row>
    <row r="101" spans="1:32" x14ac:dyDescent="0.2">
      <c r="A101" s="23" t="s">
        <v>31</v>
      </c>
      <c r="B101" s="23" t="s">
        <v>3454</v>
      </c>
      <c r="C101" s="23" t="s">
        <v>830</v>
      </c>
      <c r="D101" s="23" t="s">
        <v>1449</v>
      </c>
      <c r="F101" s="23" t="s">
        <v>1450</v>
      </c>
      <c r="H101" s="23" t="s">
        <v>1451</v>
      </c>
      <c r="J101" s="23" t="s">
        <v>1452</v>
      </c>
      <c r="L101" s="23" t="s">
        <v>1453</v>
      </c>
      <c r="N101" s="23" t="s">
        <v>1454</v>
      </c>
      <c r="P101" s="23" t="s">
        <v>1455</v>
      </c>
      <c r="R101" s="23" t="s">
        <v>1456</v>
      </c>
      <c r="T101" s="23" t="s">
        <v>1457</v>
      </c>
      <c r="V101" s="23" t="s">
        <v>1458</v>
      </c>
      <c r="X101" s="23" t="s">
        <v>1459</v>
      </c>
      <c r="Z101" s="23" t="s">
        <v>1460</v>
      </c>
      <c r="AB101" s="23" t="s">
        <v>1461</v>
      </c>
      <c r="AD101" s="23" t="s">
        <v>1462</v>
      </c>
      <c r="AF101" s="23" t="s">
        <v>1463</v>
      </c>
    </row>
    <row r="102" spans="1:32" x14ac:dyDescent="0.2">
      <c r="A102" s="23" t="s">
        <v>31</v>
      </c>
      <c r="B102" s="23" t="s">
        <v>3455</v>
      </c>
      <c r="C102" s="23" t="s">
        <v>1449</v>
      </c>
      <c r="E102" s="23" t="s">
        <v>1464</v>
      </c>
      <c r="F102" s="23" t="s">
        <v>1465</v>
      </c>
      <c r="G102" s="23" t="s">
        <v>1466</v>
      </c>
      <c r="H102" s="23" t="s">
        <v>1467</v>
      </c>
      <c r="I102" s="23" t="s">
        <v>1468</v>
      </c>
      <c r="J102" s="23" t="s">
        <v>1469</v>
      </c>
      <c r="K102" s="23" t="s">
        <v>1470</v>
      </c>
      <c r="L102" s="23" t="s">
        <v>1471</v>
      </c>
      <c r="M102" s="23" t="s">
        <v>1472</v>
      </c>
      <c r="N102" s="23" t="s">
        <v>1473</v>
      </c>
      <c r="O102" s="23" t="s">
        <v>1474</v>
      </c>
      <c r="P102" s="23" t="s">
        <v>1475</v>
      </c>
      <c r="Q102" s="23" t="s">
        <v>1476</v>
      </c>
      <c r="R102" s="23" t="s">
        <v>1477</v>
      </c>
      <c r="S102" s="23" t="s">
        <v>1478</v>
      </c>
      <c r="T102" s="23" t="s">
        <v>1479</v>
      </c>
      <c r="U102" s="23" t="s">
        <v>1480</v>
      </c>
      <c r="V102" s="23" t="s">
        <v>1481</v>
      </c>
      <c r="W102" s="23" t="s">
        <v>1482</v>
      </c>
      <c r="X102" s="23" t="s">
        <v>1483</v>
      </c>
      <c r="Y102" s="23" t="s">
        <v>1484</v>
      </c>
      <c r="Z102" s="23" t="s">
        <v>1485</v>
      </c>
      <c r="AA102" s="23" t="s">
        <v>1486</v>
      </c>
      <c r="AB102" s="23" t="s">
        <v>1487</v>
      </c>
      <c r="AC102" s="23" t="s">
        <v>1488</v>
      </c>
      <c r="AD102" s="23" t="s">
        <v>1489</v>
      </c>
      <c r="AE102" s="23" t="s">
        <v>1490</v>
      </c>
      <c r="AF102" s="23" t="s">
        <v>1491</v>
      </c>
    </row>
    <row r="103" spans="1:32" x14ac:dyDescent="0.2">
      <c r="A103" s="23" t="s">
        <v>68</v>
      </c>
    </row>
    <row r="104" spans="1:32" x14ac:dyDescent="0.2">
      <c r="A104" s="23" t="s">
        <v>31</v>
      </c>
      <c r="B104" s="23" t="s">
        <v>3456</v>
      </c>
      <c r="C104" s="23" t="s">
        <v>831</v>
      </c>
      <c r="D104" s="23" t="s">
        <v>1492</v>
      </c>
      <c r="F104" s="23" t="s">
        <v>1493</v>
      </c>
      <c r="H104" s="23" t="s">
        <v>1494</v>
      </c>
      <c r="J104" s="23" t="s">
        <v>1495</v>
      </c>
      <c r="L104" s="23" t="s">
        <v>1496</v>
      </c>
      <c r="N104" s="23" t="s">
        <v>1497</v>
      </c>
      <c r="P104" s="23" t="s">
        <v>1498</v>
      </c>
      <c r="R104" s="23" t="s">
        <v>1499</v>
      </c>
      <c r="T104" s="23" t="s">
        <v>1500</v>
      </c>
      <c r="V104" s="23" t="s">
        <v>1501</v>
      </c>
      <c r="X104" s="23" t="s">
        <v>1502</v>
      </c>
      <c r="Z104" s="23" t="s">
        <v>1503</v>
      </c>
      <c r="AB104" s="23" t="s">
        <v>1504</v>
      </c>
      <c r="AD104" s="23" t="s">
        <v>1505</v>
      </c>
      <c r="AF104" s="23" t="s">
        <v>1506</v>
      </c>
    </row>
    <row r="105" spans="1:32" x14ac:dyDescent="0.2">
      <c r="A105" s="23" t="s">
        <v>31</v>
      </c>
      <c r="B105" s="23" t="s">
        <v>3457</v>
      </c>
      <c r="C105" s="23" t="s">
        <v>1492</v>
      </c>
      <c r="E105" s="23" t="s">
        <v>1507</v>
      </c>
      <c r="F105" s="23" t="s">
        <v>1508</v>
      </c>
      <c r="G105" s="23" t="s">
        <v>1509</v>
      </c>
      <c r="H105" s="23" t="s">
        <v>1510</v>
      </c>
      <c r="I105" s="23" t="s">
        <v>1511</v>
      </c>
      <c r="J105" s="23" t="s">
        <v>1512</v>
      </c>
      <c r="K105" s="23" t="s">
        <v>1513</v>
      </c>
      <c r="L105" s="23" t="s">
        <v>1514</v>
      </c>
      <c r="M105" s="23" t="s">
        <v>1515</v>
      </c>
      <c r="N105" s="23" t="s">
        <v>1516</v>
      </c>
      <c r="O105" s="23" t="s">
        <v>1517</v>
      </c>
      <c r="P105" s="23" t="s">
        <v>1518</v>
      </c>
      <c r="Q105" s="23" t="s">
        <v>1519</v>
      </c>
      <c r="R105" s="23" t="s">
        <v>1520</v>
      </c>
      <c r="S105" s="23" t="s">
        <v>1521</v>
      </c>
      <c r="T105" s="23" t="s">
        <v>1522</v>
      </c>
      <c r="U105" s="23" t="s">
        <v>1523</v>
      </c>
      <c r="V105" s="23" t="s">
        <v>1524</v>
      </c>
      <c r="W105" s="23" t="s">
        <v>1525</v>
      </c>
      <c r="X105" s="23" t="s">
        <v>1526</v>
      </c>
      <c r="Y105" s="23" t="s">
        <v>1527</v>
      </c>
      <c r="Z105" s="23" t="s">
        <v>1528</v>
      </c>
      <c r="AA105" s="23" t="s">
        <v>1529</v>
      </c>
      <c r="AB105" s="23" t="s">
        <v>1530</v>
      </c>
      <c r="AC105" s="23" t="s">
        <v>1531</v>
      </c>
      <c r="AD105" s="23" t="s">
        <v>1532</v>
      </c>
      <c r="AE105" s="23" t="s">
        <v>1533</v>
      </c>
      <c r="AF105" s="23" t="s">
        <v>1534</v>
      </c>
    </row>
    <row r="106" spans="1:32" x14ac:dyDescent="0.2">
      <c r="A106" s="23" t="s">
        <v>68</v>
      </c>
    </row>
    <row r="107" spans="1:32" x14ac:dyDescent="0.2">
      <c r="A107" s="23" t="s">
        <v>31</v>
      </c>
      <c r="B107" s="23" t="s">
        <v>3458</v>
      </c>
      <c r="C107" s="23" t="s">
        <v>832</v>
      </c>
      <c r="D107" s="23" t="s">
        <v>1535</v>
      </c>
      <c r="F107" s="23" t="s">
        <v>1536</v>
      </c>
      <c r="H107" s="23" t="s">
        <v>1537</v>
      </c>
      <c r="J107" s="23" t="s">
        <v>1538</v>
      </c>
      <c r="L107" s="23" t="s">
        <v>1539</v>
      </c>
      <c r="N107" s="23" t="s">
        <v>1540</v>
      </c>
      <c r="P107" s="23" t="s">
        <v>1541</v>
      </c>
      <c r="R107" s="23" t="s">
        <v>1542</v>
      </c>
      <c r="T107" s="23" t="s">
        <v>1543</v>
      </c>
      <c r="V107" s="23" t="s">
        <v>1544</v>
      </c>
      <c r="X107" s="23" t="s">
        <v>1545</v>
      </c>
      <c r="Z107" s="23" t="s">
        <v>1546</v>
      </c>
      <c r="AB107" s="23" t="s">
        <v>1547</v>
      </c>
      <c r="AD107" s="23" t="s">
        <v>1548</v>
      </c>
      <c r="AF107" s="23" t="s">
        <v>1549</v>
      </c>
    </row>
    <row r="108" spans="1:32" x14ac:dyDescent="0.2">
      <c r="A108" s="23" t="s">
        <v>31</v>
      </c>
      <c r="B108" s="23" t="s">
        <v>3459</v>
      </c>
      <c r="C108" s="23" t="s">
        <v>1535</v>
      </c>
      <c r="E108" s="23" t="s">
        <v>1550</v>
      </c>
      <c r="F108" s="23" t="s">
        <v>1551</v>
      </c>
      <c r="G108" s="23" t="s">
        <v>1552</v>
      </c>
      <c r="H108" s="23" t="s">
        <v>1553</v>
      </c>
      <c r="I108" s="23" t="s">
        <v>1554</v>
      </c>
      <c r="J108" s="23" t="s">
        <v>1555</v>
      </c>
      <c r="K108" s="23" t="s">
        <v>1556</v>
      </c>
      <c r="L108" s="23" t="s">
        <v>1557</v>
      </c>
      <c r="M108" s="23" t="s">
        <v>1558</v>
      </c>
      <c r="N108" s="23" t="s">
        <v>1559</v>
      </c>
      <c r="O108" s="23" t="s">
        <v>1560</v>
      </c>
      <c r="P108" s="23" t="s">
        <v>1561</v>
      </c>
      <c r="Q108" s="23" t="s">
        <v>1562</v>
      </c>
      <c r="R108" s="23" t="s">
        <v>1563</v>
      </c>
      <c r="S108" s="23" t="s">
        <v>1564</v>
      </c>
      <c r="T108" s="23" t="s">
        <v>1565</v>
      </c>
      <c r="U108" s="23" t="s">
        <v>1566</v>
      </c>
      <c r="V108" s="23" t="s">
        <v>1567</v>
      </c>
      <c r="W108" s="23" t="s">
        <v>1568</v>
      </c>
      <c r="X108" s="23" t="s">
        <v>1569</v>
      </c>
      <c r="Y108" s="23" t="s">
        <v>1570</v>
      </c>
      <c r="Z108" s="23" t="s">
        <v>1571</v>
      </c>
      <c r="AA108" s="23" t="s">
        <v>1572</v>
      </c>
      <c r="AB108" s="23" t="s">
        <v>1573</v>
      </c>
      <c r="AC108" s="23" t="s">
        <v>1574</v>
      </c>
      <c r="AD108" s="23" t="s">
        <v>1575</v>
      </c>
      <c r="AE108" s="23" t="s">
        <v>1576</v>
      </c>
      <c r="AF108" s="23" t="s">
        <v>1577</v>
      </c>
    </row>
    <row r="109" spans="1:32" x14ac:dyDescent="0.2">
      <c r="A109" s="23" t="s">
        <v>68</v>
      </c>
    </row>
    <row r="110" spans="1:32" x14ac:dyDescent="0.2">
      <c r="A110" s="23" t="s">
        <v>31</v>
      </c>
      <c r="B110" s="23" t="s">
        <v>3460</v>
      </c>
      <c r="C110" s="23" t="s">
        <v>833</v>
      </c>
      <c r="D110" s="23" t="s">
        <v>1578</v>
      </c>
      <c r="F110" s="23" t="s">
        <v>1579</v>
      </c>
      <c r="H110" s="23" t="s">
        <v>1580</v>
      </c>
      <c r="J110" s="23" t="s">
        <v>1581</v>
      </c>
      <c r="L110" s="23" t="s">
        <v>1582</v>
      </c>
      <c r="N110" s="23" t="s">
        <v>1583</v>
      </c>
      <c r="P110" s="23" t="s">
        <v>1584</v>
      </c>
      <c r="R110" s="23" t="s">
        <v>1585</v>
      </c>
      <c r="T110" s="23" t="s">
        <v>1586</v>
      </c>
      <c r="V110" s="23" t="s">
        <v>1587</v>
      </c>
      <c r="X110" s="23" t="s">
        <v>1588</v>
      </c>
      <c r="Z110" s="23" t="s">
        <v>1589</v>
      </c>
      <c r="AB110" s="23" t="s">
        <v>1590</v>
      </c>
      <c r="AD110" s="23" t="s">
        <v>1591</v>
      </c>
      <c r="AF110" s="23" t="s">
        <v>1592</v>
      </c>
    </row>
    <row r="111" spans="1:32" x14ac:dyDescent="0.2">
      <c r="A111" s="23" t="s">
        <v>31</v>
      </c>
      <c r="B111" s="23" t="s">
        <v>3461</v>
      </c>
      <c r="C111" s="23" t="s">
        <v>1578</v>
      </c>
      <c r="E111" s="23" t="s">
        <v>1593</v>
      </c>
      <c r="F111" s="23" t="s">
        <v>1594</v>
      </c>
      <c r="G111" s="23" t="s">
        <v>1595</v>
      </c>
      <c r="H111" s="23" t="s">
        <v>1596</v>
      </c>
      <c r="I111" s="23" t="s">
        <v>1597</v>
      </c>
      <c r="J111" s="23" t="s">
        <v>1598</v>
      </c>
      <c r="K111" s="23" t="s">
        <v>1599</v>
      </c>
      <c r="L111" s="23" t="s">
        <v>1600</v>
      </c>
      <c r="M111" s="23" t="s">
        <v>1601</v>
      </c>
      <c r="N111" s="23" t="s">
        <v>1602</v>
      </c>
      <c r="O111" s="23" t="s">
        <v>1603</v>
      </c>
      <c r="P111" s="23" t="s">
        <v>1604</v>
      </c>
      <c r="Q111" s="23" t="s">
        <v>1605</v>
      </c>
      <c r="R111" s="23" t="s">
        <v>1606</v>
      </c>
      <c r="S111" s="23" t="s">
        <v>1607</v>
      </c>
      <c r="T111" s="23" t="s">
        <v>1608</v>
      </c>
      <c r="U111" s="23" t="s">
        <v>1609</v>
      </c>
      <c r="V111" s="23" t="s">
        <v>1610</v>
      </c>
      <c r="W111" s="23" t="s">
        <v>1611</v>
      </c>
      <c r="X111" s="23" t="s">
        <v>1612</v>
      </c>
      <c r="Y111" s="23" t="s">
        <v>1613</v>
      </c>
      <c r="Z111" s="23" t="s">
        <v>1614</v>
      </c>
      <c r="AA111" s="23" t="s">
        <v>1615</v>
      </c>
      <c r="AB111" s="23" t="s">
        <v>1616</v>
      </c>
      <c r="AC111" s="23" t="s">
        <v>1617</v>
      </c>
      <c r="AD111" s="23" t="s">
        <v>1618</v>
      </c>
      <c r="AE111" s="23" t="s">
        <v>1619</v>
      </c>
      <c r="AF111" s="23" t="s">
        <v>1620</v>
      </c>
    </row>
    <row r="112" spans="1:32" x14ac:dyDescent="0.2">
      <c r="A112" s="23" t="s">
        <v>68</v>
      </c>
    </row>
    <row r="113" spans="1:32" x14ac:dyDescent="0.2">
      <c r="A113" s="23" t="s">
        <v>31</v>
      </c>
      <c r="B113" s="23" t="s">
        <v>3462</v>
      </c>
      <c r="C113" s="23" t="s">
        <v>834</v>
      </c>
      <c r="D113" s="23" t="s">
        <v>1621</v>
      </c>
      <c r="F113" s="23" t="s">
        <v>1622</v>
      </c>
      <c r="H113" s="23" t="s">
        <v>1623</v>
      </c>
      <c r="J113" s="23" t="s">
        <v>1624</v>
      </c>
      <c r="L113" s="23" t="s">
        <v>1625</v>
      </c>
      <c r="N113" s="23" t="s">
        <v>1626</v>
      </c>
      <c r="P113" s="23" t="s">
        <v>1627</v>
      </c>
      <c r="R113" s="23" t="s">
        <v>1628</v>
      </c>
      <c r="T113" s="23" t="s">
        <v>1629</v>
      </c>
      <c r="V113" s="23" t="s">
        <v>1630</v>
      </c>
      <c r="X113" s="23" t="s">
        <v>1631</v>
      </c>
      <c r="Z113" s="23" t="s">
        <v>1632</v>
      </c>
      <c r="AB113" s="23" t="s">
        <v>1633</v>
      </c>
      <c r="AD113" s="23" t="s">
        <v>1634</v>
      </c>
      <c r="AF113" s="23" t="s">
        <v>1635</v>
      </c>
    </row>
    <row r="114" spans="1:32" x14ac:dyDescent="0.2">
      <c r="A114" s="23" t="s">
        <v>31</v>
      </c>
      <c r="B114" s="23" t="s">
        <v>3463</v>
      </c>
      <c r="C114" s="23" t="s">
        <v>1621</v>
      </c>
      <c r="E114" s="23" t="s">
        <v>1636</v>
      </c>
      <c r="F114" s="23" t="s">
        <v>1637</v>
      </c>
      <c r="G114" s="23" t="s">
        <v>1638</v>
      </c>
      <c r="H114" s="23" t="s">
        <v>1639</v>
      </c>
      <c r="I114" s="23" t="s">
        <v>1640</v>
      </c>
      <c r="J114" s="23" t="s">
        <v>1641</v>
      </c>
      <c r="K114" s="23" t="s">
        <v>1642</v>
      </c>
      <c r="L114" s="23" t="s">
        <v>1643</v>
      </c>
      <c r="M114" s="23" t="s">
        <v>1644</v>
      </c>
      <c r="N114" s="23" t="s">
        <v>1645</v>
      </c>
      <c r="O114" s="23" t="s">
        <v>1646</v>
      </c>
      <c r="P114" s="23" t="s">
        <v>1647</v>
      </c>
      <c r="Q114" s="23" t="s">
        <v>1648</v>
      </c>
      <c r="R114" s="23" t="s">
        <v>1649</v>
      </c>
      <c r="S114" s="23" t="s">
        <v>1650</v>
      </c>
      <c r="T114" s="23" t="s">
        <v>1651</v>
      </c>
      <c r="U114" s="23" t="s">
        <v>1652</v>
      </c>
      <c r="V114" s="23" t="s">
        <v>1653</v>
      </c>
      <c r="W114" s="23" t="s">
        <v>1654</v>
      </c>
      <c r="X114" s="23" t="s">
        <v>1655</v>
      </c>
      <c r="Y114" s="23" t="s">
        <v>1656</v>
      </c>
      <c r="Z114" s="23" t="s">
        <v>1657</v>
      </c>
      <c r="AA114" s="23" t="s">
        <v>1658</v>
      </c>
      <c r="AB114" s="23" t="s">
        <v>1659</v>
      </c>
      <c r="AC114" s="23" t="s">
        <v>1660</v>
      </c>
      <c r="AD114" s="23" t="s">
        <v>1661</v>
      </c>
      <c r="AE114" s="23" t="s">
        <v>1662</v>
      </c>
      <c r="AF114" s="23" t="s">
        <v>1663</v>
      </c>
    </row>
    <row r="115" spans="1:32" x14ac:dyDescent="0.2">
      <c r="A115" s="23" t="s">
        <v>68</v>
      </c>
    </row>
    <row r="116" spans="1:32" x14ac:dyDescent="0.2">
      <c r="A116" s="23" t="s">
        <v>31</v>
      </c>
      <c r="B116" s="23" t="s">
        <v>3464</v>
      </c>
      <c r="C116" s="23" t="s">
        <v>835</v>
      </c>
      <c r="D116" s="23" t="s">
        <v>1664</v>
      </c>
      <c r="F116" s="23" t="s">
        <v>1665</v>
      </c>
      <c r="H116" s="23" t="s">
        <v>1666</v>
      </c>
      <c r="J116" s="23" t="s">
        <v>1667</v>
      </c>
      <c r="L116" s="23" t="s">
        <v>1668</v>
      </c>
      <c r="N116" s="23" t="s">
        <v>1669</v>
      </c>
      <c r="P116" s="23" t="s">
        <v>1670</v>
      </c>
      <c r="R116" s="23" t="s">
        <v>1671</v>
      </c>
      <c r="T116" s="23" t="s">
        <v>1672</v>
      </c>
      <c r="V116" s="23" t="s">
        <v>1673</v>
      </c>
      <c r="X116" s="23" t="s">
        <v>1674</v>
      </c>
      <c r="Z116" s="23" t="s">
        <v>1675</v>
      </c>
      <c r="AB116" s="23" t="s">
        <v>1676</v>
      </c>
      <c r="AD116" s="23" t="s">
        <v>1677</v>
      </c>
      <c r="AF116" s="23" t="s">
        <v>1678</v>
      </c>
    </row>
    <row r="117" spans="1:32" x14ac:dyDescent="0.2">
      <c r="A117" s="23" t="s">
        <v>31</v>
      </c>
      <c r="B117" s="23" t="s">
        <v>3465</v>
      </c>
      <c r="C117" s="23" t="s">
        <v>1664</v>
      </c>
      <c r="E117" s="23" t="s">
        <v>1679</v>
      </c>
      <c r="F117" s="23" t="s">
        <v>1680</v>
      </c>
      <c r="G117" s="23" t="s">
        <v>1681</v>
      </c>
      <c r="H117" s="23" t="s">
        <v>1682</v>
      </c>
      <c r="I117" s="23" t="s">
        <v>1683</v>
      </c>
      <c r="J117" s="23" t="s">
        <v>1684</v>
      </c>
      <c r="K117" s="23" t="s">
        <v>1685</v>
      </c>
      <c r="L117" s="23" t="s">
        <v>1686</v>
      </c>
      <c r="M117" s="23" t="s">
        <v>1687</v>
      </c>
      <c r="N117" s="23" t="s">
        <v>1688</v>
      </c>
      <c r="O117" s="23" t="s">
        <v>1689</v>
      </c>
      <c r="P117" s="23" t="s">
        <v>1690</v>
      </c>
      <c r="Q117" s="23" t="s">
        <v>1691</v>
      </c>
      <c r="R117" s="23" t="s">
        <v>1692</v>
      </c>
      <c r="S117" s="23" t="s">
        <v>1693</v>
      </c>
      <c r="T117" s="23" t="s">
        <v>1694</v>
      </c>
      <c r="U117" s="23" t="s">
        <v>1695</v>
      </c>
      <c r="V117" s="23" t="s">
        <v>1696</v>
      </c>
      <c r="W117" s="23" t="s">
        <v>1697</v>
      </c>
      <c r="X117" s="23" t="s">
        <v>1698</v>
      </c>
      <c r="Y117" s="23" t="s">
        <v>1699</v>
      </c>
      <c r="Z117" s="23" t="s">
        <v>1700</v>
      </c>
      <c r="AA117" s="23" t="s">
        <v>1701</v>
      </c>
      <c r="AB117" s="23" t="s">
        <v>1702</v>
      </c>
      <c r="AC117" s="23" t="s">
        <v>1703</v>
      </c>
      <c r="AD117" s="23" t="s">
        <v>1704</v>
      </c>
      <c r="AE117" s="23" t="s">
        <v>1705</v>
      </c>
      <c r="AF117" s="23" t="s">
        <v>1706</v>
      </c>
    </row>
    <row r="118" spans="1:32" x14ac:dyDescent="0.2">
      <c r="A118" s="23" t="s">
        <v>68</v>
      </c>
    </row>
    <row r="119" spans="1:32" x14ac:dyDescent="0.2">
      <c r="A119" s="23" t="s">
        <v>31</v>
      </c>
      <c r="B119" s="23" t="s">
        <v>3466</v>
      </c>
      <c r="C119" s="23" t="s">
        <v>836</v>
      </c>
      <c r="D119" s="23" t="s">
        <v>1707</v>
      </c>
      <c r="F119" s="23" t="s">
        <v>1708</v>
      </c>
      <c r="H119" s="23" t="s">
        <v>1709</v>
      </c>
      <c r="J119" s="23" t="s">
        <v>1710</v>
      </c>
      <c r="L119" s="23" t="s">
        <v>1711</v>
      </c>
      <c r="N119" s="23" t="s">
        <v>1712</v>
      </c>
      <c r="P119" s="23" t="s">
        <v>1713</v>
      </c>
      <c r="R119" s="23" t="s">
        <v>1714</v>
      </c>
      <c r="T119" s="23" t="s">
        <v>1715</v>
      </c>
      <c r="V119" s="23" t="s">
        <v>1716</v>
      </c>
      <c r="X119" s="23" t="s">
        <v>1717</v>
      </c>
      <c r="Z119" s="23" t="s">
        <v>1718</v>
      </c>
      <c r="AB119" s="23" t="s">
        <v>1719</v>
      </c>
      <c r="AD119" s="23" t="s">
        <v>1720</v>
      </c>
      <c r="AF119" s="23" t="s">
        <v>1721</v>
      </c>
    </row>
    <row r="120" spans="1:32" x14ac:dyDescent="0.2">
      <c r="A120" s="23" t="s">
        <v>31</v>
      </c>
      <c r="B120" s="23" t="s">
        <v>3467</v>
      </c>
      <c r="C120" s="23" t="s">
        <v>1707</v>
      </c>
      <c r="E120" s="23" t="s">
        <v>1722</v>
      </c>
      <c r="F120" s="23" t="s">
        <v>1723</v>
      </c>
      <c r="G120" s="23" t="s">
        <v>1724</v>
      </c>
      <c r="H120" s="23" t="s">
        <v>1725</v>
      </c>
      <c r="I120" s="23" t="s">
        <v>1726</v>
      </c>
      <c r="J120" s="23" t="s">
        <v>1727</v>
      </c>
      <c r="K120" s="23" t="s">
        <v>1728</v>
      </c>
      <c r="L120" s="23" t="s">
        <v>1729</v>
      </c>
      <c r="M120" s="23" t="s">
        <v>1730</v>
      </c>
      <c r="N120" s="23" t="s">
        <v>1731</v>
      </c>
      <c r="O120" s="23" t="s">
        <v>1732</v>
      </c>
      <c r="P120" s="23" t="s">
        <v>1733</v>
      </c>
      <c r="Q120" s="23" t="s">
        <v>1734</v>
      </c>
      <c r="R120" s="23" t="s">
        <v>1735</v>
      </c>
      <c r="S120" s="23" t="s">
        <v>1736</v>
      </c>
      <c r="T120" s="23" t="s">
        <v>1737</v>
      </c>
      <c r="U120" s="23" t="s">
        <v>1738</v>
      </c>
      <c r="V120" s="23" t="s">
        <v>1739</v>
      </c>
      <c r="W120" s="23" t="s">
        <v>1740</v>
      </c>
      <c r="X120" s="23" t="s">
        <v>1741</v>
      </c>
      <c r="Y120" s="23" t="s">
        <v>1742</v>
      </c>
      <c r="Z120" s="23" t="s">
        <v>1743</v>
      </c>
      <c r="AA120" s="23" t="s">
        <v>1744</v>
      </c>
      <c r="AB120" s="23" t="s">
        <v>1745</v>
      </c>
      <c r="AC120" s="23" t="s">
        <v>1746</v>
      </c>
      <c r="AD120" s="23" t="s">
        <v>1747</v>
      </c>
      <c r="AE120" s="23" t="s">
        <v>1748</v>
      </c>
      <c r="AF120" s="23" t="s">
        <v>1749</v>
      </c>
    </row>
    <row r="121" spans="1:32" x14ac:dyDescent="0.2">
      <c r="A121" s="23" t="s">
        <v>68</v>
      </c>
    </row>
    <row r="122" spans="1:32" x14ac:dyDescent="0.2">
      <c r="A122" s="23" t="s">
        <v>31</v>
      </c>
      <c r="B122" s="23" t="s">
        <v>3468</v>
      </c>
      <c r="C122" s="23" t="s">
        <v>837</v>
      </c>
      <c r="D122" s="23" t="s">
        <v>1750</v>
      </c>
      <c r="F122" s="23" t="s">
        <v>1751</v>
      </c>
      <c r="H122" s="23" t="s">
        <v>1752</v>
      </c>
      <c r="J122" s="23" t="s">
        <v>1753</v>
      </c>
      <c r="L122" s="23" t="s">
        <v>1754</v>
      </c>
      <c r="N122" s="23" t="s">
        <v>1755</v>
      </c>
      <c r="P122" s="23" t="s">
        <v>1756</v>
      </c>
      <c r="R122" s="23" t="s">
        <v>1757</v>
      </c>
      <c r="T122" s="23" t="s">
        <v>1758</v>
      </c>
      <c r="V122" s="23" t="s">
        <v>1759</v>
      </c>
      <c r="X122" s="23" t="s">
        <v>1760</v>
      </c>
      <c r="Z122" s="23" t="s">
        <v>1761</v>
      </c>
      <c r="AB122" s="23" t="s">
        <v>1762</v>
      </c>
      <c r="AD122" s="23" t="s">
        <v>1763</v>
      </c>
      <c r="AF122" s="23" t="s">
        <v>1764</v>
      </c>
    </row>
    <row r="123" spans="1:32" x14ac:dyDescent="0.2">
      <c r="A123" s="23" t="s">
        <v>31</v>
      </c>
      <c r="B123" s="23" t="s">
        <v>3469</v>
      </c>
      <c r="C123" s="23" t="s">
        <v>1750</v>
      </c>
      <c r="E123" s="23" t="s">
        <v>1765</v>
      </c>
      <c r="F123" s="23" t="s">
        <v>1766</v>
      </c>
      <c r="G123" s="23" t="s">
        <v>1767</v>
      </c>
      <c r="H123" s="23" t="s">
        <v>1768</v>
      </c>
      <c r="I123" s="23" t="s">
        <v>1769</v>
      </c>
      <c r="J123" s="23" t="s">
        <v>1770</v>
      </c>
      <c r="K123" s="23" t="s">
        <v>1771</v>
      </c>
      <c r="L123" s="23" t="s">
        <v>1772</v>
      </c>
      <c r="M123" s="23" t="s">
        <v>1773</v>
      </c>
      <c r="N123" s="23" t="s">
        <v>1774</v>
      </c>
      <c r="O123" s="23" t="s">
        <v>1775</v>
      </c>
      <c r="P123" s="23" t="s">
        <v>1776</v>
      </c>
      <c r="Q123" s="23" t="s">
        <v>1777</v>
      </c>
      <c r="R123" s="23" t="s">
        <v>1778</v>
      </c>
      <c r="S123" s="23" t="s">
        <v>1779</v>
      </c>
      <c r="T123" s="23" t="s">
        <v>1780</v>
      </c>
      <c r="U123" s="23" t="s">
        <v>1781</v>
      </c>
      <c r="V123" s="23" t="s">
        <v>1782</v>
      </c>
      <c r="W123" s="23" t="s">
        <v>1783</v>
      </c>
      <c r="X123" s="23" t="s">
        <v>1784</v>
      </c>
      <c r="Y123" s="23" t="s">
        <v>1785</v>
      </c>
      <c r="Z123" s="23" t="s">
        <v>1786</v>
      </c>
      <c r="AA123" s="23" t="s">
        <v>1787</v>
      </c>
      <c r="AB123" s="23" t="s">
        <v>1788</v>
      </c>
      <c r="AC123" s="23" t="s">
        <v>1789</v>
      </c>
      <c r="AD123" s="23" t="s">
        <v>1790</v>
      </c>
      <c r="AE123" s="23" t="s">
        <v>1791</v>
      </c>
      <c r="AF123" s="23" t="s">
        <v>1792</v>
      </c>
    </row>
    <row r="124" spans="1:32" x14ac:dyDescent="0.2">
      <c r="A124" s="23" t="s">
        <v>68</v>
      </c>
    </row>
    <row r="125" spans="1:32" x14ac:dyDescent="0.2">
      <c r="A125" s="23" t="s">
        <v>31</v>
      </c>
      <c r="B125" s="23" t="s">
        <v>3470</v>
      </c>
      <c r="C125" s="23" t="s">
        <v>838</v>
      </c>
      <c r="D125" s="23" t="s">
        <v>1793</v>
      </c>
      <c r="F125" s="23" t="s">
        <v>1794</v>
      </c>
      <c r="H125" s="23" t="s">
        <v>1795</v>
      </c>
      <c r="J125" s="23" t="s">
        <v>1796</v>
      </c>
      <c r="L125" s="23" t="s">
        <v>1797</v>
      </c>
      <c r="N125" s="23" t="s">
        <v>1798</v>
      </c>
      <c r="P125" s="23" t="s">
        <v>1799</v>
      </c>
      <c r="R125" s="23" t="s">
        <v>1800</v>
      </c>
      <c r="T125" s="23" t="s">
        <v>1801</v>
      </c>
      <c r="V125" s="23" t="s">
        <v>1802</v>
      </c>
      <c r="X125" s="23" t="s">
        <v>1803</v>
      </c>
      <c r="Z125" s="23" t="s">
        <v>1804</v>
      </c>
      <c r="AB125" s="23" t="s">
        <v>1805</v>
      </c>
      <c r="AD125" s="23" t="s">
        <v>1806</v>
      </c>
      <c r="AF125" s="23" t="s">
        <v>1807</v>
      </c>
    </row>
    <row r="126" spans="1:32" x14ac:dyDescent="0.2">
      <c r="A126" s="23" t="s">
        <v>31</v>
      </c>
      <c r="B126" s="23" t="s">
        <v>3471</v>
      </c>
      <c r="C126" s="23" t="s">
        <v>1793</v>
      </c>
      <c r="E126" s="23" t="s">
        <v>1808</v>
      </c>
      <c r="F126" s="23" t="s">
        <v>1809</v>
      </c>
      <c r="G126" s="23" t="s">
        <v>1810</v>
      </c>
      <c r="H126" s="23" t="s">
        <v>1811</v>
      </c>
      <c r="I126" s="23" t="s">
        <v>1812</v>
      </c>
      <c r="J126" s="23" t="s">
        <v>1813</v>
      </c>
      <c r="K126" s="23" t="s">
        <v>1814</v>
      </c>
      <c r="L126" s="23" t="s">
        <v>1815</v>
      </c>
      <c r="M126" s="23" t="s">
        <v>1816</v>
      </c>
      <c r="N126" s="23" t="s">
        <v>1817</v>
      </c>
      <c r="O126" s="23" t="s">
        <v>1818</v>
      </c>
      <c r="P126" s="23" t="s">
        <v>1819</v>
      </c>
      <c r="Q126" s="23" t="s">
        <v>1820</v>
      </c>
      <c r="R126" s="23" t="s">
        <v>1821</v>
      </c>
      <c r="S126" s="23" t="s">
        <v>1822</v>
      </c>
      <c r="T126" s="23" t="s">
        <v>1823</v>
      </c>
      <c r="U126" s="23" t="s">
        <v>1824</v>
      </c>
      <c r="V126" s="23" t="s">
        <v>1825</v>
      </c>
      <c r="W126" s="23" t="s">
        <v>1826</v>
      </c>
      <c r="X126" s="23" t="s">
        <v>1827</v>
      </c>
      <c r="Y126" s="23" t="s">
        <v>1828</v>
      </c>
      <c r="Z126" s="23" t="s">
        <v>1829</v>
      </c>
      <c r="AA126" s="23" t="s">
        <v>1830</v>
      </c>
      <c r="AB126" s="23" t="s">
        <v>1831</v>
      </c>
      <c r="AC126" s="23" t="s">
        <v>1832</v>
      </c>
      <c r="AD126" s="23" t="s">
        <v>1833</v>
      </c>
      <c r="AE126" s="23" t="s">
        <v>1834</v>
      </c>
      <c r="AF126" s="23" t="s">
        <v>1835</v>
      </c>
    </row>
    <row r="127" spans="1:32" x14ac:dyDescent="0.2">
      <c r="A127" s="23" t="s">
        <v>68</v>
      </c>
    </row>
    <row r="128" spans="1:32" x14ac:dyDescent="0.2">
      <c r="A128" s="23" t="s">
        <v>31</v>
      </c>
      <c r="B128" s="23" t="s">
        <v>3472</v>
      </c>
      <c r="C128" s="23" t="s">
        <v>839</v>
      </c>
      <c r="D128" s="23" t="s">
        <v>1836</v>
      </c>
      <c r="F128" s="23" t="s">
        <v>1837</v>
      </c>
      <c r="H128" s="23" t="s">
        <v>1838</v>
      </c>
      <c r="J128" s="23" t="s">
        <v>1839</v>
      </c>
      <c r="L128" s="23" t="s">
        <v>1840</v>
      </c>
      <c r="N128" s="23" t="s">
        <v>1841</v>
      </c>
      <c r="P128" s="23" t="s">
        <v>1842</v>
      </c>
      <c r="R128" s="23" t="s">
        <v>1843</v>
      </c>
      <c r="T128" s="23" t="s">
        <v>1844</v>
      </c>
      <c r="V128" s="23" t="s">
        <v>1845</v>
      </c>
      <c r="X128" s="23" t="s">
        <v>1846</v>
      </c>
      <c r="Z128" s="23" t="s">
        <v>1847</v>
      </c>
      <c r="AB128" s="23" t="s">
        <v>1848</v>
      </c>
      <c r="AD128" s="23" t="s">
        <v>1849</v>
      </c>
      <c r="AF128" s="23" t="s">
        <v>1850</v>
      </c>
    </row>
    <row r="129" spans="1:32" x14ac:dyDescent="0.2">
      <c r="A129" s="23" t="s">
        <v>31</v>
      </c>
      <c r="B129" s="23" t="s">
        <v>3473</v>
      </c>
      <c r="C129" s="23" t="s">
        <v>1836</v>
      </c>
      <c r="E129" s="23" t="s">
        <v>1851</v>
      </c>
      <c r="F129" s="23" t="s">
        <v>1852</v>
      </c>
      <c r="G129" s="23" t="s">
        <v>1853</v>
      </c>
      <c r="H129" s="23" t="s">
        <v>1854</v>
      </c>
      <c r="I129" s="23" t="s">
        <v>1855</v>
      </c>
      <c r="J129" s="23" t="s">
        <v>1856</v>
      </c>
      <c r="K129" s="23" t="s">
        <v>1857</v>
      </c>
      <c r="L129" s="23" t="s">
        <v>1858</v>
      </c>
      <c r="M129" s="23" t="s">
        <v>1859</v>
      </c>
      <c r="N129" s="23" t="s">
        <v>1860</v>
      </c>
      <c r="O129" s="23" t="s">
        <v>1861</v>
      </c>
      <c r="P129" s="23" t="s">
        <v>1862</v>
      </c>
      <c r="Q129" s="23" t="s">
        <v>1863</v>
      </c>
      <c r="R129" s="23" t="s">
        <v>1864</v>
      </c>
      <c r="S129" s="23" t="s">
        <v>1865</v>
      </c>
      <c r="T129" s="23" t="s">
        <v>1866</v>
      </c>
      <c r="U129" s="23" t="s">
        <v>1867</v>
      </c>
      <c r="V129" s="23" t="s">
        <v>1868</v>
      </c>
      <c r="W129" s="23" t="s">
        <v>1869</v>
      </c>
      <c r="X129" s="23" t="s">
        <v>1870</v>
      </c>
      <c r="Y129" s="23" t="s">
        <v>1871</v>
      </c>
      <c r="Z129" s="23" t="s">
        <v>1872</v>
      </c>
      <c r="AA129" s="23" t="s">
        <v>1873</v>
      </c>
      <c r="AB129" s="23" t="s">
        <v>1874</v>
      </c>
      <c r="AC129" s="23" t="s">
        <v>1875</v>
      </c>
      <c r="AD129" s="23" t="s">
        <v>1876</v>
      </c>
      <c r="AE129" s="23" t="s">
        <v>1877</v>
      </c>
      <c r="AF129" s="23" t="s">
        <v>1878</v>
      </c>
    </row>
    <row r="130" spans="1:32" x14ac:dyDescent="0.2">
      <c r="A130" s="23" t="s">
        <v>68</v>
      </c>
    </row>
    <row r="131" spans="1:32" x14ac:dyDescent="0.2">
      <c r="A131" s="23" t="s">
        <v>31</v>
      </c>
      <c r="B131" s="23" t="s">
        <v>3474</v>
      </c>
      <c r="C131" s="23" t="s">
        <v>840</v>
      </c>
      <c r="D131" s="23" t="s">
        <v>1879</v>
      </c>
      <c r="F131" s="23" t="s">
        <v>1880</v>
      </c>
      <c r="H131" s="23" t="s">
        <v>1881</v>
      </c>
      <c r="J131" s="23" t="s">
        <v>1882</v>
      </c>
      <c r="L131" s="23" t="s">
        <v>1883</v>
      </c>
      <c r="N131" s="23" t="s">
        <v>1884</v>
      </c>
      <c r="P131" s="23" t="s">
        <v>1885</v>
      </c>
      <c r="R131" s="23" t="s">
        <v>1886</v>
      </c>
      <c r="T131" s="23" t="s">
        <v>1887</v>
      </c>
      <c r="V131" s="23" t="s">
        <v>1888</v>
      </c>
      <c r="X131" s="23" t="s">
        <v>1889</v>
      </c>
      <c r="Z131" s="23" t="s">
        <v>1890</v>
      </c>
      <c r="AB131" s="23" t="s">
        <v>1891</v>
      </c>
      <c r="AD131" s="23" t="s">
        <v>1892</v>
      </c>
      <c r="AF131" s="23" t="s">
        <v>1893</v>
      </c>
    </row>
    <row r="132" spans="1:32" x14ac:dyDescent="0.2">
      <c r="A132" s="23" t="s">
        <v>31</v>
      </c>
      <c r="B132" s="23" t="s">
        <v>3475</v>
      </c>
      <c r="C132" s="23" t="s">
        <v>1879</v>
      </c>
      <c r="E132" s="23" t="s">
        <v>1894</v>
      </c>
      <c r="F132" s="23" t="s">
        <v>1895</v>
      </c>
      <c r="G132" s="23" t="s">
        <v>1896</v>
      </c>
      <c r="H132" s="23" t="s">
        <v>1897</v>
      </c>
      <c r="I132" s="23" t="s">
        <v>1898</v>
      </c>
      <c r="J132" s="23" t="s">
        <v>1899</v>
      </c>
      <c r="K132" s="23" t="s">
        <v>1900</v>
      </c>
      <c r="L132" s="23" t="s">
        <v>1901</v>
      </c>
      <c r="M132" s="23" t="s">
        <v>1902</v>
      </c>
      <c r="N132" s="23" t="s">
        <v>1903</v>
      </c>
      <c r="O132" s="23" t="s">
        <v>1904</v>
      </c>
      <c r="P132" s="23" t="s">
        <v>1905</v>
      </c>
      <c r="Q132" s="23" t="s">
        <v>1906</v>
      </c>
      <c r="R132" s="23" t="s">
        <v>1907</v>
      </c>
      <c r="S132" s="23" t="s">
        <v>1908</v>
      </c>
      <c r="T132" s="23" t="s">
        <v>1909</v>
      </c>
      <c r="U132" s="23" t="s">
        <v>1910</v>
      </c>
      <c r="V132" s="23" t="s">
        <v>1911</v>
      </c>
      <c r="W132" s="23" t="s">
        <v>1912</v>
      </c>
      <c r="X132" s="23" t="s">
        <v>1913</v>
      </c>
      <c r="Y132" s="23" t="s">
        <v>1914</v>
      </c>
      <c r="Z132" s="23" t="s">
        <v>1915</v>
      </c>
      <c r="AA132" s="23" t="s">
        <v>1916</v>
      </c>
      <c r="AB132" s="23" t="s">
        <v>1917</v>
      </c>
      <c r="AC132" s="23" t="s">
        <v>1918</v>
      </c>
      <c r="AD132" s="23" t="s">
        <v>1919</v>
      </c>
      <c r="AE132" s="23" t="s">
        <v>1920</v>
      </c>
      <c r="AF132" s="23" t="s">
        <v>1921</v>
      </c>
    </row>
    <row r="133" spans="1:32" x14ac:dyDescent="0.2">
      <c r="A133" s="23" t="s">
        <v>68</v>
      </c>
    </row>
    <row r="134" spans="1:32" x14ac:dyDescent="0.2">
      <c r="A134" s="23" t="s">
        <v>31</v>
      </c>
      <c r="B134" s="23" t="s">
        <v>3476</v>
      </c>
      <c r="C134" s="23" t="s">
        <v>841</v>
      </c>
      <c r="D134" s="23" t="s">
        <v>1922</v>
      </c>
      <c r="F134" s="23" t="s">
        <v>1923</v>
      </c>
      <c r="H134" s="23" t="s">
        <v>1924</v>
      </c>
      <c r="J134" s="23" t="s">
        <v>1925</v>
      </c>
      <c r="L134" s="23" t="s">
        <v>1926</v>
      </c>
      <c r="N134" s="23" t="s">
        <v>1927</v>
      </c>
      <c r="P134" s="23" t="s">
        <v>1928</v>
      </c>
      <c r="R134" s="23" t="s">
        <v>1929</v>
      </c>
      <c r="T134" s="23" t="s">
        <v>1930</v>
      </c>
      <c r="V134" s="23" t="s">
        <v>1931</v>
      </c>
      <c r="X134" s="23" t="s">
        <v>1932</v>
      </c>
      <c r="Z134" s="23" t="s">
        <v>1933</v>
      </c>
      <c r="AB134" s="23" t="s">
        <v>1934</v>
      </c>
      <c r="AD134" s="23" t="s">
        <v>1935</v>
      </c>
      <c r="AF134" s="23" t="s">
        <v>1936</v>
      </c>
    </row>
    <row r="135" spans="1:32" x14ac:dyDescent="0.2">
      <c r="A135" s="23" t="s">
        <v>31</v>
      </c>
      <c r="B135" s="23" t="s">
        <v>3477</v>
      </c>
      <c r="C135" s="23" t="s">
        <v>1922</v>
      </c>
      <c r="E135" s="23" t="s">
        <v>1937</v>
      </c>
      <c r="F135" s="23" t="s">
        <v>1938</v>
      </c>
      <c r="G135" s="23" t="s">
        <v>1939</v>
      </c>
      <c r="H135" s="23" t="s">
        <v>1940</v>
      </c>
      <c r="I135" s="23" t="s">
        <v>1941</v>
      </c>
      <c r="J135" s="23" t="s">
        <v>1942</v>
      </c>
      <c r="K135" s="23" t="s">
        <v>1943</v>
      </c>
      <c r="L135" s="23" t="s">
        <v>1944</v>
      </c>
      <c r="M135" s="23" t="s">
        <v>1945</v>
      </c>
      <c r="N135" s="23" t="s">
        <v>1946</v>
      </c>
      <c r="O135" s="23" t="s">
        <v>1947</v>
      </c>
      <c r="P135" s="23" t="s">
        <v>1948</v>
      </c>
      <c r="Q135" s="23" t="s">
        <v>1949</v>
      </c>
      <c r="R135" s="23" t="s">
        <v>1950</v>
      </c>
      <c r="S135" s="23" t="s">
        <v>1951</v>
      </c>
      <c r="T135" s="23" t="s">
        <v>1952</v>
      </c>
      <c r="U135" s="23" t="s">
        <v>1953</v>
      </c>
      <c r="V135" s="23" t="s">
        <v>1954</v>
      </c>
      <c r="W135" s="23" t="s">
        <v>1955</v>
      </c>
      <c r="X135" s="23" t="s">
        <v>1956</v>
      </c>
      <c r="Y135" s="23" t="s">
        <v>1957</v>
      </c>
      <c r="Z135" s="23" t="s">
        <v>1958</v>
      </c>
      <c r="AA135" s="23" t="s">
        <v>1959</v>
      </c>
      <c r="AB135" s="23" t="s">
        <v>1960</v>
      </c>
      <c r="AC135" s="23" t="s">
        <v>1961</v>
      </c>
      <c r="AD135" s="23" t="s">
        <v>1962</v>
      </c>
      <c r="AE135" s="23" t="s">
        <v>1963</v>
      </c>
      <c r="AF135" s="23" t="s">
        <v>1964</v>
      </c>
    </row>
    <row r="136" spans="1:32" x14ac:dyDescent="0.2">
      <c r="A136" s="23" t="s">
        <v>68</v>
      </c>
    </row>
    <row r="137" spans="1:32" x14ac:dyDescent="0.2">
      <c r="A137" s="23" t="s">
        <v>31</v>
      </c>
      <c r="B137" s="23" t="s">
        <v>3478</v>
      </c>
      <c r="C137" s="23" t="s">
        <v>842</v>
      </c>
      <c r="D137" s="23" t="s">
        <v>1965</v>
      </c>
      <c r="F137" s="23" t="s">
        <v>1966</v>
      </c>
      <c r="H137" s="23" t="s">
        <v>1967</v>
      </c>
      <c r="J137" s="23" t="s">
        <v>1968</v>
      </c>
      <c r="L137" s="23" t="s">
        <v>1969</v>
      </c>
      <c r="N137" s="23" t="s">
        <v>1970</v>
      </c>
      <c r="P137" s="23" t="s">
        <v>1971</v>
      </c>
      <c r="R137" s="23" t="s">
        <v>1972</v>
      </c>
      <c r="T137" s="23" t="s">
        <v>1973</v>
      </c>
      <c r="V137" s="23" t="s">
        <v>1974</v>
      </c>
      <c r="X137" s="23" t="s">
        <v>1975</v>
      </c>
      <c r="Z137" s="23" t="s">
        <v>1976</v>
      </c>
      <c r="AB137" s="23" t="s">
        <v>1977</v>
      </c>
      <c r="AD137" s="23" t="s">
        <v>1978</v>
      </c>
      <c r="AF137" s="23" t="s">
        <v>1979</v>
      </c>
    </row>
    <row r="138" spans="1:32" x14ac:dyDescent="0.2">
      <c r="A138" s="23" t="s">
        <v>31</v>
      </c>
      <c r="B138" s="23" t="s">
        <v>3479</v>
      </c>
      <c r="C138" s="23" t="s">
        <v>1965</v>
      </c>
      <c r="E138" s="23" t="s">
        <v>1980</v>
      </c>
      <c r="F138" s="23" t="s">
        <v>1981</v>
      </c>
      <c r="G138" s="23" t="s">
        <v>1982</v>
      </c>
      <c r="H138" s="23" t="s">
        <v>1983</v>
      </c>
      <c r="I138" s="23" t="s">
        <v>1984</v>
      </c>
      <c r="J138" s="23" t="s">
        <v>1985</v>
      </c>
      <c r="K138" s="23" t="s">
        <v>1986</v>
      </c>
      <c r="L138" s="23" t="s">
        <v>1987</v>
      </c>
      <c r="M138" s="23" t="s">
        <v>1988</v>
      </c>
      <c r="N138" s="23" t="s">
        <v>1989</v>
      </c>
      <c r="O138" s="23" t="s">
        <v>1990</v>
      </c>
      <c r="P138" s="23" t="s">
        <v>1991</v>
      </c>
      <c r="Q138" s="23" t="s">
        <v>1992</v>
      </c>
      <c r="R138" s="23" t="s">
        <v>1993</v>
      </c>
      <c r="S138" s="23" t="s">
        <v>1994</v>
      </c>
      <c r="T138" s="23" t="s">
        <v>1995</v>
      </c>
      <c r="U138" s="23" t="s">
        <v>1996</v>
      </c>
      <c r="V138" s="23" t="s">
        <v>1997</v>
      </c>
      <c r="W138" s="23" t="s">
        <v>1998</v>
      </c>
      <c r="X138" s="23" t="s">
        <v>1999</v>
      </c>
      <c r="Y138" s="23" t="s">
        <v>2000</v>
      </c>
      <c r="Z138" s="23" t="s">
        <v>2001</v>
      </c>
      <c r="AA138" s="23" t="s">
        <v>2002</v>
      </c>
      <c r="AB138" s="23" t="s">
        <v>2003</v>
      </c>
      <c r="AC138" s="23" t="s">
        <v>2004</v>
      </c>
      <c r="AD138" s="23" t="s">
        <v>2005</v>
      </c>
      <c r="AE138" s="23" t="s">
        <v>2006</v>
      </c>
      <c r="AF138" s="23" t="s">
        <v>2007</v>
      </c>
    </row>
    <row r="139" spans="1:32" x14ac:dyDescent="0.2">
      <c r="A139" s="23" t="s">
        <v>68</v>
      </c>
    </row>
    <row r="140" spans="1:32" x14ac:dyDescent="0.2">
      <c r="A140" s="23" t="s">
        <v>31</v>
      </c>
      <c r="B140" s="23" t="s">
        <v>3480</v>
      </c>
      <c r="C140" s="23" t="s">
        <v>843</v>
      </c>
      <c r="D140" s="23" t="s">
        <v>2008</v>
      </c>
      <c r="F140" s="23" t="s">
        <v>2009</v>
      </c>
      <c r="H140" s="23" t="s">
        <v>2010</v>
      </c>
      <c r="J140" s="23" t="s">
        <v>2011</v>
      </c>
      <c r="L140" s="23" t="s">
        <v>2012</v>
      </c>
      <c r="N140" s="23" t="s">
        <v>2013</v>
      </c>
      <c r="P140" s="23" t="s">
        <v>2014</v>
      </c>
      <c r="R140" s="23" t="s">
        <v>2015</v>
      </c>
      <c r="T140" s="23" t="s">
        <v>2016</v>
      </c>
      <c r="V140" s="23" t="s">
        <v>2017</v>
      </c>
      <c r="X140" s="23" t="s">
        <v>2018</v>
      </c>
      <c r="Z140" s="23" t="s">
        <v>2019</v>
      </c>
      <c r="AB140" s="23" t="s">
        <v>2020</v>
      </c>
      <c r="AD140" s="23" t="s">
        <v>2021</v>
      </c>
      <c r="AF140" s="23" t="s">
        <v>2022</v>
      </c>
    </row>
    <row r="141" spans="1:32" x14ac:dyDescent="0.2">
      <c r="A141" s="23" t="s">
        <v>31</v>
      </c>
      <c r="B141" s="23" t="s">
        <v>3481</v>
      </c>
      <c r="C141" s="23" t="s">
        <v>2008</v>
      </c>
      <c r="E141" s="23" t="s">
        <v>2023</v>
      </c>
      <c r="F141" s="23" t="s">
        <v>2024</v>
      </c>
      <c r="G141" s="23" t="s">
        <v>2025</v>
      </c>
      <c r="H141" s="23" t="s">
        <v>2026</v>
      </c>
      <c r="I141" s="23" t="s">
        <v>2027</v>
      </c>
      <c r="J141" s="23" t="s">
        <v>2028</v>
      </c>
      <c r="K141" s="23" t="s">
        <v>2029</v>
      </c>
      <c r="L141" s="23" t="s">
        <v>2030</v>
      </c>
      <c r="M141" s="23" t="s">
        <v>2031</v>
      </c>
      <c r="N141" s="23" t="s">
        <v>2032</v>
      </c>
      <c r="O141" s="23" t="s">
        <v>2033</v>
      </c>
      <c r="P141" s="23" t="s">
        <v>2034</v>
      </c>
      <c r="Q141" s="23" t="s">
        <v>2035</v>
      </c>
      <c r="R141" s="23" t="s">
        <v>2036</v>
      </c>
      <c r="S141" s="23" t="s">
        <v>2037</v>
      </c>
      <c r="T141" s="23" t="s">
        <v>2038</v>
      </c>
      <c r="U141" s="23" t="s">
        <v>2039</v>
      </c>
      <c r="V141" s="23" t="s">
        <v>2040</v>
      </c>
      <c r="W141" s="23" t="s">
        <v>2041</v>
      </c>
      <c r="X141" s="23" t="s">
        <v>2042</v>
      </c>
      <c r="Y141" s="23" t="s">
        <v>2043</v>
      </c>
      <c r="Z141" s="23" t="s">
        <v>2044</v>
      </c>
      <c r="AA141" s="23" t="s">
        <v>2045</v>
      </c>
      <c r="AB141" s="23" t="s">
        <v>2046</v>
      </c>
      <c r="AC141" s="23" t="s">
        <v>2047</v>
      </c>
      <c r="AD141" s="23" t="s">
        <v>2048</v>
      </c>
      <c r="AE141" s="23" t="s">
        <v>2049</v>
      </c>
      <c r="AF141" s="23" t="s">
        <v>2050</v>
      </c>
    </row>
    <row r="142" spans="1:32" x14ac:dyDescent="0.2">
      <c r="A142" s="23" t="s">
        <v>68</v>
      </c>
    </row>
    <row r="143" spans="1:32" x14ac:dyDescent="0.2">
      <c r="A143" s="23" t="s">
        <v>31</v>
      </c>
      <c r="B143" s="23" t="s">
        <v>3482</v>
      </c>
      <c r="C143" s="23" t="s">
        <v>844</v>
      </c>
      <c r="D143" s="23" t="s">
        <v>2051</v>
      </c>
      <c r="F143" s="23" t="s">
        <v>2052</v>
      </c>
      <c r="H143" s="23" t="s">
        <v>2053</v>
      </c>
      <c r="J143" s="23" t="s">
        <v>2054</v>
      </c>
      <c r="L143" s="23" t="s">
        <v>2055</v>
      </c>
      <c r="N143" s="23" t="s">
        <v>2056</v>
      </c>
      <c r="P143" s="23" t="s">
        <v>2057</v>
      </c>
      <c r="R143" s="23" t="s">
        <v>2058</v>
      </c>
      <c r="T143" s="23" t="s">
        <v>2059</v>
      </c>
      <c r="V143" s="23" t="s">
        <v>2060</v>
      </c>
      <c r="X143" s="23" t="s">
        <v>2061</v>
      </c>
      <c r="Z143" s="23" t="s">
        <v>2062</v>
      </c>
      <c r="AB143" s="23" t="s">
        <v>2063</v>
      </c>
      <c r="AD143" s="23" t="s">
        <v>2064</v>
      </c>
      <c r="AF143" s="23" t="s">
        <v>2065</v>
      </c>
    </row>
    <row r="144" spans="1:32" x14ac:dyDescent="0.2">
      <c r="A144" s="23" t="s">
        <v>31</v>
      </c>
      <c r="B144" s="23" t="s">
        <v>3483</v>
      </c>
      <c r="C144" s="23" t="s">
        <v>2051</v>
      </c>
      <c r="E144" s="23" t="s">
        <v>2066</v>
      </c>
      <c r="F144" s="23" t="s">
        <v>2067</v>
      </c>
      <c r="G144" s="23" t="s">
        <v>2068</v>
      </c>
      <c r="H144" s="23" t="s">
        <v>2069</v>
      </c>
      <c r="I144" s="23" t="s">
        <v>2070</v>
      </c>
      <c r="J144" s="23" t="s">
        <v>2071</v>
      </c>
      <c r="K144" s="23" t="s">
        <v>2072</v>
      </c>
      <c r="L144" s="23" t="s">
        <v>2073</v>
      </c>
      <c r="M144" s="23" t="s">
        <v>2074</v>
      </c>
      <c r="N144" s="23" t="s">
        <v>2075</v>
      </c>
      <c r="O144" s="23" t="s">
        <v>2076</v>
      </c>
      <c r="P144" s="23" t="s">
        <v>2077</v>
      </c>
      <c r="Q144" s="23" t="s">
        <v>2078</v>
      </c>
      <c r="R144" s="23" t="s">
        <v>2079</v>
      </c>
      <c r="S144" s="23" t="s">
        <v>2080</v>
      </c>
      <c r="T144" s="23" t="s">
        <v>2081</v>
      </c>
      <c r="U144" s="23" t="s">
        <v>2082</v>
      </c>
      <c r="V144" s="23" t="s">
        <v>2083</v>
      </c>
      <c r="W144" s="23" t="s">
        <v>2084</v>
      </c>
      <c r="X144" s="23" t="s">
        <v>2085</v>
      </c>
      <c r="Y144" s="23" t="s">
        <v>2086</v>
      </c>
      <c r="Z144" s="23" t="s">
        <v>2087</v>
      </c>
      <c r="AA144" s="23" t="s">
        <v>2088</v>
      </c>
      <c r="AB144" s="23" t="s">
        <v>2089</v>
      </c>
      <c r="AC144" s="23" t="s">
        <v>2090</v>
      </c>
      <c r="AD144" s="23" t="s">
        <v>2091</v>
      </c>
      <c r="AE144" s="23" t="s">
        <v>2092</v>
      </c>
      <c r="AF144" s="23" t="s">
        <v>2093</v>
      </c>
    </row>
    <row r="145" spans="1:32" x14ac:dyDescent="0.2">
      <c r="A145" s="23" t="s">
        <v>68</v>
      </c>
    </row>
    <row r="146" spans="1:32" x14ac:dyDescent="0.2">
      <c r="A146" s="23" t="s">
        <v>31</v>
      </c>
      <c r="B146" s="23" t="s">
        <v>3484</v>
      </c>
      <c r="C146" s="23" t="s">
        <v>845</v>
      </c>
      <c r="D146" s="23" t="s">
        <v>2094</v>
      </c>
      <c r="F146" s="23" t="s">
        <v>2095</v>
      </c>
      <c r="H146" s="23" t="s">
        <v>2096</v>
      </c>
      <c r="J146" s="23" t="s">
        <v>2097</v>
      </c>
      <c r="L146" s="23" t="s">
        <v>2098</v>
      </c>
      <c r="N146" s="23" t="s">
        <v>2099</v>
      </c>
      <c r="P146" s="23" t="s">
        <v>2100</v>
      </c>
      <c r="R146" s="23" t="s">
        <v>2101</v>
      </c>
      <c r="T146" s="23" t="s">
        <v>2102</v>
      </c>
      <c r="V146" s="23" t="s">
        <v>2103</v>
      </c>
      <c r="X146" s="23" t="s">
        <v>2104</v>
      </c>
      <c r="Z146" s="23" t="s">
        <v>2105</v>
      </c>
      <c r="AB146" s="23" t="s">
        <v>2106</v>
      </c>
      <c r="AD146" s="23" t="s">
        <v>2107</v>
      </c>
      <c r="AF146" s="23" t="s">
        <v>2108</v>
      </c>
    </row>
    <row r="147" spans="1:32" x14ac:dyDescent="0.2">
      <c r="A147" s="23" t="s">
        <v>31</v>
      </c>
      <c r="B147" s="23" t="s">
        <v>3485</v>
      </c>
      <c r="C147" s="23" t="s">
        <v>2094</v>
      </c>
      <c r="E147" s="23" t="s">
        <v>2109</v>
      </c>
      <c r="F147" s="23" t="s">
        <v>2110</v>
      </c>
      <c r="G147" s="23" t="s">
        <v>2111</v>
      </c>
      <c r="H147" s="23" t="s">
        <v>2112</v>
      </c>
      <c r="I147" s="23" t="s">
        <v>2113</v>
      </c>
      <c r="J147" s="23" t="s">
        <v>2114</v>
      </c>
      <c r="K147" s="23" t="s">
        <v>2115</v>
      </c>
      <c r="L147" s="23" t="s">
        <v>2116</v>
      </c>
      <c r="M147" s="23" t="s">
        <v>2117</v>
      </c>
      <c r="N147" s="23" t="s">
        <v>2118</v>
      </c>
      <c r="O147" s="23" t="s">
        <v>2119</v>
      </c>
      <c r="P147" s="23" t="s">
        <v>2120</v>
      </c>
      <c r="Q147" s="23" t="s">
        <v>2121</v>
      </c>
      <c r="R147" s="23" t="s">
        <v>2122</v>
      </c>
      <c r="S147" s="23" t="s">
        <v>2123</v>
      </c>
      <c r="T147" s="23" t="s">
        <v>2124</v>
      </c>
      <c r="U147" s="23" t="s">
        <v>2125</v>
      </c>
      <c r="V147" s="23" t="s">
        <v>2126</v>
      </c>
      <c r="W147" s="23" t="s">
        <v>2127</v>
      </c>
      <c r="X147" s="23" t="s">
        <v>2128</v>
      </c>
      <c r="Y147" s="23" t="s">
        <v>2129</v>
      </c>
      <c r="Z147" s="23" t="s">
        <v>2130</v>
      </c>
      <c r="AA147" s="23" t="s">
        <v>2131</v>
      </c>
      <c r="AB147" s="23" t="s">
        <v>2132</v>
      </c>
      <c r="AC147" s="23" t="s">
        <v>2133</v>
      </c>
      <c r="AD147" s="23" t="s">
        <v>2134</v>
      </c>
      <c r="AE147" s="23" t="s">
        <v>2135</v>
      </c>
      <c r="AF147" s="23" t="s">
        <v>2136</v>
      </c>
    </row>
    <row r="148" spans="1:32" x14ac:dyDescent="0.2">
      <c r="A148" s="23" t="s">
        <v>68</v>
      </c>
    </row>
    <row r="149" spans="1:32" x14ac:dyDescent="0.2">
      <c r="A149" s="23" t="s">
        <v>31</v>
      </c>
      <c r="B149" s="23" t="s">
        <v>3486</v>
      </c>
      <c r="C149" s="23" t="s">
        <v>846</v>
      </c>
      <c r="D149" s="23" t="s">
        <v>2137</v>
      </c>
      <c r="F149" s="23" t="s">
        <v>2138</v>
      </c>
      <c r="H149" s="23" t="s">
        <v>2139</v>
      </c>
      <c r="J149" s="23" t="s">
        <v>2140</v>
      </c>
      <c r="L149" s="23" t="s">
        <v>2141</v>
      </c>
      <c r="N149" s="23" t="s">
        <v>2142</v>
      </c>
      <c r="P149" s="23" t="s">
        <v>2143</v>
      </c>
      <c r="R149" s="23" t="s">
        <v>2144</v>
      </c>
      <c r="T149" s="23" t="s">
        <v>2145</v>
      </c>
      <c r="V149" s="23" t="s">
        <v>2146</v>
      </c>
      <c r="X149" s="23" t="s">
        <v>2147</v>
      </c>
      <c r="Z149" s="23" t="s">
        <v>2148</v>
      </c>
      <c r="AB149" s="23" t="s">
        <v>2149</v>
      </c>
      <c r="AD149" s="23" t="s">
        <v>2150</v>
      </c>
      <c r="AF149" s="23" t="s">
        <v>2151</v>
      </c>
    </row>
    <row r="150" spans="1:32" x14ac:dyDescent="0.2">
      <c r="A150" s="23" t="s">
        <v>31</v>
      </c>
      <c r="B150" s="23" t="s">
        <v>3487</v>
      </c>
      <c r="C150" s="23" t="s">
        <v>2137</v>
      </c>
      <c r="E150" s="23" t="s">
        <v>2152</v>
      </c>
      <c r="F150" s="23" t="s">
        <v>2153</v>
      </c>
      <c r="G150" s="23" t="s">
        <v>2154</v>
      </c>
      <c r="H150" s="23" t="s">
        <v>2155</v>
      </c>
      <c r="I150" s="23" t="s">
        <v>2156</v>
      </c>
      <c r="J150" s="23" t="s">
        <v>2157</v>
      </c>
      <c r="K150" s="23" t="s">
        <v>2158</v>
      </c>
      <c r="L150" s="23" t="s">
        <v>2159</v>
      </c>
      <c r="M150" s="23" t="s">
        <v>2160</v>
      </c>
      <c r="N150" s="23" t="s">
        <v>2161</v>
      </c>
      <c r="O150" s="23" t="s">
        <v>2162</v>
      </c>
      <c r="P150" s="23" t="s">
        <v>2163</v>
      </c>
      <c r="Q150" s="23" t="s">
        <v>2164</v>
      </c>
      <c r="R150" s="23" t="s">
        <v>2165</v>
      </c>
      <c r="S150" s="23" t="s">
        <v>2166</v>
      </c>
      <c r="T150" s="23" t="s">
        <v>2167</v>
      </c>
      <c r="U150" s="23" t="s">
        <v>2168</v>
      </c>
      <c r="V150" s="23" t="s">
        <v>2169</v>
      </c>
      <c r="W150" s="23" t="s">
        <v>2170</v>
      </c>
      <c r="X150" s="23" t="s">
        <v>2171</v>
      </c>
      <c r="Y150" s="23" t="s">
        <v>2172</v>
      </c>
      <c r="Z150" s="23" t="s">
        <v>2173</v>
      </c>
      <c r="AA150" s="23" t="s">
        <v>2174</v>
      </c>
      <c r="AB150" s="23" t="s">
        <v>2175</v>
      </c>
      <c r="AC150" s="23" t="s">
        <v>2176</v>
      </c>
      <c r="AD150" s="23" t="s">
        <v>2177</v>
      </c>
      <c r="AE150" s="23" t="s">
        <v>2178</v>
      </c>
      <c r="AF150" s="23" t="s">
        <v>2179</v>
      </c>
    </row>
    <row r="151" spans="1:32" x14ac:dyDescent="0.2">
      <c r="A151" s="23" t="s">
        <v>68</v>
      </c>
    </row>
    <row r="152" spans="1:32" x14ac:dyDescent="0.2">
      <c r="A152" s="23" t="s">
        <v>31</v>
      </c>
      <c r="B152" s="23" t="s">
        <v>3488</v>
      </c>
      <c r="C152" s="23" t="s">
        <v>847</v>
      </c>
      <c r="D152" s="23" t="s">
        <v>2180</v>
      </c>
      <c r="F152" s="23" t="s">
        <v>2181</v>
      </c>
      <c r="H152" s="23" t="s">
        <v>2182</v>
      </c>
      <c r="J152" s="23" t="s">
        <v>2183</v>
      </c>
      <c r="L152" s="23" t="s">
        <v>2184</v>
      </c>
      <c r="N152" s="23" t="s">
        <v>2185</v>
      </c>
      <c r="P152" s="23" t="s">
        <v>2186</v>
      </c>
      <c r="R152" s="23" t="s">
        <v>2187</v>
      </c>
      <c r="T152" s="23" t="s">
        <v>2188</v>
      </c>
      <c r="V152" s="23" t="s">
        <v>2189</v>
      </c>
      <c r="X152" s="23" t="s">
        <v>2190</v>
      </c>
      <c r="Z152" s="23" t="s">
        <v>2191</v>
      </c>
      <c r="AB152" s="23" t="s">
        <v>2192</v>
      </c>
      <c r="AD152" s="23" t="s">
        <v>2193</v>
      </c>
      <c r="AF152" s="23" t="s">
        <v>2194</v>
      </c>
    </row>
    <row r="153" spans="1:32" x14ac:dyDescent="0.2">
      <c r="A153" s="23" t="s">
        <v>31</v>
      </c>
      <c r="B153" s="23" t="s">
        <v>3489</v>
      </c>
      <c r="C153" s="23" t="s">
        <v>2180</v>
      </c>
      <c r="E153" s="23" t="s">
        <v>2195</v>
      </c>
      <c r="F153" s="23" t="s">
        <v>2196</v>
      </c>
      <c r="G153" s="23" t="s">
        <v>2197</v>
      </c>
      <c r="H153" s="23" t="s">
        <v>2198</v>
      </c>
      <c r="I153" s="23" t="s">
        <v>2199</v>
      </c>
      <c r="J153" s="23" t="s">
        <v>2200</v>
      </c>
      <c r="K153" s="23" t="s">
        <v>2201</v>
      </c>
      <c r="L153" s="23" t="s">
        <v>2202</v>
      </c>
      <c r="M153" s="23" t="s">
        <v>2203</v>
      </c>
      <c r="N153" s="23" t="s">
        <v>2204</v>
      </c>
      <c r="O153" s="23" t="s">
        <v>2205</v>
      </c>
      <c r="P153" s="23" t="s">
        <v>2206</v>
      </c>
      <c r="Q153" s="23" t="s">
        <v>2207</v>
      </c>
      <c r="R153" s="23" t="s">
        <v>2208</v>
      </c>
      <c r="S153" s="23" t="s">
        <v>2209</v>
      </c>
      <c r="T153" s="23" t="s">
        <v>2210</v>
      </c>
      <c r="U153" s="23" t="s">
        <v>2211</v>
      </c>
      <c r="V153" s="23" t="s">
        <v>2212</v>
      </c>
      <c r="W153" s="23" t="s">
        <v>2213</v>
      </c>
      <c r="X153" s="23" t="s">
        <v>2214</v>
      </c>
      <c r="Y153" s="23" t="s">
        <v>2215</v>
      </c>
      <c r="Z153" s="23" t="s">
        <v>2216</v>
      </c>
      <c r="AA153" s="23" t="s">
        <v>2217</v>
      </c>
      <c r="AB153" s="23" t="s">
        <v>2218</v>
      </c>
      <c r="AC153" s="23" t="s">
        <v>2219</v>
      </c>
      <c r="AD153" s="23" t="s">
        <v>2220</v>
      </c>
      <c r="AE153" s="23" t="s">
        <v>2221</v>
      </c>
      <c r="AF153" s="23" t="s">
        <v>2222</v>
      </c>
    </row>
    <row r="154" spans="1:32" x14ac:dyDescent="0.2">
      <c r="A154" s="23" t="s">
        <v>68</v>
      </c>
    </row>
    <row r="155" spans="1:32" x14ac:dyDescent="0.2">
      <c r="A155" s="23" t="s">
        <v>31</v>
      </c>
      <c r="B155" s="23" t="s">
        <v>3490</v>
      </c>
      <c r="C155" s="23" t="s">
        <v>848</v>
      </c>
      <c r="D155" s="23" t="s">
        <v>2223</v>
      </c>
      <c r="F155" s="23" t="s">
        <v>2224</v>
      </c>
      <c r="H155" s="23" t="s">
        <v>2225</v>
      </c>
      <c r="J155" s="23" t="s">
        <v>2226</v>
      </c>
      <c r="L155" s="23" t="s">
        <v>2227</v>
      </c>
      <c r="N155" s="23" t="s">
        <v>2228</v>
      </c>
      <c r="P155" s="23" t="s">
        <v>2229</v>
      </c>
      <c r="R155" s="23" t="s">
        <v>2230</v>
      </c>
      <c r="T155" s="23" t="s">
        <v>2231</v>
      </c>
      <c r="V155" s="23" t="s">
        <v>2232</v>
      </c>
      <c r="X155" s="23" t="s">
        <v>2233</v>
      </c>
      <c r="Z155" s="23" t="s">
        <v>2234</v>
      </c>
      <c r="AB155" s="23" t="s">
        <v>2235</v>
      </c>
      <c r="AD155" s="23" t="s">
        <v>2236</v>
      </c>
      <c r="AF155" s="23" t="s">
        <v>2237</v>
      </c>
    </row>
    <row r="156" spans="1:32" x14ac:dyDescent="0.2">
      <c r="A156" s="23" t="s">
        <v>31</v>
      </c>
      <c r="B156" s="23" t="s">
        <v>3491</v>
      </c>
      <c r="C156" s="23" t="s">
        <v>2223</v>
      </c>
      <c r="E156" s="23" t="s">
        <v>2238</v>
      </c>
      <c r="F156" s="23" t="s">
        <v>2239</v>
      </c>
      <c r="G156" s="23" t="s">
        <v>2240</v>
      </c>
      <c r="H156" s="23" t="s">
        <v>2241</v>
      </c>
      <c r="I156" s="23" t="s">
        <v>2242</v>
      </c>
      <c r="J156" s="23" t="s">
        <v>2243</v>
      </c>
      <c r="K156" s="23" t="s">
        <v>2244</v>
      </c>
      <c r="L156" s="23" t="s">
        <v>2245</v>
      </c>
      <c r="M156" s="23" t="s">
        <v>2246</v>
      </c>
      <c r="N156" s="23" t="s">
        <v>2247</v>
      </c>
      <c r="O156" s="23" t="s">
        <v>2248</v>
      </c>
      <c r="P156" s="23" t="s">
        <v>2249</v>
      </c>
      <c r="Q156" s="23" t="s">
        <v>2250</v>
      </c>
      <c r="R156" s="23" t="s">
        <v>2251</v>
      </c>
      <c r="S156" s="23" t="s">
        <v>2252</v>
      </c>
      <c r="T156" s="23" t="s">
        <v>2253</v>
      </c>
      <c r="U156" s="23" t="s">
        <v>2254</v>
      </c>
      <c r="V156" s="23" t="s">
        <v>2255</v>
      </c>
      <c r="W156" s="23" t="s">
        <v>2256</v>
      </c>
      <c r="X156" s="23" t="s">
        <v>2257</v>
      </c>
      <c r="Y156" s="23" t="s">
        <v>2258</v>
      </c>
      <c r="Z156" s="23" t="s">
        <v>2259</v>
      </c>
      <c r="AA156" s="23" t="s">
        <v>2260</v>
      </c>
      <c r="AB156" s="23" t="s">
        <v>2261</v>
      </c>
      <c r="AC156" s="23" t="s">
        <v>2262</v>
      </c>
      <c r="AD156" s="23" t="s">
        <v>2263</v>
      </c>
      <c r="AE156" s="23" t="s">
        <v>2264</v>
      </c>
      <c r="AF156" s="23" t="s">
        <v>2265</v>
      </c>
    </row>
    <row r="157" spans="1:32" x14ac:dyDescent="0.2">
      <c r="A157" s="23" t="s">
        <v>68</v>
      </c>
    </row>
    <row r="158" spans="1:32" x14ac:dyDescent="0.2">
      <c r="A158" s="23" t="s">
        <v>31</v>
      </c>
      <c r="B158" s="23" t="s">
        <v>3492</v>
      </c>
      <c r="C158" s="23" t="s">
        <v>849</v>
      </c>
      <c r="D158" s="23" t="s">
        <v>2266</v>
      </c>
      <c r="F158" s="23" t="s">
        <v>2267</v>
      </c>
      <c r="H158" s="23" t="s">
        <v>2268</v>
      </c>
      <c r="J158" s="23" t="s">
        <v>2269</v>
      </c>
      <c r="L158" s="23" t="s">
        <v>2270</v>
      </c>
      <c r="N158" s="23" t="s">
        <v>2271</v>
      </c>
      <c r="P158" s="23" t="s">
        <v>2272</v>
      </c>
      <c r="R158" s="23" t="s">
        <v>2273</v>
      </c>
      <c r="T158" s="23" t="s">
        <v>2274</v>
      </c>
      <c r="V158" s="23" t="s">
        <v>2275</v>
      </c>
      <c r="X158" s="23" t="s">
        <v>2276</v>
      </c>
      <c r="Z158" s="23" t="s">
        <v>2277</v>
      </c>
      <c r="AB158" s="23" t="s">
        <v>2278</v>
      </c>
      <c r="AD158" s="23" t="s">
        <v>2279</v>
      </c>
      <c r="AF158" s="23" t="s">
        <v>2280</v>
      </c>
    </row>
    <row r="159" spans="1:32" x14ac:dyDescent="0.2">
      <c r="A159" s="23" t="s">
        <v>31</v>
      </c>
      <c r="B159" s="23" t="s">
        <v>3493</v>
      </c>
      <c r="C159" s="23" t="s">
        <v>2266</v>
      </c>
      <c r="E159" s="23" t="s">
        <v>2281</v>
      </c>
      <c r="F159" s="23" t="s">
        <v>2282</v>
      </c>
      <c r="G159" s="23" t="s">
        <v>2283</v>
      </c>
      <c r="H159" s="23" t="s">
        <v>2284</v>
      </c>
      <c r="I159" s="23" t="s">
        <v>2285</v>
      </c>
      <c r="J159" s="23" t="s">
        <v>2286</v>
      </c>
      <c r="K159" s="23" t="s">
        <v>2287</v>
      </c>
      <c r="L159" s="23" t="s">
        <v>2288</v>
      </c>
      <c r="M159" s="23" t="s">
        <v>2289</v>
      </c>
      <c r="N159" s="23" t="s">
        <v>2290</v>
      </c>
      <c r="O159" s="23" t="s">
        <v>2291</v>
      </c>
      <c r="P159" s="23" t="s">
        <v>2292</v>
      </c>
      <c r="Q159" s="23" t="s">
        <v>2293</v>
      </c>
      <c r="R159" s="23" t="s">
        <v>2294</v>
      </c>
      <c r="S159" s="23" t="s">
        <v>2295</v>
      </c>
      <c r="T159" s="23" t="s">
        <v>2296</v>
      </c>
      <c r="U159" s="23" t="s">
        <v>2297</v>
      </c>
      <c r="V159" s="23" t="s">
        <v>2298</v>
      </c>
      <c r="W159" s="23" t="s">
        <v>2299</v>
      </c>
      <c r="X159" s="23" t="s">
        <v>2300</v>
      </c>
      <c r="Y159" s="23" t="s">
        <v>2301</v>
      </c>
      <c r="Z159" s="23" t="s">
        <v>2302</v>
      </c>
      <c r="AA159" s="23" t="s">
        <v>2303</v>
      </c>
      <c r="AB159" s="23" t="s">
        <v>2304</v>
      </c>
      <c r="AC159" s="23" t="s">
        <v>2305</v>
      </c>
      <c r="AD159" s="23" t="s">
        <v>2306</v>
      </c>
      <c r="AE159" s="23" t="s">
        <v>2307</v>
      </c>
      <c r="AF159" s="23" t="s">
        <v>2308</v>
      </c>
    </row>
    <row r="160" spans="1:32" x14ac:dyDescent="0.2">
      <c r="A160" s="23" t="s">
        <v>68</v>
      </c>
    </row>
    <row r="161" spans="1:32" x14ac:dyDescent="0.2">
      <c r="A161" s="23" t="s">
        <v>31</v>
      </c>
      <c r="B161" s="23" t="s">
        <v>3494</v>
      </c>
      <c r="C161" s="23" t="s">
        <v>850</v>
      </c>
      <c r="D161" s="23" t="s">
        <v>2309</v>
      </c>
      <c r="F161" s="23" t="s">
        <v>2310</v>
      </c>
      <c r="H161" s="23" t="s">
        <v>2311</v>
      </c>
      <c r="J161" s="23" t="s">
        <v>2312</v>
      </c>
      <c r="L161" s="23" t="s">
        <v>2313</v>
      </c>
      <c r="N161" s="23" t="s">
        <v>2314</v>
      </c>
      <c r="P161" s="23" t="s">
        <v>2315</v>
      </c>
      <c r="R161" s="23" t="s">
        <v>2316</v>
      </c>
      <c r="T161" s="23" t="s">
        <v>2317</v>
      </c>
      <c r="V161" s="23" t="s">
        <v>2318</v>
      </c>
      <c r="X161" s="23" t="s">
        <v>2319</v>
      </c>
      <c r="Z161" s="23" t="s">
        <v>2320</v>
      </c>
      <c r="AB161" s="23" t="s">
        <v>2321</v>
      </c>
      <c r="AD161" s="23" t="s">
        <v>2322</v>
      </c>
      <c r="AF161" s="23" t="s">
        <v>2323</v>
      </c>
    </row>
    <row r="162" spans="1:32" x14ac:dyDescent="0.2">
      <c r="A162" s="23" t="s">
        <v>31</v>
      </c>
      <c r="B162" s="23" t="s">
        <v>3495</v>
      </c>
      <c r="C162" s="23" t="s">
        <v>2309</v>
      </c>
      <c r="E162" s="23" t="s">
        <v>2324</v>
      </c>
      <c r="F162" s="23" t="s">
        <v>2325</v>
      </c>
      <c r="G162" s="23" t="s">
        <v>2326</v>
      </c>
      <c r="H162" s="23" t="s">
        <v>2327</v>
      </c>
      <c r="I162" s="23" t="s">
        <v>2328</v>
      </c>
      <c r="J162" s="23" t="s">
        <v>2329</v>
      </c>
      <c r="K162" s="23" t="s">
        <v>2330</v>
      </c>
      <c r="L162" s="23" t="s">
        <v>2331</v>
      </c>
      <c r="M162" s="23" t="s">
        <v>2332</v>
      </c>
      <c r="N162" s="23" t="s">
        <v>2333</v>
      </c>
      <c r="O162" s="23" t="s">
        <v>2334</v>
      </c>
      <c r="P162" s="23" t="s">
        <v>2335</v>
      </c>
      <c r="Q162" s="23" t="s">
        <v>2336</v>
      </c>
      <c r="R162" s="23" t="s">
        <v>2337</v>
      </c>
      <c r="S162" s="23" t="s">
        <v>2338</v>
      </c>
      <c r="T162" s="23" t="s">
        <v>2339</v>
      </c>
      <c r="U162" s="23" t="s">
        <v>2340</v>
      </c>
      <c r="V162" s="23" t="s">
        <v>2341</v>
      </c>
      <c r="W162" s="23" t="s">
        <v>2342</v>
      </c>
      <c r="X162" s="23" t="s">
        <v>2343</v>
      </c>
      <c r="Y162" s="23" t="s">
        <v>2344</v>
      </c>
      <c r="Z162" s="23" t="s">
        <v>2345</v>
      </c>
      <c r="AA162" s="23" t="s">
        <v>2346</v>
      </c>
      <c r="AB162" s="23" t="s">
        <v>2347</v>
      </c>
      <c r="AC162" s="23" t="s">
        <v>2348</v>
      </c>
      <c r="AD162" s="23" t="s">
        <v>2349</v>
      </c>
      <c r="AE162" s="23" t="s">
        <v>2350</v>
      </c>
      <c r="AF162" s="23" t="s">
        <v>2351</v>
      </c>
    </row>
    <row r="163" spans="1:32" x14ac:dyDescent="0.2">
      <c r="A163" s="23" t="s">
        <v>68</v>
      </c>
    </row>
    <row r="164" spans="1:32" x14ac:dyDescent="0.2">
      <c r="A164" s="23" t="s">
        <v>31</v>
      </c>
      <c r="B164" s="23" t="s">
        <v>3496</v>
      </c>
      <c r="C164" s="23" t="s">
        <v>851</v>
      </c>
      <c r="D164" s="23" t="s">
        <v>2352</v>
      </c>
      <c r="F164" s="23" t="s">
        <v>2353</v>
      </c>
      <c r="H164" s="23" t="s">
        <v>2354</v>
      </c>
      <c r="J164" s="23" t="s">
        <v>2355</v>
      </c>
      <c r="L164" s="23" t="s">
        <v>2356</v>
      </c>
      <c r="N164" s="23" t="s">
        <v>2357</v>
      </c>
      <c r="P164" s="23" t="s">
        <v>2358</v>
      </c>
      <c r="R164" s="23" t="s">
        <v>2359</v>
      </c>
      <c r="T164" s="23" t="s">
        <v>2360</v>
      </c>
      <c r="V164" s="23" t="s">
        <v>2361</v>
      </c>
      <c r="X164" s="23" t="s">
        <v>2362</v>
      </c>
      <c r="Z164" s="23" t="s">
        <v>2363</v>
      </c>
      <c r="AB164" s="23" t="s">
        <v>2364</v>
      </c>
      <c r="AD164" s="23" t="s">
        <v>2365</v>
      </c>
      <c r="AF164" s="23" t="s">
        <v>2366</v>
      </c>
    </row>
    <row r="165" spans="1:32" x14ac:dyDescent="0.2">
      <c r="A165" s="23" t="s">
        <v>31</v>
      </c>
      <c r="B165" s="23" t="s">
        <v>3497</v>
      </c>
      <c r="C165" s="23" t="s">
        <v>2352</v>
      </c>
      <c r="E165" s="23" t="s">
        <v>2367</v>
      </c>
      <c r="F165" s="23" t="s">
        <v>2368</v>
      </c>
      <c r="G165" s="23" t="s">
        <v>2369</v>
      </c>
      <c r="H165" s="23" t="s">
        <v>2370</v>
      </c>
      <c r="I165" s="23" t="s">
        <v>2371</v>
      </c>
      <c r="J165" s="23" t="s">
        <v>2372</v>
      </c>
      <c r="K165" s="23" t="s">
        <v>2373</v>
      </c>
      <c r="L165" s="23" t="s">
        <v>2374</v>
      </c>
      <c r="M165" s="23" t="s">
        <v>2375</v>
      </c>
      <c r="N165" s="23" t="s">
        <v>2376</v>
      </c>
      <c r="O165" s="23" t="s">
        <v>2377</v>
      </c>
      <c r="P165" s="23" t="s">
        <v>2378</v>
      </c>
      <c r="Q165" s="23" t="s">
        <v>2379</v>
      </c>
      <c r="R165" s="23" t="s">
        <v>2380</v>
      </c>
      <c r="S165" s="23" t="s">
        <v>2381</v>
      </c>
      <c r="T165" s="23" t="s">
        <v>2382</v>
      </c>
      <c r="U165" s="23" t="s">
        <v>2383</v>
      </c>
      <c r="V165" s="23" t="s">
        <v>2384</v>
      </c>
      <c r="W165" s="23" t="s">
        <v>2385</v>
      </c>
      <c r="X165" s="23" t="s">
        <v>2386</v>
      </c>
      <c r="Y165" s="23" t="s">
        <v>2387</v>
      </c>
      <c r="Z165" s="23" t="s">
        <v>2388</v>
      </c>
      <c r="AA165" s="23" t="s">
        <v>2389</v>
      </c>
      <c r="AB165" s="23" t="s">
        <v>2390</v>
      </c>
      <c r="AC165" s="23" t="s">
        <v>2391</v>
      </c>
      <c r="AD165" s="23" t="s">
        <v>2392</v>
      </c>
      <c r="AE165" s="23" t="s">
        <v>2393</v>
      </c>
      <c r="AF165" s="23" t="s">
        <v>2394</v>
      </c>
    </row>
    <row r="166" spans="1:32" x14ac:dyDescent="0.2">
      <c r="A166" s="23" t="s">
        <v>68</v>
      </c>
    </row>
    <row r="167" spans="1:32" x14ac:dyDescent="0.2">
      <c r="A167" s="23" t="s">
        <v>31</v>
      </c>
      <c r="B167" s="23" t="s">
        <v>3498</v>
      </c>
      <c r="C167" s="23" t="s">
        <v>852</v>
      </c>
      <c r="D167" s="23" t="s">
        <v>2395</v>
      </c>
      <c r="F167" s="23" t="s">
        <v>2396</v>
      </c>
      <c r="H167" s="23" t="s">
        <v>2397</v>
      </c>
      <c r="J167" s="23" t="s">
        <v>2398</v>
      </c>
      <c r="L167" s="23" t="s">
        <v>2399</v>
      </c>
      <c r="N167" s="23" t="s">
        <v>2400</v>
      </c>
      <c r="P167" s="23" t="s">
        <v>2401</v>
      </c>
      <c r="R167" s="23" t="s">
        <v>2402</v>
      </c>
      <c r="T167" s="23" t="s">
        <v>2403</v>
      </c>
      <c r="V167" s="23" t="s">
        <v>2404</v>
      </c>
      <c r="X167" s="23" t="s">
        <v>2405</v>
      </c>
      <c r="Z167" s="23" t="s">
        <v>2406</v>
      </c>
      <c r="AB167" s="23" t="s">
        <v>2407</v>
      </c>
      <c r="AD167" s="23" t="s">
        <v>2408</v>
      </c>
      <c r="AF167" s="23" t="s">
        <v>2409</v>
      </c>
    </row>
    <row r="168" spans="1:32" x14ac:dyDescent="0.2">
      <c r="A168" s="23" t="s">
        <v>31</v>
      </c>
      <c r="B168" s="23" t="s">
        <v>3499</v>
      </c>
      <c r="C168" s="23" t="s">
        <v>2395</v>
      </c>
      <c r="E168" s="23" t="s">
        <v>2410</v>
      </c>
      <c r="F168" s="23" t="s">
        <v>2411</v>
      </c>
      <c r="G168" s="23" t="s">
        <v>2412</v>
      </c>
      <c r="H168" s="23" t="s">
        <v>2413</v>
      </c>
      <c r="I168" s="23" t="s">
        <v>2414</v>
      </c>
      <c r="J168" s="23" t="s">
        <v>2415</v>
      </c>
      <c r="K168" s="23" t="s">
        <v>2416</v>
      </c>
      <c r="L168" s="23" t="s">
        <v>2417</v>
      </c>
      <c r="M168" s="23" t="s">
        <v>2418</v>
      </c>
      <c r="N168" s="23" t="s">
        <v>2419</v>
      </c>
      <c r="O168" s="23" t="s">
        <v>2420</v>
      </c>
      <c r="P168" s="23" t="s">
        <v>2421</v>
      </c>
      <c r="Q168" s="23" t="s">
        <v>2422</v>
      </c>
      <c r="R168" s="23" t="s">
        <v>2423</v>
      </c>
      <c r="S168" s="23" t="s">
        <v>2424</v>
      </c>
      <c r="T168" s="23" t="s">
        <v>2425</v>
      </c>
      <c r="U168" s="23" t="s">
        <v>2426</v>
      </c>
      <c r="V168" s="23" t="s">
        <v>2427</v>
      </c>
      <c r="W168" s="23" t="s">
        <v>2428</v>
      </c>
      <c r="X168" s="23" t="s">
        <v>2429</v>
      </c>
      <c r="Y168" s="23" t="s">
        <v>2430</v>
      </c>
      <c r="Z168" s="23" t="s">
        <v>2431</v>
      </c>
      <c r="AA168" s="23" t="s">
        <v>2432</v>
      </c>
      <c r="AB168" s="23" t="s">
        <v>2433</v>
      </c>
      <c r="AC168" s="23" t="s">
        <v>2434</v>
      </c>
      <c r="AD168" s="23" t="s">
        <v>2435</v>
      </c>
      <c r="AE168" s="23" t="s">
        <v>2436</v>
      </c>
      <c r="AF168" s="23" t="s">
        <v>2437</v>
      </c>
    </row>
    <row r="169" spans="1:32" x14ac:dyDescent="0.2">
      <c r="A169" s="23" t="s">
        <v>68</v>
      </c>
    </row>
    <row r="170" spans="1:32" x14ac:dyDescent="0.2">
      <c r="A170" s="23" t="s">
        <v>31</v>
      </c>
      <c r="B170" s="23" t="s">
        <v>3500</v>
      </c>
      <c r="C170" s="23" t="s">
        <v>853</v>
      </c>
      <c r="D170" s="23" t="s">
        <v>2438</v>
      </c>
      <c r="F170" s="23" t="s">
        <v>2439</v>
      </c>
      <c r="H170" s="23" t="s">
        <v>2440</v>
      </c>
      <c r="J170" s="23" t="s">
        <v>2441</v>
      </c>
      <c r="L170" s="23" t="s">
        <v>2442</v>
      </c>
      <c r="N170" s="23" t="s">
        <v>2443</v>
      </c>
      <c r="P170" s="23" t="s">
        <v>2444</v>
      </c>
      <c r="R170" s="23" t="s">
        <v>2445</v>
      </c>
      <c r="T170" s="23" t="s">
        <v>2446</v>
      </c>
      <c r="V170" s="23" t="s">
        <v>2447</v>
      </c>
      <c r="X170" s="23" t="s">
        <v>2448</v>
      </c>
      <c r="Z170" s="23" t="s">
        <v>2449</v>
      </c>
      <c r="AB170" s="23" t="s">
        <v>2450</v>
      </c>
      <c r="AD170" s="23" t="s">
        <v>2451</v>
      </c>
      <c r="AF170" s="23" t="s">
        <v>2452</v>
      </c>
    </row>
    <row r="171" spans="1:32" x14ac:dyDescent="0.2">
      <c r="A171" s="23" t="s">
        <v>31</v>
      </c>
      <c r="B171" s="23" t="s">
        <v>3501</v>
      </c>
      <c r="C171" s="23" t="s">
        <v>2438</v>
      </c>
      <c r="E171" s="23" t="s">
        <v>2453</v>
      </c>
      <c r="F171" s="23" t="s">
        <v>2454</v>
      </c>
      <c r="G171" s="23" t="s">
        <v>2455</v>
      </c>
      <c r="H171" s="23" t="s">
        <v>2456</v>
      </c>
      <c r="I171" s="23" t="s">
        <v>2457</v>
      </c>
      <c r="J171" s="23" t="s">
        <v>2458</v>
      </c>
      <c r="K171" s="23" t="s">
        <v>2459</v>
      </c>
      <c r="L171" s="23" t="s">
        <v>2460</v>
      </c>
      <c r="M171" s="23" t="s">
        <v>2461</v>
      </c>
      <c r="N171" s="23" t="s">
        <v>2462</v>
      </c>
      <c r="O171" s="23" t="s">
        <v>2463</v>
      </c>
      <c r="P171" s="23" t="s">
        <v>2464</v>
      </c>
      <c r="Q171" s="23" t="s">
        <v>2465</v>
      </c>
      <c r="R171" s="23" t="s">
        <v>2466</v>
      </c>
      <c r="S171" s="23" t="s">
        <v>2467</v>
      </c>
      <c r="T171" s="23" t="s">
        <v>2468</v>
      </c>
      <c r="U171" s="23" t="s">
        <v>2469</v>
      </c>
      <c r="V171" s="23" t="s">
        <v>2470</v>
      </c>
      <c r="W171" s="23" t="s">
        <v>2471</v>
      </c>
      <c r="X171" s="23" t="s">
        <v>2472</v>
      </c>
      <c r="Y171" s="23" t="s">
        <v>2473</v>
      </c>
      <c r="Z171" s="23" t="s">
        <v>2474</v>
      </c>
      <c r="AA171" s="23" t="s">
        <v>2475</v>
      </c>
      <c r="AB171" s="23" t="s">
        <v>2476</v>
      </c>
      <c r="AC171" s="23" t="s">
        <v>2477</v>
      </c>
      <c r="AD171" s="23" t="s">
        <v>2478</v>
      </c>
      <c r="AE171" s="23" t="s">
        <v>2479</v>
      </c>
      <c r="AF171" s="23" t="s">
        <v>2480</v>
      </c>
    </row>
    <row r="172" spans="1:32" x14ac:dyDescent="0.2">
      <c r="A172" s="23" t="s">
        <v>68</v>
      </c>
    </row>
    <row r="173" spans="1:32" x14ac:dyDescent="0.2">
      <c r="A173" s="23" t="s">
        <v>31</v>
      </c>
      <c r="B173" s="23" t="s">
        <v>3502</v>
      </c>
      <c r="C173" s="23" t="s">
        <v>854</v>
      </c>
      <c r="D173" s="23" t="s">
        <v>2481</v>
      </c>
      <c r="F173" s="23" t="s">
        <v>2482</v>
      </c>
      <c r="H173" s="23" t="s">
        <v>2483</v>
      </c>
      <c r="J173" s="23" t="s">
        <v>2484</v>
      </c>
      <c r="L173" s="23" t="s">
        <v>2485</v>
      </c>
      <c r="N173" s="23" t="s">
        <v>2486</v>
      </c>
      <c r="P173" s="23" t="s">
        <v>2487</v>
      </c>
      <c r="R173" s="23" t="s">
        <v>2488</v>
      </c>
      <c r="T173" s="23" t="s">
        <v>2489</v>
      </c>
      <c r="V173" s="23" t="s">
        <v>2490</v>
      </c>
      <c r="X173" s="23" t="s">
        <v>2491</v>
      </c>
      <c r="Z173" s="23" t="s">
        <v>2492</v>
      </c>
      <c r="AB173" s="23" t="s">
        <v>2493</v>
      </c>
      <c r="AD173" s="23" t="s">
        <v>2494</v>
      </c>
      <c r="AF173" s="23" t="s">
        <v>2495</v>
      </c>
    </row>
    <row r="174" spans="1:32" x14ac:dyDescent="0.2">
      <c r="A174" s="23" t="s">
        <v>31</v>
      </c>
      <c r="B174" s="23" t="s">
        <v>3503</v>
      </c>
      <c r="C174" s="23" t="s">
        <v>2481</v>
      </c>
      <c r="E174" s="23" t="s">
        <v>2496</v>
      </c>
      <c r="F174" s="23" t="s">
        <v>2497</v>
      </c>
      <c r="G174" s="23" t="s">
        <v>2498</v>
      </c>
      <c r="H174" s="23" t="s">
        <v>2499</v>
      </c>
      <c r="I174" s="23" t="s">
        <v>2500</v>
      </c>
      <c r="J174" s="23" t="s">
        <v>2501</v>
      </c>
      <c r="K174" s="23" t="s">
        <v>2502</v>
      </c>
      <c r="L174" s="23" t="s">
        <v>2503</v>
      </c>
      <c r="M174" s="23" t="s">
        <v>2504</v>
      </c>
      <c r="N174" s="23" t="s">
        <v>2505</v>
      </c>
      <c r="O174" s="23" t="s">
        <v>2506</v>
      </c>
      <c r="P174" s="23" t="s">
        <v>2507</v>
      </c>
      <c r="Q174" s="23" t="s">
        <v>2508</v>
      </c>
      <c r="R174" s="23" t="s">
        <v>2509</v>
      </c>
      <c r="S174" s="23" t="s">
        <v>2510</v>
      </c>
      <c r="T174" s="23" t="s">
        <v>2511</v>
      </c>
      <c r="U174" s="23" t="s">
        <v>2512</v>
      </c>
      <c r="V174" s="23" t="s">
        <v>2513</v>
      </c>
      <c r="W174" s="23" t="s">
        <v>2514</v>
      </c>
      <c r="X174" s="23" t="s">
        <v>2515</v>
      </c>
      <c r="Y174" s="23" t="s">
        <v>2516</v>
      </c>
      <c r="Z174" s="23" t="s">
        <v>2517</v>
      </c>
      <c r="AA174" s="23" t="s">
        <v>2518</v>
      </c>
      <c r="AB174" s="23" t="s">
        <v>2519</v>
      </c>
      <c r="AC174" s="23" t="s">
        <v>2520</v>
      </c>
      <c r="AD174" s="23" t="s">
        <v>2521</v>
      </c>
      <c r="AE174" s="23" t="s">
        <v>2522</v>
      </c>
      <c r="AF174" s="23" t="s">
        <v>2523</v>
      </c>
    </row>
    <row r="175" spans="1:32" x14ac:dyDescent="0.2">
      <c r="A175" s="23" t="s">
        <v>68</v>
      </c>
    </row>
    <row r="176" spans="1:32" x14ac:dyDescent="0.2">
      <c r="A176" s="23" t="s">
        <v>31</v>
      </c>
      <c r="B176" s="23" t="s">
        <v>3504</v>
      </c>
      <c r="C176" s="23" t="s">
        <v>855</v>
      </c>
      <c r="D176" s="23" t="s">
        <v>2524</v>
      </c>
      <c r="F176" s="23" t="s">
        <v>2525</v>
      </c>
      <c r="H176" s="23" t="s">
        <v>2526</v>
      </c>
      <c r="J176" s="23" t="s">
        <v>2527</v>
      </c>
      <c r="L176" s="23" t="s">
        <v>2528</v>
      </c>
      <c r="N176" s="23" t="s">
        <v>2529</v>
      </c>
      <c r="P176" s="23" t="s">
        <v>2530</v>
      </c>
      <c r="R176" s="23" t="s">
        <v>2531</v>
      </c>
      <c r="T176" s="23" t="s">
        <v>2532</v>
      </c>
      <c r="V176" s="23" t="s">
        <v>2533</v>
      </c>
      <c r="X176" s="23" t="s">
        <v>2534</v>
      </c>
      <c r="Z176" s="23" t="s">
        <v>2535</v>
      </c>
      <c r="AB176" s="23" t="s">
        <v>2536</v>
      </c>
      <c r="AD176" s="23" t="s">
        <v>2537</v>
      </c>
      <c r="AF176" s="23" t="s">
        <v>2538</v>
      </c>
    </row>
    <row r="177" spans="1:32" x14ac:dyDescent="0.2">
      <c r="A177" s="23" t="s">
        <v>31</v>
      </c>
      <c r="B177" s="23" t="s">
        <v>3505</v>
      </c>
      <c r="C177" s="23" t="s">
        <v>2524</v>
      </c>
      <c r="E177" s="23" t="s">
        <v>2539</v>
      </c>
      <c r="F177" s="23" t="s">
        <v>2540</v>
      </c>
      <c r="G177" s="23" t="s">
        <v>2541</v>
      </c>
      <c r="H177" s="23" t="s">
        <v>2542</v>
      </c>
      <c r="I177" s="23" t="s">
        <v>2543</v>
      </c>
      <c r="J177" s="23" t="s">
        <v>2544</v>
      </c>
      <c r="K177" s="23" t="s">
        <v>2545</v>
      </c>
      <c r="L177" s="23" t="s">
        <v>2546</v>
      </c>
      <c r="M177" s="23" t="s">
        <v>2547</v>
      </c>
      <c r="N177" s="23" t="s">
        <v>2548</v>
      </c>
      <c r="O177" s="23" t="s">
        <v>2549</v>
      </c>
      <c r="P177" s="23" t="s">
        <v>2550</v>
      </c>
      <c r="Q177" s="23" t="s">
        <v>2551</v>
      </c>
      <c r="R177" s="23" t="s">
        <v>2552</v>
      </c>
      <c r="S177" s="23" t="s">
        <v>2553</v>
      </c>
      <c r="T177" s="23" t="s">
        <v>2554</v>
      </c>
      <c r="U177" s="23" t="s">
        <v>2555</v>
      </c>
      <c r="V177" s="23" t="s">
        <v>2556</v>
      </c>
      <c r="W177" s="23" t="s">
        <v>2557</v>
      </c>
      <c r="X177" s="23" t="s">
        <v>2558</v>
      </c>
      <c r="Y177" s="23" t="s">
        <v>2559</v>
      </c>
      <c r="Z177" s="23" t="s">
        <v>2560</v>
      </c>
      <c r="AA177" s="23" t="s">
        <v>2561</v>
      </c>
      <c r="AB177" s="23" t="s">
        <v>2562</v>
      </c>
      <c r="AC177" s="23" t="s">
        <v>2563</v>
      </c>
      <c r="AD177" s="23" t="s">
        <v>2564</v>
      </c>
      <c r="AE177" s="23" t="s">
        <v>2565</v>
      </c>
      <c r="AF177" s="23" t="s">
        <v>2566</v>
      </c>
    </row>
    <row r="178" spans="1:32" x14ac:dyDescent="0.2">
      <c r="A178" s="23" t="s">
        <v>68</v>
      </c>
    </row>
    <row r="179" spans="1:32" x14ac:dyDescent="0.2">
      <c r="A179" s="23" t="s">
        <v>31</v>
      </c>
      <c r="B179" s="23" t="s">
        <v>3506</v>
      </c>
      <c r="C179" s="23" t="s">
        <v>856</v>
      </c>
      <c r="D179" s="23" t="s">
        <v>2567</v>
      </c>
      <c r="F179" s="23" t="s">
        <v>2568</v>
      </c>
      <c r="H179" s="23" t="s">
        <v>2569</v>
      </c>
      <c r="J179" s="23" t="s">
        <v>2570</v>
      </c>
      <c r="L179" s="23" t="s">
        <v>2571</v>
      </c>
      <c r="N179" s="23" t="s">
        <v>2572</v>
      </c>
      <c r="P179" s="23" t="s">
        <v>2573</v>
      </c>
      <c r="R179" s="23" t="s">
        <v>2574</v>
      </c>
      <c r="T179" s="23" t="s">
        <v>2575</v>
      </c>
      <c r="V179" s="23" t="s">
        <v>2576</v>
      </c>
      <c r="X179" s="23" t="s">
        <v>2577</v>
      </c>
      <c r="Z179" s="23" t="s">
        <v>2578</v>
      </c>
      <c r="AB179" s="23" t="s">
        <v>2579</v>
      </c>
      <c r="AD179" s="23" t="s">
        <v>2580</v>
      </c>
      <c r="AF179" s="23" t="s">
        <v>2581</v>
      </c>
    </row>
    <row r="180" spans="1:32" x14ac:dyDescent="0.2">
      <c r="A180" s="23" t="s">
        <v>31</v>
      </c>
      <c r="B180" s="23" t="s">
        <v>3507</v>
      </c>
      <c r="C180" s="23" t="s">
        <v>2567</v>
      </c>
      <c r="E180" s="23" t="s">
        <v>2582</v>
      </c>
      <c r="F180" s="23" t="s">
        <v>2583</v>
      </c>
      <c r="G180" s="23" t="s">
        <v>2584</v>
      </c>
      <c r="H180" s="23" t="s">
        <v>2585</v>
      </c>
      <c r="I180" s="23" t="s">
        <v>2586</v>
      </c>
      <c r="J180" s="23" t="s">
        <v>2587</v>
      </c>
      <c r="K180" s="23" t="s">
        <v>2588</v>
      </c>
      <c r="L180" s="23" t="s">
        <v>2589</v>
      </c>
      <c r="M180" s="23" t="s">
        <v>2590</v>
      </c>
      <c r="N180" s="23" t="s">
        <v>2591</v>
      </c>
      <c r="O180" s="23" t="s">
        <v>2592</v>
      </c>
      <c r="P180" s="23" t="s">
        <v>2593</v>
      </c>
      <c r="Q180" s="23" t="s">
        <v>2594</v>
      </c>
      <c r="R180" s="23" t="s">
        <v>2595</v>
      </c>
      <c r="S180" s="23" t="s">
        <v>2596</v>
      </c>
      <c r="T180" s="23" t="s">
        <v>2597</v>
      </c>
      <c r="U180" s="23" t="s">
        <v>2598</v>
      </c>
      <c r="V180" s="23" t="s">
        <v>2599</v>
      </c>
      <c r="W180" s="23" t="s">
        <v>2600</v>
      </c>
      <c r="X180" s="23" t="s">
        <v>2601</v>
      </c>
      <c r="Y180" s="23" t="s">
        <v>2602</v>
      </c>
      <c r="Z180" s="23" t="s">
        <v>2603</v>
      </c>
      <c r="AA180" s="23" t="s">
        <v>2604</v>
      </c>
      <c r="AB180" s="23" t="s">
        <v>2605</v>
      </c>
      <c r="AC180" s="23" t="s">
        <v>2606</v>
      </c>
      <c r="AD180" s="23" t="s">
        <v>2607</v>
      </c>
      <c r="AE180" s="23" t="s">
        <v>2608</v>
      </c>
      <c r="AF180" s="23" t="s">
        <v>2609</v>
      </c>
    </row>
    <row r="181" spans="1:32" x14ac:dyDescent="0.2">
      <c r="A181" s="23" t="s">
        <v>68</v>
      </c>
    </row>
    <row r="182" spans="1:32" x14ac:dyDescent="0.2">
      <c r="A182" s="23" t="s">
        <v>31</v>
      </c>
      <c r="B182" s="23" t="s">
        <v>3508</v>
      </c>
      <c r="C182" s="23" t="s">
        <v>857</v>
      </c>
      <c r="D182" s="23" t="s">
        <v>2610</v>
      </c>
      <c r="F182" s="23" t="s">
        <v>2611</v>
      </c>
      <c r="H182" s="23" t="s">
        <v>2612</v>
      </c>
      <c r="J182" s="23" t="s">
        <v>2613</v>
      </c>
      <c r="L182" s="23" t="s">
        <v>2614</v>
      </c>
      <c r="N182" s="23" t="s">
        <v>2615</v>
      </c>
      <c r="P182" s="23" t="s">
        <v>2616</v>
      </c>
      <c r="R182" s="23" t="s">
        <v>2617</v>
      </c>
      <c r="T182" s="23" t="s">
        <v>2618</v>
      </c>
      <c r="V182" s="23" t="s">
        <v>2619</v>
      </c>
      <c r="X182" s="23" t="s">
        <v>2620</v>
      </c>
      <c r="Z182" s="23" t="s">
        <v>2621</v>
      </c>
      <c r="AB182" s="23" t="s">
        <v>2622</v>
      </c>
      <c r="AD182" s="23" t="s">
        <v>2623</v>
      </c>
      <c r="AF182" s="23" t="s">
        <v>2624</v>
      </c>
    </row>
    <row r="183" spans="1:32" x14ac:dyDescent="0.2">
      <c r="A183" s="23" t="s">
        <v>31</v>
      </c>
      <c r="B183" s="23" t="s">
        <v>3509</v>
      </c>
      <c r="C183" s="23" t="s">
        <v>2610</v>
      </c>
      <c r="E183" s="23" t="s">
        <v>2625</v>
      </c>
      <c r="F183" s="23" t="s">
        <v>2626</v>
      </c>
      <c r="G183" s="23" t="s">
        <v>2627</v>
      </c>
      <c r="H183" s="23" t="s">
        <v>2628</v>
      </c>
      <c r="I183" s="23" t="s">
        <v>2629</v>
      </c>
      <c r="J183" s="23" t="s">
        <v>2630</v>
      </c>
      <c r="K183" s="23" t="s">
        <v>2631</v>
      </c>
      <c r="L183" s="23" t="s">
        <v>2632</v>
      </c>
      <c r="M183" s="23" t="s">
        <v>2633</v>
      </c>
      <c r="N183" s="23" t="s">
        <v>2634</v>
      </c>
      <c r="O183" s="23" t="s">
        <v>2635</v>
      </c>
      <c r="P183" s="23" t="s">
        <v>2636</v>
      </c>
      <c r="Q183" s="23" t="s">
        <v>2637</v>
      </c>
      <c r="R183" s="23" t="s">
        <v>2638</v>
      </c>
      <c r="S183" s="23" t="s">
        <v>2639</v>
      </c>
      <c r="T183" s="23" t="s">
        <v>2640</v>
      </c>
      <c r="U183" s="23" t="s">
        <v>2641</v>
      </c>
      <c r="V183" s="23" t="s">
        <v>2642</v>
      </c>
      <c r="W183" s="23" t="s">
        <v>2643</v>
      </c>
      <c r="X183" s="23" t="s">
        <v>2644</v>
      </c>
      <c r="Y183" s="23" t="s">
        <v>2645</v>
      </c>
      <c r="Z183" s="23" t="s">
        <v>2646</v>
      </c>
      <c r="AA183" s="23" t="s">
        <v>2647</v>
      </c>
      <c r="AB183" s="23" t="s">
        <v>2648</v>
      </c>
      <c r="AC183" s="23" t="s">
        <v>2649</v>
      </c>
      <c r="AD183" s="23" t="s">
        <v>2650</v>
      </c>
      <c r="AE183" s="23" t="s">
        <v>2651</v>
      </c>
      <c r="AF183" s="23" t="s">
        <v>2652</v>
      </c>
    </row>
    <row r="184" spans="1:32" x14ac:dyDescent="0.2">
      <c r="A184" s="23" t="s">
        <v>68</v>
      </c>
    </row>
    <row r="185" spans="1:32" x14ac:dyDescent="0.2">
      <c r="A185" s="23" t="s">
        <v>31</v>
      </c>
      <c r="B185" s="23" t="s">
        <v>3510</v>
      </c>
      <c r="C185" s="23" t="s">
        <v>858</v>
      </c>
      <c r="D185" s="23" t="s">
        <v>2653</v>
      </c>
      <c r="F185" s="23" t="s">
        <v>2654</v>
      </c>
      <c r="H185" s="23" t="s">
        <v>2655</v>
      </c>
      <c r="J185" s="23" t="s">
        <v>2656</v>
      </c>
      <c r="L185" s="23" t="s">
        <v>2657</v>
      </c>
      <c r="N185" s="23" t="s">
        <v>2658</v>
      </c>
      <c r="P185" s="23" t="s">
        <v>2659</v>
      </c>
      <c r="R185" s="23" t="s">
        <v>2660</v>
      </c>
      <c r="T185" s="23" t="s">
        <v>2661</v>
      </c>
      <c r="V185" s="23" t="s">
        <v>2662</v>
      </c>
      <c r="X185" s="23" t="s">
        <v>2663</v>
      </c>
      <c r="Z185" s="23" t="s">
        <v>2664</v>
      </c>
      <c r="AB185" s="23" t="s">
        <v>2665</v>
      </c>
      <c r="AD185" s="23" t="s">
        <v>2666</v>
      </c>
      <c r="AF185" s="23" t="s">
        <v>2667</v>
      </c>
    </row>
    <row r="186" spans="1:32" x14ac:dyDescent="0.2">
      <c r="A186" s="23" t="s">
        <v>31</v>
      </c>
      <c r="B186" s="23" t="s">
        <v>3511</v>
      </c>
      <c r="C186" s="23" t="s">
        <v>2653</v>
      </c>
      <c r="E186" s="23" t="s">
        <v>2668</v>
      </c>
      <c r="F186" s="23" t="s">
        <v>2669</v>
      </c>
      <c r="G186" s="23" t="s">
        <v>2670</v>
      </c>
      <c r="H186" s="23" t="s">
        <v>2671</v>
      </c>
      <c r="I186" s="23" t="s">
        <v>2672</v>
      </c>
      <c r="J186" s="23" t="s">
        <v>2673</v>
      </c>
      <c r="K186" s="23" t="s">
        <v>2674</v>
      </c>
      <c r="L186" s="23" t="s">
        <v>2675</v>
      </c>
      <c r="M186" s="23" t="s">
        <v>2676</v>
      </c>
      <c r="N186" s="23" t="s">
        <v>2677</v>
      </c>
      <c r="O186" s="23" t="s">
        <v>2678</v>
      </c>
      <c r="P186" s="23" t="s">
        <v>2679</v>
      </c>
      <c r="Q186" s="23" t="s">
        <v>2680</v>
      </c>
      <c r="R186" s="23" t="s">
        <v>2681</v>
      </c>
      <c r="S186" s="23" t="s">
        <v>2682</v>
      </c>
      <c r="T186" s="23" t="s">
        <v>2683</v>
      </c>
      <c r="U186" s="23" t="s">
        <v>2684</v>
      </c>
      <c r="V186" s="23" t="s">
        <v>2685</v>
      </c>
      <c r="W186" s="23" t="s">
        <v>2686</v>
      </c>
      <c r="X186" s="23" t="s">
        <v>2687</v>
      </c>
      <c r="Y186" s="23" t="s">
        <v>2688</v>
      </c>
      <c r="Z186" s="23" t="s">
        <v>2689</v>
      </c>
      <c r="AA186" s="23" t="s">
        <v>2690</v>
      </c>
      <c r="AB186" s="23" t="s">
        <v>2691</v>
      </c>
      <c r="AC186" s="23" t="s">
        <v>2692</v>
      </c>
      <c r="AD186" s="23" t="s">
        <v>2693</v>
      </c>
      <c r="AE186" s="23" t="s">
        <v>2694</v>
      </c>
      <c r="AF186" s="23" t="s">
        <v>2695</v>
      </c>
    </row>
    <row r="187" spans="1:32" x14ac:dyDescent="0.2">
      <c r="A187" s="23" t="s">
        <v>68</v>
      </c>
    </row>
    <row r="188" spans="1:32" x14ac:dyDescent="0.2">
      <c r="A188" s="23" t="s">
        <v>31</v>
      </c>
      <c r="B188" s="23" t="s">
        <v>3512</v>
      </c>
      <c r="C188" s="23" t="s">
        <v>859</v>
      </c>
      <c r="D188" s="23" t="s">
        <v>2696</v>
      </c>
      <c r="F188" s="23" t="s">
        <v>2697</v>
      </c>
      <c r="H188" s="23" t="s">
        <v>2698</v>
      </c>
      <c r="J188" s="23" t="s">
        <v>2699</v>
      </c>
      <c r="L188" s="23" t="s">
        <v>2700</v>
      </c>
      <c r="N188" s="23" t="s">
        <v>2701</v>
      </c>
      <c r="P188" s="23" t="s">
        <v>2702</v>
      </c>
      <c r="R188" s="23" t="s">
        <v>2703</v>
      </c>
      <c r="T188" s="23" t="s">
        <v>2704</v>
      </c>
      <c r="V188" s="23" t="s">
        <v>2705</v>
      </c>
      <c r="X188" s="23" t="s">
        <v>2706</v>
      </c>
      <c r="Z188" s="23" t="s">
        <v>2707</v>
      </c>
      <c r="AB188" s="23" t="s">
        <v>2708</v>
      </c>
      <c r="AD188" s="23" t="s">
        <v>2709</v>
      </c>
      <c r="AF188" s="23" t="s">
        <v>2710</v>
      </c>
    </row>
    <row r="189" spans="1:32" x14ac:dyDescent="0.2">
      <c r="A189" s="23" t="s">
        <v>31</v>
      </c>
      <c r="B189" s="23" t="s">
        <v>3513</v>
      </c>
      <c r="C189" s="23" t="s">
        <v>2696</v>
      </c>
      <c r="E189" s="23" t="s">
        <v>2711</v>
      </c>
      <c r="F189" s="23" t="s">
        <v>2712</v>
      </c>
      <c r="G189" s="23" t="s">
        <v>2713</v>
      </c>
      <c r="H189" s="23" t="s">
        <v>2714</v>
      </c>
      <c r="I189" s="23" t="s">
        <v>2715</v>
      </c>
      <c r="J189" s="23" t="s">
        <v>2716</v>
      </c>
      <c r="K189" s="23" t="s">
        <v>2717</v>
      </c>
      <c r="L189" s="23" t="s">
        <v>2718</v>
      </c>
      <c r="M189" s="23" t="s">
        <v>2719</v>
      </c>
      <c r="N189" s="23" t="s">
        <v>2720</v>
      </c>
      <c r="O189" s="23" t="s">
        <v>2721</v>
      </c>
      <c r="P189" s="23" t="s">
        <v>2722</v>
      </c>
      <c r="Q189" s="23" t="s">
        <v>2723</v>
      </c>
      <c r="R189" s="23" t="s">
        <v>2724</v>
      </c>
      <c r="S189" s="23" t="s">
        <v>2725</v>
      </c>
      <c r="T189" s="23" t="s">
        <v>2726</v>
      </c>
      <c r="U189" s="23" t="s">
        <v>2727</v>
      </c>
      <c r="V189" s="23" t="s">
        <v>2728</v>
      </c>
      <c r="W189" s="23" t="s">
        <v>2729</v>
      </c>
      <c r="X189" s="23" t="s">
        <v>2730</v>
      </c>
      <c r="Y189" s="23" t="s">
        <v>2731</v>
      </c>
      <c r="Z189" s="23" t="s">
        <v>2732</v>
      </c>
      <c r="AA189" s="23" t="s">
        <v>2733</v>
      </c>
      <c r="AB189" s="23" t="s">
        <v>2734</v>
      </c>
      <c r="AC189" s="23" t="s">
        <v>2735</v>
      </c>
      <c r="AD189" s="23" t="s">
        <v>2736</v>
      </c>
      <c r="AE189" s="23" t="s">
        <v>2737</v>
      </c>
      <c r="AF189" s="23" t="s">
        <v>2738</v>
      </c>
    </row>
    <row r="190" spans="1:32" x14ac:dyDescent="0.2">
      <c r="A190" s="23" t="s">
        <v>68</v>
      </c>
    </row>
    <row r="191" spans="1:32" x14ac:dyDescent="0.2">
      <c r="A191" s="23" t="s">
        <v>31</v>
      </c>
      <c r="B191" s="23" t="s">
        <v>3514</v>
      </c>
      <c r="C191" s="23" t="s">
        <v>860</v>
      </c>
      <c r="D191" s="23" t="s">
        <v>2739</v>
      </c>
      <c r="F191" s="23" t="s">
        <v>2740</v>
      </c>
      <c r="H191" s="23" t="s">
        <v>2741</v>
      </c>
      <c r="J191" s="23" t="s">
        <v>2742</v>
      </c>
      <c r="L191" s="23" t="s">
        <v>2743</v>
      </c>
      <c r="N191" s="23" t="s">
        <v>2744</v>
      </c>
      <c r="P191" s="23" t="s">
        <v>2745</v>
      </c>
      <c r="R191" s="23" t="s">
        <v>2746</v>
      </c>
      <c r="T191" s="23" t="s">
        <v>2747</v>
      </c>
      <c r="V191" s="23" t="s">
        <v>2748</v>
      </c>
      <c r="X191" s="23" t="s">
        <v>2749</v>
      </c>
      <c r="Z191" s="23" t="s">
        <v>2750</v>
      </c>
      <c r="AB191" s="23" t="s">
        <v>2751</v>
      </c>
      <c r="AD191" s="23" t="s">
        <v>2752</v>
      </c>
      <c r="AF191" s="23" t="s">
        <v>2753</v>
      </c>
    </row>
    <row r="192" spans="1:32" x14ac:dyDescent="0.2">
      <c r="A192" s="23" t="s">
        <v>31</v>
      </c>
      <c r="B192" s="23" t="s">
        <v>3515</v>
      </c>
      <c r="C192" s="23" t="s">
        <v>2739</v>
      </c>
      <c r="E192" s="23" t="s">
        <v>2754</v>
      </c>
      <c r="F192" s="23" t="s">
        <v>2755</v>
      </c>
      <c r="G192" s="23" t="s">
        <v>2756</v>
      </c>
      <c r="H192" s="23" t="s">
        <v>2757</v>
      </c>
      <c r="I192" s="23" t="s">
        <v>2758</v>
      </c>
      <c r="J192" s="23" t="s">
        <v>2759</v>
      </c>
      <c r="K192" s="23" t="s">
        <v>2760</v>
      </c>
      <c r="L192" s="23" t="s">
        <v>2761</v>
      </c>
      <c r="M192" s="23" t="s">
        <v>2762</v>
      </c>
      <c r="N192" s="23" t="s">
        <v>2763</v>
      </c>
      <c r="O192" s="23" t="s">
        <v>2764</v>
      </c>
      <c r="P192" s="23" t="s">
        <v>2765</v>
      </c>
      <c r="Q192" s="23" t="s">
        <v>2766</v>
      </c>
      <c r="R192" s="23" t="s">
        <v>2767</v>
      </c>
      <c r="S192" s="23" t="s">
        <v>2768</v>
      </c>
      <c r="T192" s="23" t="s">
        <v>2769</v>
      </c>
      <c r="U192" s="23" t="s">
        <v>2770</v>
      </c>
      <c r="V192" s="23" t="s">
        <v>2771</v>
      </c>
      <c r="W192" s="23" t="s">
        <v>2772</v>
      </c>
      <c r="X192" s="23" t="s">
        <v>2773</v>
      </c>
      <c r="Y192" s="23" t="s">
        <v>2774</v>
      </c>
      <c r="Z192" s="23" t="s">
        <v>2775</v>
      </c>
      <c r="AA192" s="23" t="s">
        <v>2776</v>
      </c>
      <c r="AB192" s="23" t="s">
        <v>2777</v>
      </c>
      <c r="AC192" s="23" t="s">
        <v>2778</v>
      </c>
      <c r="AD192" s="23" t="s">
        <v>2779</v>
      </c>
      <c r="AE192" s="23" t="s">
        <v>2780</v>
      </c>
      <c r="AF192" s="23" t="s">
        <v>2781</v>
      </c>
    </row>
    <row r="193" spans="1:32" x14ac:dyDescent="0.2">
      <c r="A193" s="23" t="s">
        <v>68</v>
      </c>
    </row>
    <row r="194" spans="1:32" x14ac:dyDescent="0.2">
      <c r="A194" s="23" t="s">
        <v>31</v>
      </c>
      <c r="B194" s="23" t="s">
        <v>3516</v>
      </c>
      <c r="C194" s="23" t="s">
        <v>861</v>
      </c>
      <c r="D194" s="23" t="s">
        <v>2782</v>
      </c>
      <c r="F194" s="23" t="s">
        <v>2783</v>
      </c>
      <c r="H194" s="23" t="s">
        <v>2784</v>
      </c>
      <c r="J194" s="23" t="s">
        <v>2785</v>
      </c>
      <c r="L194" s="23" t="s">
        <v>2786</v>
      </c>
      <c r="N194" s="23" t="s">
        <v>2787</v>
      </c>
      <c r="P194" s="23" t="s">
        <v>2788</v>
      </c>
      <c r="R194" s="23" t="s">
        <v>2789</v>
      </c>
      <c r="T194" s="23" t="s">
        <v>2790</v>
      </c>
      <c r="V194" s="23" t="s">
        <v>2791</v>
      </c>
      <c r="X194" s="23" t="s">
        <v>2792</v>
      </c>
      <c r="Z194" s="23" t="s">
        <v>2793</v>
      </c>
      <c r="AB194" s="23" t="s">
        <v>2794</v>
      </c>
      <c r="AD194" s="23" t="s">
        <v>2795</v>
      </c>
      <c r="AF194" s="23" t="s">
        <v>2796</v>
      </c>
    </row>
    <row r="195" spans="1:32" x14ac:dyDescent="0.2">
      <c r="A195" s="23" t="s">
        <v>31</v>
      </c>
      <c r="B195" s="23" t="s">
        <v>3517</v>
      </c>
      <c r="C195" s="23" t="s">
        <v>2782</v>
      </c>
      <c r="E195" s="23" t="s">
        <v>2797</v>
      </c>
      <c r="F195" s="23" t="s">
        <v>2798</v>
      </c>
      <c r="G195" s="23" t="s">
        <v>2799</v>
      </c>
      <c r="H195" s="23" t="s">
        <v>2800</v>
      </c>
      <c r="I195" s="23" t="s">
        <v>2801</v>
      </c>
      <c r="J195" s="23" t="s">
        <v>2802</v>
      </c>
      <c r="K195" s="23" t="s">
        <v>2803</v>
      </c>
      <c r="L195" s="23" t="s">
        <v>2804</v>
      </c>
      <c r="M195" s="23" t="s">
        <v>2805</v>
      </c>
      <c r="N195" s="23" t="s">
        <v>2806</v>
      </c>
      <c r="O195" s="23" t="s">
        <v>2807</v>
      </c>
      <c r="P195" s="23" t="s">
        <v>2808</v>
      </c>
      <c r="Q195" s="23" t="s">
        <v>2809</v>
      </c>
      <c r="R195" s="23" t="s">
        <v>2810</v>
      </c>
      <c r="S195" s="23" t="s">
        <v>2811</v>
      </c>
      <c r="T195" s="23" t="s">
        <v>2812</v>
      </c>
      <c r="U195" s="23" t="s">
        <v>2813</v>
      </c>
      <c r="V195" s="23" t="s">
        <v>2814</v>
      </c>
      <c r="W195" s="23" t="s">
        <v>2815</v>
      </c>
      <c r="X195" s="23" t="s">
        <v>2816</v>
      </c>
      <c r="Y195" s="23" t="s">
        <v>2817</v>
      </c>
      <c r="Z195" s="23" t="s">
        <v>2818</v>
      </c>
      <c r="AA195" s="23" t="s">
        <v>2819</v>
      </c>
      <c r="AB195" s="23" t="s">
        <v>2820</v>
      </c>
      <c r="AC195" s="23" t="s">
        <v>2821</v>
      </c>
      <c r="AD195" s="23" t="s">
        <v>2822</v>
      </c>
      <c r="AE195" s="23" t="s">
        <v>2823</v>
      </c>
      <c r="AF195" s="23" t="s">
        <v>2824</v>
      </c>
    </row>
    <row r="196" spans="1:32" x14ac:dyDescent="0.2">
      <c r="A196" s="23" t="s">
        <v>68</v>
      </c>
    </row>
    <row r="197" spans="1:32" x14ac:dyDescent="0.2">
      <c r="A197" s="23" t="s">
        <v>31</v>
      </c>
      <c r="B197" s="23" t="s">
        <v>3518</v>
      </c>
      <c r="C197" s="23" t="s">
        <v>862</v>
      </c>
      <c r="D197" s="23" t="s">
        <v>2825</v>
      </c>
      <c r="F197" s="23" t="s">
        <v>2826</v>
      </c>
      <c r="H197" s="23" t="s">
        <v>2827</v>
      </c>
      <c r="J197" s="23" t="s">
        <v>2828</v>
      </c>
      <c r="L197" s="23" t="s">
        <v>2829</v>
      </c>
      <c r="N197" s="23" t="s">
        <v>2830</v>
      </c>
      <c r="P197" s="23" t="s">
        <v>2831</v>
      </c>
      <c r="R197" s="23" t="s">
        <v>2832</v>
      </c>
      <c r="T197" s="23" t="s">
        <v>2833</v>
      </c>
      <c r="V197" s="23" t="s">
        <v>2834</v>
      </c>
      <c r="X197" s="23" t="s">
        <v>2835</v>
      </c>
      <c r="Z197" s="23" t="s">
        <v>2836</v>
      </c>
      <c r="AB197" s="23" t="s">
        <v>2837</v>
      </c>
      <c r="AD197" s="23" t="s">
        <v>2838</v>
      </c>
      <c r="AF197" s="23" t="s">
        <v>2839</v>
      </c>
    </row>
    <row r="198" spans="1:32" x14ac:dyDescent="0.2">
      <c r="A198" s="23" t="s">
        <v>31</v>
      </c>
      <c r="B198" s="23" t="s">
        <v>3519</v>
      </c>
      <c r="C198" s="23" t="s">
        <v>2825</v>
      </c>
      <c r="E198" s="23" t="s">
        <v>2840</v>
      </c>
      <c r="F198" s="23" t="s">
        <v>2841</v>
      </c>
      <c r="G198" s="23" t="s">
        <v>2842</v>
      </c>
      <c r="H198" s="23" t="s">
        <v>2843</v>
      </c>
      <c r="I198" s="23" t="s">
        <v>2844</v>
      </c>
      <c r="J198" s="23" t="s">
        <v>2845</v>
      </c>
      <c r="K198" s="23" t="s">
        <v>2846</v>
      </c>
      <c r="L198" s="23" t="s">
        <v>2847</v>
      </c>
      <c r="M198" s="23" t="s">
        <v>2848</v>
      </c>
      <c r="N198" s="23" t="s">
        <v>2849</v>
      </c>
      <c r="O198" s="23" t="s">
        <v>2850</v>
      </c>
      <c r="P198" s="23" t="s">
        <v>2851</v>
      </c>
      <c r="Q198" s="23" t="s">
        <v>2852</v>
      </c>
      <c r="R198" s="23" t="s">
        <v>2853</v>
      </c>
      <c r="S198" s="23" t="s">
        <v>2854</v>
      </c>
      <c r="T198" s="23" t="s">
        <v>2855</v>
      </c>
      <c r="U198" s="23" t="s">
        <v>2856</v>
      </c>
      <c r="V198" s="23" t="s">
        <v>2857</v>
      </c>
      <c r="W198" s="23" t="s">
        <v>2858</v>
      </c>
      <c r="X198" s="23" t="s">
        <v>2859</v>
      </c>
      <c r="Y198" s="23" t="s">
        <v>2860</v>
      </c>
      <c r="Z198" s="23" t="s">
        <v>2861</v>
      </c>
      <c r="AA198" s="23" t="s">
        <v>2862</v>
      </c>
      <c r="AB198" s="23" t="s">
        <v>2863</v>
      </c>
      <c r="AC198" s="23" t="s">
        <v>2864</v>
      </c>
      <c r="AD198" s="23" t="s">
        <v>2865</v>
      </c>
      <c r="AE198" s="23" t="s">
        <v>2866</v>
      </c>
      <c r="AF198" s="23" t="s">
        <v>2867</v>
      </c>
    </row>
    <row r="199" spans="1:32" x14ac:dyDescent="0.2">
      <c r="A199" s="23" t="s">
        <v>68</v>
      </c>
    </row>
    <row r="200" spans="1:32" x14ac:dyDescent="0.2">
      <c r="A200" s="23" t="s">
        <v>31</v>
      </c>
      <c r="B200" s="23" t="s">
        <v>3520</v>
      </c>
      <c r="C200" s="23" t="s">
        <v>863</v>
      </c>
      <c r="D200" s="23" t="s">
        <v>2868</v>
      </c>
      <c r="F200" s="23" t="s">
        <v>2869</v>
      </c>
      <c r="H200" s="23" t="s">
        <v>2870</v>
      </c>
      <c r="J200" s="23" t="s">
        <v>2871</v>
      </c>
      <c r="L200" s="23" t="s">
        <v>2872</v>
      </c>
      <c r="N200" s="23" t="s">
        <v>2873</v>
      </c>
      <c r="P200" s="23" t="s">
        <v>2874</v>
      </c>
      <c r="R200" s="23" t="s">
        <v>2875</v>
      </c>
      <c r="T200" s="23" t="s">
        <v>2876</v>
      </c>
      <c r="V200" s="23" t="s">
        <v>2877</v>
      </c>
      <c r="X200" s="23" t="s">
        <v>2878</v>
      </c>
      <c r="Z200" s="23" t="s">
        <v>2879</v>
      </c>
      <c r="AB200" s="23" t="s">
        <v>2880</v>
      </c>
      <c r="AD200" s="23" t="s">
        <v>2881</v>
      </c>
      <c r="AF200" s="23" t="s">
        <v>2882</v>
      </c>
    </row>
    <row r="201" spans="1:32" x14ac:dyDescent="0.2">
      <c r="A201" s="23" t="s">
        <v>31</v>
      </c>
      <c r="B201" s="23" t="s">
        <v>3521</v>
      </c>
      <c r="C201" s="23" t="s">
        <v>2868</v>
      </c>
      <c r="E201" s="23" t="s">
        <v>2883</v>
      </c>
      <c r="F201" s="23" t="s">
        <v>2884</v>
      </c>
      <c r="G201" s="23" t="s">
        <v>2885</v>
      </c>
      <c r="H201" s="23" t="s">
        <v>2886</v>
      </c>
      <c r="I201" s="23" t="s">
        <v>2887</v>
      </c>
      <c r="J201" s="23" t="s">
        <v>2888</v>
      </c>
      <c r="K201" s="23" t="s">
        <v>2889</v>
      </c>
      <c r="L201" s="23" t="s">
        <v>2890</v>
      </c>
      <c r="M201" s="23" t="s">
        <v>2891</v>
      </c>
      <c r="N201" s="23" t="s">
        <v>2892</v>
      </c>
      <c r="O201" s="23" t="s">
        <v>2893</v>
      </c>
      <c r="P201" s="23" t="s">
        <v>2894</v>
      </c>
      <c r="Q201" s="23" t="s">
        <v>2895</v>
      </c>
      <c r="R201" s="23" t="s">
        <v>2896</v>
      </c>
      <c r="S201" s="23" t="s">
        <v>2897</v>
      </c>
      <c r="T201" s="23" t="s">
        <v>2898</v>
      </c>
      <c r="U201" s="23" t="s">
        <v>2899</v>
      </c>
      <c r="V201" s="23" t="s">
        <v>2900</v>
      </c>
      <c r="W201" s="23" t="s">
        <v>2901</v>
      </c>
      <c r="X201" s="23" t="s">
        <v>2902</v>
      </c>
      <c r="Y201" s="23" t="s">
        <v>2903</v>
      </c>
      <c r="Z201" s="23" t="s">
        <v>2904</v>
      </c>
      <c r="AA201" s="23" t="s">
        <v>2905</v>
      </c>
      <c r="AB201" s="23" t="s">
        <v>2906</v>
      </c>
      <c r="AC201" s="23" t="s">
        <v>2907</v>
      </c>
      <c r="AD201" s="23" t="s">
        <v>2908</v>
      </c>
      <c r="AE201" s="23" t="s">
        <v>2909</v>
      </c>
      <c r="AF201" s="23" t="s">
        <v>2910</v>
      </c>
    </row>
    <row r="202" spans="1:32" x14ac:dyDescent="0.2">
      <c r="A202" s="23" t="s">
        <v>68</v>
      </c>
    </row>
    <row r="203" spans="1:32" x14ac:dyDescent="0.2">
      <c r="A203" s="23" t="s">
        <v>31</v>
      </c>
      <c r="B203" s="23" t="s">
        <v>3522</v>
      </c>
      <c r="C203" s="23" t="s">
        <v>864</v>
      </c>
      <c r="D203" s="23" t="s">
        <v>2911</v>
      </c>
      <c r="F203" s="23" t="s">
        <v>2912</v>
      </c>
      <c r="H203" s="23" t="s">
        <v>2913</v>
      </c>
      <c r="J203" s="23" t="s">
        <v>2914</v>
      </c>
      <c r="L203" s="23" t="s">
        <v>2915</v>
      </c>
      <c r="N203" s="23" t="s">
        <v>2916</v>
      </c>
      <c r="P203" s="23" t="s">
        <v>2917</v>
      </c>
      <c r="R203" s="23" t="s">
        <v>2918</v>
      </c>
      <c r="T203" s="23" t="s">
        <v>2919</v>
      </c>
      <c r="V203" s="23" t="s">
        <v>2920</v>
      </c>
      <c r="X203" s="23" t="s">
        <v>2921</v>
      </c>
      <c r="Z203" s="23" t="s">
        <v>2922</v>
      </c>
      <c r="AB203" s="23" t="s">
        <v>2923</v>
      </c>
      <c r="AD203" s="23" t="s">
        <v>2924</v>
      </c>
      <c r="AF203" s="23" t="s">
        <v>2925</v>
      </c>
    </row>
    <row r="204" spans="1:32" x14ac:dyDescent="0.2">
      <c r="A204" s="23" t="s">
        <v>31</v>
      </c>
      <c r="B204" s="23" t="s">
        <v>3523</v>
      </c>
      <c r="C204" s="23" t="s">
        <v>2911</v>
      </c>
      <c r="E204" s="23" t="s">
        <v>2926</v>
      </c>
      <c r="F204" s="23" t="s">
        <v>2927</v>
      </c>
      <c r="G204" s="23" t="s">
        <v>2928</v>
      </c>
      <c r="H204" s="23" t="s">
        <v>2929</v>
      </c>
      <c r="I204" s="23" t="s">
        <v>2930</v>
      </c>
      <c r="J204" s="23" t="s">
        <v>2931</v>
      </c>
      <c r="K204" s="23" t="s">
        <v>2932</v>
      </c>
      <c r="L204" s="23" t="s">
        <v>2933</v>
      </c>
      <c r="M204" s="23" t="s">
        <v>2934</v>
      </c>
      <c r="N204" s="23" t="s">
        <v>2935</v>
      </c>
      <c r="O204" s="23" t="s">
        <v>2936</v>
      </c>
      <c r="P204" s="23" t="s">
        <v>2937</v>
      </c>
      <c r="Q204" s="23" t="s">
        <v>2938</v>
      </c>
      <c r="R204" s="23" t="s">
        <v>2939</v>
      </c>
      <c r="S204" s="23" t="s">
        <v>2940</v>
      </c>
      <c r="T204" s="23" t="s">
        <v>2941</v>
      </c>
      <c r="U204" s="23" t="s">
        <v>2942</v>
      </c>
      <c r="V204" s="23" t="s">
        <v>2943</v>
      </c>
      <c r="W204" s="23" t="s">
        <v>2944</v>
      </c>
      <c r="X204" s="23" t="s">
        <v>2945</v>
      </c>
      <c r="Y204" s="23" t="s">
        <v>2946</v>
      </c>
      <c r="Z204" s="23" t="s">
        <v>2947</v>
      </c>
      <c r="AA204" s="23" t="s">
        <v>2948</v>
      </c>
      <c r="AB204" s="23" t="s">
        <v>2949</v>
      </c>
      <c r="AC204" s="23" t="s">
        <v>2950</v>
      </c>
      <c r="AD204" s="23" t="s">
        <v>2951</v>
      </c>
      <c r="AE204" s="23" t="s">
        <v>2952</v>
      </c>
      <c r="AF204" s="23" t="s">
        <v>2953</v>
      </c>
    </row>
    <row r="205" spans="1:32" x14ac:dyDescent="0.2">
      <c r="A205" s="23" t="s">
        <v>68</v>
      </c>
    </row>
    <row r="206" spans="1:32" x14ac:dyDescent="0.2">
      <c r="A206" s="23" t="s">
        <v>31</v>
      </c>
      <c r="B206" s="23" t="s">
        <v>3524</v>
      </c>
      <c r="C206" s="23" t="s">
        <v>865</v>
      </c>
      <c r="D206" s="23" t="s">
        <v>2954</v>
      </c>
      <c r="F206" s="23" t="s">
        <v>2955</v>
      </c>
      <c r="H206" s="23" t="s">
        <v>2956</v>
      </c>
      <c r="J206" s="23" t="s">
        <v>2957</v>
      </c>
      <c r="L206" s="23" t="s">
        <v>2958</v>
      </c>
      <c r="N206" s="23" t="s">
        <v>2959</v>
      </c>
      <c r="P206" s="23" t="s">
        <v>2960</v>
      </c>
      <c r="R206" s="23" t="s">
        <v>2961</v>
      </c>
      <c r="T206" s="23" t="s">
        <v>2962</v>
      </c>
      <c r="V206" s="23" t="s">
        <v>2963</v>
      </c>
      <c r="X206" s="23" t="s">
        <v>2964</v>
      </c>
      <c r="Z206" s="23" t="s">
        <v>2965</v>
      </c>
      <c r="AB206" s="23" t="s">
        <v>2966</v>
      </c>
      <c r="AD206" s="23" t="s">
        <v>2967</v>
      </c>
      <c r="AF206" s="23" t="s">
        <v>2968</v>
      </c>
    </row>
    <row r="207" spans="1:32" x14ac:dyDescent="0.2">
      <c r="A207" s="23" t="s">
        <v>31</v>
      </c>
      <c r="B207" s="23" t="s">
        <v>3525</v>
      </c>
      <c r="C207" s="23" t="s">
        <v>2954</v>
      </c>
      <c r="E207" s="23" t="s">
        <v>2969</v>
      </c>
      <c r="F207" s="23" t="s">
        <v>2970</v>
      </c>
      <c r="G207" s="23" t="s">
        <v>2971</v>
      </c>
      <c r="H207" s="23" t="s">
        <v>2972</v>
      </c>
      <c r="I207" s="23" t="s">
        <v>2973</v>
      </c>
      <c r="J207" s="23" t="s">
        <v>2974</v>
      </c>
      <c r="K207" s="23" t="s">
        <v>2975</v>
      </c>
      <c r="L207" s="23" t="s">
        <v>2976</v>
      </c>
      <c r="M207" s="23" t="s">
        <v>2977</v>
      </c>
      <c r="N207" s="23" t="s">
        <v>2978</v>
      </c>
      <c r="O207" s="23" t="s">
        <v>2979</v>
      </c>
      <c r="P207" s="23" t="s">
        <v>2980</v>
      </c>
      <c r="Q207" s="23" t="s">
        <v>2981</v>
      </c>
      <c r="R207" s="23" t="s">
        <v>2982</v>
      </c>
      <c r="S207" s="23" t="s">
        <v>2983</v>
      </c>
      <c r="T207" s="23" t="s">
        <v>2984</v>
      </c>
      <c r="U207" s="23" t="s">
        <v>2985</v>
      </c>
      <c r="V207" s="23" t="s">
        <v>2986</v>
      </c>
      <c r="W207" s="23" t="s">
        <v>2987</v>
      </c>
      <c r="X207" s="23" t="s">
        <v>2988</v>
      </c>
      <c r="Y207" s="23" t="s">
        <v>2989</v>
      </c>
      <c r="Z207" s="23" t="s">
        <v>2990</v>
      </c>
      <c r="AA207" s="23" t="s">
        <v>2991</v>
      </c>
      <c r="AB207" s="23" t="s">
        <v>2992</v>
      </c>
      <c r="AC207" s="23" t="s">
        <v>2993</v>
      </c>
      <c r="AD207" s="23" t="s">
        <v>2994</v>
      </c>
      <c r="AE207" s="23" t="s">
        <v>2995</v>
      </c>
      <c r="AF207" s="23" t="s">
        <v>2996</v>
      </c>
    </row>
    <row r="208" spans="1:32" x14ac:dyDescent="0.2">
      <c r="A208" s="23" t="s">
        <v>68</v>
      </c>
    </row>
    <row r="209" spans="1:32" x14ac:dyDescent="0.2">
      <c r="A209" s="23" t="s">
        <v>31</v>
      </c>
      <c r="B209" s="23" t="s">
        <v>3526</v>
      </c>
      <c r="C209" s="23" t="s">
        <v>866</v>
      </c>
      <c r="D209" s="23" t="s">
        <v>2997</v>
      </c>
      <c r="F209" s="23" t="s">
        <v>2998</v>
      </c>
      <c r="H209" s="23" t="s">
        <v>2999</v>
      </c>
      <c r="J209" s="23" t="s">
        <v>3000</v>
      </c>
      <c r="L209" s="23" t="s">
        <v>3001</v>
      </c>
      <c r="N209" s="23" t="s">
        <v>3002</v>
      </c>
      <c r="P209" s="23" t="s">
        <v>3003</v>
      </c>
      <c r="R209" s="23" t="s">
        <v>3004</v>
      </c>
      <c r="T209" s="23" t="s">
        <v>3005</v>
      </c>
      <c r="V209" s="23" t="s">
        <v>3006</v>
      </c>
      <c r="X209" s="23" t="s">
        <v>3007</v>
      </c>
      <c r="Z209" s="23" t="s">
        <v>3008</v>
      </c>
      <c r="AB209" s="23" t="s">
        <v>3009</v>
      </c>
      <c r="AD209" s="23" t="s">
        <v>3010</v>
      </c>
      <c r="AF209" s="23" t="s">
        <v>3011</v>
      </c>
    </row>
    <row r="210" spans="1:32" x14ac:dyDescent="0.2">
      <c r="A210" s="23" t="s">
        <v>31</v>
      </c>
      <c r="B210" s="23" t="s">
        <v>3527</v>
      </c>
      <c r="C210" s="23" t="s">
        <v>2997</v>
      </c>
      <c r="E210" s="23" t="s">
        <v>3012</v>
      </c>
      <c r="F210" s="23" t="s">
        <v>3013</v>
      </c>
      <c r="G210" s="23" t="s">
        <v>3014</v>
      </c>
      <c r="H210" s="23" t="s">
        <v>3015</v>
      </c>
      <c r="I210" s="23" t="s">
        <v>3016</v>
      </c>
      <c r="J210" s="23" t="s">
        <v>3017</v>
      </c>
      <c r="K210" s="23" t="s">
        <v>3018</v>
      </c>
      <c r="L210" s="23" t="s">
        <v>3019</v>
      </c>
      <c r="M210" s="23" t="s">
        <v>3020</v>
      </c>
      <c r="N210" s="23" t="s">
        <v>3021</v>
      </c>
      <c r="O210" s="23" t="s">
        <v>3022</v>
      </c>
      <c r="P210" s="23" t="s">
        <v>3023</v>
      </c>
      <c r="Q210" s="23" t="s">
        <v>3024</v>
      </c>
      <c r="R210" s="23" t="s">
        <v>3025</v>
      </c>
      <c r="S210" s="23" t="s">
        <v>3026</v>
      </c>
      <c r="T210" s="23" t="s">
        <v>3027</v>
      </c>
      <c r="U210" s="23" t="s">
        <v>3028</v>
      </c>
      <c r="V210" s="23" t="s">
        <v>3029</v>
      </c>
      <c r="W210" s="23" t="s">
        <v>3030</v>
      </c>
      <c r="X210" s="23" t="s">
        <v>3031</v>
      </c>
      <c r="Y210" s="23" t="s">
        <v>3032</v>
      </c>
      <c r="Z210" s="23" t="s">
        <v>3033</v>
      </c>
      <c r="AA210" s="23" t="s">
        <v>3034</v>
      </c>
      <c r="AB210" s="23" t="s">
        <v>3035</v>
      </c>
      <c r="AC210" s="23" t="s">
        <v>3036</v>
      </c>
      <c r="AD210" s="23" t="s">
        <v>3037</v>
      </c>
      <c r="AE210" s="23" t="s">
        <v>3038</v>
      </c>
      <c r="AF210" s="23" t="s">
        <v>3039</v>
      </c>
    </row>
    <row r="211" spans="1:32" x14ac:dyDescent="0.2">
      <c r="A211" s="23" t="s">
        <v>68</v>
      </c>
    </row>
    <row r="212" spans="1:32" x14ac:dyDescent="0.2">
      <c r="A212" s="23" t="s">
        <v>31</v>
      </c>
      <c r="B212" s="23" t="s">
        <v>3528</v>
      </c>
      <c r="C212" s="23" t="s">
        <v>867</v>
      </c>
      <c r="D212" s="23" t="s">
        <v>3040</v>
      </c>
      <c r="F212" s="23" t="s">
        <v>3041</v>
      </c>
      <c r="H212" s="23" t="s">
        <v>3042</v>
      </c>
      <c r="J212" s="23" t="s">
        <v>3043</v>
      </c>
      <c r="L212" s="23" t="s">
        <v>3044</v>
      </c>
      <c r="N212" s="23" t="s">
        <v>3045</v>
      </c>
      <c r="P212" s="23" t="s">
        <v>3046</v>
      </c>
      <c r="R212" s="23" t="s">
        <v>3047</v>
      </c>
      <c r="T212" s="23" t="s">
        <v>3048</v>
      </c>
      <c r="V212" s="23" t="s">
        <v>3049</v>
      </c>
      <c r="X212" s="23" t="s">
        <v>3050</v>
      </c>
      <c r="Z212" s="23" t="s">
        <v>3051</v>
      </c>
      <c r="AB212" s="23" t="s">
        <v>3052</v>
      </c>
      <c r="AD212" s="23" t="s">
        <v>3053</v>
      </c>
      <c r="AF212" s="23" t="s">
        <v>3054</v>
      </c>
    </row>
    <row r="213" spans="1:32" x14ac:dyDescent="0.2">
      <c r="A213" s="23" t="s">
        <v>31</v>
      </c>
      <c r="B213" s="23" t="s">
        <v>3529</v>
      </c>
      <c r="C213" s="23" t="s">
        <v>3040</v>
      </c>
      <c r="E213" s="23" t="s">
        <v>3055</v>
      </c>
      <c r="F213" s="23" t="s">
        <v>3056</v>
      </c>
      <c r="G213" s="23" t="s">
        <v>3057</v>
      </c>
      <c r="H213" s="23" t="s">
        <v>3058</v>
      </c>
      <c r="I213" s="23" t="s">
        <v>3059</v>
      </c>
      <c r="J213" s="23" t="s">
        <v>3060</v>
      </c>
      <c r="K213" s="23" t="s">
        <v>3061</v>
      </c>
      <c r="L213" s="23" t="s">
        <v>3062</v>
      </c>
      <c r="M213" s="23" t="s">
        <v>3063</v>
      </c>
      <c r="N213" s="23" t="s">
        <v>3064</v>
      </c>
      <c r="O213" s="23" t="s">
        <v>3065</v>
      </c>
      <c r="P213" s="23" t="s">
        <v>3066</v>
      </c>
      <c r="Q213" s="23" t="s">
        <v>3067</v>
      </c>
      <c r="R213" s="23" t="s">
        <v>3068</v>
      </c>
      <c r="S213" s="23" t="s">
        <v>3069</v>
      </c>
      <c r="T213" s="23" t="s">
        <v>3070</v>
      </c>
      <c r="U213" s="23" t="s">
        <v>3071</v>
      </c>
      <c r="V213" s="23" t="s">
        <v>3072</v>
      </c>
      <c r="W213" s="23" t="s">
        <v>3073</v>
      </c>
      <c r="X213" s="23" t="s">
        <v>3074</v>
      </c>
      <c r="Y213" s="23" t="s">
        <v>3075</v>
      </c>
      <c r="Z213" s="23" t="s">
        <v>3076</v>
      </c>
      <c r="AA213" s="23" t="s">
        <v>3077</v>
      </c>
      <c r="AB213" s="23" t="s">
        <v>3078</v>
      </c>
      <c r="AC213" s="23" t="s">
        <v>3079</v>
      </c>
      <c r="AD213" s="23" t="s">
        <v>3080</v>
      </c>
      <c r="AE213" s="23" t="s">
        <v>3081</v>
      </c>
      <c r="AF213" s="23" t="s">
        <v>3082</v>
      </c>
    </row>
    <row r="214" spans="1:32" x14ac:dyDescent="0.2">
      <c r="A214" s="23" t="s">
        <v>68</v>
      </c>
    </row>
    <row r="215" spans="1:32" x14ac:dyDescent="0.2">
      <c r="A215" s="23" t="s">
        <v>31</v>
      </c>
      <c r="B215" s="23" t="s">
        <v>3530</v>
      </c>
      <c r="C215" s="23" t="s">
        <v>868</v>
      </c>
      <c r="D215" s="23" t="s">
        <v>3083</v>
      </c>
      <c r="F215" s="23" t="s">
        <v>3084</v>
      </c>
      <c r="H215" s="23" t="s">
        <v>3085</v>
      </c>
      <c r="J215" s="23" t="s">
        <v>3086</v>
      </c>
      <c r="L215" s="23" t="s">
        <v>3087</v>
      </c>
      <c r="N215" s="23" t="s">
        <v>3088</v>
      </c>
      <c r="P215" s="23" t="s">
        <v>3089</v>
      </c>
      <c r="R215" s="23" t="s">
        <v>3090</v>
      </c>
      <c r="T215" s="23" t="s">
        <v>3091</v>
      </c>
      <c r="V215" s="23" t="s">
        <v>3092</v>
      </c>
      <c r="X215" s="23" t="s">
        <v>3093</v>
      </c>
      <c r="Z215" s="23" t="s">
        <v>3094</v>
      </c>
      <c r="AB215" s="23" t="s">
        <v>3095</v>
      </c>
      <c r="AD215" s="23" t="s">
        <v>3096</v>
      </c>
      <c r="AF215" s="23" t="s">
        <v>3097</v>
      </c>
    </row>
    <row r="216" spans="1:32" x14ac:dyDescent="0.2">
      <c r="A216" s="23" t="s">
        <v>31</v>
      </c>
      <c r="B216" s="23" t="s">
        <v>3531</v>
      </c>
      <c r="C216" s="23" t="s">
        <v>3083</v>
      </c>
      <c r="E216" s="23" t="s">
        <v>3098</v>
      </c>
      <c r="F216" s="23" t="s">
        <v>3099</v>
      </c>
      <c r="G216" s="23" t="s">
        <v>3100</v>
      </c>
      <c r="H216" s="23" t="s">
        <v>3101</v>
      </c>
      <c r="I216" s="23" t="s">
        <v>3102</v>
      </c>
      <c r="J216" s="23" t="s">
        <v>3103</v>
      </c>
      <c r="K216" s="23" t="s">
        <v>3104</v>
      </c>
      <c r="L216" s="23" t="s">
        <v>3105</v>
      </c>
      <c r="M216" s="23" t="s">
        <v>3106</v>
      </c>
      <c r="N216" s="23" t="s">
        <v>3107</v>
      </c>
      <c r="O216" s="23" t="s">
        <v>3108</v>
      </c>
      <c r="P216" s="23" t="s">
        <v>3109</v>
      </c>
      <c r="Q216" s="23" t="s">
        <v>3110</v>
      </c>
      <c r="R216" s="23" t="s">
        <v>3111</v>
      </c>
      <c r="S216" s="23" t="s">
        <v>3112</v>
      </c>
      <c r="T216" s="23" t="s">
        <v>3113</v>
      </c>
      <c r="U216" s="23" t="s">
        <v>3114</v>
      </c>
      <c r="V216" s="23" t="s">
        <v>3115</v>
      </c>
      <c r="W216" s="23" t="s">
        <v>3116</v>
      </c>
      <c r="X216" s="23" t="s">
        <v>3117</v>
      </c>
      <c r="Y216" s="23" t="s">
        <v>3118</v>
      </c>
      <c r="Z216" s="23" t="s">
        <v>3119</v>
      </c>
      <c r="AA216" s="23" t="s">
        <v>3120</v>
      </c>
      <c r="AB216" s="23" t="s">
        <v>3121</v>
      </c>
      <c r="AC216" s="23" t="s">
        <v>3122</v>
      </c>
      <c r="AD216" s="23" t="s">
        <v>3123</v>
      </c>
      <c r="AE216" s="23" t="s">
        <v>3124</v>
      </c>
      <c r="AF216" s="23" t="s">
        <v>3125</v>
      </c>
    </row>
    <row r="217" spans="1:32" x14ac:dyDescent="0.2">
      <c r="A217" s="23" t="s">
        <v>68</v>
      </c>
    </row>
    <row r="218" spans="1:32" x14ac:dyDescent="0.2">
      <c r="A218" s="23" t="s">
        <v>31</v>
      </c>
      <c r="B218" s="23" t="s">
        <v>3532</v>
      </c>
      <c r="C218" s="23" t="s">
        <v>869</v>
      </c>
      <c r="D218" s="23" t="s">
        <v>3126</v>
      </c>
      <c r="F218" s="23" t="s">
        <v>3127</v>
      </c>
      <c r="H218" s="23" t="s">
        <v>3128</v>
      </c>
      <c r="J218" s="23" t="s">
        <v>3129</v>
      </c>
      <c r="L218" s="23" t="s">
        <v>3130</v>
      </c>
      <c r="N218" s="23" t="s">
        <v>3131</v>
      </c>
      <c r="P218" s="23" t="s">
        <v>3132</v>
      </c>
      <c r="R218" s="23" t="s">
        <v>3133</v>
      </c>
      <c r="T218" s="23" t="s">
        <v>3134</v>
      </c>
      <c r="V218" s="23" t="s">
        <v>3135</v>
      </c>
      <c r="X218" s="23" t="s">
        <v>3136</v>
      </c>
      <c r="Z218" s="23" t="s">
        <v>3137</v>
      </c>
      <c r="AB218" s="23" t="s">
        <v>3138</v>
      </c>
      <c r="AD218" s="23" t="s">
        <v>3139</v>
      </c>
      <c r="AF218" s="23" t="s">
        <v>3140</v>
      </c>
    </row>
    <row r="219" spans="1:32" x14ac:dyDescent="0.2">
      <c r="A219" s="23" t="s">
        <v>31</v>
      </c>
      <c r="B219" s="23" t="s">
        <v>3533</v>
      </c>
      <c r="C219" s="23" t="s">
        <v>3126</v>
      </c>
      <c r="E219" s="23" t="s">
        <v>3141</v>
      </c>
      <c r="F219" s="23" t="s">
        <v>3142</v>
      </c>
      <c r="G219" s="23" t="s">
        <v>3143</v>
      </c>
      <c r="H219" s="23" t="s">
        <v>3144</v>
      </c>
      <c r="I219" s="23" t="s">
        <v>3145</v>
      </c>
      <c r="J219" s="23" t="s">
        <v>3146</v>
      </c>
      <c r="K219" s="23" t="s">
        <v>3147</v>
      </c>
      <c r="L219" s="23" t="s">
        <v>3148</v>
      </c>
      <c r="M219" s="23" t="s">
        <v>3149</v>
      </c>
      <c r="N219" s="23" t="s">
        <v>3150</v>
      </c>
      <c r="O219" s="23" t="s">
        <v>3151</v>
      </c>
      <c r="P219" s="23" t="s">
        <v>3152</v>
      </c>
      <c r="Q219" s="23" t="s">
        <v>3153</v>
      </c>
      <c r="R219" s="23" t="s">
        <v>3154</v>
      </c>
      <c r="S219" s="23" t="s">
        <v>3155</v>
      </c>
      <c r="T219" s="23" t="s">
        <v>3156</v>
      </c>
      <c r="U219" s="23" t="s">
        <v>3157</v>
      </c>
      <c r="V219" s="23" t="s">
        <v>3158</v>
      </c>
      <c r="W219" s="23" t="s">
        <v>3159</v>
      </c>
      <c r="X219" s="23" t="s">
        <v>3160</v>
      </c>
      <c r="Y219" s="23" t="s">
        <v>3161</v>
      </c>
      <c r="Z219" s="23" t="s">
        <v>3162</v>
      </c>
      <c r="AA219" s="23" t="s">
        <v>3163</v>
      </c>
      <c r="AB219" s="23" t="s">
        <v>3164</v>
      </c>
      <c r="AC219" s="23" t="s">
        <v>3165</v>
      </c>
      <c r="AD219" s="23" t="s">
        <v>3166</v>
      </c>
      <c r="AE219" s="23" t="s">
        <v>3167</v>
      </c>
      <c r="AF219" s="23" t="s">
        <v>3168</v>
      </c>
    </row>
    <row r="220" spans="1:32" x14ac:dyDescent="0.2">
      <c r="A220" s="23" t="s">
        <v>68</v>
      </c>
    </row>
    <row r="221" spans="1:32" x14ac:dyDescent="0.2">
      <c r="A221" s="23" t="s">
        <v>31</v>
      </c>
      <c r="B221" s="23" t="s">
        <v>3534</v>
      </c>
      <c r="C221" s="23" t="s">
        <v>870</v>
      </c>
      <c r="D221" s="23" t="s">
        <v>3169</v>
      </c>
      <c r="F221" s="23" t="s">
        <v>3170</v>
      </c>
      <c r="H221" s="23" t="s">
        <v>3171</v>
      </c>
      <c r="J221" s="23" t="s">
        <v>3172</v>
      </c>
      <c r="L221" s="23" t="s">
        <v>3173</v>
      </c>
      <c r="N221" s="23" t="s">
        <v>3174</v>
      </c>
      <c r="P221" s="23" t="s">
        <v>3175</v>
      </c>
      <c r="R221" s="23" t="s">
        <v>3176</v>
      </c>
      <c r="T221" s="23" t="s">
        <v>3177</v>
      </c>
      <c r="V221" s="23" t="s">
        <v>3178</v>
      </c>
      <c r="X221" s="23" t="s">
        <v>3179</v>
      </c>
      <c r="Z221" s="23" t="s">
        <v>3180</v>
      </c>
      <c r="AB221" s="23" t="s">
        <v>3181</v>
      </c>
      <c r="AD221" s="23" t="s">
        <v>3182</v>
      </c>
      <c r="AF221" s="23" t="s">
        <v>3183</v>
      </c>
    </row>
    <row r="222" spans="1:32" x14ac:dyDescent="0.2">
      <c r="A222" s="23" t="s">
        <v>31</v>
      </c>
      <c r="B222" s="23" t="s">
        <v>3535</v>
      </c>
      <c r="C222" s="23" t="s">
        <v>3169</v>
      </c>
      <c r="E222" s="23" t="s">
        <v>3184</v>
      </c>
      <c r="F222" s="23" t="s">
        <v>3185</v>
      </c>
      <c r="G222" s="23" t="s">
        <v>3186</v>
      </c>
      <c r="H222" s="23" t="s">
        <v>3187</v>
      </c>
      <c r="I222" s="23" t="s">
        <v>3188</v>
      </c>
      <c r="J222" s="23" t="s">
        <v>3189</v>
      </c>
      <c r="K222" s="23" t="s">
        <v>3190</v>
      </c>
      <c r="L222" s="23" t="s">
        <v>3191</v>
      </c>
      <c r="M222" s="23" t="s">
        <v>3192</v>
      </c>
      <c r="N222" s="23" t="s">
        <v>3193</v>
      </c>
      <c r="O222" s="23" t="s">
        <v>3194</v>
      </c>
      <c r="P222" s="23" t="s">
        <v>3195</v>
      </c>
      <c r="Q222" s="23" t="s">
        <v>3196</v>
      </c>
      <c r="R222" s="23" t="s">
        <v>3197</v>
      </c>
      <c r="S222" s="23" t="s">
        <v>3198</v>
      </c>
      <c r="T222" s="23" t="s">
        <v>3199</v>
      </c>
      <c r="U222" s="23" t="s">
        <v>3200</v>
      </c>
      <c r="V222" s="23" t="s">
        <v>3201</v>
      </c>
      <c r="W222" s="23" t="s">
        <v>3202</v>
      </c>
      <c r="X222" s="23" t="s">
        <v>3203</v>
      </c>
      <c r="Y222" s="23" t="s">
        <v>3204</v>
      </c>
      <c r="Z222" s="23" t="s">
        <v>3205</v>
      </c>
      <c r="AA222" s="23" t="s">
        <v>3206</v>
      </c>
      <c r="AB222" s="23" t="s">
        <v>3207</v>
      </c>
      <c r="AC222" s="23" t="s">
        <v>3208</v>
      </c>
      <c r="AD222" s="23" t="s">
        <v>3209</v>
      </c>
      <c r="AE222" s="23" t="s">
        <v>3210</v>
      </c>
      <c r="AF222" s="23" t="s">
        <v>3211</v>
      </c>
    </row>
    <row r="223" spans="1:32" x14ac:dyDescent="0.2">
      <c r="A223" s="23" t="s">
        <v>68</v>
      </c>
    </row>
    <row r="224" spans="1:32" x14ac:dyDescent="0.2">
      <c r="A224" s="23" t="s">
        <v>31</v>
      </c>
      <c r="B224" s="23" t="s">
        <v>3536</v>
      </c>
      <c r="C224" s="23" t="s">
        <v>871</v>
      </c>
      <c r="D224" s="23" t="s">
        <v>3212</v>
      </c>
      <c r="F224" s="23" t="s">
        <v>3213</v>
      </c>
      <c r="H224" s="23" t="s">
        <v>3214</v>
      </c>
      <c r="J224" s="23" t="s">
        <v>3215</v>
      </c>
      <c r="L224" s="23" t="s">
        <v>3216</v>
      </c>
      <c r="N224" s="23" t="s">
        <v>3217</v>
      </c>
      <c r="P224" s="23" t="s">
        <v>3218</v>
      </c>
      <c r="R224" s="23" t="s">
        <v>3219</v>
      </c>
      <c r="T224" s="23" t="s">
        <v>3220</v>
      </c>
      <c r="V224" s="23" t="s">
        <v>3221</v>
      </c>
      <c r="X224" s="23" t="s">
        <v>3222</v>
      </c>
      <c r="Z224" s="23" t="s">
        <v>3223</v>
      </c>
      <c r="AB224" s="23" t="s">
        <v>3224</v>
      </c>
      <c r="AD224" s="23" t="s">
        <v>3225</v>
      </c>
      <c r="AF224" s="23" t="s">
        <v>3226</v>
      </c>
    </row>
    <row r="225" spans="1:32" x14ac:dyDescent="0.2">
      <c r="A225" s="23" t="s">
        <v>31</v>
      </c>
      <c r="B225" s="23" t="s">
        <v>3537</v>
      </c>
      <c r="C225" s="23" t="s">
        <v>3212</v>
      </c>
      <c r="E225" s="23" t="s">
        <v>3227</v>
      </c>
      <c r="F225" s="23" t="s">
        <v>3228</v>
      </c>
      <c r="G225" s="23" t="s">
        <v>3229</v>
      </c>
      <c r="H225" s="23" t="s">
        <v>3230</v>
      </c>
      <c r="I225" s="23" t="s">
        <v>3231</v>
      </c>
      <c r="J225" s="23" t="s">
        <v>3232</v>
      </c>
      <c r="K225" s="23" t="s">
        <v>3233</v>
      </c>
      <c r="L225" s="23" t="s">
        <v>3234</v>
      </c>
      <c r="M225" s="23" t="s">
        <v>3235</v>
      </c>
      <c r="N225" s="23" t="s">
        <v>3236</v>
      </c>
      <c r="O225" s="23" t="s">
        <v>3237</v>
      </c>
      <c r="P225" s="23" t="s">
        <v>3238</v>
      </c>
      <c r="Q225" s="23" t="s">
        <v>3239</v>
      </c>
      <c r="R225" s="23" t="s">
        <v>3240</v>
      </c>
      <c r="S225" s="23" t="s">
        <v>3241</v>
      </c>
      <c r="T225" s="23" t="s">
        <v>3242</v>
      </c>
      <c r="U225" s="23" t="s">
        <v>3243</v>
      </c>
      <c r="V225" s="23" t="s">
        <v>3244</v>
      </c>
      <c r="W225" s="23" t="s">
        <v>3245</v>
      </c>
      <c r="X225" s="23" t="s">
        <v>3246</v>
      </c>
      <c r="Y225" s="23" t="s">
        <v>3247</v>
      </c>
      <c r="Z225" s="23" t="s">
        <v>3248</v>
      </c>
      <c r="AA225" s="23" t="s">
        <v>3249</v>
      </c>
      <c r="AB225" s="23" t="s">
        <v>3250</v>
      </c>
      <c r="AC225" s="23" t="s">
        <v>3251</v>
      </c>
      <c r="AD225" s="23" t="s">
        <v>3252</v>
      </c>
      <c r="AE225" s="23" t="s">
        <v>3253</v>
      </c>
      <c r="AF225" s="23" t="s">
        <v>3254</v>
      </c>
    </row>
    <row r="226" spans="1:32" x14ac:dyDescent="0.2">
      <c r="A226" s="23" t="s">
        <v>68</v>
      </c>
    </row>
    <row r="227" spans="1:32" x14ac:dyDescent="0.2">
      <c r="A227" s="23" t="s">
        <v>31</v>
      </c>
      <c r="B227" s="23" t="s">
        <v>3538</v>
      </c>
      <c r="C227" s="23" t="s">
        <v>872</v>
      </c>
      <c r="D227" s="23" t="s">
        <v>3255</v>
      </c>
      <c r="F227" s="23" t="s">
        <v>3256</v>
      </c>
      <c r="H227" s="23" t="s">
        <v>3257</v>
      </c>
      <c r="J227" s="23" t="s">
        <v>3258</v>
      </c>
      <c r="L227" s="23" t="s">
        <v>3259</v>
      </c>
      <c r="N227" s="23" t="s">
        <v>3260</v>
      </c>
      <c r="P227" s="23" t="s">
        <v>3261</v>
      </c>
      <c r="R227" s="23" t="s">
        <v>3262</v>
      </c>
      <c r="T227" s="23" t="s">
        <v>3263</v>
      </c>
      <c r="V227" s="23" t="s">
        <v>3264</v>
      </c>
      <c r="X227" s="23" t="s">
        <v>3265</v>
      </c>
      <c r="Z227" s="23" t="s">
        <v>3266</v>
      </c>
      <c r="AB227" s="23" t="s">
        <v>3267</v>
      </c>
      <c r="AD227" s="23" t="s">
        <v>3268</v>
      </c>
      <c r="AF227" s="23" t="s">
        <v>3269</v>
      </c>
    </row>
    <row r="228" spans="1:32" x14ac:dyDescent="0.2">
      <c r="A228" s="23" t="s">
        <v>31</v>
      </c>
      <c r="B228" s="23" t="s">
        <v>3539</v>
      </c>
      <c r="C228" s="23" t="s">
        <v>3255</v>
      </c>
      <c r="E228" s="23" t="s">
        <v>3270</v>
      </c>
      <c r="F228" s="23" t="s">
        <v>3271</v>
      </c>
      <c r="G228" s="23" t="s">
        <v>3272</v>
      </c>
      <c r="H228" s="23" t="s">
        <v>3273</v>
      </c>
      <c r="I228" s="23" t="s">
        <v>3274</v>
      </c>
      <c r="J228" s="23" t="s">
        <v>3275</v>
      </c>
      <c r="K228" s="23" t="s">
        <v>3276</v>
      </c>
      <c r="L228" s="23" t="s">
        <v>3277</v>
      </c>
      <c r="M228" s="23" t="s">
        <v>3278</v>
      </c>
      <c r="N228" s="23" t="s">
        <v>3279</v>
      </c>
      <c r="O228" s="23" t="s">
        <v>3280</v>
      </c>
      <c r="P228" s="23" t="s">
        <v>3281</v>
      </c>
      <c r="Q228" s="23" t="s">
        <v>3282</v>
      </c>
      <c r="R228" s="23" t="s">
        <v>3283</v>
      </c>
      <c r="S228" s="23" t="s">
        <v>3284</v>
      </c>
      <c r="T228" s="23" t="s">
        <v>3285</v>
      </c>
      <c r="U228" s="23" t="s">
        <v>3286</v>
      </c>
      <c r="V228" s="23" t="s">
        <v>3287</v>
      </c>
      <c r="W228" s="23" t="s">
        <v>3288</v>
      </c>
      <c r="X228" s="23" t="s">
        <v>3289</v>
      </c>
      <c r="Y228" s="23" t="s">
        <v>3290</v>
      </c>
      <c r="Z228" s="23" t="s">
        <v>3291</v>
      </c>
      <c r="AA228" s="23" t="s">
        <v>3292</v>
      </c>
      <c r="AB228" s="23" t="s">
        <v>3293</v>
      </c>
      <c r="AC228" s="23" t="s">
        <v>3294</v>
      </c>
      <c r="AD228" s="23" t="s">
        <v>3295</v>
      </c>
      <c r="AE228" s="23" t="s">
        <v>3296</v>
      </c>
      <c r="AF228" s="23" t="s">
        <v>3297</v>
      </c>
    </row>
    <row r="229" spans="1:32" x14ac:dyDescent="0.2">
      <c r="A229" s="23" t="s">
        <v>68</v>
      </c>
    </row>
    <row r="230" spans="1:32" x14ac:dyDescent="0.2">
      <c r="A230" s="23" t="s">
        <v>31</v>
      </c>
      <c r="B230" s="23" t="s">
        <v>3540</v>
      </c>
      <c r="C230" s="23" t="s">
        <v>873</v>
      </c>
      <c r="D230" s="23" t="s">
        <v>3298</v>
      </c>
      <c r="F230" s="23" t="s">
        <v>3299</v>
      </c>
      <c r="H230" s="23" t="s">
        <v>3300</v>
      </c>
      <c r="J230" s="23" t="s">
        <v>3301</v>
      </c>
      <c r="L230" s="23" t="s">
        <v>3302</v>
      </c>
      <c r="N230" s="23" t="s">
        <v>3303</v>
      </c>
      <c r="P230" s="23" t="s">
        <v>3304</v>
      </c>
      <c r="R230" s="23" t="s">
        <v>3305</v>
      </c>
      <c r="T230" s="23" t="s">
        <v>3306</v>
      </c>
      <c r="V230" s="23" t="s">
        <v>3307</v>
      </c>
      <c r="X230" s="23" t="s">
        <v>3308</v>
      </c>
      <c r="Z230" s="23" t="s">
        <v>3309</v>
      </c>
      <c r="AB230" s="23" t="s">
        <v>3310</v>
      </c>
      <c r="AD230" s="23" t="s">
        <v>3311</v>
      </c>
      <c r="AF230" s="23" t="s">
        <v>3312</v>
      </c>
    </row>
    <row r="231" spans="1:32" x14ac:dyDescent="0.2">
      <c r="A231" s="23" t="s">
        <v>31</v>
      </c>
      <c r="B231" s="23" t="s">
        <v>3541</v>
      </c>
      <c r="C231" s="23" t="s">
        <v>3298</v>
      </c>
      <c r="E231" s="23" t="s">
        <v>3313</v>
      </c>
      <c r="F231" s="23" t="s">
        <v>3314</v>
      </c>
      <c r="G231" s="23" t="s">
        <v>3315</v>
      </c>
      <c r="H231" s="23" t="s">
        <v>3316</v>
      </c>
      <c r="I231" s="23" t="s">
        <v>3317</v>
      </c>
      <c r="J231" s="23" t="s">
        <v>3318</v>
      </c>
      <c r="K231" s="23" t="s">
        <v>3319</v>
      </c>
      <c r="L231" s="23" t="s">
        <v>3320</v>
      </c>
      <c r="M231" s="23" t="s">
        <v>3321</v>
      </c>
      <c r="N231" s="23" t="s">
        <v>3322</v>
      </c>
      <c r="O231" s="23" t="s">
        <v>3323</v>
      </c>
      <c r="P231" s="23" t="s">
        <v>3324</v>
      </c>
      <c r="Q231" s="23" t="s">
        <v>3325</v>
      </c>
      <c r="R231" s="23" t="s">
        <v>3326</v>
      </c>
      <c r="S231" s="23" t="s">
        <v>3327</v>
      </c>
      <c r="T231" s="23" t="s">
        <v>3328</v>
      </c>
      <c r="U231" s="23" t="s">
        <v>3329</v>
      </c>
      <c r="V231" s="23" t="s">
        <v>3330</v>
      </c>
      <c r="W231" s="23" t="s">
        <v>3331</v>
      </c>
      <c r="X231" s="23" t="s">
        <v>3332</v>
      </c>
      <c r="Y231" s="23" t="s">
        <v>3333</v>
      </c>
      <c r="Z231" s="23" t="s">
        <v>3334</v>
      </c>
      <c r="AA231" s="23" t="s">
        <v>3335</v>
      </c>
      <c r="AB231" s="23" t="s">
        <v>3336</v>
      </c>
      <c r="AC231" s="23" t="s">
        <v>3337</v>
      </c>
      <c r="AD231" s="23" t="s">
        <v>3338</v>
      </c>
      <c r="AE231" s="23" t="s">
        <v>3339</v>
      </c>
      <c r="AF231" s="23" t="s">
        <v>3340</v>
      </c>
    </row>
    <row r="232" spans="1:32" x14ac:dyDescent="0.2">
      <c r="A232" s="23" t="s">
        <v>68</v>
      </c>
    </row>
    <row r="233" spans="1:32" x14ac:dyDescent="0.2">
      <c r="A233" s="23" t="s">
        <v>31</v>
      </c>
      <c r="B233" s="23" t="s">
        <v>3542</v>
      </c>
      <c r="C233" s="23" t="s">
        <v>874</v>
      </c>
      <c r="D233" s="23" t="s">
        <v>3341</v>
      </c>
      <c r="F233" s="23" t="s">
        <v>3342</v>
      </c>
      <c r="H233" s="23" t="s">
        <v>3343</v>
      </c>
      <c r="J233" s="23" t="s">
        <v>3344</v>
      </c>
      <c r="L233" s="23" t="s">
        <v>3345</v>
      </c>
      <c r="N233" s="23" t="s">
        <v>3346</v>
      </c>
      <c r="P233" s="23" t="s">
        <v>3347</v>
      </c>
      <c r="R233" s="23" t="s">
        <v>3348</v>
      </c>
      <c r="T233" s="23" t="s">
        <v>3349</v>
      </c>
      <c r="V233" s="23" t="s">
        <v>3350</v>
      </c>
      <c r="X233" s="23" t="s">
        <v>3351</v>
      </c>
      <c r="Z233" s="23" t="s">
        <v>3352</v>
      </c>
      <c r="AB233" s="23" t="s">
        <v>3353</v>
      </c>
      <c r="AD233" s="23" t="s">
        <v>3354</v>
      </c>
      <c r="AF233" s="23" t="s">
        <v>3355</v>
      </c>
    </row>
    <row r="234" spans="1:32" x14ac:dyDescent="0.2">
      <c r="A234" s="23" t="s">
        <v>31</v>
      </c>
      <c r="B234" s="23" t="s">
        <v>3543</v>
      </c>
      <c r="C234" s="23" t="s">
        <v>3341</v>
      </c>
      <c r="E234" s="23" t="s">
        <v>3356</v>
      </c>
      <c r="F234" s="23" t="s">
        <v>3357</v>
      </c>
      <c r="G234" s="23" t="s">
        <v>3358</v>
      </c>
      <c r="H234" s="23" t="s">
        <v>3359</v>
      </c>
      <c r="I234" s="23" t="s">
        <v>3360</v>
      </c>
      <c r="J234" s="23" t="s">
        <v>3361</v>
      </c>
      <c r="K234" s="23" t="s">
        <v>3362</v>
      </c>
      <c r="L234" s="23" t="s">
        <v>3363</v>
      </c>
      <c r="M234" s="23" t="s">
        <v>3364</v>
      </c>
      <c r="N234" s="23" t="s">
        <v>3365</v>
      </c>
      <c r="O234" s="23" t="s">
        <v>3366</v>
      </c>
      <c r="P234" s="23" t="s">
        <v>3367</v>
      </c>
      <c r="Q234" s="23" t="s">
        <v>3368</v>
      </c>
      <c r="R234" s="23" t="s">
        <v>3369</v>
      </c>
      <c r="S234" s="23" t="s">
        <v>3370</v>
      </c>
      <c r="T234" s="23" t="s">
        <v>3371</v>
      </c>
      <c r="U234" s="23" t="s">
        <v>3372</v>
      </c>
      <c r="V234" s="23" t="s">
        <v>3373</v>
      </c>
      <c r="W234" s="23" t="s">
        <v>3374</v>
      </c>
      <c r="X234" s="23" t="s">
        <v>3375</v>
      </c>
      <c r="Y234" s="23" t="s">
        <v>3376</v>
      </c>
      <c r="Z234" s="23" t="s">
        <v>3377</v>
      </c>
      <c r="AA234" s="23" t="s">
        <v>3378</v>
      </c>
      <c r="AB234" s="23" t="s">
        <v>3379</v>
      </c>
      <c r="AC234" s="23" t="s">
        <v>3380</v>
      </c>
      <c r="AD234" s="23" t="s">
        <v>3381</v>
      </c>
      <c r="AE234" s="23" t="s">
        <v>3382</v>
      </c>
      <c r="AF234" s="23" t="s">
        <v>3383</v>
      </c>
    </row>
    <row r="235" spans="1:32" x14ac:dyDescent="0.2">
      <c r="A235" s="23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Quoc Thai Binh</dc:creator>
  <cp:lastModifiedBy>Tran Minh Tien</cp:lastModifiedBy>
  <cp:lastPrinted>2014-03-15T07:09:31Z</cp:lastPrinted>
  <dcterms:created xsi:type="dcterms:W3CDTF">2013-10-08T01:50:33Z</dcterms:created>
  <dcterms:modified xsi:type="dcterms:W3CDTF">2015-05-09T03:14:37Z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Design Mode Active">
    <vt:bool>false</vt:bool>
  </property>
</Properties>
</file>