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tt67/Downloads/"/>
    </mc:Choice>
  </mc:AlternateContent>
  <xr:revisionPtr revIDLastSave="0" documentId="8_{A7B7E4F4-065B-D54F-89B0-6081D630E298}" xr6:coauthVersionLast="47" xr6:coauthVersionMax="47" xr10:uidLastSave="{00000000-0000-0000-0000-000000000000}"/>
  <bookViews>
    <workbookView xWindow="5580" yWindow="2300" windowWidth="27640" windowHeight="16940" xr2:uid="{4EC9BCE2-1999-B047-B468-31325B031E8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12" i="1" l="1"/>
  <c r="E12" i="1"/>
  <c r="M11" i="1"/>
  <c r="E11" i="1"/>
  <c r="M10" i="1"/>
  <c r="E10" i="1"/>
  <c r="P9" i="1"/>
  <c r="N9" i="1"/>
  <c r="L9" i="1"/>
  <c r="J9" i="1"/>
  <c r="B9" i="1"/>
  <c r="H9" i="1" s="1"/>
  <c r="P8" i="1"/>
  <c r="N12" i="1" s="1"/>
  <c r="N8" i="1"/>
  <c r="L8" i="1"/>
  <c r="J8" i="1"/>
  <c r="B8" i="1"/>
  <c r="H8" i="1" s="1"/>
  <c r="B7" i="1"/>
  <c r="H7" i="1" s="1"/>
  <c r="P6" i="1"/>
  <c r="N10" i="1" s="1"/>
  <c r="N6" i="1"/>
  <c r="L6" i="1"/>
  <c r="J6" i="1"/>
  <c r="B6" i="1"/>
  <c r="H6" i="1" s="1"/>
  <c r="P5" i="1"/>
  <c r="N5" i="1"/>
  <c r="L5" i="1"/>
  <c r="J5" i="1"/>
  <c r="B5" i="1"/>
  <c r="H5" i="1" s="1"/>
  <c r="P4" i="1"/>
  <c r="N4" i="1"/>
  <c r="L4" i="1"/>
  <c r="J4" i="1"/>
  <c r="B4" i="1"/>
  <c r="H4" i="1" s="1"/>
  <c r="P3" i="1"/>
  <c r="N3" i="1"/>
  <c r="L3" i="1"/>
  <c r="J3" i="1"/>
  <c r="B3" i="1"/>
  <c r="H3" i="1" s="1"/>
  <c r="P2" i="1"/>
  <c r="N2" i="1"/>
  <c r="L2" i="1"/>
  <c r="J2" i="1"/>
  <c r="B2" i="1"/>
  <c r="H2" i="1" s="1"/>
  <c r="L7" i="1" l="1"/>
  <c r="N7" i="1"/>
  <c r="P7" i="1"/>
  <c r="N11" i="1" s="1"/>
  <c r="D2" i="1"/>
  <c r="D3" i="1"/>
  <c r="D4" i="1"/>
  <c r="D5" i="1"/>
  <c r="D6" i="1"/>
  <c r="D7" i="1"/>
  <c r="D8" i="1"/>
  <c r="D9" i="1"/>
  <c r="F9" i="1"/>
  <c r="J7" i="1"/>
  <c r="F2" i="1"/>
  <c r="F3" i="1"/>
  <c r="F4" i="1"/>
  <c r="F5" i="1"/>
  <c r="F6" i="1"/>
  <c r="F10" i="1" s="1"/>
  <c r="F7" i="1"/>
  <c r="F11" i="1" s="1"/>
  <c r="F8" i="1"/>
  <c r="F12" i="1" s="1"/>
</calcChain>
</file>

<file path=xl/sharedStrings.xml><?xml version="1.0" encoding="utf-8"?>
<sst xmlns="http://schemas.openxmlformats.org/spreadsheetml/2006/main" count="27" uniqueCount="27">
  <si>
    <t>Year</t>
  </si>
  <si>
    <t>Total</t>
  </si>
  <si>
    <t>WhiteNonHispanic</t>
  </si>
  <si>
    <t>WhiteNonHispanicPercentage</t>
  </si>
  <si>
    <t>AsianPacificIslander</t>
  </si>
  <si>
    <t>AsianPacificIslanderPercentage</t>
  </si>
  <si>
    <t>Hispanic</t>
  </si>
  <si>
    <t>HispanicPercentage</t>
  </si>
  <si>
    <t>BlackNonHispanic</t>
  </si>
  <si>
    <t>BlackNonHispanicPercentage</t>
  </si>
  <si>
    <t>NativeAmericanAlaskan</t>
  </si>
  <si>
    <t>NativeAmericanAlaskanPercentage</t>
  </si>
  <si>
    <t>Other</t>
  </si>
  <si>
    <t>OtherPercentage</t>
  </si>
  <si>
    <t>Unknown</t>
  </si>
  <si>
    <t>UnknownPercentage</t>
  </si>
  <si>
    <t>2011-2012</t>
  </si>
  <si>
    <t>2012-2013</t>
  </si>
  <si>
    <t>2013-2014</t>
  </si>
  <si>
    <t>2014-2015</t>
  </si>
  <si>
    <t>2015-2016</t>
  </si>
  <si>
    <t>2016-2017</t>
  </si>
  <si>
    <t>2017-2018</t>
  </si>
  <si>
    <t>2018-2019</t>
  </si>
  <si>
    <t>2019-2020</t>
  </si>
  <si>
    <t>2020-2021</t>
  </si>
  <si>
    <t>2021-2022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</si>
</sst>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ptos Narrow"/>
      <family val="2"/>
      <scheme val="minor"/>
    </font>
    <font>
      <sz val="11"/>
      <color theme="1"/>
      <name val="Calibri"/>
      <family val="2"/>
    </font>
    <font>
      <sz val="11"/>
      <color theme="1"/>
      <name val="Aptos Narrow"/>
      <scheme val="minor"/>
    </font>
    <font>
      <b/>
      <sz val="10"/>
      <color theme="1"/>
      <name val="Aptos Narrow"/>
      <family val="2"/>
      <scheme val="minor"/>
    </font>
    <font>
      <sz val="10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A69995-C647-D449-9FD8-1B9101EF08F9}">
  <dimension ref="A1:P12"/>
  <sheetViews>
    <sheetView tabSelected="1" workbookViewId="0">
      <selection activeCell="Q3" sqref="Q3"/>
    </sheetView>
  </sheetViews>
  <sheetFormatPr baseColWidth="10" defaultRowHeight="16" x14ac:dyDescent="0.2"/>
  <sheetData>
    <row r="1" spans="1:16" x14ac:dyDescent="0.2">
      <c r="A1" s="1" t="s">
        <v>0</v>
      </c>
      <c r="B1" s="1" t="s">
        <v>1</v>
      </c>
      <c r="C1" s="2" t="s">
        <v>2</v>
      </c>
      <c r="D1" s="1" t="s">
        <v>3</v>
      </c>
      <c r="E1" s="2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">
      <c r="A2" s="3" t="s">
        <v>16</v>
      </c>
      <c r="B2" s="4">
        <f t="shared" ref="B2:B9" si="0">SUM(C2,E2,G2,I2,K2,M2,O2)</f>
        <v>9900</v>
      </c>
      <c r="C2" s="4">
        <v>4943</v>
      </c>
      <c r="D2" s="4">
        <f t="shared" ref="D2:D9" si="1">C2/B2*100</f>
        <v>49.929292929292927</v>
      </c>
      <c r="E2" s="4">
        <v>1946</v>
      </c>
      <c r="F2" s="4">
        <f t="shared" ref="F2:F9" si="2">E2/B2*100</f>
        <v>19.656565656565654</v>
      </c>
      <c r="G2" s="4">
        <v>695</v>
      </c>
      <c r="H2" s="4">
        <f t="shared" ref="H2:H9" si="3">G2/B2*100</f>
        <v>7.0202020202020199</v>
      </c>
      <c r="I2" s="4">
        <v>735</v>
      </c>
      <c r="J2" s="4">
        <f t="shared" ref="J2:J9" si="4">I2/B2*100</f>
        <v>7.4242424242424248</v>
      </c>
      <c r="K2" s="4">
        <v>46</v>
      </c>
      <c r="L2" s="4">
        <f t="shared" ref="L2:L9" si="5">K2/B2*100</f>
        <v>0.4646464646464647</v>
      </c>
      <c r="M2" s="4">
        <v>559</v>
      </c>
      <c r="N2" s="4">
        <f t="shared" ref="N2:N9" si="6">M2/B2*100</f>
        <v>5.6464646464646471</v>
      </c>
      <c r="O2" s="4">
        <v>976</v>
      </c>
      <c r="P2" s="4">
        <f t="shared" ref="P2:P9" si="7">O2/B2*100</f>
        <v>9.8585858585858581</v>
      </c>
    </row>
    <row r="3" spans="1:16" x14ac:dyDescent="0.2">
      <c r="A3" s="3" t="s">
        <v>17</v>
      </c>
      <c r="B3" s="4">
        <f t="shared" si="0"/>
        <v>10060</v>
      </c>
      <c r="C3" s="4">
        <v>5182</v>
      </c>
      <c r="D3" s="4">
        <f t="shared" si="1"/>
        <v>51.510934393638173</v>
      </c>
      <c r="E3" s="4">
        <v>1914</v>
      </c>
      <c r="F3" s="4">
        <f t="shared" si="2"/>
        <v>19.025844930417495</v>
      </c>
      <c r="G3" s="4">
        <v>687</v>
      </c>
      <c r="H3" s="4">
        <f t="shared" si="3"/>
        <v>6.8290258449304169</v>
      </c>
      <c r="I3" s="4">
        <v>716</v>
      </c>
      <c r="J3" s="4">
        <f t="shared" si="4"/>
        <v>7.1172962226640157</v>
      </c>
      <c r="K3" s="4">
        <v>45</v>
      </c>
      <c r="L3" s="4">
        <f t="shared" si="5"/>
        <v>0.44731610337972166</v>
      </c>
      <c r="M3" s="4">
        <v>574</v>
      </c>
      <c r="N3" s="4">
        <f t="shared" si="6"/>
        <v>5.7057654075546722</v>
      </c>
      <c r="O3" s="4">
        <v>942</v>
      </c>
      <c r="P3" s="4">
        <f t="shared" si="7"/>
        <v>9.3638170974155077</v>
      </c>
    </row>
    <row r="4" spans="1:16" x14ac:dyDescent="0.2">
      <c r="A4" s="3" t="s">
        <v>18</v>
      </c>
      <c r="B4" s="4">
        <f t="shared" si="0"/>
        <v>10316</v>
      </c>
      <c r="C4" s="4">
        <v>5286</v>
      </c>
      <c r="D4" s="4">
        <f t="shared" si="1"/>
        <v>51.240791004265219</v>
      </c>
      <c r="E4" s="4">
        <v>1892</v>
      </c>
      <c r="F4" s="4">
        <f t="shared" si="2"/>
        <v>18.34044203179527</v>
      </c>
      <c r="G4" s="4">
        <v>693</v>
      </c>
      <c r="H4" s="4">
        <f t="shared" si="3"/>
        <v>6.7177200465296627</v>
      </c>
      <c r="I4" s="4">
        <v>682</v>
      </c>
      <c r="J4" s="4">
        <f t="shared" si="4"/>
        <v>6.6110895696006198</v>
      </c>
      <c r="K4" s="4">
        <v>48</v>
      </c>
      <c r="L4" s="4">
        <f t="shared" si="5"/>
        <v>0.46529662659945714</v>
      </c>
      <c r="M4" s="4">
        <v>551</v>
      </c>
      <c r="N4" s="4">
        <f t="shared" si="6"/>
        <v>5.3412175261729349</v>
      </c>
      <c r="O4" s="4">
        <v>1164</v>
      </c>
      <c r="P4" s="4">
        <f t="shared" si="7"/>
        <v>11.283443195036837</v>
      </c>
    </row>
    <row r="5" spans="1:16" x14ac:dyDescent="0.2">
      <c r="A5" s="3" t="s">
        <v>19</v>
      </c>
      <c r="B5" s="4">
        <f t="shared" si="0"/>
        <v>10499</v>
      </c>
      <c r="C5" s="4">
        <v>5300</v>
      </c>
      <c r="D5" s="4">
        <f t="shared" si="1"/>
        <v>50.480998190303836</v>
      </c>
      <c r="E5" s="4">
        <v>1877</v>
      </c>
      <c r="F5" s="4">
        <f t="shared" si="2"/>
        <v>17.877893132679304</v>
      </c>
      <c r="G5" s="4">
        <v>674</v>
      </c>
      <c r="H5" s="4">
        <f t="shared" si="3"/>
        <v>6.4196590151442994</v>
      </c>
      <c r="I5" s="4">
        <v>695</v>
      </c>
      <c r="J5" s="4">
        <f t="shared" si="4"/>
        <v>6.6196780645775792</v>
      </c>
      <c r="K5" s="4">
        <v>52</v>
      </c>
      <c r="L5" s="4">
        <f t="shared" si="5"/>
        <v>0.49528526526335842</v>
      </c>
      <c r="M5" s="4">
        <v>521</v>
      </c>
      <c r="N5" s="4">
        <f t="shared" si="6"/>
        <v>4.9623773692732636</v>
      </c>
      <c r="O5" s="4">
        <v>1380</v>
      </c>
      <c r="P5" s="4">
        <f t="shared" si="7"/>
        <v>13.144108962758358</v>
      </c>
    </row>
    <row r="6" spans="1:16" x14ac:dyDescent="0.2">
      <c r="A6" s="3" t="s">
        <v>20</v>
      </c>
      <c r="B6" s="4">
        <f t="shared" si="0"/>
        <v>10762</v>
      </c>
      <c r="C6" s="4">
        <v>5323</v>
      </c>
      <c r="D6" s="4">
        <f t="shared" si="1"/>
        <v>49.461066716223748</v>
      </c>
      <c r="E6" s="4">
        <v>1916</v>
      </c>
      <c r="F6" s="4">
        <f t="shared" si="2"/>
        <v>17.803382270953357</v>
      </c>
      <c r="G6" s="4">
        <v>719</v>
      </c>
      <c r="H6" s="4">
        <f t="shared" si="3"/>
        <v>6.6809143281917862</v>
      </c>
      <c r="I6" s="4">
        <v>774</v>
      </c>
      <c r="J6" s="4">
        <f t="shared" si="4"/>
        <v>7.1919717524623668</v>
      </c>
      <c r="K6" s="4">
        <v>60</v>
      </c>
      <c r="L6" s="4">
        <f t="shared" si="5"/>
        <v>0.55751719011336187</v>
      </c>
      <c r="M6" s="4">
        <v>523</v>
      </c>
      <c r="N6" s="4">
        <f t="shared" si="6"/>
        <v>4.8596915071548041</v>
      </c>
      <c r="O6" s="4">
        <v>1447</v>
      </c>
      <c r="P6" s="4">
        <f t="shared" si="7"/>
        <v>13.445456234900577</v>
      </c>
    </row>
    <row r="7" spans="1:16" x14ac:dyDescent="0.2">
      <c r="A7" s="3" t="s">
        <v>21</v>
      </c>
      <c r="B7" s="4">
        <f t="shared" si="0"/>
        <v>11277</v>
      </c>
      <c r="C7" s="4">
        <v>5558</v>
      </c>
      <c r="D7" s="4">
        <f t="shared" si="1"/>
        <v>49.286157666045931</v>
      </c>
      <c r="E7" s="4">
        <v>1986</v>
      </c>
      <c r="F7" s="4">
        <f t="shared" si="2"/>
        <v>17.611066773077948</v>
      </c>
      <c r="G7" s="4">
        <v>754</v>
      </c>
      <c r="H7" s="4">
        <f t="shared" si="3"/>
        <v>6.6861754012592005</v>
      </c>
      <c r="I7" s="4">
        <v>780</v>
      </c>
      <c r="J7" s="4">
        <f t="shared" si="4"/>
        <v>6.9167331737164135</v>
      </c>
      <c r="K7" s="4">
        <v>64</v>
      </c>
      <c r="L7" s="4">
        <f t="shared" si="5"/>
        <v>0.56752682451006475</v>
      </c>
      <c r="M7" s="4">
        <v>539</v>
      </c>
      <c r="N7" s="4">
        <f t="shared" si="6"/>
        <v>4.779639975170701</v>
      </c>
      <c r="O7" s="4">
        <v>1596</v>
      </c>
      <c r="P7" s="4">
        <f t="shared" si="7"/>
        <v>14.152700186219738</v>
      </c>
    </row>
    <row r="8" spans="1:16" x14ac:dyDescent="0.2">
      <c r="A8" s="3" t="s">
        <v>22</v>
      </c>
      <c r="B8" s="4">
        <f t="shared" si="0"/>
        <v>12161</v>
      </c>
      <c r="C8" s="4">
        <v>5946</v>
      </c>
      <c r="D8" s="4">
        <f t="shared" si="1"/>
        <v>48.894005427185263</v>
      </c>
      <c r="E8" s="4">
        <v>2204</v>
      </c>
      <c r="F8" s="4">
        <f t="shared" si="2"/>
        <v>18.123509579804292</v>
      </c>
      <c r="G8" s="4">
        <v>810</v>
      </c>
      <c r="H8" s="4">
        <f t="shared" si="3"/>
        <v>6.6606364608173667</v>
      </c>
      <c r="I8" s="4">
        <v>806</v>
      </c>
      <c r="J8" s="4">
        <f t="shared" si="4"/>
        <v>6.627744428912095</v>
      </c>
      <c r="K8" s="4">
        <v>44</v>
      </c>
      <c r="L8" s="4">
        <f t="shared" si="5"/>
        <v>0.36181235095798042</v>
      </c>
      <c r="M8" s="4">
        <v>573</v>
      </c>
      <c r="N8" s="4">
        <f t="shared" si="6"/>
        <v>4.7117835704300637</v>
      </c>
      <c r="O8" s="4">
        <v>1778</v>
      </c>
      <c r="P8" s="4">
        <f t="shared" si="7"/>
        <v>14.620508181892935</v>
      </c>
    </row>
    <row r="9" spans="1:16" x14ac:dyDescent="0.2">
      <c r="A9" s="3" t="s">
        <v>23</v>
      </c>
      <c r="B9" s="4">
        <f t="shared" si="0"/>
        <v>13116</v>
      </c>
      <c r="C9" s="4">
        <v>6470</v>
      </c>
      <c r="D9" s="4">
        <f t="shared" si="1"/>
        <v>49.329063738944804</v>
      </c>
      <c r="E9" s="4">
        <v>2421</v>
      </c>
      <c r="F9" s="4">
        <f t="shared" si="2"/>
        <v>18.458371454711802</v>
      </c>
      <c r="G9" s="4">
        <v>882</v>
      </c>
      <c r="H9" s="4">
        <f t="shared" si="3"/>
        <v>6.7246111619396158</v>
      </c>
      <c r="I9" s="4">
        <v>857</v>
      </c>
      <c r="J9" s="4">
        <f t="shared" si="4"/>
        <v>6.534004269594389</v>
      </c>
      <c r="K9" s="4">
        <v>42</v>
      </c>
      <c r="L9" s="4">
        <f t="shared" si="5"/>
        <v>0.32021957913998167</v>
      </c>
      <c r="M9" s="4">
        <v>623</v>
      </c>
      <c r="N9" s="4">
        <f t="shared" si="6"/>
        <v>4.7499237572430619</v>
      </c>
      <c r="O9" s="4">
        <v>1821</v>
      </c>
      <c r="P9" s="4">
        <f t="shared" si="7"/>
        <v>13.88380603842635</v>
      </c>
    </row>
    <row r="10" spans="1:16" x14ac:dyDescent="0.2">
      <c r="A10" s="3" t="s">
        <v>24</v>
      </c>
      <c r="B10" s="5">
        <v>13725</v>
      </c>
      <c r="C10" s="5">
        <v>7120</v>
      </c>
      <c r="D10" s="5">
        <v>51.88</v>
      </c>
      <c r="E10" s="5">
        <f>E6+M6</f>
        <v>2439</v>
      </c>
      <c r="F10" s="5">
        <f>F6+N6</f>
        <v>22.66307377810816</v>
      </c>
      <c r="G10" s="5">
        <v>1025</v>
      </c>
      <c r="H10" s="5">
        <v>7.47</v>
      </c>
      <c r="I10" s="5">
        <v>1043</v>
      </c>
      <c r="J10" s="5">
        <v>7.6</v>
      </c>
      <c r="K10" s="5">
        <v>59</v>
      </c>
      <c r="L10" s="5">
        <v>0.43</v>
      </c>
      <c r="M10" s="5">
        <f>Q6+O6</f>
        <v>1447</v>
      </c>
      <c r="N10" s="5">
        <f>R6+P6</f>
        <v>13.445456234900577</v>
      </c>
      <c r="O10" s="5">
        <v>977</v>
      </c>
      <c r="P10" s="5">
        <v>7.12</v>
      </c>
    </row>
    <row r="11" spans="1:16" x14ac:dyDescent="0.2">
      <c r="A11" s="3" t="s">
        <v>25</v>
      </c>
      <c r="B11" s="5">
        <v>14225</v>
      </c>
      <c r="C11" s="5">
        <v>7088</v>
      </c>
      <c r="D11" s="5">
        <v>49.83</v>
      </c>
      <c r="E11" s="5">
        <f>E7+M7</f>
        <v>2525</v>
      </c>
      <c r="F11" s="5">
        <f t="shared" ref="F11" si="8">F7+N7</f>
        <v>22.390706748248647</v>
      </c>
      <c r="G11" s="5">
        <v>1362</v>
      </c>
      <c r="H11" s="5">
        <v>9.57</v>
      </c>
      <c r="I11" s="5">
        <v>1072</v>
      </c>
      <c r="J11" s="5">
        <v>7.54</v>
      </c>
      <c r="K11" s="5">
        <v>29</v>
      </c>
      <c r="L11" s="5">
        <v>0.2</v>
      </c>
      <c r="M11" s="5">
        <f t="shared" ref="M11:N12" si="9">Q7+O7</f>
        <v>1596</v>
      </c>
      <c r="N11" s="5">
        <f t="shared" si="9"/>
        <v>14.152700186219738</v>
      </c>
      <c r="O11" s="5">
        <v>575</v>
      </c>
      <c r="P11" s="5">
        <v>4.04</v>
      </c>
    </row>
    <row r="12" spans="1:16" x14ac:dyDescent="0.2">
      <c r="A12" s="3" t="s">
        <v>26</v>
      </c>
      <c r="B12" s="5">
        <v>14657</v>
      </c>
      <c r="C12" s="5">
        <v>7151</v>
      </c>
      <c r="D12" s="5">
        <v>48.79</v>
      </c>
      <c r="E12" s="5">
        <f t="shared" ref="E12:F12" si="10">E8+M8</f>
        <v>2777</v>
      </c>
      <c r="F12" s="5">
        <f t="shared" si="10"/>
        <v>22.835293150234357</v>
      </c>
      <c r="G12" s="5">
        <v>1554</v>
      </c>
      <c r="H12" s="5">
        <v>10.6</v>
      </c>
      <c r="I12" s="5">
        <v>1181</v>
      </c>
      <c r="J12" s="5">
        <v>8.06</v>
      </c>
      <c r="K12" s="5">
        <v>44</v>
      </c>
      <c r="L12" s="5">
        <v>0.3</v>
      </c>
      <c r="M12" s="5">
        <f t="shared" si="9"/>
        <v>1778</v>
      </c>
      <c r="N12" s="5">
        <f t="shared" si="9"/>
        <v>14.620508181892935</v>
      </c>
      <c r="O12" s="5">
        <v>209</v>
      </c>
      <c r="P12" s="5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Timmy Tran</dc:creator>
  <cp:lastModifiedBy>Timmy Tran</cp:lastModifiedBy>
  <dcterms:created xsi:type="dcterms:W3CDTF">2024-04-21T00:29:37Z</dcterms:created>
  <dcterms:modified xsi:type="dcterms:W3CDTF">2024-04-21T00:30:03Z</dcterms:modified>
</cp:coreProperties>
</file>