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tt67/Downloads/"/>
    </mc:Choice>
  </mc:AlternateContent>
  <xr:revisionPtr revIDLastSave="0" documentId="8_{E0E91CAD-B32C-AE46-B5D6-9D59495F770C}" xr6:coauthVersionLast="47" xr6:coauthVersionMax="47" xr10:uidLastSave="{00000000-0000-0000-0000-000000000000}"/>
  <bookViews>
    <workbookView xWindow="6380" yWindow="3300" windowWidth="26840" windowHeight="15940" xr2:uid="{3DA796F3-4F80-8F4C-A705-8B6BCB27E4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E12" i="1"/>
  <c r="M11" i="1"/>
  <c r="E11" i="1"/>
  <c r="M10" i="1"/>
  <c r="E10" i="1"/>
  <c r="P9" i="1"/>
  <c r="N9" i="1"/>
  <c r="L9" i="1"/>
  <c r="J9" i="1"/>
  <c r="F9" i="1"/>
  <c r="B9" i="1"/>
  <c r="H9" i="1" s="1"/>
  <c r="P8" i="1"/>
  <c r="N12" i="1" s="1"/>
  <c r="N8" i="1"/>
  <c r="L8" i="1"/>
  <c r="J8" i="1"/>
  <c r="B8" i="1"/>
  <c r="H8" i="1" s="1"/>
  <c r="P7" i="1"/>
  <c r="N11" i="1" s="1"/>
  <c r="N7" i="1"/>
  <c r="L7" i="1"/>
  <c r="J7" i="1"/>
  <c r="B7" i="1"/>
  <c r="H7" i="1" s="1"/>
  <c r="P6" i="1"/>
  <c r="N10" i="1" s="1"/>
  <c r="N6" i="1"/>
  <c r="L6" i="1"/>
  <c r="J6" i="1"/>
  <c r="B6" i="1"/>
  <c r="H6" i="1" s="1"/>
  <c r="P5" i="1"/>
  <c r="N5" i="1"/>
  <c r="L5" i="1"/>
  <c r="J5" i="1"/>
  <c r="B5" i="1"/>
  <c r="H5" i="1" s="1"/>
  <c r="P4" i="1"/>
  <c r="N4" i="1"/>
  <c r="L4" i="1"/>
  <c r="J4" i="1"/>
  <c r="B4" i="1"/>
  <c r="H4" i="1" s="1"/>
  <c r="P3" i="1"/>
  <c r="N3" i="1"/>
  <c r="L3" i="1"/>
  <c r="J3" i="1"/>
  <c r="B3" i="1"/>
  <c r="H3" i="1" s="1"/>
  <c r="P2" i="1"/>
  <c r="N2" i="1"/>
  <c r="L2" i="1"/>
  <c r="J2" i="1"/>
  <c r="B2" i="1"/>
  <c r="H2" i="1" s="1"/>
  <c r="D2" i="1" l="1"/>
  <c r="D3" i="1"/>
  <c r="D4" i="1"/>
  <c r="D5" i="1"/>
  <c r="D6" i="1"/>
  <c r="D7" i="1"/>
  <c r="D8" i="1"/>
  <c r="D9" i="1"/>
  <c r="F2" i="1"/>
  <c r="F3" i="1"/>
  <c r="F4" i="1"/>
  <c r="F5" i="1"/>
  <c r="F6" i="1"/>
  <c r="F10" i="1" s="1"/>
  <c r="F7" i="1"/>
  <c r="F11" i="1" s="1"/>
  <c r="F8" i="1"/>
  <c r="F12" i="1" s="1"/>
</calcChain>
</file>

<file path=xl/sharedStrings.xml><?xml version="1.0" encoding="utf-8"?>
<sst xmlns="http://schemas.openxmlformats.org/spreadsheetml/2006/main" count="27" uniqueCount="27">
  <si>
    <t>Year</t>
  </si>
  <si>
    <t>Total</t>
  </si>
  <si>
    <t>WhiteNonHispanic</t>
  </si>
  <si>
    <t>WhiteNonHispanicPercentage</t>
  </si>
  <si>
    <t>AsianPacificIslander</t>
  </si>
  <si>
    <t>AsianPacificIslanderPercentage</t>
  </si>
  <si>
    <t>Hispanic</t>
  </si>
  <si>
    <t>HispanicPercentage</t>
  </si>
  <si>
    <t>BlackNonHispanic</t>
  </si>
  <si>
    <t>BlackNonHispanicPercentage</t>
  </si>
  <si>
    <t>NativeAmericanAlaskan</t>
  </si>
  <si>
    <t>NativeAmericanAlaskanPercentage</t>
  </si>
  <si>
    <t>Other</t>
  </si>
  <si>
    <t>OtherPercentage</t>
  </si>
  <si>
    <t>Unknown</t>
  </si>
  <si>
    <t>UnknownPercentage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</si>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</sst>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4EB6-1F77-2A49-A6BB-B79737DB744B}">
  <dimension ref="A1:P12"/>
  <sheetViews>
    <sheetView tabSelected="1" workbookViewId="0">
      <selection activeCell="A2" sqref="A2:P12"/>
    </sheetView>
  </sheetViews>
  <sheetFormatPr baseColWidth="10" defaultRowHeight="16" x14ac:dyDescent="0.2"/>
  <sheetData>
    <row r="1" spans="1:16" x14ac:dyDescent="0.2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3" t="s">
        <v>16</v>
      </c>
      <c r="B2" s="4">
        <f t="shared" ref="B2:B9" si="0">SUM(C2,E2,G2,I2,K2,M2,O2)</f>
        <v>7480</v>
      </c>
      <c r="C2" s="4">
        <v>3552</v>
      </c>
      <c r="D2" s="4">
        <f t="shared" ref="D2:D9" si="1">C2/B2*100</f>
        <v>47.486631016042779</v>
      </c>
      <c r="E2" s="4">
        <v>970</v>
      </c>
      <c r="F2" s="4">
        <f t="shared" ref="F2:F9" si="2">E2/B2*100</f>
        <v>12.967914438502673</v>
      </c>
      <c r="G2" s="4">
        <v>360</v>
      </c>
      <c r="H2" s="4">
        <f t="shared" ref="H2:H9" si="3">G2/B2*100</f>
        <v>4.8128342245989302</v>
      </c>
      <c r="I2" s="4">
        <v>362</v>
      </c>
      <c r="J2" s="4">
        <f t="shared" ref="J2:J9" si="4">I2/B2*100</f>
        <v>4.8395721925133683</v>
      </c>
      <c r="K2" s="4">
        <v>14</v>
      </c>
      <c r="L2" s="4">
        <f t="shared" ref="L2:L9" si="5">K2/B2*100</f>
        <v>0.18716577540106952</v>
      </c>
      <c r="M2" s="4">
        <v>482</v>
      </c>
      <c r="N2" s="4">
        <f t="shared" ref="N2:N9" si="6">M2/B2*100</f>
        <v>6.4438502673796787</v>
      </c>
      <c r="O2" s="4">
        <v>1740</v>
      </c>
      <c r="P2" s="4">
        <f t="shared" ref="P2:P9" si="7">O2/B2*100</f>
        <v>23.262032085561497</v>
      </c>
    </row>
    <row r="3" spans="1:16" x14ac:dyDescent="0.2">
      <c r="A3" s="3" t="s">
        <v>17</v>
      </c>
      <c r="B3" s="4">
        <f t="shared" si="0"/>
        <v>7590</v>
      </c>
      <c r="C3" s="4">
        <v>3604</v>
      </c>
      <c r="D3" s="4">
        <f t="shared" si="1"/>
        <v>47.483530961791828</v>
      </c>
      <c r="E3" s="4">
        <v>920</v>
      </c>
      <c r="F3" s="4">
        <f t="shared" si="2"/>
        <v>12.121212121212121</v>
      </c>
      <c r="G3" s="4">
        <v>375</v>
      </c>
      <c r="H3" s="4">
        <f t="shared" si="3"/>
        <v>4.9407114624505928</v>
      </c>
      <c r="I3" s="4">
        <v>381</v>
      </c>
      <c r="J3" s="4">
        <f t="shared" si="4"/>
        <v>5.0197628458498027</v>
      </c>
      <c r="K3" s="4">
        <v>9</v>
      </c>
      <c r="L3" s="4">
        <f t="shared" si="5"/>
        <v>0.11857707509881424</v>
      </c>
      <c r="M3" s="4">
        <v>478</v>
      </c>
      <c r="N3" s="4">
        <f t="shared" si="6"/>
        <v>6.2977602108036894</v>
      </c>
      <c r="O3" s="4">
        <v>1823</v>
      </c>
      <c r="P3" s="4">
        <f t="shared" si="7"/>
        <v>24.018445322793148</v>
      </c>
    </row>
    <row r="4" spans="1:16" x14ac:dyDescent="0.2">
      <c r="A4" s="3" t="s">
        <v>18</v>
      </c>
      <c r="B4" s="4">
        <f t="shared" si="0"/>
        <v>7720</v>
      </c>
      <c r="C4" s="4">
        <v>3741</v>
      </c>
      <c r="D4" s="4">
        <f t="shared" si="1"/>
        <v>48.458549222797927</v>
      </c>
      <c r="E4" s="4">
        <v>981</v>
      </c>
      <c r="F4" s="4">
        <f t="shared" si="2"/>
        <v>12.707253886010363</v>
      </c>
      <c r="G4" s="4">
        <v>392</v>
      </c>
      <c r="H4" s="4">
        <f t="shared" si="3"/>
        <v>5.0777202072538854</v>
      </c>
      <c r="I4" s="4">
        <v>377</v>
      </c>
      <c r="J4" s="4">
        <f t="shared" si="4"/>
        <v>4.8834196891191706</v>
      </c>
      <c r="K4" s="4">
        <v>18</v>
      </c>
      <c r="L4" s="4">
        <f t="shared" si="5"/>
        <v>0.233160621761658</v>
      </c>
      <c r="M4" s="4">
        <v>455</v>
      </c>
      <c r="N4" s="4">
        <f t="shared" si="6"/>
        <v>5.8937823834196896</v>
      </c>
      <c r="O4" s="4">
        <v>1756</v>
      </c>
      <c r="P4" s="4">
        <f t="shared" si="7"/>
        <v>22.746113989637308</v>
      </c>
    </row>
    <row r="5" spans="1:16" x14ac:dyDescent="0.2">
      <c r="A5" s="3" t="s">
        <v>19</v>
      </c>
      <c r="B5" s="4">
        <f t="shared" si="0"/>
        <v>7732</v>
      </c>
      <c r="C5" s="4">
        <v>3729</v>
      </c>
      <c r="D5" s="4">
        <f t="shared" si="1"/>
        <v>48.228142783238489</v>
      </c>
      <c r="E5" s="4">
        <v>965</v>
      </c>
      <c r="F5" s="4">
        <f t="shared" si="2"/>
        <v>12.480600103466115</v>
      </c>
      <c r="G5" s="4">
        <v>382</v>
      </c>
      <c r="H5" s="4">
        <f t="shared" si="3"/>
        <v>4.9405069839627522</v>
      </c>
      <c r="I5" s="4">
        <v>405</v>
      </c>
      <c r="J5" s="4">
        <f t="shared" si="4"/>
        <v>5.2379720641489911</v>
      </c>
      <c r="K5" s="4">
        <v>26</v>
      </c>
      <c r="L5" s="4">
        <f t="shared" si="5"/>
        <v>0.33626487325400928</v>
      </c>
      <c r="M5" s="4">
        <v>436</v>
      </c>
      <c r="N5" s="4">
        <f t="shared" si="6"/>
        <v>5.6389032591826176</v>
      </c>
      <c r="O5" s="4">
        <v>1789</v>
      </c>
      <c r="P5" s="4">
        <f t="shared" si="7"/>
        <v>23.137609932747026</v>
      </c>
    </row>
    <row r="6" spans="1:16" x14ac:dyDescent="0.2">
      <c r="A6" s="3" t="s">
        <v>20</v>
      </c>
      <c r="B6" s="4">
        <f t="shared" si="0"/>
        <v>7834</v>
      </c>
      <c r="C6" s="4">
        <v>3712</v>
      </c>
      <c r="D6" s="4">
        <f t="shared" si="1"/>
        <v>47.383201429665561</v>
      </c>
      <c r="E6" s="4">
        <v>959</v>
      </c>
      <c r="F6" s="4">
        <f t="shared" si="2"/>
        <v>12.241511360735256</v>
      </c>
      <c r="G6" s="4">
        <v>376</v>
      </c>
      <c r="H6" s="4">
        <f t="shared" si="3"/>
        <v>4.7995915241256064</v>
      </c>
      <c r="I6" s="4">
        <v>360</v>
      </c>
      <c r="J6" s="4">
        <f t="shared" si="4"/>
        <v>4.5953535869287725</v>
      </c>
      <c r="K6" s="4">
        <v>20</v>
      </c>
      <c r="L6" s="4">
        <f t="shared" si="5"/>
        <v>0.2552974214960429</v>
      </c>
      <c r="M6" s="4">
        <v>410</v>
      </c>
      <c r="N6" s="4">
        <f t="shared" si="6"/>
        <v>5.2335971406688797</v>
      </c>
      <c r="O6" s="4">
        <v>1997</v>
      </c>
      <c r="P6" s="4">
        <f t="shared" si="7"/>
        <v>25.49144753637988</v>
      </c>
    </row>
    <row r="7" spans="1:16" x14ac:dyDescent="0.2">
      <c r="A7" s="3" t="s">
        <v>21</v>
      </c>
      <c r="B7" s="4">
        <f t="shared" si="0"/>
        <v>8184</v>
      </c>
      <c r="C7" s="4">
        <v>3836</v>
      </c>
      <c r="D7" s="4">
        <f t="shared" si="1"/>
        <v>46.871945259042029</v>
      </c>
      <c r="E7" s="4">
        <v>1001</v>
      </c>
      <c r="F7" s="4">
        <f t="shared" si="2"/>
        <v>12.231182795698924</v>
      </c>
      <c r="G7" s="4">
        <v>382</v>
      </c>
      <c r="H7" s="4">
        <f t="shared" si="3"/>
        <v>4.6676441837732163</v>
      </c>
      <c r="I7" s="4">
        <v>369</v>
      </c>
      <c r="J7" s="4">
        <f t="shared" si="4"/>
        <v>4.5087976539589443</v>
      </c>
      <c r="K7" s="4">
        <v>25</v>
      </c>
      <c r="L7" s="4">
        <f t="shared" si="5"/>
        <v>0.30547409579667645</v>
      </c>
      <c r="M7" s="4">
        <v>417</v>
      </c>
      <c r="N7" s="4">
        <f t="shared" si="6"/>
        <v>5.0953079178885634</v>
      </c>
      <c r="O7" s="4">
        <v>2154</v>
      </c>
      <c r="P7" s="4">
        <f t="shared" si="7"/>
        <v>26.319648093841643</v>
      </c>
    </row>
    <row r="8" spans="1:16" x14ac:dyDescent="0.2">
      <c r="A8" s="3" t="s">
        <v>22</v>
      </c>
      <c r="B8" s="4">
        <f t="shared" si="0"/>
        <v>8475</v>
      </c>
      <c r="C8" s="4">
        <v>3878</v>
      </c>
      <c r="D8" s="4">
        <f t="shared" si="1"/>
        <v>45.75811209439528</v>
      </c>
      <c r="E8" s="4">
        <v>1018</v>
      </c>
      <c r="F8" s="4">
        <f t="shared" si="2"/>
        <v>12.011799410029498</v>
      </c>
      <c r="G8" s="4">
        <v>394</v>
      </c>
      <c r="H8" s="4">
        <f t="shared" si="3"/>
        <v>4.6489675516224187</v>
      </c>
      <c r="I8" s="4">
        <v>329</v>
      </c>
      <c r="J8" s="4">
        <f t="shared" si="4"/>
        <v>3.8820058997050149</v>
      </c>
      <c r="K8" s="4">
        <v>20</v>
      </c>
      <c r="L8" s="4">
        <f t="shared" si="5"/>
        <v>0.2359882005899705</v>
      </c>
      <c r="M8" s="4">
        <v>402</v>
      </c>
      <c r="N8" s="4">
        <f t="shared" si="6"/>
        <v>4.7433628318584065</v>
      </c>
      <c r="O8" s="4">
        <v>2434</v>
      </c>
      <c r="P8" s="4">
        <f t="shared" si="7"/>
        <v>28.719764011799409</v>
      </c>
    </row>
    <row r="9" spans="1:16" x14ac:dyDescent="0.2">
      <c r="A9" s="3" t="s">
        <v>23</v>
      </c>
      <c r="B9" s="4">
        <f t="shared" si="0"/>
        <v>8844</v>
      </c>
      <c r="C9" s="4">
        <v>4124</v>
      </c>
      <c r="D9" s="4">
        <f t="shared" si="1"/>
        <v>46.630483943916779</v>
      </c>
      <c r="E9" s="4">
        <v>1044</v>
      </c>
      <c r="F9" s="4">
        <f t="shared" si="2"/>
        <v>11.804613297150611</v>
      </c>
      <c r="G9" s="4">
        <v>454</v>
      </c>
      <c r="H9" s="4">
        <f t="shared" si="3"/>
        <v>5.133423790140208</v>
      </c>
      <c r="I9" s="4">
        <v>359</v>
      </c>
      <c r="J9" s="4">
        <f t="shared" si="4"/>
        <v>4.0592492085029397</v>
      </c>
      <c r="K9" s="4">
        <v>23</v>
      </c>
      <c r="L9" s="4">
        <f t="shared" si="5"/>
        <v>0.26006331976481228</v>
      </c>
      <c r="M9" s="4">
        <v>387</v>
      </c>
      <c r="N9" s="4">
        <f t="shared" si="6"/>
        <v>4.3758480325644511</v>
      </c>
      <c r="O9" s="4">
        <v>2453</v>
      </c>
      <c r="P9" s="4">
        <f t="shared" si="7"/>
        <v>27.736318407960198</v>
      </c>
    </row>
    <row r="10" spans="1:16" x14ac:dyDescent="0.2">
      <c r="A10" s="5" t="s">
        <v>24</v>
      </c>
      <c r="B10" s="6">
        <v>8809</v>
      </c>
      <c r="C10" s="6">
        <v>4793</v>
      </c>
      <c r="D10" s="6">
        <v>54.410262231808382</v>
      </c>
      <c r="E10" s="6">
        <f>E6+M6</f>
        <v>1369</v>
      </c>
      <c r="F10" s="6">
        <f>F6+N6</f>
        <v>17.475108501404137</v>
      </c>
      <c r="G10" s="6">
        <v>579</v>
      </c>
      <c r="H10" s="6">
        <v>6.5728232489499367</v>
      </c>
      <c r="I10" s="6">
        <v>440</v>
      </c>
      <c r="J10" s="6">
        <v>4.9948915881484846</v>
      </c>
      <c r="K10" s="6">
        <v>36</v>
      </c>
      <c r="L10" s="6">
        <v>0.40867294812123961</v>
      </c>
      <c r="M10" s="6">
        <f>O6+Q6</f>
        <v>1997</v>
      </c>
      <c r="N10" s="6">
        <f>P6+R6</f>
        <v>25.49144753637988</v>
      </c>
      <c r="O10" s="6">
        <v>1140</v>
      </c>
      <c r="P10" s="6">
        <v>12.941310023839256</v>
      </c>
    </row>
    <row r="11" spans="1:16" x14ac:dyDescent="0.2">
      <c r="A11" s="5" t="s">
        <v>25</v>
      </c>
      <c r="B11" s="6">
        <v>9063</v>
      </c>
      <c r="C11" s="6">
        <v>5122</v>
      </c>
      <c r="D11" s="6">
        <v>56.515502592960388</v>
      </c>
      <c r="E11" s="6">
        <f t="shared" ref="E11:F12" si="8">E7+M7</f>
        <v>1418</v>
      </c>
      <c r="F11" s="6">
        <f t="shared" si="8"/>
        <v>17.326490713587489</v>
      </c>
      <c r="G11" s="6">
        <v>860</v>
      </c>
      <c r="H11" s="6">
        <v>9.4891316341167382</v>
      </c>
      <c r="I11" s="6">
        <v>490</v>
      </c>
      <c r="J11" s="6">
        <v>5.4065982566479089</v>
      </c>
      <c r="K11" s="6">
        <v>10</v>
      </c>
      <c r="L11" s="6">
        <v>0.11033873993158998</v>
      </c>
      <c r="M11" s="6">
        <f t="shared" ref="M11:N12" si="9">O7+Q7</f>
        <v>2154</v>
      </c>
      <c r="N11" s="6">
        <f t="shared" si="9"/>
        <v>26.319648093841643</v>
      </c>
      <c r="O11" s="6">
        <v>243</v>
      </c>
      <c r="P11" s="6">
        <v>2.6812313803376364</v>
      </c>
    </row>
    <row r="12" spans="1:16" x14ac:dyDescent="0.2">
      <c r="A12" s="5" t="s">
        <v>26</v>
      </c>
      <c r="B12" s="6">
        <v>4204</v>
      </c>
      <c r="C12" s="6">
        <v>2273</v>
      </c>
      <c r="D12" s="6">
        <v>54.067554709800191</v>
      </c>
      <c r="E12" s="6">
        <f t="shared" si="8"/>
        <v>1420</v>
      </c>
      <c r="F12" s="6">
        <f t="shared" si="8"/>
        <v>16.755162241887906</v>
      </c>
      <c r="G12" s="6">
        <v>399</v>
      </c>
      <c r="H12" s="6">
        <v>9.490960989533777</v>
      </c>
      <c r="I12" s="6">
        <v>268</v>
      </c>
      <c r="J12" s="6">
        <v>6.3748810656517607</v>
      </c>
      <c r="K12" s="6">
        <v>5</v>
      </c>
      <c r="L12" s="6">
        <v>0.11893434823977164</v>
      </c>
      <c r="M12" s="6">
        <f t="shared" si="9"/>
        <v>2434</v>
      </c>
      <c r="N12" s="6">
        <f t="shared" si="9"/>
        <v>28.719764011799409</v>
      </c>
      <c r="O12" s="6">
        <v>54</v>
      </c>
      <c r="P12" s="6">
        <v>1.2844909609895336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Timmy Tran</dc:creator>
  <cp:lastModifiedBy>Timmy Tran</cp:lastModifiedBy>
  <dcterms:created xsi:type="dcterms:W3CDTF">2024-04-21T00:32:33Z</dcterms:created>
  <dcterms:modified xsi:type="dcterms:W3CDTF">2024-04-21T00:32:41Z</dcterms:modified>
</cp:coreProperties>
</file>