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4"/>
  <workbookPr defaultThemeVersion="166925"/>
  <xr:revisionPtr revIDLastSave="0" documentId="8_{2A1A71B1-D1E9-4885-968A-403E79249A66}" xr6:coauthVersionLast="47" xr6:coauthVersionMax="47" xr10:uidLastSave="{00000000-0000-0000-0000-000000000000}"/>
  <bookViews>
    <workbookView xWindow="240" yWindow="105" windowWidth="14805" windowHeight="8010" activeTab="5" xr2:uid="{00000000-000D-0000-FFFF-FFFF00000000}"/>
  </bookViews>
  <sheets>
    <sheet name="Foglio1" sheetId="1" r:id="rId1"/>
    <sheet name="Masse" sheetId="2" r:id="rId2"/>
    <sheet name="Calibro - pretensionata" sheetId="3" r:id="rId3"/>
    <sheet name="Calibro - non pretensionata" sheetId="4" r:id="rId4"/>
    <sheet name="Sonar - pretensionata" sheetId="5" r:id="rId5"/>
    <sheet name="Sonar - non pretensionat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D20" i="1"/>
  <c r="D19" i="1"/>
  <c r="D25" i="1"/>
  <c r="D24" i="1"/>
</calcChain>
</file>

<file path=xl/sharedStrings.xml><?xml version="1.0" encoding="utf-8"?>
<sst xmlns="http://schemas.openxmlformats.org/spreadsheetml/2006/main" count="108" uniqueCount="40">
  <si>
    <t>oggetto</t>
  </si>
  <si>
    <t>massa [g]</t>
  </si>
  <si>
    <t>molla 1 (pretensionata)</t>
  </si>
  <si>
    <t>molla 2 (NON pretensionata)</t>
  </si>
  <si>
    <t>piatto</t>
  </si>
  <si>
    <t>supporto</t>
  </si>
  <si>
    <t>M</t>
  </si>
  <si>
    <t>sigmaM</t>
  </si>
  <si>
    <t>Calibro - Molla 1</t>
  </si>
  <si>
    <t>Masse</t>
  </si>
  <si>
    <t>H(mm)</t>
  </si>
  <si>
    <t>H(in)</t>
  </si>
  <si>
    <t>1,2,3</t>
  </si>
  <si>
    <t>4,5,6,7</t>
  </si>
  <si>
    <t>4,5,6,7,8</t>
  </si>
  <si>
    <t>4,5,6,7,8,9</t>
  </si>
  <si>
    <t>4,5,6,7,8,9,3</t>
  </si>
  <si>
    <t>(not considered)</t>
  </si>
  <si>
    <t>Calibro - Molla 2</t>
  </si>
  <si>
    <t>Masse (calibro, non pretensionata</t>
  </si>
  <si>
    <t>H(inches)</t>
  </si>
  <si>
    <t>1,2,3,4,5,6</t>
  </si>
  <si>
    <t>1,2,3,4,5</t>
  </si>
  <si>
    <t>1,2,3,4</t>
  </si>
  <si>
    <t>Sonar - Molla 1</t>
  </si>
  <si>
    <t>Masse (sonar, molla pretensionata)</t>
  </si>
  <si>
    <t>H</t>
  </si>
  <si>
    <t>intervallo</t>
  </si>
  <si>
    <t>(1,...]</t>
  </si>
  <si>
    <t>1,2,3,4,5,6,7</t>
  </si>
  <si>
    <t>1,2,3,4,5,6,7,8</t>
  </si>
  <si>
    <t>1,2,3,4,5,6,7,8,9</t>
  </si>
  <si>
    <t>Masse (sonar, molla non pretensionata)</t>
  </si>
  <si>
    <t>N/A</t>
  </si>
  <si>
    <t>1,</t>
  </si>
  <si>
    <t>1,2</t>
  </si>
  <si>
    <t>misure rifatte</t>
  </si>
  <si>
    <t>(molla 1)</t>
  </si>
  <si>
    <t>(molla 2)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</si>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</sst>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0" fillId="0" borderId="0" xfId="0" applyNumberFormat="1" applyFont="1"/>
    <xf numFmtId="164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5"/>
  <sheetViews>
    <sheetView topLeftCell="A24" workbookViewId="0">
      <selection activeCell="B43" sqref="B43:B49"/>
    </sheetView>
  </sheetViews>
  <sheetFormatPr defaultRowHeight="15"/>
  <cols>
    <col min="10" max="10" width="12.28515625" customWidth="1"/>
    <col min="12" max="12" width="10.42578125" customWidth="1"/>
    <col min="15" max="15" width="11.28515625" customWidth="1"/>
  </cols>
  <sheetData>
    <row r="1" spans="2:19">
      <c r="B1" t="s">
        <v>0</v>
      </c>
      <c r="C1" t="s">
        <v>1</v>
      </c>
    </row>
    <row r="2" spans="2:19">
      <c r="B2" t="s">
        <v>2</v>
      </c>
      <c r="C2">
        <v>24.98</v>
      </c>
      <c r="D2">
        <v>24.98</v>
      </c>
    </row>
    <row r="3" spans="2:19">
      <c r="B3" t="s">
        <v>3</v>
      </c>
      <c r="C3">
        <v>15.46</v>
      </c>
      <c r="D3">
        <v>15.46</v>
      </c>
    </row>
    <row r="4" spans="2:19">
      <c r="B4" t="s">
        <v>4</v>
      </c>
      <c r="C4">
        <v>8.2799999999999994</v>
      </c>
      <c r="D4">
        <v>8.27</v>
      </c>
    </row>
    <row r="5" spans="2:19">
      <c r="B5" t="s">
        <v>5</v>
      </c>
      <c r="C5">
        <v>19.87</v>
      </c>
    </row>
    <row r="6" spans="2:19">
      <c r="B6">
        <v>1</v>
      </c>
      <c r="C6" s="2">
        <v>19.54</v>
      </c>
      <c r="R6" t="s">
        <v>6</v>
      </c>
      <c r="S6" t="s">
        <v>7</v>
      </c>
    </row>
    <row r="7" spans="2:19">
      <c r="B7">
        <v>2</v>
      </c>
      <c r="C7" s="2">
        <v>19.63</v>
      </c>
      <c r="Q7">
        <v>1</v>
      </c>
      <c r="R7" s="2">
        <v>19.54</v>
      </c>
      <c r="S7">
        <v>0.01</v>
      </c>
    </row>
    <row r="8" spans="2:19">
      <c r="B8">
        <v>3</v>
      </c>
      <c r="C8" s="2">
        <v>19.86</v>
      </c>
      <c r="D8" s="3"/>
      <c r="E8" s="3"/>
      <c r="Q8">
        <v>2</v>
      </c>
      <c r="R8" s="2">
        <v>19.63</v>
      </c>
      <c r="S8">
        <v>0.01</v>
      </c>
    </row>
    <row r="9" spans="2:19">
      <c r="B9">
        <v>4</v>
      </c>
      <c r="C9" s="2">
        <v>20.13</v>
      </c>
      <c r="Q9">
        <v>3</v>
      </c>
      <c r="R9" s="2">
        <v>19.86</v>
      </c>
      <c r="S9">
        <v>0.01</v>
      </c>
    </row>
    <row r="10" spans="2:19">
      <c r="B10">
        <v>5</v>
      </c>
      <c r="C10" s="2">
        <v>19.989999999999998</v>
      </c>
      <c r="Q10">
        <v>4</v>
      </c>
      <c r="R10" s="2">
        <v>20.13</v>
      </c>
      <c r="S10">
        <v>0.01</v>
      </c>
    </row>
    <row r="11" spans="2:19">
      <c r="B11">
        <v>6</v>
      </c>
      <c r="C11" s="2">
        <v>19.66</v>
      </c>
      <c r="Q11">
        <v>5</v>
      </c>
      <c r="R11" s="2">
        <v>19.989999999999998</v>
      </c>
      <c r="S11">
        <v>0.01</v>
      </c>
    </row>
    <row r="12" spans="2:19">
      <c r="B12">
        <v>7</v>
      </c>
      <c r="C12" s="2">
        <v>19.91</v>
      </c>
      <c r="Q12">
        <v>6</v>
      </c>
      <c r="R12" s="2">
        <v>19.66</v>
      </c>
      <c r="S12">
        <v>0.01</v>
      </c>
    </row>
    <row r="13" spans="2:19">
      <c r="B13">
        <v>8</v>
      </c>
      <c r="C13" s="2">
        <v>19.989999999999998</v>
      </c>
      <c r="Q13">
        <v>7</v>
      </c>
      <c r="R13" s="2">
        <v>19.91</v>
      </c>
      <c r="S13">
        <v>0.01</v>
      </c>
    </row>
    <row r="14" spans="2:19">
      <c r="B14">
        <v>9</v>
      </c>
      <c r="C14" s="2">
        <v>20.010000000000002</v>
      </c>
      <c r="Q14">
        <v>8</v>
      </c>
      <c r="R14" s="2">
        <v>19.989999999999998</v>
      </c>
      <c r="S14">
        <v>0.01</v>
      </c>
    </row>
    <row r="15" spans="2:19">
      <c r="Q15">
        <v>9</v>
      </c>
      <c r="R15" s="2">
        <v>20.010000000000002</v>
      </c>
      <c r="S15">
        <v>0.01</v>
      </c>
    </row>
    <row r="16" spans="2:19">
      <c r="Q16">
        <v>1</v>
      </c>
      <c r="R16" s="2">
        <v>19.55</v>
      </c>
      <c r="S16">
        <v>0.01</v>
      </c>
    </row>
    <row r="17" spans="2:19">
      <c r="B17" t="s">
        <v>8</v>
      </c>
      <c r="Q17">
        <v>2</v>
      </c>
      <c r="R17" s="2">
        <v>19.62</v>
      </c>
      <c r="S17">
        <v>0.01</v>
      </c>
    </row>
    <row r="18" spans="2:19">
      <c r="B18" t="s">
        <v>9</v>
      </c>
      <c r="C18" t="s">
        <v>10</v>
      </c>
      <c r="D18" t="s">
        <v>11</v>
      </c>
      <c r="Q18">
        <v>3</v>
      </c>
      <c r="R18" s="2">
        <v>19.86</v>
      </c>
      <c r="S18">
        <v>0.01</v>
      </c>
    </row>
    <row r="19" spans="2:19">
      <c r="B19" t="s">
        <v>12</v>
      </c>
      <c r="C19">
        <v>72.260000000000005</v>
      </c>
      <c r="D19">
        <f>2.825+0.019</f>
        <v>2.8440000000000003</v>
      </c>
      <c r="Q19">
        <v>4</v>
      </c>
      <c r="R19" s="2">
        <v>20.13</v>
      </c>
      <c r="S19">
        <v>0.01</v>
      </c>
    </row>
    <row r="20" spans="2:19">
      <c r="B20" t="s">
        <v>13</v>
      </c>
      <c r="C20">
        <v>85.74</v>
      </c>
      <c r="D20">
        <f>3.375</f>
        <v>3.375</v>
      </c>
      <c r="Q20">
        <v>5</v>
      </c>
      <c r="R20" s="2">
        <v>19.989999999999998</v>
      </c>
      <c r="S20">
        <v>0.01</v>
      </c>
    </row>
    <row r="21" spans="2:19">
      <c r="B21" t="s">
        <v>14</v>
      </c>
      <c r="C21">
        <v>98.76</v>
      </c>
      <c r="D21" s="1">
        <v>3.85</v>
      </c>
      <c r="Q21">
        <v>6</v>
      </c>
      <c r="R21" s="2">
        <v>19.68</v>
      </c>
      <c r="S21">
        <v>0.01</v>
      </c>
    </row>
    <row r="22" spans="2:19">
      <c r="B22" t="s">
        <v>15</v>
      </c>
      <c r="C22">
        <v>108.74</v>
      </c>
      <c r="D22">
        <v>4.282</v>
      </c>
      <c r="Q22">
        <v>7</v>
      </c>
      <c r="R22" s="2">
        <v>19.91</v>
      </c>
      <c r="S22">
        <v>0.01</v>
      </c>
    </row>
    <row r="23" spans="2:19">
      <c r="B23" t="s">
        <v>16</v>
      </c>
      <c r="C23">
        <v>123.46</v>
      </c>
      <c r="D23">
        <v>4.8630000000000004</v>
      </c>
      <c r="J23" s="3"/>
      <c r="K23" s="3"/>
      <c r="Q23">
        <v>8</v>
      </c>
      <c r="R23" s="2">
        <v>20</v>
      </c>
      <c r="S23">
        <v>0.01</v>
      </c>
    </row>
    <row r="24" spans="2:19">
      <c r="B24" t="s">
        <v>12</v>
      </c>
      <c r="C24">
        <v>72.459999999999994</v>
      </c>
      <c r="D24">
        <f>2.8+0.05+0.003</f>
        <v>2.8529999999999998</v>
      </c>
      <c r="E24" t="s">
        <v>17</v>
      </c>
      <c r="Q24">
        <v>9</v>
      </c>
      <c r="R24" s="2">
        <v>20</v>
      </c>
      <c r="S24">
        <v>0.01</v>
      </c>
    </row>
    <row r="25" spans="2:19">
      <c r="B25" t="s">
        <v>12</v>
      </c>
      <c r="C25">
        <v>72.260000000000005</v>
      </c>
      <c r="D25" s="1">
        <f>2.87</f>
        <v>2.87</v>
      </c>
      <c r="E25" t="s">
        <v>17</v>
      </c>
    </row>
    <row r="27" spans="2:19">
      <c r="B27" t="s">
        <v>18</v>
      </c>
    </row>
    <row r="28" spans="2:19">
      <c r="B28" t="s">
        <v>19</v>
      </c>
      <c r="C28" t="s">
        <v>10</v>
      </c>
      <c r="D28" t="s">
        <v>20</v>
      </c>
    </row>
    <row r="29" spans="2:19">
      <c r="B29" t="s">
        <v>21</v>
      </c>
      <c r="C29">
        <v>88.24</v>
      </c>
      <c r="D29">
        <v>3.4750000000000001</v>
      </c>
    </row>
    <row r="30" spans="2:19">
      <c r="B30" t="s">
        <v>22</v>
      </c>
      <c r="C30" s="2">
        <v>150.38</v>
      </c>
      <c r="D30">
        <v>5.9219999999999997</v>
      </c>
      <c r="H30" s="3"/>
    </row>
    <row r="31" spans="2:19">
      <c r="B31" t="s">
        <v>23</v>
      </c>
      <c r="C31">
        <v>211.24</v>
      </c>
      <c r="D31">
        <v>8.3140000000000001</v>
      </c>
    </row>
    <row r="33" spans="2:7">
      <c r="B33" t="s">
        <v>24</v>
      </c>
    </row>
    <row r="34" spans="2:7">
      <c r="B34" t="s">
        <v>25</v>
      </c>
      <c r="C34" t="s">
        <v>26</v>
      </c>
      <c r="D34" t="s">
        <v>27</v>
      </c>
    </row>
    <row r="35" spans="2:7">
      <c r="B35" t="s">
        <v>12</v>
      </c>
      <c r="C35">
        <v>0</v>
      </c>
    </row>
    <row r="36" spans="2:7">
      <c r="B36" t="s">
        <v>23</v>
      </c>
      <c r="D36" t="s">
        <v>28</v>
      </c>
    </row>
    <row r="37" spans="2:7">
      <c r="B37" t="s">
        <v>22</v>
      </c>
      <c r="D37" t="s">
        <v>28</v>
      </c>
    </row>
    <row r="38" spans="2:7">
      <c r="B38" t="s">
        <v>21</v>
      </c>
      <c r="D38" t="s">
        <v>28</v>
      </c>
    </row>
    <row r="39" spans="2:7">
      <c r="B39" t="s">
        <v>29</v>
      </c>
      <c r="D39" t="s">
        <v>28</v>
      </c>
    </row>
    <row r="40" spans="2:7">
      <c r="B40" t="s">
        <v>30</v>
      </c>
      <c r="D40" t="s">
        <v>28</v>
      </c>
    </row>
    <row r="41" spans="2:7">
      <c r="B41" t="s">
        <v>31</v>
      </c>
    </row>
    <row r="43" spans="2:7">
      <c r="B43" t="s">
        <v>32</v>
      </c>
    </row>
    <row r="44" spans="2:7">
      <c r="B44" t="s">
        <v>33</v>
      </c>
      <c r="C44">
        <v>0</v>
      </c>
      <c r="G44" s="3"/>
    </row>
    <row r="45" spans="2:7">
      <c r="B45" t="s">
        <v>34</v>
      </c>
      <c r="G45" s="3"/>
    </row>
    <row r="46" spans="2:7">
      <c r="B46" t="s">
        <v>35</v>
      </c>
    </row>
    <row r="47" spans="2:7">
      <c r="B47" t="s">
        <v>12</v>
      </c>
    </row>
    <row r="48" spans="2:7">
      <c r="B48" t="s">
        <v>23</v>
      </c>
    </row>
    <row r="49" spans="2:10">
      <c r="B49" t="s">
        <v>22</v>
      </c>
    </row>
    <row r="51" spans="2:10">
      <c r="J51" s="3"/>
    </row>
    <row r="57" spans="2:10">
      <c r="B57" t="s">
        <v>25</v>
      </c>
      <c r="F57" t="s">
        <v>32</v>
      </c>
    </row>
    <row r="58" spans="2:10">
      <c r="B58" t="s">
        <v>12</v>
      </c>
      <c r="C58">
        <v>0</v>
      </c>
      <c r="F58" t="s">
        <v>33</v>
      </c>
      <c r="G58">
        <v>0</v>
      </c>
    </row>
    <row r="59" spans="2:10">
      <c r="B59" t="s">
        <v>23</v>
      </c>
      <c r="F59" t="s">
        <v>34</v>
      </c>
    </row>
    <row r="60" spans="2:10">
      <c r="B60" t="s">
        <v>22</v>
      </c>
      <c r="F60" t="s">
        <v>35</v>
      </c>
    </row>
    <row r="61" spans="2:10">
      <c r="B61" t="s">
        <v>21</v>
      </c>
      <c r="F61" t="s">
        <v>12</v>
      </c>
    </row>
    <row r="62" spans="2:10">
      <c r="B62" t="s">
        <v>29</v>
      </c>
    </row>
    <row r="63" spans="2:10">
      <c r="B63" t="s">
        <v>30</v>
      </c>
    </row>
    <row r="64" spans="2:10">
      <c r="B64" t="s">
        <v>31</v>
      </c>
    </row>
    <row r="66" spans="2:16">
      <c r="B66" t="s">
        <v>36</v>
      </c>
    </row>
    <row r="68" spans="2:16">
      <c r="L68" t="s">
        <v>9</v>
      </c>
      <c r="M68" t="s">
        <v>37</v>
      </c>
      <c r="O68" t="s">
        <v>9</v>
      </c>
      <c r="P68" t="s">
        <v>38</v>
      </c>
    </row>
    <row r="69" spans="2:16">
      <c r="L69" t="s">
        <v>12</v>
      </c>
      <c r="M69">
        <v>0</v>
      </c>
      <c r="O69" t="s">
        <v>33</v>
      </c>
      <c r="P69">
        <v>0</v>
      </c>
    </row>
    <row r="70" spans="2:16">
      <c r="L70">
        <v>4</v>
      </c>
      <c r="O70">
        <v>1</v>
      </c>
    </row>
    <row r="71" spans="2:16">
      <c r="L71">
        <v>5</v>
      </c>
      <c r="O71">
        <v>2</v>
      </c>
    </row>
    <row r="72" spans="2:16">
      <c r="L72">
        <v>6</v>
      </c>
      <c r="O72">
        <v>3</v>
      </c>
    </row>
    <row r="73" spans="2:16">
      <c r="L73">
        <v>7</v>
      </c>
      <c r="O73" t="s">
        <v>33</v>
      </c>
      <c r="P73" t="s">
        <v>39</v>
      </c>
    </row>
    <row r="74" spans="2:16">
      <c r="L74">
        <v>8</v>
      </c>
    </row>
    <row r="75" spans="2:16">
      <c r="L7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0149-CFFA-4240-9A1A-273DDCA5EA8C}">
  <dimension ref="A1:D24"/>
  <sheetViews>
    <sheetView workbookViewId="0">
      <selection activeCell="N11" sqref="N11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24.98</v>
      </c>
    </row>
    <row r="3" spans="1:2">
      <c r="A3" t="s">
        <v>3</v>
      </c>
      <c r="B3">
        <v>15.46</v>
      </c>
    </row>
    <row r="4" spans="1:2">
      <c r="A4" t="s">
        <v>4</v>
      </c>
      <c r="B4">
        <v>8.2799999999999994</v>
      </c>
    </row>
    <row r="5" spans="1:2">
      <c r="A5" t="s">
        <v>5</v>
      </c>
      <c r="B5">
        <v>19.87</v>
      </c>
    </row>
    <row r="6" spans="1:2">
      <c r="A6">
        <v>1</v>
      </c>
      <c r="B6" s="2">
        <v>19.54</v>
      </c>
    </row>
    <row r="7" spans="1:2">
      <c r="A7">
        <v>2</v>
      </c>
      <c r="B7" s="2">
        <v>19.63</v>
      </c>
    </row>
    <row r="8" spans="1:2">
      <c r="A8">
        <v>3</v>
      </c>
      <c r="B8" s="2">
        <v>19.86</v>
      </c>
    </row>
    <row r="9" spans="1:2">
      <c r="A9">
        <v>4</v>
      </c>
      <c r="B9" s="2">
        <v>20.13</v>
      </c>
    </row>
    <row r="10" spans="1:2">
      <c r="A10">
        <v>5</v>
      </c>
      <c r="B10" s="2">
        <v>19.989999999999998</v>
      </c>
    </row>
    <row r="11" spans="1:2">
      <c r="A11">
        <v>6</v>
      </c>
      <c r="B11" s="2">
        <v>19.66</v>
      </c>
    </row>
    <row r="12" spans="1:2">
      <c r="A12">
        <v>7</v>
      </c>
      <c r="B12" s="2">
        <v>19.91</v>
      </c>
    </row>
    <row r="13" spans="1:2">
      <c r="A13">
        <v>8</v>
      </c>
      <c r="B13" s="2">
        <v>19.989999999999998</v>
      </c>
    </row>
    <row r="14" spans="1:2">
      <c r="A14">
        <v>9</v>
      </c>
      <c r="B14" s="2">
        <v>20.010000000000002</v>
      </c>
    </row>
    <row r="24" spans="4:4">
      <c r="D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D9BC-F8D1-46DC-AD20-74AEE20E66FD}">
  <dimension ref="A1:C6"/>
  <sheetViews>
    <sheetView workbookViewId="0">
      <selection activeCell="D12" sqref="D12"/>
    </sheetView>
  </sheetViews>
  <sheetFormatPr defaultRowHeight="15"/>
  <sheetData>
    <row r="1" spans="1:3">
      <c r="A1" s="4" t="s">
        <v>9</v>
      </c>
      <c r="B1" s="4" t="s">
        <v>10</v>
      </c>
      <c r="C1" s="4" t="s">
        <v>11</v>
      </c>
    </row>
    <row r="2" spans="1:3">
      <c r="A2" s="4" t="s">
        <v>12</v>
      </c>
      <c r="B2" s="4">
        <v>72.260000000000005</v>
      </c>
      <c r="C2" s="4">
        <f>2.825+0.019</f>
        <v>2.8440000000000003</v>
      </c>
    </row>
    <row r="3" spans="1:3">
      <c r="A3" s="4" t="s">
        <v>13</v>
      </c>
      <c r="B3" s="4">
        <v>85.74</v>
      </c>
      <c r="C3" s="4">
        <f>3.375</f>
        <v>3.375</v>
      </c>
    </row>
    <row r="4" spans="1:3">
      <c r="A4" s="4" t="s">
        <v>14</v>
      </c>
      <c r="B4" s="4">
        <v>98.76</v>
      </c>
      <c r="C4" s="6">
        <v>3.85</v>
      </c>
    </row>
    <row r="5" spans="1:3">
      <c r="A5" s="4" t="s">
        <v>15</v>
      </c>
      <c r="B5" s="4">
        <v>108.74</v>
      </c>
      <c r="C5" s="4">
        <v>4.282</v>
      </c>
    </row>
    <row r="6" spans="1:3">
      <c r="A6" s="4" t="s">
        <v>16</v>
      </c>
      <c r="B6" s="4">
        <v>123.46</v>
      </c>
      <c r="C6" s="4">
        <v>4.8630000000000004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5001-AA41-4C7D-8E05-5FE2473707C4}">
  <dimension ref="A1:E27"/>
  <sheetViews>
    <sheetView workbookViewId="0">
      <selection activeCell="D11" sqref="D11"/>
    </sheetView>
  </sheetViews>
  <sheetFormatPr defaultRowHeight="15"/>
  <sheetData>
    <row r="1" spans="1:3">
      <c r="A1" s="4" t="s">
        <v>19</v>
      </c>
      <c r="B1" s="4" t="s">
        <v>10</v>
      </c>
      <c r="C1" s="4" t="s">
        <v>20</v>
      </c>
    </row>
    <row r="2" spans="1:3">
      <c r="A2" s="4" t="s">
        <v>21</v>
      </c>
      <c r="B2" s="4">
        <v>88.24</v>
      </c>
      <c r="C2" s="4">
        <v>3.4750000000000001</v>
      </c>
    </row>
    <row r="3" spans="1:3">
      <c r="A3" s="4" t="s">
        <v>22</v>
      </c>
      <c r="B3" s="5">
        <v>150.38</v>
      </c>
      <c r="C3" s="4">
        <v>5.9219999999999997</v>
      </c>
    </row>
    <row r="4" spans="1:3">
      <c r="A4" s="4" t="s">
        <v>23</v>
      </c>
      <c r="B4" s="4">
        <v>211.24</v>
      </c>
      <c r="C4" s="4">
        <v>8.3140000000000001</v>
      </c>
    </row>
    <row r="27" spans="5:5">
      <c r="E2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64E46-E69D-4B09-AC2B-625EF46746D5}">
  <dimension ref="A1:D30"/>
  <sheetViews>
    <sheetView workbookViewId="0">
      <selection activeCell="D30" sqref="D30"/>
    </sheetView>
  </sheetViews>
  <sheetFormatPr defaultRowHeight="15"/>
  <sheetData>
    <row r="1" spans="1:1">
      <c r="A1" s="4" t="s">
        <v>25</v>
      </c>
    </row>
    <row r="2" spans="1:1">
      <c r="A2" s="4" t="s">
        <v>12</v>
      </c>
    </row>
    <row r="3" spans="1:1">
      <c r="A3" s="4" t="s">
        <v>23</v>
      </c>
    </row>
    <row r="4" spans="1:1">
      <c r="A4" s="4" t="s">
        <v>22</v>
      </c>
    </row>
    <row r="5" spans="1:1">
      <c r="A5" s="4" t="s">
        <v>21</v>
      </c>
    </row>
    <row r="6" spans="1:1">
      <c r="A6" s="4" t="s">
        <v>29</v>
      </c>
    </row>
    <row r="7" spans="1:1">
      <c r="A7" s="4" t="s">
        <v>30</v>
      </c>
    </row>
    <row r="8" spans="1:1">
      <c r="A8" s="4" t="s">
        <v>31</v>
      </c>
    </row>
    <row r="30" spans="4:4">
      <c r="D30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DB3A-89BD-495A-AD54-2F4F1FDE7C03}">
  <dimension ref="A1:A7"/>
  <sheetViews>
    <sheetView tabSelected="1" workbookViewId="0">
      <selection sqref="A1:A7"/>
    </sheetView>
  </sheetViews>
  <sheetFormatPr defaultRowHeight="15"/>
  <sheetData>
    <row r="1" spans="1:1">
      <c r="A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12</v>
      </c>
    </row>
    <row r="6" spans="1:1">
      <c r="A6" t="s">
        <v>23</v>
      </c>
    </row>
    <row r="7" spans="1:1">
      <c r="A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2024-03-14T13:04:54Z</dcterms:created>
  <dcterms:modified xsi:type="dcterms:W3CDTF">2024-03-19T15:20:39Z</dcterms:modified>
  <cp:category/>
  <cp:contentStatus/>
</cp:coreProperties>
</file>