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banciuc_CARMEN\MUNKA\0_JHK\Szakertoi\Digitalis_kultura_Egy2311\Digitalis_kultura_megoldasok_Egy2311\Megoldas\1B_Adoazonosito_jel\"/>
    </mc:Choice>
  </mc:AlternateContent>
  <bookViews>
    <workbookView xWindow="-105" yWindow="-105" windowWidth="19395" windowHeight="10395"/>
  </bookViews>
  <sheets>
    <sheet name="Adatlap" sheetId="1" r:id="rId1"/>
    <sheet name="Feldolgozá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2" l="1"/>
  <c r="C22" i="2"/>
  <c r="D22" i="2"/>
  <c r="E22" i="2"/>
  <c r="L22" i="2" s="1"/>
  <c r="F22" i="2"/>
  <c r="G22" i="2"/>
  <c r="H22" i="2"/>
  <c r="I22" i="2"/>
  <c r="J22" i="2"/>
  <c r="K22" i="2"/>
  <c r="B23" i="2"/>
  <c r="C23" i="2"/>
  <c r="D23" i="2"/>
  <c r="E23" i="2"/>
  <c r="F23" i="2"/>
  <c r="G23" i="2"/>
  <c r="H23" i="2"/>
  <c r="I23" i="2"/>
  <c r="J23" i="2"/>
  <c r="K23" i="2"/>
  <c r="B24" i="2"/>
  <c r="C24" i="2"/>
  <c r="D24" i="2"/>
  <c r="E24" i="2"/>
  <c r="F24" i="2"/>
  <c r="G24" i="2"/>
  <c r="H24" i="2"/>
  <c r="I24" i="2"/>
  <c r="J24" i="2"/>
  <c r="K24" i="2"/>
  <c r="L23" i="2" l="1"/>
  <c r="K24" i="1" s="1"/>
  <c r="L24" i="1" s="1"/>
  <c r="L24" i="2"/>
  <c r="K23" i="1"/>
  <c r="L23" i="1" s="1"/>
  <c r="K25" i="1"/>
  <c r="L25" i="1" s="1"/>
  <c r="B3" i="2"/>
  <c r="C3" i="2"/>
  <c r="D3" i="2"/>
  <c r="E3" i="2"/>
  <c r="F3" i="2"/>
  <c r="G3" i="2"/>
  <c r="H3" i="2"/>
  <c r="I3" i="2"/>
  <c r="J3" i="2"/>
  <c r="K3" i="2"/>
  <c r="B4" i="2"/>
  <c r="C4" i="2"/>
  <c r="D4" i="2"/>
  <c r="E4" i="2"/>
  <c r="F4" i="2"/>
  <c r="G4" i="2"/>
  <c r="H4" i="2"/>
  <c r="I4" i="2"/>
  <c r="J4" i="2"/>
  <c r="K4" i="2"/>
  <c r="B5" i="2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E21" i="2"/>
  <c r="F21" i="2"/>
  <c r="G21" i="2"/>
  <c r="H21" i="2"/>
  <c r="I21" i="2"/>
  <c r="J21" i="2"/>
  <c r="K21" i="2"/>
  <c r="C2" i="2"/>
  <c r="D2" i="2"/>
  <c r="E2" i="2"/>
  <c r="F2" i="2"/>
  <c r="G2" i="2"/>
  <c r="H2" i="2"/>
  <c r="I2" i="2"/>
  <c r="J2" i="2"/>
  <c r="K2" i="2"/>
  <c r="B2" i="2"/>
  <c r="L17" i="2" l="1"/>
  <c r="K18" i="1" s="1"/>
  <c r="L18" i="1" s="1"/>
  <c r="L5" i="2"/>
  <c r="K6" i="1" s="1"/>
  <c r="L6" i="1" s="1"/>
  <c r="L11" i="2"/>
  <c r="K12" i="1" s="1"/>
  <c r="L12" i="1" s="1"/>
  <c r="L18" i="2"/>
  <c r="K19" i="1" s="1"/>
  <c r="L19" i="1" s="1"/>
  <c r="L15" i="2"/>
  <c r="K16" i="1" s="1"/>
  <c r="L16" i="1" s="1"/>
  <c r="L2" i="2"/>
  <c r="K3" i="1" s="1"/>
  <c r="L3" i="1" s="1"/>
  <c r="L9" i="2"/>
  <c r="K10" i="1" s="1"/>
  <c r="L10" i="1" s="1"/>
  <c r="L3" i="2"/>
  <c r="K4" i="1" s="1"/>
  <c r="L4" i="1" s="1"/>
  <c r="L16" i="2"/>
  <c r="K17" i="1" s="1"/>
  <c r="L17" i="1" s="1"/>
  <c r="L13" i="2"/>
  <c r="K14" i="1" s="1"/>
  <c r="L14" i="1" s="1"/>
  <c r="L20" i="2"/>
  <c r="K21" i="1" s="1"/>
  <c r="L21" i="1" s="1"/>
  <c r="L10" i="2"/>
  <c r="K11" i="1" s="1"/>
  <c r="L11" i="1" s="1"/>
  <c r="L7" i="2"/>
  <c r="K8" i="1" s="1"/>
  <c r="L8" i="1" s="1"/>
  <c r="L12" i="2"/>
  <c r="K13" i="1" s="1"/>
  <c r="L13" i="1" s="1"/>
  <c r="L14" i="2"/>
  <c r="K15" i="1" s="1"/>
  <c r="L15" i="1" s="1"/>
  <c r="L4" i="2"/>
  <c r="K5" i="1" s="1"/>
  <c r="L5" i="1" s="1"/>
  <c r="L19" i="2"/>
  <c r="K20" i="1" s="1"/>
  <c r="L20" i="1" s="1"/>
  <c r="L21" i="2"/>
  <c r="K22" i="1" s="1"/>
  <c r="L22" i="1" s="1"/>
  <c r="L8" i="2"/>
  <c r="K9" i="1" s="1"/>
  <c r="L9" i="1" s="1"/>
  <c r="L6" i="2"/>
  <c r="K7" i="1" s="1"/>
  <c r="L7" i="1" s="1"/>
  <c r="F7" i="1" l="1"/>
  <c r="F13" i="1"/>
  <c r="F19" i="1"/>
  <c r="F8" i="1"/>
  <c r="F14" i="1"/>
  <c r="F20" i="1"/>
  <c r="F9" i="1"/>
  <c r="F15" i="1"/>
  <c r="F21" i="1"/>
  <c r="F4" i="1"/>
  <c r="F10" i="1"/>
  <c r="F16" i="1"/>
  <c r="F22" i="1"/>
  <c r="F5" i="1"/>
  <c r="F11" i="1"/>
  <c r="F17" i="1"/>
  <c r="F3" i="1"/>
  <c r="F6" i="1"/>
  <c r="F12" i="1"/>
  <c r="F18" i="1"/>
</calcChain>
</file>

<file path=xl/sharedStrings.xml><?xml version="1.0" encoding="utf-8"?>
<sst xmlns="http://schemas.openxmlformats.org/spreadsheetml/2006/main" count="54" uniqueCount="52">
  <si>
    <t>Skvar Tamás</t>
  </si>
  <si>
    <t>Tatár István</t>
  </si>
  <si>
    <t>Siket Karen</t>
  </si>
  <si>
    <t>Horváth Mercédesz</t>
  </si>
  <si>
    <t>Dombovári Petra</t>
  </si>
  <si>
    <t>Rém Elek</t>
  </si>
  <si>
    <t>Kamarás Zsófia Viktória</t>
  </si>
  <si>
    <t>Sebő Tas</t>
  </si>
  <si>
    <t>Szendrődi Csaba</t>
  </si>
  <si>
    <t>Berger Péter</t>
  </si>
  <si>
    <t>Csonka Anna</t>
  </si>
  <si>
    <t>Szelei Anikó Dorina</t>
  </si>
  <si>
    <t>Kovács Ágnes</t>
  </si>
  <si>
    <t>Szőke Mátyás</t>
  </si>
  <si>
    <t>Kiss Zsófia</t>
  </si>
  <si>
    <t>Bakos Kata Judit</t>
  </si>
  <si>
    <t>Bodnár Anna Katalin</t>
  </si>
  <si>
    <t>Keszthelyi Zsolt</t>
  </si>
  <si>
    <t>Kiss Lajos</t>
  </si>
  <si>
    <t>Szabó Orsolya Virág</t>
  </si>
  <si>
    <t>Sorszám</t>
  </si>
  <si>
    <t>Név</t>
  </si>
  <si>
    <t>Születési év</t>
  </si>
  <si>
    <t>Hó</t>
  </si>
  <si>
    <t>Nap</t>
  </si>
  <si>
    <t>8425595762</t>
  </si>
  <si>
    <t>8520366457</t>
  </si>
  <si>
    <t>8428548358</t>
  </si>
  <si>
    <t>8388159739</t>
  </si>
  <si>
    <t>8328357240</t>
  </si>
  <si>
    <t>8486735564</t>
  </si>
  <si>
    <t>8430408169</t>
  </si>
  <si>
    <t>8353543036</t>
  </si>
  <si>
    <t>8377852675</t>
  </si>
  <si>
    <t>8412341600</t>
  </si>
  <si>
    <t>8365097672</t>
  </si>
  <si>
    <t>8365137992</t>
  </si>
  <si>
    <t>8390291061</t>
  </si>
  <si>
    <t>8357364004</t>
  </si>
  <si>
    <t>8393233704</t>
  </si>
  <si>
    <t>8399469238</t>
  </si>
  <si>
    <t>8347566259</t>
  </si>
  <si>
    <t>8505565134</t>
  </si>
  <si>
    <t>8428169047</t>
  </si>
  <si>
    <t>8418772794</t>
  </si>
  <si>
    <t>Azonosító</t>
  </si>
  <si>
    <t>Szorzatösszeg</t>
  </si>
  <si>
    <t>Ellenőrzés</t>
  </si>
  <si>
    <t>Személyek</t>
  </si>
  <si>
    <t>Nem azonosított jelek</t>
  </si>
  <si>
    <t>Születési dátum</t>
  </si>
  <si>
    <t>Azonosítók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</si>
</sst>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/>
    </xf>
  </cellXfs>
  <cellStyles count="1">
    <cellStyle name="Normá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sqref="A1:F1"/>
    </sheetView>
  </sheetViews>
  <sheetFormatPr defaultRowHeight="15" x14ac:dyDescent="0.25"/>
  <cols>
    <col min="1" max="1" width="8.28515625" style="2" bestFit="1" customWidth="1"/>
    <col min="2" max="2" width="22" bestFit="1" customWidth="1"/>
    <col min="3" max="5" width="9.5703125" style="2" customWidth="1"/>
    <col min="6" max="6" width="13.7109375" style="2" customWidth="1"/>
    <col min="7" max="7" width="7.5703125" style="2" customWidth="1"/>
    <col min="8" max="8" width="7.5703125" customWidth="1"/>
    <col min="9" max="9" width="8.28515625" style="2" bestFit="1" customWidth="1"/>
    <col min="10" max="10" width="12" bestFit="1" customWidth="1"/>
    <col min="11" max="11" width="12.5703125" customWidth="1"/>
    <col min="12" max="12" width="12.28515625" style="3" customWidth="1"/>
  </cols>
  <sheetData>
    <row r="1" spans="1:12" s="5" customFormat="1" ht="15.75" thickBot="1" x14ac:dyDescent="0.3">
      <c r="A1" s="19" t="s">
        <v>48</v>
      </c>
      <c r="B1" s="19"/>
      <c r="C1" s="19"/>
      <c r="D1" s="19"/>
      <c r="E1" s="19"/>
      <c r="F1" s="19"/>
      <c r="G1" s="4"/>
      <c r="I1" s="19" t="s">
        <v>49</v>
      </c>
      <c r="J1" s="19"/>
      <c r="K1" s="19"/>
      <c r="L1" s="19"/>
    </row>
    <row r="2" spans="1:12" s="1" customFormat="1" ht="30.75" thickBot="1" x14ac:dyDescent="0.3">
      <c r="A2" s="13" t="s">
        <v>20</v>
      </c>
      <c r="B2" s="14" t="s">
        <v>21</v>
      </c>
      <c r="C2" s="14" t="s">
        <v>22</v>
      </c>
      <c r="D2" s="14" t="s">
        <v>23</v>
      </c>
      <c r="E2" s="14" t="s">
        <v>24</v>
      </c>
      <c r="F2" s="15" t="s">
        <v>45</v>
      </c>
      <c r="I2" s="13" t="s">
        <v>20</v>
      </c>
      <c r="J2" s="14" t="s">
        <v>51</v>
      </c>
      <c r="K2" s="14" t="s">
        <v>47</v>
      </c>
      <c r="L2" s="15" t="s">
        <v>50</v>
      </c>
    </row>
    <row r="3" spans="1:12" x14ac:dyDescent="0.25">
      <c r="A3" s="10">
        <v>1</v>
      </c>
      <c r="B3" s="11" t="s">
        <v>0</v>
      </c>
      <c r="C3" s="10">
        <v>1983</v>
      </c>
      <c r="D3" s="10">
        <v>7</v>
      </c>
      <c r="E3" s="10">
        <v>11</v>
      </c>
      <c r="F3" s="12" t="str">
        <f>INDEX($J$3:$L$25,MATCH(DATE(C3,D3,E3),$L$3:$L$25,0),1)</f>
        <v>8425595762</v>
      </c>
      <c r="I3" s="10">
        <v>1</v>
      </c>
      <c r="J3" s="11" t="s">
        <v>41</v>
      </c>
      <c r="K3" s="11" t="b">
        <f>AND(MOD(Feldolgozás!L2,11)=Feldolgozás!K2,LEN(J3)=10)</f>
        <v>1</v>
      </c>
      <c r="L3" s="17">
        <f>IF(K3,VALUE(MID(J3,2,5))-12051,"")</f>
        <v>22705</v>
      </c>
    </row>
    <row r="4" spans="1:12" x14ac:dyDescent="0.25">
      <c r="A4" s="6">
        <v>2</v>
      </c>
      <c r="B4" s="7" t="s">
        <v>1</v>
      </c>
      <c r="C4" s="6">
        <v>2009</v>
      </c>
      <c r="D4" s="6">
        <v>6</v>
      </c>
      <c r="E4" s="6">
        <v>21</v>
      </c>
      <c r="F4" s="8" t="str">
        <f t="shared" ref="F4:F22" si="0">INDEX($J$3:$L$25,MATCH(DATE(C4,D4,E4),$L$3:$L$25,0),1)</f>
        <v>8520366457</v>
      </c>
      <c r="I4" s="6">
        <v>2</v>
      </c>
      <c r="J4" s="7" t="s">
        <v>39</v>
      </c>
      <c r="K4" s="7" t="b">
        <f>AND(MOD(Feldolgozás!L3,11)=Feldolgozás!K3,LEN(J4)=10)</f>
        <v>1</v>
      </c>
      <c r="L4" s="18">
        <f t="shared" ref="L4:L25" si="1">IF(K4,VALUE(MID(J4,2,5))-12051,"")</f>
        <v>27272</v>
      </c>
    </row>
    <row r="5" spans="1:12" x14ac:dyDescent="0.25">
      <c r="A5" s="6">
        <v>3</v>
      </c>
      <c r="B5" s="7" t="s">
        <v>2</v>
      </c>
      <c r="C5" s="6">
        <v>1984</v>
      </c>
      <c r="D5" s="6">
        <v>5</v>
      </c>
      <c r="E5" s="6">
        <v>1</v>
      </c>
      <c r="F5" s="8" t="str">
        <f t="shared" si="0"/>
        <v>8428548358</v>
      </c>
      <c r="I5" s="6">
        <v>3</v>
      </c>
      <c r="J5" s="7" t="s">
        <v>42</v>
      </c>
      <c r="K5" s="7" t="b">
        <f>AND(MOD(Feldolgozás!L4,11)=Feldolgozás!K4,LEN(J5)=10)</f>
        <v>1</v>
      </c>
      <c r="L5" s="18">
        <f t="shared" si="1"/>
        <v>38505</v>
      </c>
    </row>
    <row r="6" spans="1:12" x14ac:dyDescent="0.25">
      <c r="A6" s="6">
        <v>4</v>
      </c>
      <c r="B6" s="7" t="s">
        <v>3</v>
      </c>
      <c r="C6" s="6">
        <v>1973</v>
      </c>
      <c r="D6" s="6">
        <v>4</v>
      </c>
      <c r="E6" s="6">
        <v>10</v>
      </c>
      <c r="F6" s="8" t="str">
        <f t="shared" si="0"/>
        <v>8388159739</v>
      </c>
      <c r="I6" s="6">
        <v>4</v>
      </c>
      <c r="J6" s="7" t="s">
        <v>35</v>
      </c>
      <c r="K6" s="7" t="b">
        <f>AND(MOD(Feldolgozás!L5,11)=Feldolgozás!K5,LEN(J6)=10)</f>
        <v>1</v>
      </c>
      <c r="L6" s="18">
        <f t="shared" si="1"/>
        <v>24458</v>
      </c>
    </row>
    <row r="7" spans="1:12" x14ac:dyDescent="0.25">
      <c r="A7" s="6">
        <v>5</v>
      </c>
      <c r="B7" s="7" t="s">
        <v>4</v>
      </c>
      <c r="C7" s="6">
        <v>1956</v>
      </c>
      <c r="D7" s="6">
        <v>11</v>
      </c>
      <c r="E7" s="6">
        <v>25</v>
      </c>
      <c r="F7" s="8" t="str">
        <f t="shared" si="0"/>
        <v>8328357240</v>
      </c>
      <c r="I7" s="6">
        <v>5</v>
      </c>
      <c r="J7" s="9">
        <v>8513288153</v>
      </c>
      <c r="K7" s="7" t="b">
        <f>AND(MOD(Feldolgozás!L6,11)=Feldolgozás!K6,LEN(J7)=10)</f>
        <v>0</v>
      </c>
      <c r="L7" s="18" t="str">
        <f t="shared" si="1"/>
        <v/>
      </c>
    </row>
    <row r="8" spans="1:12" x14ac:dyDescent="0.25">
      <c r="A8" s="6">
        <v>6</v>
      </c>
      <c r="B8" s="7" t="s">
        <v>5</v>
      </c>
      <c r="C8" s="6">
        <v>2000</v>
      </c>
      <c r="D8" s="6">
        <v>4</v>
      </c>
      <c r="E8" s="6">
        <v>6</v>
      </c>
      <c r="F8" s="8" t="str">
        <f t="shared" si="0"/>
        <v>8486735564</v>
      </c>
      <c r="I8" s="6">
        <v>6</v>
      </c>
      <c r="J8" s="7" t="s">
        <v>37</v>
      </c>
      <c r="K8" s="7" t="b">
        <f>AND(MOD(Feldolgozás!L7,11)=Feldolgozás!K7,LEN(J8)=10)</f>
        <v>1</v>
      </c>
      <c r="L8" s="18">
        <f t="shared" si="1"/>
        <v>26978</v>
      </c>
    </row>
    <row r="9" spans="1:12" x14ac:dyDescent="0.25">
      <c r="A9" s="6">
        <v>7</v>
      </c>
      <c r="B9" s="7" t="s">
        <v>6</v>
      </c>
      <c r="C9" s="6">
        <v>1984</v>
      </c>
      <c r="D9" s="6">
        <v>11</v>
      </c>
      <c r="E9" s="6">
        <v>3</v>
      </c>
      <c r="F9" s="8" t="str">
        <f t="shared" si="0"/>
        <v>8430408169</v>
      </c>
      <c r="I9" s="6">
        <v>7</v>
      </c>
      <c r="J9" s="7" t="s">
        <v>30</v>
      </c>
      <c r="K9" s="7" t="b">
        <f>AND(MOD(Feldolgozás!L8,11)=Feldolgozás!K8,LEN(J9)=10)</f>
        <v>1</v>
      </c>
      <c r="L9" s="18">
        <f t="shared" si="1"/>
        <v>36622</v>
      </c>
    </row>
    <row r="10" spans="1:12" x14ac:dyDescent="0.25">
      <c r="A10" s="6">
        <v>8</v>
      </c>
      <c r="B10" s="7" t="s">
        <v>7</v>
      </c>
      <c r="C10" s="6">
        <v>1963</v>
      </c>
      <c r="D10" s="6">
        <v>10</v>
      </c>
      <c r="E10" s="6">
        <v>19</v>
      </c>
      <c r="F10" s="8" t="str">
        <f t="shared" si="0"/>
        <v>8353543036</v>
      </c>
      <c r="I10" s="6">
        <v>8</v>
      </c>
      <c r="J10" s="7" t="s">
        <v>40</v>
      </c>
      <c r="K10" s="7" t="b">
        <f>AND(MOD(Feldolgozás!L9,11)=Feldolgozás!K9,LEN(J10)=10)</f>
        <v>1</v>
      </c>
      <c r="L10" s="18">
        <f t="shared" si="1"/>
        <v>27895</v>
      </c>
    </row>
    <row r="11" spans="1:12" x14ac:dyDescent="0.25">
      <c r="A11" s="6">
        <v>9</v>
      </c>
      <c r="B11" s="7" t="s">
        <v>8</v>
      </c>
      <c r="C11" s="6">
        <v>1970</v>
      </c>
      <c r="D11" s="6">
        <v>6</v>
      </c>
      <c r="E11" s="6">
        <v>15</v>
      </c>
      <c r="F11" s="8" t="str">
        <f t="shared" si="0"/>
        <v>8377852675</v>
      </c>
      <c r="I11" s="6">
        <v>9</v>
      </c>
      <c r="J11" s="7" t="s">
        <v>27</v>
      </c>
      <c r="K11" s="7" t="b">
        <f>AND(MOD(Feldolgozás!L10,11)=Feldolgozás!K10,LEN(J11)=10)</f>
        <v>1</v>
      </c>
      <c r="L11" s="18">
        <f t="shared" si="1"/>
        <v>30803</v>
      </c>
    </row>
    <row r="12" spans="1:12" x14ac:dyDescent="0.25">
      <c r="A12" s="6">
        <v>10</v>
      </c>
      <c r="B12" s="7" t="s">
        <v>9</v>
      </c>
      <c r="C12" s="6">
        <v>1979</v>
      </c>
      <c r="D12" s="6">
        <v>11</v>
      </c>
      <c r="E12" s="6">
        <v>24</v>
      </c>
      <c r="F12" s="8" t="str">
        <f t="shared" si="0"/>
        <v>8412341600</v>
      </c>
      <c r="I12" s="6">
        <v>10</v>
      </c>
      <c r="J12" s="7" t="s">
        <v>44</v>
      </c>
      <c r="K12" s="7" t="b">
        <f>AND(MOD(Feldolgozás!L11,11)=Feldolgozás!K11,LEN(J12)=10)</f>
        <v>1</v>
      </c>
      <c r="L12" s="18">
        <f t="shared" si="1"/>
        <v>29826</v>
      </c>
    </row>
    <row r="13" spans="1:12" x14ac:dyDescent="0.25">
      <c r="A13" s="6">
        <v>11</v>
      </c>
      <c r="B13" s="7" t="s">
        <v>10</v>
      </c>
      <c r="C13" s="6">
        <v>1966</v>
      </c>
      <c r="D13" s="6">
        <v>12</v>
      </c>
      <c r="E13" s="6">
        <v>17</v>
      </c>
      <c r="F13" s="8" t="str">
        <f t="shared" si="0"/>
        <v>8365097672</v>
      </c>
      <c r="I13" s="6">
        <v>11</v>
      </c>
      <c r="J13" s="7" t="s">
        <v>29</v>
      </c>
      <c r="K13" s="7" t="b">
        <f>AND(MOD(Feldolgozás!L12,11)=Feldolgozás!K12,LEN(J13)=10)</f>
        <v>1</v>
      </c>
      <c r="L13" s="18">
        <f t="shared" si="1"/>
        <v>20784</v>
      </c>
    </row>
    <row r="14" spans="1:12" x14ac:dyDescent="0.25">
      <c r="A14" s="6">
        <v>12</v>
      </c>
      <c r="B14" s="7" t="s">
        <v>11</v>
      </c>
      <c r="C14" s="6">
        <v>1966</v>
      </c>
      <c r="D14" s="6">
        <v>12</v>
      </c>
      <c r="E14" s="6">
        <v>21</v>
      </c>
      <c r="F14" s="8" t="str">
        <f t="shared" si="0"/>
        <v>8365137992</v>
      </c>
      <c r="I14" s="6">
        <v>12</v>
      </c>
      <c r="J14" s="7" t="s">
        <v>38</v>
      </c>
      <c r="K14" s="7" t="b">
        <f>AND(MOD(Feldolgozás!L13,11)=Feldolgozás!K13,LEN(J14)=10)</f>
        <v>1</v>
      </c>
      <c r="L14" s="18">
        <f t="shared" si="1"/>
        <v>23685</v>
      </c>
    </row>
    <row r="15" spans="1:12" x14ac:dyDescent="0.25">
      <c r="A15" s="6">
        <v>13</v>
      </c>
      <c r="B15" s="7" t="s">
        <v>12</v>
      </c>
      <c r="C15" s="6">
        <v>1973</v>
      </c>
      <c r="D15" s="6">
        <v>11</v>
      </c>
      <c r="E15" s="6">
        <v>10</v>
      </c>
      <c r="F15" s="8" t="str">
        <f t="shared" si="0"/>
        <v>8390291061</v>
      </c>
      <c r="I15" s="6">
        <v>13</v>
      </c>
      <c r="J15" s="7" t="s">
        <v>31</v>
      </c>
      <c r="K15" s="7" t="b">
        <f>AND(MOD(Feldolgozás!L14,11)=Feldolgozás!K14,LEN(J15)=10)</f>
        <v>1</v>
      </c>
      <c r="L15" s="18">
        <f t="shared" si="1"/>
        <v>30989</v>
      </c>
    </row>
    <row r="16" spans="1:12" x14ac:dyDescent="0.25">
      <c r="A16" s="6">
        <v>14</v>
      </c>
      <c r="B16" s="7" t="s">
        <v>13</v>
      </c>
      <c r="C16" s="6">
        <v>1964</v>
      </c>
      <c r="D16" s="6">
        <v>11</v>
      </c>
      <c r="E16" s="6">
        <v>4</v>
      </c>
      <c r="F16" s="8" t="str">
        <f t="shared" si="0"/>
        <v>8357364004</v>
      </c>
      <c r="I16" s="6">
        <v>14</v>
      </c>
      <c r="J16" s="7" t="s">
        <v>34</v>
      </c>
      <c r="K16" s="7" t="b">
        <f>AND(MOD(Feldolgozás!L15,11)=Feldolgozás!K15,LEN(J16)=10)</f>
        <v>1</v>
      </c>
      <c r="L16" s="18">
        <f t="shared" si="1"/>
        <v>29183</v>
      </c>
    </row>
    <row r="17" spans="1:12" x14ac:dyDescent="0.25">
      <c r="A17" s="6">
        <v>15</v>
      </c>
      <c r="B17" s="7" t="s">
        <v>14</v>
      </c>
      <c r="C17" s="6">
        <v>1974</v>
      </c>
      <c r="D17" s="6">
        <v>8</v>
      </c>
      <c r="E17" s="6">
        <v>31</v>
      </c>
      <c r="F17" s="8" t="str">
        <f t="shared" si="0"/>
        <v>8393233704</v>
      </c>
      <c r="I17" s="6">
        <v>15</v>
      </c>
      <c r="J17" s="7" t="s">
        <v>25</v>
      </c>
      <c r="K17" s="7" t="b">
        <f>AND(MOD(Feldolgozás!L16,11)=Feldolgozás!K16,LEN(J17)=10)</f>
        <v>1</v>
      </c>
      <c r="L17" s="18">
        <f t="shared" si="1"/>
        <v>30508</v>
      </c>
    </row>
    <row r="18" spans="1:12" x14ac:dyDescent="0.25">
      <c r="A18" s="6">
        <v>16</v>
      </c>
      <c r="B18" s="7" t="s">
        <v>15</v>
      </c>
      <c r="C18" s="6">
        <v>1976</v>
      </c>
      <c r="D18" s="6">
        <v>5</v>
      </c>
      <c r="E18" s="6">
        <v>15</v>
      </c>
      <c r="F18" s="8" t="str">
        <f t="shared" si="0"/>
        <v>8399469238</v>
      </c>
      <c r="I18" s="6">
        <v>16</v>
      </c>
      <c r="J18" s="7" t="s">
        <v>36</v>
      </c>
      <c r="K18" s="7" t="b">
        <f>AND(MOD(Feldolgozás!L17,11)=Feldolgozás!K17,LEN(J18)=10)</f>
        <v>1</v>
      </c>
      <c r="L18" s="18">
        <f t="shared" si="1"/>
        <v>24462</v>
      </c>
    </row>
    <row r="19" spans="1:12" x14ac:dyDescent="0.25">
      <c r="A19" s="6">
        <v>17</v>
      </c>
      <c r="B19" s="7" t="s">
        <v>16</v>
      </c>
      <c r="C19" s="6">
        <v>1962</v>
      </c>
      <c r="D19" s="6">
        <v>2</v>
      </c>
      <c r="E19" s="6">
        <v>28</v>
      </c>
      <c r="F19" s="8" t="str">
        <f t="shared" si="0"/>
        <v>8347566259</v>
      </c>
      <c r="I19" s="6">
        <v>17</v>
      </c>
      <c r="J19" s="7" t="s">
        <v>28</v>
      </c>
      <c r="K19" s="7" t="b">
        <f>AND(MOD(Feldolgozás!L18,11)=Feldolgozás!K18,LEN(J19)=10)</f>
        <v>1</v>
      </c>
      <c r="L19" s="18">
        <f t="shared" si="1"/>
        <v>26764</v>
      </c>
    </row>
    <row r="20" spans="1:12" x14ac:dyDescent="0.25">
      <c r="A20" s="6">
        <v>18</v>
      </c>
      <c r="B20" s="7" t="s">
        <v>17</v>
      </c>
      <c r="C20" s="6">
        <v>2005</v>
      </c>
      <c r="D20" s="6">
        <v>6</v>
      </c>
      <c r="E20" s="6">
        <v>2</v>
      </c>
      <c r="F20" s="8" t="str">
        <f t="shared" si="0"/>
        <v>8505565134</v>
      </c>
      <c r="I20" s="6">
        <v>18</v>
      </c>
      <c r="J20" s="7" t="s">
        <v>26</v>
      </c>
      <c r="K20" s="7" t="b">
        <f>AND(MOD(Feldolgozás!L19,11)=Feldolgozás!K19,LEN(J20)=10)</f>
        <v>1</v>
      </c>
      <c r="L20" s="18">
        <f t="shared" si="1"/>
        <v>39985</v>
      </c>
    </row>
    <row r="21" spans="1:12" x14ac:dyDescent="0.25">
      <c r="A21" s="6">
        <v>19</v>
      </c>
      <c r="B21" s="7" t="s">
        <v>18</v>
      </c>
      <c r="C21" s="6">
        <v>1984</v>
      </c>
      <c r="D21" s="6">
        <v>3</v>
      </c>
      <c r="E21" s="6">
        <v>24</v>
      </c>
      <c r="F21" s="8" t="str">
        <f t="shared" si="0"/>
        <v>8428169047</v>
      </c>
      <c r="I21" s="6">
        <v>19</v>
      </c>
      <c r="J21" s="9">
        <v>85286734810</v>
      </c>
      <c r="K21" s="7" t="b">
        <f>AND(MOD(Feldolgozás!L20,11)=Feldolgozás!K20,LEN(J21)=10)</f>
        <v>0</v>
      </c>
      <c r="L21" s="18" t="str">
        <f t="shared" si="1"/>
        <v/>
      </c>
    </row>
    <row r="22" spans="1:12" x14ac:dyDescent="0.25">
      <c r="A22" s="6">
        <v>20</v>
      </c>
      <c r="B22" s="7" t="s">
        <v>19</v>
      </c>
      <c r="C22" s="6">
        <v>1981</v>
      </c>
      <c r="D22" s="6">
        <v>8</v>
      </c>
      <c r="E22" s="6">
        <v>28</v>
      </c>
      <c r="F22" s="8" t="str">
        <f t="shared" si="0"/>
        <v>8418772794</v>
      </c>
      <c r="I22" s="6">
        <v>20</v>
      </c>
      <c r="J22" s="7" t="s">
        <v>43</v>
      </c>
      <c r="K22" s="7" t="b">
        <f>AND(MOD(Feldolgozás!L21,11)=Feldolgozás!K21,LEN(J22)=10)</f>
        <v>1</v>
      </c>
      <c r="L22" s="18">
        <f t="shared" si="1"/>
        <v>30765</v>
      </c>
    </row>
    <row r="23" spans="1:12" x14ac:dyDescent="0.25">
      <c r="I23" s="6">
        <v>21</v>
      </c>
      <c r="J23" s="7" t="s">
        <v>32</v>
      </c>
      <c r="K23" s="7" t="b">
        <f>AND(MOD(Feldolgozás!L22,11)=Feldolgozás!K22,LEN(J23)=10)</f>
        <v>1</v>
      </c>
      <c r="L23" s="18">
        <f t="shared" si="1"/>
        <v>23303</v>
      </c>
    </row>
    <row r="24" spans="1:12" x14ac:dyDescent="0.25">
      <c r="I24" s="6">
        <v>22</v>
      </c>
      <c r="J24" s="9">
        <v>8483307864</v>
      </c>
      <c r="K24" s="7" t="b">
        <f>AND(MOD(Feldolgozás!L23,11)=Feldolgozás!K23,LEN(J24)=10)</f>
        <v>0</v>
      </c>
      <c r="L24" s="18" t="str">
        <f t="shared" si="1"/>
        <v/>
      </c>
    </row>
    <row r="25" spans="1:12" x14ac:dyDescent="0.25">
      <c r="I25" s="6">
        <v>23</v>
      </c>
      <c r="J25" s="7" t="s">
        <v>33</v>
      </c>
      <c r="K25" s="7" t="b">
        <f>AND(MOD(Feldolgozás!L24,11)=Feldolgozás!K24,LEN(J25)=10)</f>
        <v>1</v>
      </c>
      <c r="L25" s="18">
        <f t="shared" si="1"/>
        <v>25734</v>
      </c>
    </row>
  </sheetData>
  <mergeCells count="2">
    <mergeCell ref="A1:F1"/>
    <mergeCell ref="I1:L1"/>
  </mergeCells>
  <conditionalFormatting sqref="I3:K25">
    <cfRule type="expression" dxfId="0" priority="1">
      <formula>NOT($K3)</formula>
    </cfRule>
  </conditionalFormatting>
  <pageMargins left="0.7" right="0.7" top="0.75" bottom="0.75" header="0.3" footer="0.3"/>
  <pageSetup paperSize="9" orientation="portrait" verticalDpi="0" r:id="rId1"/>
  <ignoredErrors>
    <ignoredError sqref="J3:J6 J8:J2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X32" sqref="X32"/>
    </sheetView>
  </sheetViews>
  <sheetFormatPr defaultRowHeight="15" x14ac:dyDescent="0.25"/>
  <cols>
    <col min="1" max="1" width="9.140625" style="3"/>
    <col min="2" max="11" width="4" style="3" customWidth="1"/>
    <col min="12" max="12" width="13.28515625" style="3" bestFit="1" customWidth="1"/>
  </cols>
  <sheetData>
    <row r="1" spans="1:12" s="5" customFormat="1" x14ac:dyDescent="0.25">
      <c r="A1" s="16" t="s">
        <v>20</v>
      </c>
      <c r="B1" s="16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  <c r="K1" s="16">
        <v>10</v>
      </c>
      <c r="L1" s="16" t="s">
        <v>46</v>
      </c>
    </row>
    <row r="2" spans="1:12" x14ac:dyDescent="0.25">
      <c r="A2" s="3">
        <v>1</v>
      </c>
      <c r="B2" s="3">
        <f>VALUE(MID(Adatlap!$J3,Feldolgozás!B$1,1))</f>
        <v>8</v>
      </c>
      <c r="C2" s="3">
        <f>VALUE(MID(Adatlap!$J3,Feldolgozás!C$1,1))</f>
        <v>3</v>
      </c>
      <c r="D2" s="3">
        <f>VALUE(MID(Adatlap!$J3,Feldolgozás!D$1,1))</f>
        <v>4</v>
      </c>
      <c r="E2" s="3">
        <f>VALUE(MID(Adatlap!$J3,Feldolgozás!E$1,1))</f>
        <v>7</v>
      </c>
      <c r="F2" s="3">
        <f>VALUE(MID(Adatlap!$J3,Feldolgozás!F$1,1))</f>
        <v>5</v>
      </c>
      <c r="G2" s="3">
        <f>VALUE(MID(Adatlap!$J3,Feldolgozás!G$1,1))</f>
        <v>6</v>
      </c>
      <c r="H2" s="3">
        <f>VALUE(MID(Adatlap!$J3,Feldolgozás!H$1,1))</f>
        <v>6</v>
      </c>
      <c r="I2" s="3">
        <f>VALUE(MID(Adatlap!$J3,Feldolgozás!I$1,1))</f>
        <v>2</v>
      </c>
      <c r="J2" s="3">
        <f>VALUE(MID(Adatlap!$J3,Feldolgozás!J$1,1))</f>
        <v>5</v>
      </c>
      <c r="K2" s="3">
        <f>VALUE(MID(Adatlap!$J3,Feldolgozás!K$1,1))</f>
        <v>9</v>
      </c>
      <c r="L2" s="3">
        <f>SUMPRODUCT($B$1:$J$1,B2:J2)</f>
        <v>218</v>
      </c>
    </row>
    <row r="3" spans="1:12" x14ac:dyDescent="0.25">
      <c r="A3" s="3">
        <v>2</v>
      </c>
      <c r="B3" s="3">
        <f>VALUE(MID(Adatlap!$J4,Feldolgozás!B$1,1))</f>
        <v>8</v>
      </c>
      <c r="C3" s="3">
        <f>VALUE(MID(Adatlap!$J4,Feldolgozás!C$1,1))</f>
        <v>3</v>
      </c>
      <c r="D3" s="3">
        <f>VALUE(MID(Adatlap!$J4,Feldolgozás!D$1,1))</f>
        <v>9</v>
      </c>
      <c r="E3" s="3">
        <f>VALUE(MID(Adatlap!$J4,Feldolgozás!E$1,1))</f>
        <v>3</v>
      </c>
      <c r="F3" s="3">
        <f>VALUE(MID(Adatlap!$J4,Feldolgozás!F$1,1))</f>
        <v>2</v>
      </c>
      <c r="G3" s="3">
        <f>VALUE(MID(Adatlap!$J4,Feldolgozás!G$1,1))</f>
        <v>3</v>
      </c>
      <c r="H3" s="3">
        <f>VALUE(MID(Adatlap!$J4,Feldolgozás!H$1,1))</f>
        <v>3</v>
      </c>
      <c r="I3" s="3">
        <f>VALUE(MID(Adatlap!$J4,Feldolgozás!I$1,1))</f>
        <v>7</v>
      </c>
      <c r="J3" s="3">
        <f>VALUE(MID(Adatlap!$J4,Feldolgozás!J$1,1))</f>
        <v>0</v>
      </c>
      <c r="K3" s="3">
        <f>VALUE(MID(Adatlap!$J4,Feldolgozás!K$1,1))</f>
        <v>4</v>
      </c>
      <c r="L3" s="3">
        <f t="shared" ref="L3:L21" si="0">SUMPRODUCT($B$1:$J$1,B3:J3)</f>
        <v>158</v>
      </c>
    </row>
    <row r="4" spans="1:12" x14ac:dyDescent="0.25">
      <c r="A4" s="3">
        <v>3</v>
      </c>
      <c r="B4" s="3">
        <f>VALUE(MID(Adatlap!$J5,Feldolgozás!B$1,1))</f>
        <v>8</v>
      </c>
      <c r="C4" s="3">
        <f>VALUE(MID(Adatlap!$J5,Feldolgozás!C$1,1))</f>
        <v>5</v>
      </c>
      <c r="D4" s="3">
        <f>VALUE(MID(Adatlap!$J5,Feldolgozás!D$1,1))</f>
        <v>0</v>
      </c>
      <c r="E4" s="3">
        <f>VALUE(MID(Adatlap!$J5,Feldolgozás!E$1,1))</f>
        <v>5</v>
      </c>
      <c r="F4" s="3">
        <f>VALUE(MID(Adatlap!$J5,Feldolgozás!F$1,1))</f>
        <v>5</v>
      </c>
      <c r="G4" s="3">
        <f>VALUE(MID(Adatlap!$J5,Feldolgozás!G$1,1))</f>
        <v>6</v>
      </c>
      <c r="H4" s="3">
        <f>VALUE(MID(Adatlap!$J5,Feldolgozás!H$1,1))</f>
        <v>5</v>
      </c>
      <c r="I4" s="3">
        <f>VALUE(MID(Adatlap!$J5,Feldolgozás!I$1,1))</f>
        <v>1</v>
      </c>
      <c r="J4" s="3">
        <f>VALUE(MID(Adatlap!$J5,Feldolgozás!J$1,1))</f>
        <v>3</v>
      </c>
      <c r="K4" s="3">
        <f>VALUE(MID(Adatlap!$J5,Feldolgozás!K$1,1))</f>
        <v>4</v>
      </c>
      <c r="L4" s="3">
        <f t="shared" si="0"/>
        <v>169</v>
      </c>
    </row>
    <row r="5" spans="1:12" x14ac:dyDescent="0.25">
      <c r="A5" s="3">
        <v>4</v>
      </c>
      <c r="B5" s="3">
        <f>VALUE(MID(Adatlap!$J6,Feldolgozás!B$1,1))</f>
        <v>8</v>
      </c>
      <c r="C5" s="3">
        <f>VALUE(MID(Adatlap!$J6,Feldolgozás!C$1,1))</f>
        <v>3</v>
      </c>
      <c r="D5" s="3">
        <f>VALUE(MID(Adatlap!$J6,Feldolgozás!D$1,1))</f>
        <v>6</v>
      </c>
      <c r="E5" s="3">
        <f>VALUE(MID(Adatlap!$J6,Feldolgozás!E$1,1))</f>
        <v>5</v>
      </c>
      <c r="F5" s="3">
        <f>VALUE(MID(Adatlap!$J6,Feldolgozás!F$1,1))</f>
        <v>0</v>
      </c>
      <c r="G5" s="3">
        <f>VALUE(MID(Adatlap!$J6,Feldolgozás!G$1,1))</f>
        <v>9</v>
      </c>
      <c r="H5" s="3">
        <f>VALUE(MID(Adatlap!$J6,Feldolgozás!H$1,1))</f>
        <v>7</v>
      </c>
      <c r="I5" s="3">
        <f>VALUE(MID(Adatlap!$J6,Feldolgozás!I$1,1))</f>
        <v>6</v>
      </c>
      <c r="J5" s="3">
        <f>VALUE(MID(Adatlap!$J6,Feldolgozás!J$1,1))</f>
        <v>7</v>
      </c>
      <c r="K5" s="3">
        <f>VALUE(MID(Adatlap!$J6,Feldolgozás!K$1,1))</f>
        <v>2</v>
      </c>
      <c r="L5" s="3">
        <f t="shared" si="0"/>
        <v>266</v>
      </c>
    </row>
    <row r="6" spans="1:12" x14ac:dyDescent="0.25">
      <c r="A6" s="3">
        <v>5</v>
      </c>
      <c r="B6" s="3">
        <f>VALUE(MID(Adatlap!$J7,Feldolgozás!B$1,1))</f>
        <v>8</v>
      </c>
      <c r="C6" s="3">
        <f>VALUE(MID(Adatlap!$J7,Feldolgozás!C$1,1))</f>
        <v>5</v>
      </c>
      <c r="D6" s="3">
        <f>VALUE(MID(Adatlap!$J7,Feldolgozás!D$1,1))</f>
        <v>1</v>
      </c>
      <c r="E6" s="3">
        <f>VALUE(MID(Adatlap!$J7,Feldolgozás!E$1,1))</f>
        <v>3</v>
      </c>
      <c r="F6" s="3">
        <f>VALUE(MID(Adatlap!$J7,Feldolgozás!F$1,1))</f>
        <v>2</v>
      </c>
      <c r="G6" s="3">
        <f>VALUE(MID(Adatlap!$J7,Feldolgozás!G$1,1))</f>
        <v>8</v>
      </c>
      <c r="H6" s="3">
        <f>VALUE(MID(Adatlap!$J7,Feldolgozás!H$1,1))</f>
        <v>8</v>
      </c>
      <c r="I6" s="3">
        <f>VALUE(MID(Adatlap!$J7,Feldolgozás!I$1,1))</f>
        <v>1</v>
      </c>
      <c r="J6" s="3">
        <f>VALUE(MID(Adatlap!$J7,Feldolgozás!J$1,1))</f>
        <v>5</v>
      </c>
      <c r="K6" s="3">
        <f>VALUE(MID(Adatlap!$J7,Feldolgozás!K$1,1))</f>
        <v>3</v>
      </c>
      <c r="L6" s="3">
        <f t="shared" si="0"/>
        <v>200</v>
      </c>
    </row>
    <row r="7" spans="1:12" x14ac:dyDescent="0.25">
      <c r="A7" s="3">
        <v>6</v>
      </c>
      <c r="B7" s="3">
        <f>VALUE(MID(Adatlap!$J8,Feldolgozás!B$1,1))</f>
        <v>8</v>
      </c>
      <c r="C7" s="3">
        <f>VALUE(MID(Adatlap!$J8,Feldolgozás!C$1,1))</f>
        <v>3</v>
      </c>
      <c r="D7" s="3">
        <f>VALUE(MID(Adatlap!$J8,Feldolgozás!D$1,1))</f>
        <v>9</v>
      </c>
      <c r="E7" s="3">
        <f>VALUE(MID(Adatlap!$J8,Feldolgozás!E$1,1))</f>
        <v>0</v>
      </c>
      <c r="F7" s="3">
        <f>VALUE(MID(Adatlap!$J8,Feldolgozás!F$1,1))</f>
        <v>2</v>
      </c>
      <c r="G7" s="3">
        <f>VALUE(MID(Adatlap!$J8,Feldolgozás!G$1,1))</f>
        <v>9</v>
      </c>
      <c r="H7" s="3">
        <f>VALUE(MID(Adatlap!$J8,Feldolgozás!H$1,1))</f>
        <v>1</v>
      </c>
      <c r="I7" s="3">
        <f>VALUE(MID(Adatlap!$J8,Feldolgozás!I$1,1))</f>
        <v>0</v>
      </c>
      <c r="J7" s="3">
        <f>VALUE(MID(Adatlap!$J8,Feldolgozás!J$1,1))</f>
        <v>6</v>
      </c>
      <c r="K7" s="3">
        <f>VALUE(MID(Adatlap!$J8,Feldolgozás!K$1,1))</f>
        <v>1</v>
      </c>
      <c r="L7" s="3">
        <f t="shared" si="0"/>
        <v>166</v>
      </c>
    </row>
    <row r="8" spans="1:12" x14ac:dyDescent="0.25">
      <c r="A8" s="3">
        <v>7</v>
      </c>
      <c r="B8" s="3">
        <f>VALUE(MID(Adatlap!$J9,Feldolgozás!B$1,1))</f>
        <v>8</v>
      </c>
      <c r="C8" s="3">
        <f>VALUE(MID(Adatlap!$J9,Feldolgozás!C$1,1))</f>
        <v>4</v>
      </c>
      <c r="D8" s="3">
        <f>VALUE(MID(Adatlap!$J9,Feldolgozás!D$1,1))</f>
        <v>8</v>
      </c>
      <c r="E8" s="3">
        <f>VALUE(MID(Adatlap!$J9,Feldolgozás!E$1,1))</f>
        <v>6</v>
      </c>
      <c r="F8" s="3">
        <f>VALUE(MID(Adatlap!$J9,Feldolgozás!F$1,1))</f>
        <v>7</v>
      </c>
      <c r="G8" s="3">
        <f>VALUE(MID(Adatlap!$J9,Feldolgozás!G$1,1))</f>
        <v>3</v>
      </c>
      <c r="H8" s="3">
        <f>VALUE(MID(Adatlap!$J9,Feldolgozás!H$1,1))</f>
        <v>5</v>
      </c>
      <c r="I8" s="3">
        <f>VALUE(MID(Adatlap!$J9,Feldolgozás!I$1,1))</f>
        <v>5</v>
      </c>
      <c r="J8" s="3">
        <f>VALUE(MID(Adatlap!$J9,Feldolgozás!J$1,1))</f>
        <v>6</v>
      </c>
      <c r="K8" s="3">
        <f>VALUE(MID(Adatlap!$J9,Feldolgozás!K$1,1))</f>
        <v>4</v>
      </c>
      <c r="L8" s="3">
        <f t="shared" si="0"/>
        <v>246</v>
      </c>
    </row>
    <row r="9" spans="1:12" x14ac:dyDescent="0.25">
      <c r="A9" s="3">
        <v>8</v>
      </c>
      <c r="B9" s="3">
        <f>VALUE(MID(Adatlap!$J10,Feldolgozás!B$1,1))</f>
        <v>8</v>
      </c>
      <c r="C9" s="3">
        <f>VALUE(MID(Adatlap!$J10,Feldolgozás!C$1,1))</f>
        <v>3</v>
      </c>
      <c r="D9" s="3">
        <f>VALUE(MID(Adatlap!$J10,Feldolgozás!D$1,1))</f>
        <v>9</v>
      </c>
      <c r="E9" s="3">
        <f>VALUE(MID(Adatlap!$J10,Feldolgozás!E$1,1))</f>
        <v>9</v>
      </c>
      <c r="F9" s="3">
        <f>VALUE(MID(Adatlap!$J10,Feldolgozás!F$1,1))</f>
        <v>4</v>
      </c>
      <c r="G9" s="3">
        <f>VALUE(MID(Adatlap!$J10,Feldolgozás!G$1,1))</f>
        <v>6</v>
      </c>
      <c r="H9" s="3">
        <f>VALUE(MID(Adatlap!$J10,Feldolgozás!H$1,1))</f>
        <v>9</v>
      </c>
      <c r="I9" s="3">
        <f>VALUE(MID(Adatlap!$J10,Feldolgozás!I$1,1))</f>
        <v>2</v>
      </c>
      <c r="J9" s="3">
        <f>VALUE(MID(Adatlap!$J10,Feldolgozás!J$1,1))</f>
        <v>3</v>
      </c>
      <c r="K9" s="3">
        <f>VALUE(MID(Adatlap!$J10,Feldolgozás!K$1,1))</f>
        <v>8</v>
      </c>
      <c r="L9" s="3">
        <f t="shared" si="0"/>
        <v>239</v>
      </c>
    </row>
    <row r="10" spans="1:12" x14ac:dyDescent="0.25">
      <c r="A10" s="3">
        <v>9</v>
      </c>
      <c r="B10" s="3">
        <f>VALUE(MID(Adatlap!$J11,Feldolgozás!B$1,1))</f>
        <v>8</v>
      </c>
      <c r="C10" s="3">
        <f>VALUE(MID(Adatlap!$J11,Feldolgozás!C$1,1))</f>
        <v>4</v>
      </c>
      <c r="D10" s="3">
        <f>VALUE(MID(Adatlap!$J11,Feldolgozás!D$1,1))</f>
        <v>2</v>
      </c>
      <c r="E10" s="3">
        <f>VALUE(MID(Adatlap!$J11,Feldolgozás!E$1,1))</f>
        <v>8</v>
      </c>
      <c r="F10" s="3">
        <f>VALUE(MID(Adatlap!$J11,Feldolgozás!F$1,1))</f>
        <v>5</v>
      </c>
      <c r="G10" s="3">
        <f>VALUE(MID(Adatlap!$J11,Feldolgozás!G$1,1))</f>
        <v>4</v>
      </c>
      <c r="H10" s="3">
        <f>VALUE(MID(Adatlap!$J11,Feldolgozás!H$1,1))</f>
        <v>8</v>
      </c>
      <c r="I10" s="3">
        <f>VALUE(MID(Adatlap!$J11,Feldolgozás!I$1,1))</f>
        <v>3</v>
      </c>
      <c r="J10" s="3">
        <f>VALUE(MID(Adatlap!$J11,Feldolgozás!J$1,1))</f>
        <v>5</v>
      </c>
      <c r="K10" s="3">
        <f>VALUE(MID(Adatlap!$J11,Feldolgozás!K$1,1))</f>
        <v>8</v>
      </c>
      <c r="L10" s="3">
        <f t="shared" si="0"/>
        <v>228</v>
      </c>
    </row>
    <row r="11" spans="1:12" x14ac:dyDescent="0.25">
      <c r="A11" s="3">
        <v>10</v>
      </c>
      <c r="B11" s="3">
        <f>VALUE(MID(Adatlap!$J12,Feldolgozás!B$1,1))</f>
        <v>8</v>
      </c>
      <c r="C11" s="3">
        <f>VALUE(MID(Adatlap!$J12,Feldolgozás!C$1,1))</f>
        <v>4</v>
      </c>
      <c r="D11" s="3">
        <f>VALUE(MID(Adatlap!$J12,Feldolgozás!D$1,1))</f>
        <v>1</v>
      </c>
      <c r="E11" s="3">
        <f>VALUE(MID(Adatlap!$J12,Feldolgozás!E$1,1))</f>
        <v>8</v>
      </c>
      <c r="F11" s="3">
        <f>VALUE(MID(Adatlap!$J12,Feldolgozás!F$1,1))</f>
        <v>7</v>
      </c>
      <c r="G11" s="3">
        <f>VALUE(MID(Adatlap!$J12,Feldolgozás!G$1,1))</f>
        <v>7</v>
      </c>
      <c r="H11" s="3">
        <f>VALUE(MID(Adatlap!$J12,Feldolgozás!H$1,1))</f>
        <v>2</v>
      </c>
      <c r="I11" s="3">
        <f>VALUE(MID(Adatlap!$J12,Feldolgozás!I$1,1))</f>
        <v>7</v>
      </c>
      <c r="J11" s="3">
        <f>VALUE(MID(Adatlap!$J12,Feldolgozás!J$1,1))</f>
        <v>9</v>
      </c>
      <c r="K11" s="3">
        <f>VALUE(MID(Adatlap!$J12,Feldolgozás!K$1,1))</f>
        <v>4</v>
      </c>
      <c r="L11" s="3">
        <f t="shared" si="0"/>
        <v>279</v>
      </c>
    </row>
    <row r="12" spans="1:12" x14ac:dyDescent="0.25">
      <c r="A12" s="3">
        <v>11</v>
      </c>
      <c r="B12" s="3">
        <f>VALUE(MID(Adatlap!$J13,Feldolgozás!B$1,1))</f>
        <v>8</v>
      </c>
      <c r="C12" s="3">
        <f>VALUE(MID(Adatlap!$J13,Feldolgozás!C$1,1))</f>
        <v>3</v>
      </c>
      <c r="D12" s="3">
        <f>VALUE(MID(Adatlap!$J13,Feldolgozás!D$1,1))</f>
        <v>2</v>
      </c>
      <c r="E12" s="3">
        <f>VALUE(MID(Adatlap!$J13,Feldolgozás!E$1,1))</f>
        <v>8</v>
      </c>
      <c r="F12" s="3">
        <f>VALUE(MID(Adatlap!$J13,Feldolgozás!F$1,1))</f>
        <v>3</v>
      </c>
      <c r="G12" s="3">
        <f>VALUE(MID(Adatlap!$J13,Feldolgozás!G$1,1))</f>
        <v>5</v>
      </c>
      <c r="H12" s="3">
        <f>VALUE(MID(Adatlap!$J13,Feldolgozás!H$1,1))</f>
        <v>7</v>
      </c>
      <c r="I12" s="3">
        <f>VALUE(MID(Adatlap!$J13,Feldolgozás!I$1,1))</f>
        <v>2</v>
      </c>
      <c r="J12" s="3">
        <f>VALUE(MID(Adatlap!$J13,Feldolgozás!J$1,1))</f>
        <v>4</v>
      </c>
      <c r="K12" s="3">
        <f>VALUE(MID(Adatlap!$J13,Feldolgozás!K$1,1))</f>
        <v>0</v>
      </c>
      <c r="L12" s="3">
        <f t="shared" si="0"/>
        <v>198</v>
      </c>
    </row>
    <row r="13" spans="1:12" x14ac:dyDescent="0.25">
      <c r="A13" s="3">
        <v>12</v>
      </c>
      <c r="B13" s="3">
        <f>VALUE(MID(Adatlap!$J14,Feldolgozás!B$1,1))</f>
        <v>8</v>
      </c>
      <c r="C13" s="3">
        <f>VALUE(MID(Adatlap!$J14,Feldolgozás!C$1,1))</f>
        <v>3</v>
      </c>
      <c r="D13" s="3">
        <f>VALUE(MID(Adatlap!$J14,Feldolgozás!D$1,1))</f>
        <v>5</v>
      </c>
      <c r="E13" s="3">
        <f>VALUE(MID(Adatlap!$J14,Feldolgozás!E$1,1))</f>
        <v>7</v>
      </c>
      <c r="F13" s="3">
        <f>VALUE(MID(Adatlap!$J14,Feldolgozás!F$1,1))</f>
        <v>3</v>
      </c>
      <c r="G13" s="3">
        <f>VALUE(MID(Adatlap!$J14,Feldolgozás!G$1,1))</f>
        <v>6</v>
      </c>
      <c r="H13" s="3">
        <f>VALUE(MID(Adatlap!$J14,Feldolgozás!H$1,1))</f>
        <v>4</v>
      </c>
      <c r="I13" s="3">
        <f>VALUE(MID(Adatlap!$J14,Feldolgozás!I$1,1))</f>
        <v>0</v>
      </c>
      <c r="J13" s="3">
        <f>VALUE(MID(Adatlap!$J14,Feldolgozás!J$1,1))</f>
        <v>0</v>
      </c>
      <c r="K13" s="3">
        <f>VALUE(MID(Adatlap!$J14,Feldolgozás!K$1,1))</f>
        <v>4</v>
      </c>
      <c r="L13" s="3">
        <f t="shared" si="0"/>
        <v>136</v>
      </c>
    </row>
    <row r="14" spans="1:12" x14ac:dyDescent="0.25">
      <c r="A14" s="3">
        <v>13</v>
      </c>
      <c r="B14" s="3">
        <f>VALUE(MID(Adatlap!$J15,Feldolgozás!B$1,1))</f>
        <v>8</v>
      </c>
      <c r="C14" s="3">
        <f>VALUE(MID(Adatlap!$J15,Feldolgozás!C$1,1))</f>
        <v>4</v>
      </c>
      <c r="D14" s="3">
        <f>VALUE(MID(Adatlap!$J15,Feldolgozás!D$1,1))</f>
        <v>3</v>
      </c>
      <c r="E14" s="3">
        <f>VALUE(MID(Adatlap!$J15,Feldolgozás!E$1,1))</f>
        <v>0</v>
      </c>
      <c r="F14" s="3">
        <f>VALUE(MID(Adatlap!$J15,Feldolgozás!F$1,1))</f>
        <v>4</v>
      </c>
      <c r="G14" s="3">
        <f>VALUE(MID(Adatlap!$J15,Feldolgozás!G$1,1))</f>
        <v>0</v>
      </c>
      <c r="H14" s="3">
        <f>VALUE(MID(Adatlap!$J15,Feldolgozás!H$1,1))</f>
        <v>8</v>
      </c>
      <c r="I14" s="3">
        <f>VALUE(MID(Adatlap!$J15,Feldolgozás!I$1,1))</f>
        <v>1</v>
      </c>
      <c r="J14" s="3">
        <f>VALUE(MID(Adatlap!$J15,Feldolgozás!J$1,1))</f>
        <v>6</v>
      </c>
      <c r="K14" s="3">
        <f>VALUE(MID(Adatlap!$J15,Feldolgozás!K$1,1))</f>
        <v>9</v>
      </c>
      <c r="L14" s="3">
        <f t="shared" si="0"/>
        <v>163</v>
      </c>
    </row>
    <row r="15" spans="1:12" x14ac:dyDescent="0.25">
      <c r="A15" s="3">
        <v>14</v>
      </c>
      <c r="B15" s="3">
        <f>VALUE(MID(Adatlap!$J16,Feldolgozás!B$1,1))</f>
        <v>8</v>
      </c>
      <c r="C15" s="3">
        <f>VALUE(MID(Adatlap!$J16,Feldolgozás!C$1,1))</f>
        <v>4</v>
      </c>
      <c r="D15" s="3">
        <f>VALUE(MID(Adatlap!$J16,Feldolgozás!D$1,1))</f>
        <v>1</v>
      </c>
      <c r="E15" s="3">
        <f>VALUE(MID(Adatlap!$J16,Feldolgozás!E$1,1))</f>
        <v>2</v>
      </c>
      <c r="F15" s="3">
        <f>VALUE(MID(Adatlap!$J16,Feldolgozás!F$1,1))</f>
        <v>3</v>
      </c>
      <c r="G15" s="3">
        <f>VALUE(MID(Adatlap!$J16,Feldolgozás!G$1,1))</f>
        <v>4</v>
      </c>
      <c r="H15" s="3">
        <f>VALUE(MID(Adatlap!$J16,Feldolgozás!H$1,1))</f>
        <v>1</v>
      </c>
      <c r="I15" s="3">
        <f>VALUE(MID(Adatlap!$J16,Feldolgozás!I$1,1))</f>
        <v>6</v>
      </c>
      <c r="J15" s="3">
        <f>VALUE(MID(Adatlap!$J16,Feldolgozás!J$1,1))</f>
        <v>0</v>
      </c>
      <c r="K15" s="3">
        <f>VALUE(MID(Adatlap!$J16,Feldolgozás!K$1,1))</f>
        <v>0</v>
      </c>
      <c r="L15" s="3">
        <f t="shared" si="0"/>
        <v>121</v>
      </c>
    </row>
    <row r="16" spans="1:12" x14ac:dyDescent="0.25">
      <c r="A16" s="3">
        <v>15</v>
      </c>
      <c r="B16" s="3">
        <f>VALUE(MID(Adatlap!$J17,Feldolgozás!B$1,1))</f>
        <v>8</v>
      </c>
      <c r="C16" s="3">
        <f>VALUE(MID(Adatlap!$J17,Feldolgozás!C$1,1))</f>
        <v>4</v>
      </c>
      <c r="D16" s="3">
        <f>VALUE(MID(Adatlap!$J17,Feldolgozás!D$1,1))</f>
        <v>2</v>
      </c>
      <c r="E16" s="3">
        <f>VALUE(MID(Adatlap!$J17,Feldolgozás!E$1,1))</f>
        <v>5</v>
      </c>
      <c r="F16" s="3">
        <f>VALUE(MID(Adatlap!$J17,Feldolgozás!F$1,1))</f>
        <v>5</v>
      </c>
      <c r="G16" s="3">
        <f>VALUE(MID(Adatlap!$J17,Feldolgozás!G$1,1))</f>
        <v>9</v>
      </c>
      <c r="H16" s="3">
        <f>VALUE(MID(Adatlap!$J17,Feldolgozás!H$1,1))</f>
        <v>5</v>
      </c>
      <c r="I16" s="3">
        <f>VALUE(MID(Adatlap!$J17,Feldolgozás!I$1,1))</f>
        <v>7</v>
      </c>
      <c r="J16" s="3">
        <f>VALUE(MID(Adatlap!$J17,Feldolgozás!J$1,1))</f>
        <v>6</v>
      </c>
      <c r="K16" s="3">
        <f>VALUE(MID(Adatlap!$J17,Feldolgozás!K$1,1))</f>
        <v>2</v>
      </c>
      <c r="L16" s="3">
        <f t="shared" si="0"/>
        <v>266</v>
      </c>
    </row>
    <row r="17" spans="1:12" x14ac:dyDescent="0.25">
      <c r="A17" s="3">
        <v>16</v>
      </c>
      <c r="B17" s="3">
        <f>VALUE(MID(Adatlap!$J18,Feldolgozás!B$1,1))</f>
        <v>8</v>
      </c>
      <c r="C17" s="3">
        <f>VALUE(MID(Adatlap!$J18,Feldolgozás!C$1,1))</f>
        <v>3</v>
      </c>
      <c r="D17" s="3">
        <f>VALUE(MID(Adatlap!$J18,Feldolgozás!D$1,1))</f>
        <v>6</v>
      </c>
      <c r="E17" s="3">
        <f>VALUE(MID(Adatlap!$J18,Feldolgozás!E$1,1))</f>
        <v>5</v>
      </c>
      <c r="F17" s="3">
        <f>VALUE(MID(Adatlap!$J18,Feldolgozás!F$1,1))</f>
        <v>1</v>
      </c>
      <c r="G17" s="3">
        <f>VALUE(MID(Adatlap!$J18,Feldolgozás!G$1,1))</f>
        <v>3</v>
      </c>
      <c r="H17" s="3">
        <f>VALUE(MID(Adatlap!$J18,Feldolgozás!H$1,1))</f>
        <v>7</v>
      </c>
      <c r="I17" s="3">
        <f>VALUE(MID(Adatlap!$J18,Feldolgozás!I$1,1))</f>
        <v>9</v>
      </c>
      <c r="J17" s="3">
        <f>VALUE(MID(Adatlap!$J18,Feldolgozás!J$1,1))</f>
        <v>9</v>
      </c>
      <c r="K17" s="3">
        <f>VALUE(MID(Adatlap!$J18,Feldolgozás!K$1,1))</f>
        <v>2</v>
      </c>
      <c r="L17" s="3">
        <f t="shared" si="0"/>
        <v>277</v>
      </c>
    </row>
    <row r="18" spans="1:12" x14ac:dyDescent="0.25">
      <c r="A18" s="3">
        <v>17</v>
      </c>
      <c r="B18" s="3">
        <f>VALUE(MID(Adatlap!$J19,Feldolgozás!B$1,1))</f>
        <v>8</v>
      </c>
      <c r="C18" s="3">
        <f>VALUE(MID(Adatlap!$J19,Feldolgozás!C$1,1))</f>
        <v>3</v>
      </c>
      <c r="D18" s="3">
        <f>VALUE(MID(Adatlap!$J19,Feldolgozás!D$1,1))</f>
        <v>8</v>
      </c>
      <c r="E18" s="3">
        <f>VALUE(MID(Adatlap!$J19,Feldolgozás!E$1,1))</f>
        <v>8</v>
      </c>
      <c r="F18" s="3">
        <f>VALUE(MID(Adatlap!$J19,Feldolgozás!F$1,1))</f>
        <v>1</v>
      </c>
      <c r="G18" s="3">
        <f>VALUE(MID(Adatlap!$J19,Feldolgozás!G$1,1))</f>
        <v>5</v>
      </c>
      <c r="H18" s="3">
        <f>VALUE(MID(Adatlap!$J19,Feldolgozás!H$1,1))</f>
        <v>9</v>
      </c>
      <c r="I18" s="3">
        <f>VALUE(MID(Adatlap!$J19,Feldolgozás!I$1,1))</f>
        <v>7</v>
      </c>
      <c r="J18" s="3">
        <f>VALUE(MID(Adatlap!$J19,Feldolgozás!J$1,1))</f>
        <v>3</v>
      </c>
      <c r="K18" s="3">
        <f>VALUE(MID(Adatlap!$J19,Feldolgozás!K$1,1))</f>
        <v>9</v>
      </c>
      <c r="L18" s="3">
        <f t="shared" si="0"/>
        <v>251</v>
      </c>
    </row>
    <row r="19" spans="1:12" x14ac:dyDescent="0.25">
      <c r="A19" s="3">
        <v>18</v>
      </c>
      <c r="B19" s="3">
        <f>VALUE(MID(Adatlap!$J20,Feldolgozás!B$1,1))</f>
        <v>8</v>
      </c>
      <c r="C19" s="3">
        <f>VALUE(MID(Adatlap!$J20,Feldolgozás!C$1,1))</f>
        <v>5</v>
      </c>
      <c r="D19" s="3">
        <f>VALUE(MID(Adatlap!$J20,Feldolgozás!D$1,1))</f>
        <v>2</v>
      </c>
      <c r="E19" s="3">
        <f>VALUE(MID(Adatlap!$J20,Feldolgozás!E$1,1))</f>
        <v>0</v>
      </c>
      <c r="F19" s="3">
        <f>VALUE(MID(Adatlap!$J20,Feldolgozás!F$1,1))</f>
        <v>3</v>
      </c>
      <c r="G19" s="3">
        <f>VALUE(MID(Adatlap!$J20,Feldolgozás!G$1,1))</f>
        <v>6</v>
      </c>
      <c r="H19" s="3">
        <f>VALUE(MID(Adatlap!$J20,Feldolgozás!H$1,1))</f>
        <v>6</v>
      </c>
      <c r="I19" s="3">
        <f>VALUE(MID(Adatlap!$J20,Feldolgozás!I$1,1))</f>
        <v>4</v>
      </c>
      <c r="J19" s="3">
        <f>VALUE(MID(Adatlap!$J20,Feldolgozás!J$1,1))</f>
        <v>5</v>
      </c>
      <c r="K19" s="3">
        <f>VALUE(MID(Adatlap!$J20,Feldolgozás!K$1,1))</f>
        <v>7</v>
      </c>
      <c r="L19" s="3">
        <f t="shared" si="0"/>
        <v>194</v>
      </c>
    </row>
    <row r="20" spans="1:12" x14ac:dyDescent="0.25">
      <c r="A20" s="3">
        <v>19</v>
      </c>
      <c r="B20" s="3">
        <f>VALUE(MID(Adatlap!$J21,Feldolgozás!B$1,1))</f>
        <v>8</v>
      </c>
      <c r="C20" s="3">
        <f>VALUE(MID(Adatlap!$J21,Feldolgozás!C$1,1))</f>
        <v>5</v>
      </c>
      <c r="D20" s="3">
        <f>VALUE(MID(Adatlap!$J21,Feldolgozás!D$1,1))</f>
        <v>2</v>
      </c>
      <c r="E20" s="3">
        <f>VALUE(MID(Adatlap!$J21,Feldolgozás!E$1,1))</f>
        <v>8</v>
      </c>
      <c r="F20" s="3">
        <f>VALUE(MID(Adatlap!$J21,Feldolgozás!F$1,1))</f>
        <v>6</v>
      </c>
      <c r="G20" s="3">
        <f>VALUE(MID(Adatlap!$J21,Feldolgozás!G$1,1))</f>
        <v>7</v>
      </c>
      <c r="H20" s="3">
        <f>VALUE(MID(Adatlap!$J21,Feldolgozás!H$1,1))</f>
        <v>3</v>
      </c>
      <c r="I20" s="3">
        <f>VALUE(MID(Adatlap!$J21,Feldolgozás!I$1,1))</f>
        <v>4</v>
      </c>
      <c r="J20" s="3">
        <f>VALUE(MID(Adatlap!$J21,Feldolgozás!J$1,1))</f>
        <v>8</v>
      </c>
      <c r="K20" s="3">
        <f>VALUE(MID(Adatlap!$J21,Feldolgozás!K$1,1))</f>
        <v>1</v>
      </c>
      <c r="L20" s="3">
        <f t="shared" si="0"/>
        <v>253</v>
      </c>
    </row>
    <row r="21" spans="1:12" x14ac:dyDescent="0.25">
      <c r="A21" s="3">
        <v>20</v>
      </c>
      <c r="B21" s="3">
        <f>VALUE(MID(Adatlap!$J22,Feldolgozás!B$1,1))</f>
        <v>8</v>
      </c>
      <c r="C21" s="3">
        <f>VALUE(MID(Adatlap!$J22,Feldolgozás!C$1,1))</f>
        <v>4</v>
      </c>
      <c r="D21" s="3">
        <f>VALUE(MID(Adatlap!$J22,Feldolgozás!D$1,1))</f>
        <v>2</v>
      </c>
      <c r="E21" s="3">
        <f>VALUE(MID(Adatlap!$J22,Feldolgozás!E$1,1))</f>
        <v>8</v>
      </c>
      <c r="F21" s="3">
        <f>VALUE(MID(Adatlap!$J22,Feldolgozás!F$1,1))</f>
        <v>1</v>
      </c>
      <c r="G21" s="3">
        <f>VALUE(MID(Adatlap!$J22,Feldolgozás!G$1,1))</f>
        <v>6</v>
      </c>
      <c r="H21" s="3">
        <f>VALUE(MID(Adatlap!$J22,Feldolgozás!H$1,1))</f>
        <v>9</v>
      </c>
      <c r="I21" s="3">
        <f>VALUE(MID(Adatlap!$J22,Feldolgozás!I$1,1))</f>
        <v>0</v>
      </c>
      <c r="J21" s="3">
        <f>VALUE(MID(Adatlap!$J22,Feldolgozás!J$1,1))</f>
        <v>4</v>
      </c>
      <c r="K21" s="3">
        <f>VALUE(MID(Adatlap!$J22,Feldolgozás!K$1,1))</f>
        <v>7</v>
      </c>
      <c r="L21" s="3">
        <f t="shared" si="0"/>
        <v>194</v>
      </c>
    </row>
    <row r="22" spans="1:12" x14ac:dyDescent="0.25">
      <c r="A22" s="3">
        <v>21</v>
      </c>
      <c r="B22" s="3">
        <f>VALUE(MID(Adatlap!$J23,Feldolgozás!B$1,1))</f>
        <v>8</v>
      </c>
      <c r="C22" s="3">
        <f>VALUE(MID(Adatlap!$J23,Feldolgozás!C$1,1))</f>
        <v>3</v>
      </c>
      <c r="D22" s="3">
        <f>VALUE(MID(Adatlap!$J23,Feldolgozás!D$1,1))</f>
        <v>5</v>
      </c>
      <c r="E22" s="3">
        <f>VALUE(MID(Adatlap!$J23,Feldolgozás!E$1,1))</f>
        <v>3</v>
      </c>
      <c r="F22" s="3">
        <f>VALUE(MID(Adatlap!$J23,Feldolgozás!F$1,1))</f>
        <v>5</v>
      </c>
      <c r="G22" s="3">
        <f>VALUE(MID(Adatlap!$J23,Feldolgozás!G$1,1))</f>
        <v>4</v>
      </c>
      <c r="H22" s="3">
        <f>VALUE(MID(Adatlap!$J23,Feldolgozás!H$1,1))</f>
        <v>3</v>
      </c>
      <c r="I22" s="3">
        <f>VALUE(MID(Adatlap!$J23,Feldolgozás!I$1,1))</f>
        <v>0</v>
      </c>
      <c r="J22" s="3">
        <f>VALUE(MID(Adatlap!$J23,Feldolgozás!J$1,1))</f>
        <v>3</v>
      </c>
      <c r="K22" s="3">
        <f>VALUE(MID(Adatlap!$J23,Feldolgozás!K$1,1))</f>
        <v>6</v>
      </c>
      <c r="L22" s="3">
        <f t="shared" ref="L22:L24" si="1">SUMPRODUCT($B$1:$J$1,B22:J22)</f>
        <v>138</v>
      </c>
    </row>
    <row r="23" spans="1:12" x14ac:dyDescent="0.25">
      <c r="A23" s="3">
        <v>22</v>
      </c>
      <c r="B23" s="3">
        <f>VALUE(MID(Adatlap!$J24,Feldolgozás!B$1,1))</f>
        <v>8</v>
      </c>
      <c r="C23" s="3">
        <f>VALUE(MID(Adatlap!$J24,Feldolgozás!C$1,1))</f>
        <v>4</v>
      </c>
      <c r="D23" s="3">
        <f>VALUE(MID(Adatlap!$J24,Feldolgozás!D$1,1))</f>
        <v>8</v>
      </c>
      <c r="E23" s="3">
        <f>VALUE(MID(Adatlap!$J24,Feldolgozás!E$1,1))</f>
        <v>3</v>
      </c>
      <c r="F23" s="3">
        <f>VALUE(MID(Adatlap!$J24,Feldolgozás!F$1,1))</f>
        <v>3</v>
      </c>
      <c r="G23" s="3">
        <f>VALUE(MID(Adatlap!$J24,Feldolgozás!G$1,1))</f>
        <v>0</v>
      </c>
      <c r="H23" s="3">
        <f>VALUE(MID(Adatlap!$J24,Feldolgozás!H$1,1))</f>
        <v>7</v>
      </c>
      <c r="I23" s="3">
        <f>VALUE(MID(Adatlap!$J24,Feldolgozás!I$1,1))</f>
        <v>8</v>
      </c>
      <c r="J23" s="3">
        <f>VALUE(MID(Adatlap!$J24,Feldolgozás!J$1,1))</f>
        <v>6</v>
      </c>
      <c r="K23" s="3">
        <f>VALUE(MID(Adatlap!$J24,Feldolgozás!K$1,1))</f>
        <v>4</v>
      </c>
      <c r="L23" s="3">
        <f t="shared" si="1"/>
        <v>234</v>
      </c>
    </row>
    <row r="24" spans="1:12" x14ac:dyDescent="0.25">
      <c r="A24" s="3">
        <v>23</v>
      </c>
      <c r="B24" s="3">
        <f>VALUE(MID(Adatlap!$J25,Feldolgozás!B$1,1))</f>
        <v>8</v>
      </c>
      <c r="C24" s="3">
        <f>VALUE(MID(Adatlap!$J25,Feldolgozás!C$1,1))</f>
        <v>3</v>
      </c>
      <c r="D24" s="3">
        <f>VALUE(MID(Adatlap!$J25,Feldolgozás!D$1,1))</f>
        <v>7</v>
      </c>
      <c r="E24" s="3">
        <f>VALUE(MID(Adatlap!$J25,Feldolgozás!E$1,1))</f>
        <v>7</v>
      </c>
      <c r="F24" s="3">
        <f>VALUE(MID(Adatlap!$J25,Feldolgozás!F$1,1))</f>
        <v>8</v>
      </c>
      <c r="G24" s="3">
        <f>VALUE(MID(Adatlap!$J25,Feldolgozás!G$1,1))</f>
        <v>5</v>
      </c>
      <c r="H24" s="3">
        <f>VALUE(MID(Adatlap!$J25,Feldolgozás!H$1,1))</f>
        <v>2</v>
      </c>
      <c r="I24" s="3">
        <f>VALUE(MID(Adatlap!$J25,Feldolgozás!I$1,1))</f>
        <v>6</v>
      </c>
      <c r="J24" s="3">
        <f>VALUE(MID(Adatlap!$J25,Feldolgozás!J$1,1))</f>
        <v>7</v>
      </c>
      <c r="K24" s="3">
        <f>VALUE(MID(Adatlap!$J25,Feldolgozás!K$1,1))</f>
        <v>5</v>
      </c>
      <c r="L24" s="3">
        <f t="shared" si="1"/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Adatlap</vt:lpstr>
      <vt:lpstr>Feldolgozás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Siegler Gábor</dc:creator>
  <cp:lastModifiedBy>Banciu Carmen</cp:lastModifiedBy>
  <dcterms:created xsi:type="dcterms:W3CDTF">2022-05-05T13:02:19Z</dcterms:created>
  <dcterms:modified xsi:type="dcterms:W3CDTF">2023-03-08T12:44:16Z</dcterms:modified>
</cp:coreProperties>
</file>