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14A0A4FD-89A3-49D8-AD35-07D98AE445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  <sheet name="Distribution" sheetId="2" r:id="rId2"/>
    <sheet name="Sh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3" i="3"/>
  <c r="L4" i="1" l="1"/>
  <c r="Q4" i="1" s="1"/>
  <c r="M4" i="1"/>
  <c r="R4" i="1" s="1"/>
  <c r="N4" i="1"/>
  <c r="S4" i="1" s="1"/>
  <c r="O4" i="1"/>
  <c r="T4" i="1" s="1"/>
  <c r="L5" i="1"/>
  <c r="Q5" i="1" s="1"/>
  <c r="M5" i="1"/>
  <c r="R5" i="1" s="1"/>
  <c r="N5" i="1"/>
  <c r="S5" i="1" s="1"/>
  <c r="O5" i="1"/>
  <c r="T5" i="1" s="1"/>
  <c r="L6" i="1"/>
  <c r="Q6" i="1" s="1"/>
  <c r="M6" i="1"/>
  <c r="R6" i="1" s="1"/>
  <c r="N6" i="1"/>
  <c r="S6" i="1" s="1"/>
  <c r="O6" i="1"/>
  <c r="T6" i="1" s="1"/>
  <c r="L7" i="1"/>
  <c r="Q7" i="1" s="1"/>
  <c r="M7" i="1"/>
  <c r="R7" i="1" s="1"/>
  <c r="N7" i="1"/>
  <c r="S7" i="1" s="1"/>
  <c r="O7" i="1"/>
  <c r="T7" i="1" s="1"/>
  <c r="L8" i="1"/>
  <c r="Q8" i="1" s="1"/>
  <c r="M8" i="1"/>
  <c r="R8" i="1" s="1"/>
  <c r="N8" i="1"/>
  <c r="S8" i="1" s="1"/>
  <c r="O8" i="1"/>
  <c r="T8" i="1" s="1"/>
  <c r="L9" i="1"/>
  <c r="Q9" i="1" s="1"/>
  <c r="M9" i="1"/>
  <c r="R9" i="1" s="1"/>
  <c r="N9" i="1"/>
  <c r="S9" i="1" s="1"/>
  <c r="O9" i="1"/>
  <c r="T9" i="1" s="1"/>
  <c r="L10" i="1"/>
  <c r="Q10" i="1" s="1"/>
  <c r="M10" i="1"/>
  <c r="R10" i="1" s="1"/>
  <c r="N10" i="1"/>
  <c r="S10" i="1" s="1"/>
  <c r="O10" i="1"/>
  <c r="T10" i="1" s="1"/>
  <c r="L11" i="1"/>
  <c r="Q11" i="1" s="1"/>
  <c r="M11" i="1"/>
  <c r="R11" i="1" s="1"/>
  <c r="N11" i="1"/>
  <c r="S11" i="1" s="1"/>
  <c r="O11" i="1"/>
  <c r="T11" i="1" s="1"/>
  <c r="L12" i="1"/>
  <c r="Q12" i="1" s="1"/>
  <c r="M12" i="1"/>
  <c r="R12" i="1" s="1"/>
  <c r="N12" i="1"/>
  <c r="S12" i="1" s="1"/>
  <c r="O12" i="1"/>
  <c r="T12" i="1" s="1"/>
  <c r="L13" i="1"/>
  <c r="Q13" i="1" s="1"/>
  <c r="M13" i="1"/>
  <c r="R13" i="1" s="1"/>
  <c r="N13" i="1"/>
  <c r="S13" i="1" s="1"/>
  <c r="O13" i="1"/>
  <c r="T13" i="1" s="1"/>
  <c r="L14" i="1"/>
  <c r="Q14" i="1" s="1"/>
  <c r="M14" i="1"/>
  <c r="R14" i="1" s="1"/>
  <c r="N14" i="1"/>
  <c r="S14" i="1" s="1"/>
  <c r="O14" i="1"/>
  <c r="T14" i="1" s="1"/>
  <c r="L15" i="1"/>
  <c r="Q15" i="1" s="1"/>
  <c r="M15" i="1"/>
  <c r="R15" i="1" s="1"/>
  <c r="N15" i="1"/>
  <c r="S15" i="1" s="1"/>
  <c r="O15" i="1"/>
  <c r="T15" i="1" s="1"/>
  <c r="L16" i="1"/>
  <c r="Q16" i="1" s="1"/>
  <c r="M16" i="1"/>
  <c r="R16" i="1" s="1"/>
  <c r="N16" i="1"/>
  <c r="S16" i="1" s="1"/>
  <c r="O16" i="1"/>
  <c r="T16" i="1" s="1"/>
  <c r="L17" i="1"/>
  <c r="Q17" i="1" s="1"/>
  <c r="M17" i="1"/>
  <c r="R17" i="1" s="1"/>
  <c r="N17" i="1"/>
  <c r="S17" i="1" s="1"/>
  <c r="O17" i="1"/>
  <c r="T17" i="1" s="1"/>
  <c r="L18" i="1"/>
  <c r="Q18" i="1" s="1"/>
  <c r="M18" i="1"/>
  <c r="R18" i="1" s="1"/>
  <c r="N18" i="1"/>
  <c r="S18" i="1" s="1"/>
  <c r="O18" i="1"/>
  <c r="T18" i="1" s="1"/>
  <c r="L19" i="1"/>
  <c r="Q19" i="1" s="1"/>
  <c r="M19" i="1"/>
  <c r="R19" i="1" s="1"/>
  <c r="N19" i="1"/>
  <c r="S19" i="1" s="1"/>
  <c r="O19" i="1"/>
  <c r="T19" i="1" s="1"/>
  <c r="L20" i="1"/>
  <c r="Q20" i="1" s="1"/>
  <c r="M20" i="1"/>
  <c r="R20" i="1" s="1"/>
  <c r="N20" i="1"/>
  <c r="S20" i="1" s="1"/>
  <c r="O20" i="1"/>
  <c r="T20" i="1" s="1"/>
  <c r="L21" i="1"/>
  <c r="Q21" i="1" s="1"/>
  <c r="M21" i="1"/>
  <c r="R21" i="1" s="1"/>
  <c r="N21" i="1"/>
  <c r="S21" i="1" s="1"/>
  <c r="O21" i="1"/>
  <c r="T21" i="1" s="1"/>
  <c r="L22" i="1"/>
  <c r="Q22" i="1" s="1"/>
  <c r="M22" i="1"/>
  <c r="R22" i="1" s="1"/>
  <c r="N22" i="1"/>
  <c r="S22" i="1" s="1"/>
  <c r="O22" i="1"/>
  <c r="T22" i="1" s="1"/>
  <c r="L23" i="1"/>
  <c r="Q23" i="1" s="1"/>
  <c r="M23" i="1"/>
  <c r="R23" i="1" s="1"/>
  <c r="N23" i="1"/>
  <c r="S23" i="1" s="1"/>
  <c r="O23" i="1"/>
  <c r="T23" i="1" s="1"/>
  <c r="L24" i="1"/>
  <c r="Q24" i="1" s="1"/>
  <c r="M24" i="1"/>
  <c r="R24" i="1" s="1"/>
  <c r="N24" i="1"/>
  <c r="S24" i="1" s="1"/>
  <c r="O24" i="1"/>
  <c r="T24" i="1" s="1"/>
  <c r="L25" i="1"/>
  <c r="Q25" i="1" s="1"/>
  <c r="M25" i="1"/>
  <c r="R25" i="1" s="1"/>
  <c r="N25" i="1"/>
  <c r="S25" i="1" s="1"/>
  <c r="O25" i="1"/>
  <c r="T25" i="1" s="1"/>
  <c r="L26" i="1"/>
  <c r="Q26" i="1" s="1"/>
  <c r="M26" i="1"/>
  <c r="R26" i="1" s="1"/>
  <c r="N26" i="1"/>
  <c r="S26" i="1" s="1"/>
  <c r="O26" i="1"/>
  <c r="T26" i="1" s="1"/>
  <c r="L27" i="1"/>
  <c r="Q27" i="1" s="1"/>
  <c r="M27" i="1"/>
  <c r="R27" i="1" s="1"/>
  <c r="N27" i="1"/>
  <c r="S27" i="1" s="1"/>
  <c r="O27" i="1"/>
  <c r="T27" i="1" s="1"/>
  <c r="L28" i="1"/>
  <c r="Q28" i="1" s="1"/>
  <c r="M28" i="1"/>
  <c r="R28" i="1" s="1"/>
  <c r="N28" i="1"/>
  <c r="S28" i="1" s="1"/>
  <c r="O28" i="1"/>
  <c r="T28" i="1" s="1"/>
  <c r="L29" i="1"/>
  <c r="Q29" i="1" s="1"/>
  <c r="M29" i="1"/>
  <c r="R29" i="1" s="1"/>
  <c r="N29" i="1"/>
  <c r="S29" i="1" s="1"/>
  <c r="O29" i="1"/>
  <c r="T29" i="1" s="1"/>
  <c r="L30" i="1"/>
  <c r="Q30" i="1" s="1"/>
  <c r="M30" i="1"/>
  <c r="R30" i="1" s="1"/>
  <c r="N30" i="1"/>
  <c r="S30" i="1" s="1"/>
  <c r="O30" i="1"/>
  <c r="T30" i="1" s="1"/>
  <c r="L31" i="1"/>
  <c r="Q31" i="1" s="1"/>
  <c r="M31" i="1"/>
  <c r="R31" i="1" s="1"/>
  <c r="N31" i="1"/>
  <c r="S31" i="1" s="1"/>
  <c r="O31" i="1"/>
  <c r="T31" i="1" s="1"/>
  <c r="L32" i="1"/>
  <c r="Q32" i="1" s="1"/>
  <c r="M32" i="1"/>
  <c r="R32" i="1" s="1"/>
  <c r="N32" i="1"/>
  <c r="S32" i="1" s="1"/>
  <c r="O32" i="1"/>
  <c r="T32" i="1" s="1"/>
  <c r="L33" i="1"/>
  <c r="Q33" i="1" s="1"/>
  <c r="M33" i="1"/>
  <c r="R33" i="1" s="1"/>
  <c r="N33" i="1"/>
  <c r="S33" i="1" s="1"/>
  <c r="O33" i="1"/>
  <c r="T33" i="1" s="1"/>
  <c r="L34" i="1"/>
  <c r="Q34" i="1" s="1"/>
  <c r="M34" i="1"/>
  <c r="R34" i="1" s="1"/>
  <c r="N34" i="1"/>
  <c r="S34" i="1" s="1"/>
  <c r="O34" i="1"/>
  <c r="T34" i="1" s="1"/>
  <c r="L35" i="1"/>
  <c r="Q35" i="1" s="1"/>
  <c r="M35" i="1"/>
  <c r="R35" i="1" s="1"/>
  <c r="N35" i="1"/>
  <c r="S35" i="1" s="1"/>
  <c r="O35" i="1"/>
  <c r="T35" i="1" s="1"/>
  <c r="L36" i="1"/>
  <c r="Q36" i="1" s="1"/>
  <c r="M36" i="1"/>
  <c r="R36" i="1" s="1"/>
  <c r="N36" i="1"/>
  <c r="S36" i="1" s="1"/>
  <c r="O36" i="1"/>
  <c r="T36" i="1" s="1"/>
  <c r="L37" i="1"/>
  <c r="Q37" i="1" s="1"/>
  <c r="M37" i="1"/>
  <c r="R37" i="1" s="1"/>
  <c r="N37" i="1"/>
  <c r="S37" i="1" s="1"/>
  <c r="O37" i="1"/>
  <c r="T37" i="1" s="1"/>
  <c r="L38" i="1"/>
  <c r="Q38" i="1" s="1"/>
  <c r="M38" i="1"/>
  <c r="R38" i="1" s="1"/>
  <c r="N38" i="1"/>
  <c r="S38" i="1" s="1"/>
  <c r="O38" i="1"/>
  <c r="T38" i="1" s="1"/>
  <c r="L39" i="1"/>
  <c r="Q39" i="1" s="1"/>
  <c r="M39" i="1"/>
  <c r="R39" i="1" s="1"/>
  <c r="N39" i="1"/>
  <c r="S39" i="1" s="1"/>
  <c r="O39" i="1"/>
  <c r="T39" i="1" s="1"/>
  <c r="L40" i="1"/>
  <c r="Q40" i="1" s="1"/>
  <c r="M40" i="1"/>
  <c r="R40" i="1" s="1"/>
  <c r="N40" i="1"/>
  <c r="S40" i="1" s="1"/>
  <c r="O40" i="1"/>
  <c r="T40" i="1" s="1"/>
  <c r="L41" i="1"/>
  <c r="Q41" i="1" s="1"/>
  <c r="M41" i="1"/>
  <c r="R41" i="1" s="1"/>
  <c r="N41" i="1"/>
  <c r="S41" i="1" s="1"/>
  <c r="O41" i="1"/>
  <c r="T41" i="1" s="1"/>
  <c r="L42" i="1"/>
  <c r="Q42" i="1" s="1"/>
  <c r="M42" i="1"/>
  <c r="R42" i="1" s="1"/>
  <c r="N42" i="1"/>
  <c r="S42" i="1" s="1"/>
  <c r="O42" i="1"/>
  <c r="T42" i="1" s="1"/>
  <c r="L43" i="1"/>
  <c r="Q43" i="1" s="1"/>
  <c r="M43" i="1"/>
  <c r="R43" i="1" s="1"/>
  <c r="N43" i="1"/>
  <c r="S43" i="1" s="1"/>
  <c r="O43" i="1"/>
  <c r="T43" i="1" s="1"/>
  <c r="O3" i="1"/>
  <c r="T3" i="1" s="1"/>
  <c r="N3" i="1"/>
  <c r="S3" i="1" s="1"/>
  <c r="M3" i="1"/>
  <c r="R3" i="1" s="1"/>
  <c r="L3" i="1"/>
  <c r="Q3" i="1" s="1"/>
</calcChain>
</file>

<file path=xl/sharedStrings.xml><?xml version="1.0" encoding="utf-8"?>
<sst xmlns="http://schemas.openxmlformats.org/spreadsheetml/2006/main" count="43" uniqueCount="12">
  <si>
    <t>Period</t>
  </si>
  <si>
    <t>Value ('000 HKD)</t>
  </si>
  <si>
    <t>Volume (SU)</t>
  </si>
  <si>
    <t>Avg Price per SU</t>
  </si>
  <si>
    <t>WTD</t>
  </si>
  <si>
    <t>NUMD</t>
  </si>
  <si>
    <t>Avg Price per USD</t>
  </si>
  <si>
    <t>Shipment SU</t>
  </si>
  <si>
    <t>V1</t>
  </si>
  <si>
    <t>V2</t>
  </si>
  <si>
    <t>V3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</si>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</sst>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-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7" fontId="0" fillId="0" borderId="0" xfId="0" applyNumberFormat="1"/>
    <xf numFmtId="0" fontId="0" fillId="0" borderId="4" xfId="0" applyBorder="1"/>
    <xf numFmtId="0" fontId="1" fillId="0" borderId="5" xfId="0" applyFont="1" applyBorder="1"/>
    <xf numFmtId="37" fontId="0" fillId="0" borderId="4" xfId="0" applyNumberFormat="1" applyBorder="1"/>
    <xf numFmtId="164" fontId="0" fillId="0" borderId="0" xfId="0" applyNumberFormat="1"/>
    <xf numFmtId="164" fontId="1" fillId="0" borderId="5" xfId="0" applyNumberFormat="1" applyFont="1" applyBorder="1"/>
    <xf numFmtId="37" fontId="0" fillId="0" borderId="6" xfId="0" applyNumberFormat="1" applyBorder="1"/>
    <xf numFmtId="164" fontId="0" fillId="0" borderId="7" xfId="0" applyNumberFormat="1" applyBorder="1"/>
    <xf numFmtId="164" fontId="1" fillId="0" borderId="8" xfId="0" applyNumberFormat="1" applyFont="1" applyBorder="1"/>
    <xf numFmtId="164" fontId="0" fillId="0" borderId="4" xfId="0" applyNumberFormat="1" applyBorder="1"/>
    <xf numFmtId="37" fontId="1" fillId="0" borderId="5" xfId="0" applyNumberFormat="1" applyFont="1" applyBorder="1"/>
    <xf numFmtId="164" fontId="0" fillId="0" borderId="6" xfId="0" applyNumberFormat="1" applyBorder="1"/>
    <xf numFmtId="37" fontId="1" fillId="0" borderId="8" xfId="0" applyNumberFormat="1" applyFont="1" applyBorder="1"/>
    <xf numFmtId="37" fontId="0" fillId="0" borderId="0" xfId="0" applyNumberFormat="1"/>
    <xf numFmtId="37" fontId="0" fillId="0" borderId="7" xfId="0" applyNumberFormat="1" applyBorder="1"/>
    <xf numFmtId="1" fontId="0" fillId="0" borderId="0" xfId="0" applyNumberFormat="1"/>
    <xf numFmtId="1" fontId="0" fillId="0" borderId="7" xfId="0" applyNumberFormat="1" applyBorder="1"/>
    <xf numFmtId="1" fontId="1" fillId="0" borderId="5" xfId="0" applyNumberFormat="1" applyFont="1" applyBorder="1"/>
    <xf numFmtId="1" fontId="1" fillId="0" borderId="8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zoomScale="63" zoomScaleNormal="6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E2"/>
    </sheetView>
  </sheetViews>
  <sheetFormatPr defaultColWidth="8.77734375" defaultRowHeight="14.4" x14ac:dyDescent="0.3"/>
  <cols>
    <col min="2" max="2" width="15.6640625" bestFit="1" customWidth="1"/>
    <col min="3" max="3" width="9.6640625" bestFit="1" customWidth="1"/>
    <col min="6" max="6" width="13.6640625" bestFit="1" customWidth="1"/>
    <col min="7" max="7" width="9.6640625" bestFit="1" customWidth="1"/>
    <col min="11" max="11" width="13.77734375" bestFit="1" customWidth="1"/>
    <col min="16" max="16" width="13.77734375" bestFit="1" customWidth="1"/>
  </cols>
  <sheetData>
    <row r="1" spans="1:21" x14ac:dyDescent="0.3">
      <c r="B1" s="20" t="s">
        <v>1</v>
      </c>
      <c r="C1" s="21"/>
      <c r="D1" s="21"/>
      <c r="E1" s="21"/>
      <c r="F1" s="22"/>
      <c r="G1" s="20" t="s">
        <v>2</v>
      </c>
      <c r="H1" s="21"/>
      <c r="I1" s="21"/>
      <c r="J1" s="21"/>
      <c r="K1" s="22"/>
      <c r="L1" s="20" t="s">
        <v>3</v>
      </c>
      <c r="M1" s="21"/>
      <c r="N1" s="21"/>
      <c r="O1" s="21"/>
      <c r="P1" s="22"/>
      <c r="Q1" s="20" t="s">
        <v>6</v>
      </c>
      <c r="R1" s="21"/>
      <c r="S1" s="21"/>
      <c r="T1" s="21"/>
      <c r="U1" s="22"/>
    </row>
    <row r="2" spans="1:21" x14ac:dyDescent="0.3">
      <c r="A2" t="s">
        <v>0</v>
      </c>
      <c r="B2" s="2" t="s">
        <v>11</v>
      </c>
      <c r="C2" t="s">
        <v>8</v>
      </c>
      <c r="D2" t="s">
        <v>9</v>
      </c>
      <c r="E2" t="s">
        <v>10</v>
      </c>
      <c r="F2" s="3"/>
      <c r="G2" s="2" t="s">
        <v>11</v>
      </c>
      <c r="H2" t="s">
        <v>8</v>
      </c>
      <c r="I2" t="s">
        <v>9</v>
      </c>
      <c r="J2" t="s">
        <v>10</v>
      </c>
      <c r="K2" s="3"/>
      <c r="L2" s="2" t="s">
        <v>11</v>
      </c>
      <c r="M2" t="s">
        <v>8</v>
      </c>
      <c r="N2" t="s">
        <v>9</v>
      </c>
      <c r="O2" t="s">
        <v>10</v>
      </c>
      <c r="P2" s="3"/>
      <c r="Q2" s="2" t="s">
        <v>11</v>
      </c>
      <c r="R2" t="s">
        <v>8</v>
      </c>
      <c r="S2" t="s">
        <v>9</v>
      </c>
      <c r="T2" t="s">
        <v>10</v>
      </c>
      <c r="U2" s="3"/>
    </row>
    <row r="3" spans="1:21" x14ac:dyDescent="0.3">
      <c r="A3" s="1">
        <v>40725</v>
      </c>
      <c r="B3" s="4">
        <v>28518.3</v>
      </c>
      <c r="C3" s="5">
        <v>12706.5</v>
      </c>
      <c r="D3" s="5">
        <v>12196.9</v>
      </c>
      <c r="E3" s="5">
        <v>3614.4</v>
      </c>
      <c r="F3" s="6"/>
      <c r="G3" s="10">
        <v>85935.6</v>
      </c>
      <c r="H3" s="5">
        <v>36127.4</v>
      </c>
      <c r="I3" s="5">
        <v>40971.599999999999</v>
      </c>
      <c r="J3" s="5">
        <v>8835.6</v>
      </c>
      <c r="K3" s="11"/>
      <c r="L3" s="4">
        <f>B3*1000/G3</f>
        <v>331.85664613966736</v>
      </c>
      <c r="M3" s="14">
        <f t="shared" ref="M3" si="0">C3*1000/H3</f>
        <v>351.71365777775316</v>
      </c>
      <c r="N3" s="14">
        <f t="shared" ref="N3" si="1">D3*1000/I3</f>
        <v>297.69157172285196</v>
      </c>
      <c r="O3" s="14">
        <f t="shared" ref="O3" si="2">E3*1000/J3</f>
        <v>409.07238897188643</v>
      </c>
      <c r="P3" s="11"/>
      <c r="Q3" s="4">
        <f>L3*0.13</f>
        <v>43.141363998156756</v>
      </c>
      <c r="R3" s="14">
        <f t="shared" ref="R3:T18" si="3">M3*0.13</f>
        <v>45.722775511107912</v>
      </c>
      <c r="S3" s="14">
        <f t="shared" si="3"/>
        <v>38.699904323970756</v>
      </c>
      <c r="T3" s="14">
        <f t="shared" si="3"/>
        <v>53.17941056634524</v>
      </c>
      <c r="U3" s="11"/>
    </row>
    <row r="4" spans="1:21" x14ac:dyDescent="0.3">
      <c r="A4" s="1">
        <v>40756</v>
      </c>
      <c r="B4" s="4">
        <v>31712.5</v>
      </c>
      <c r="C4" s="5">
        <v>14190.5</v>
      </c>
      <c r="D4" s="5">
        <v>13250.5</v>
      </c>
      <c r="E4" s="5">
        <v>4271.6000000000004</v>
      </c>
      <c r="F4" s="6"/>
      <c r="G4" s="10">
        <v>95135.2</v>
      </c>
      <c r="H4" s="5">
        <v>40373.699999999997</v>
      </c>
      <c r="I4" s="5">
        <v>44402.1</v>
      </c>
      <c r="J4" s="5">
        <v>10359.4</v>
      </c>
      <c r="K4" s="11"/>
      <c r="L4" s="4">
        <f t="shared" ref="L4:L43" si="4">B4*1000/G4</f>
        <v>333.34139203996</v>
      </c>
      <c r="M4" s="14">
        <f t="shared" ref="M4:M43" si="5">C4*1000/H4</f>
        <v>351.47880922481716</v>
      </c>
      <c r="N4" s="14">
        <f t="shared" ref="N4:N43" si="6">D4*1000/I4</f>
        <v>298.42057019825637</v>
      </c>
      <c r="O4" s="14">
        <f t="shared" ref="O4:O43" si="7">E4*1000/J4</f>
        <v>412.34048303955831</v>
      </c>
      <c r="P4" s="11"/>
      <c r="Q4" s="4">
        <f t="shared" ref="Q4:Q43" si="8">L4*0.13</f>
        <v>43.334380965194804</v>
      </c>
      <c r="R4" s="14">
        <f t="shared" si="3"/>
        <v>45.692245199226228</v>
      </c>
      <c r="S4" s="14">
        <f t="shared" si="3"/>
        <v>38.794674125773327</v>
      </c>
      <c r="T4" s="14">
        <f t="shared" si="3"/>
        <v>53.604262795142581</v>
      </c>
      <c r="U4" s="11"/>
    </row>
    <row r="5" spans="1:21" x14ac:dyDescent="0.3">
      <c r="A5" s="1">
        <v>40787</v>
      </c>
      <c r="B5" s="4">
        <v>28436.799999999999</v>
      </c>
      <c r="C5" s="5">
        <v>12422.5</v>
      </c>
      <c r="D5" s="5">
        <v>11946.7</v>
      </c>
      <c r="E5" s="5">
        <v>4067.6</v>
      </c>
      <c r="F5" s="6"/>
      <c r="G5" s="10">
        <v>85814</v>
      </c>
      <c r="H5" s="5">
        <v>36034.5</v>
      </c>
      <c r="I5" s="5">
        <v>40029.199999999997</v>
      </c>
      <c r="J5" s="5">
        <v>9750.2999999999993</v>
      </c>
      <c r="K5" s="11"/>
      <c r="L5" s="4">
        <f t="shared" si="4"/>
        <v>331.37716456522247</v>
      </c>
      <c r="M5" s="14">
        <f t="shared" si="5"/>
        <v>344.73906950283754</v>
      </c>
      <c r="N5" s="14">
        <f t="shared" si="6"/>
        <v>298.44963176880879</v>
      </c>
      <c r="O5" s="14">
        <f t="shared" si="7"/>
        <v>417.17690737720892</v>
      </c>
      <c r="P5" s="11"/>
      <c r="Q5" s="4">
        <f t="shared" si="8"/>
        <v>43.079031393478921</v>
      </c>
      <c r="R5" s="14">
        <f t="shared" si="3"/>
        <v>44.81607903536888</v>
      </c>
      <c r="S5" s="14">
        <f t="shared" si="3"/>
        <v>38.79845212994514</v>
      </c>
      <c r="T5" s="14">
        <f t="shared" si="3"/>
        <v>54.232997959037164</v>
      </c>
      <c r="U5" s="11"/>
    </row>
    <row r="6" spans="1:21" x14ac:dyDescent="0.3">
      <c r="A6" s="1">
        <v>40817</v>
      </c>
      <c r="B6" s="4">
        <v>29048.799999999999</v>
      </c>
      <c r="C6" s="5">
        <v>12652.5</v>
      </c>
      <c r="D6" s="5">
        <v>12690.9</v>
      </c>
      <c r="E6" s="5">
        <v>3705.5</v>
      </c>
      <c r="F6" s="6"/>
      <c r="G6" s="10">
        <v>88047.7</v>
      </c>
      <c r="H6" s="5">
        <v>36697.800000000003</v>
      </c>
      <c r="I6" s="5">
        <v>42431.3</v>
      </c>
      <c r="J6" s="5">
        <v>8918.6</v>
      </c>
      <c r="K6" s="11"/>
      <c r="L6" s="4">
        <f t="shared" si="4"/>
        <v>329.92116773067329</v>
      </c>
      <c r="M6" s="14">
        <f t="shared" si="5"/>
        <v>344.77543612968623</v>
      </c>
      <c r="N6" s="14">
        <f t="shared" si="6"/>
        <v>299.09288661907601</v>
      </c>
      <c r="O6" s="14">
        <f t="shared" si="7"/>
        <v>415.48000807301594</v>
      </c>
      <c r="P6" s="11"/>
      <c r="Q6" s="4">
        <f t="shared" si="8"/>
        <v>42.889751804987526</v>
      </c>
      <c r="R6" s="14">
        <f t="shared" si="3"/>
        <v>44.820806696859208</v>
      </c>
      <c r="S6" s="14">
        <f t="shared" si="3"/>
        <v>38.88207526047988</v>
      </c>
      <c r="T6" s="14">
        <f t="shared" si="3"/>
        <v>54.012401049492077</v>
      </c>
      <c r="U6" s="11"/>
    </row>
    <row r="7" spans="1:21" x14ac:dyDescent="0.3">
      <c r="A7" s="1">
        <v>40848</v>
      </c>
      <c r="B7" s="4">
        <v>30463.54</v>
      </c>
      <c r="C7" s="5">
        <v>13737.66</v>
      </c>
      <c r="D7" s="5">
        <v>12723.97</v>
      </c>
      <c r="E7" s="5">
        <v>4001.9</v>
      </c>
      <c r="F7" s="6"/>
      <c r="G7" s="10">
        <v>92028.93</v>
      </c>
      <c r="H7" s="5">
        <v>39742.800000000003</v>
      </c>
      <c r="I7" s="5">
        <v>42395</v>
      </c>
      <c r="J7" s="5">
        <v>9891.1299999999992</v>
      </c>
      <c r="K7" s="11"/>
      <c r="L7" s="4">
        <f t="shared" si="4"/>
        <v>331.02134296247931</v>
      </c>
      <c r="M7" s="14">
        <f t="shared" si="5"/>
        <v>345.66412029348709</v>
      </c>
      <c r="N7" s="14">
        <f t="shared" si="6"/>
        <v>300.12902464913316</v>
      </c>
      <c r="O7" s="14">
        <f t="shared" si="7"/>
        <v>404.59482384722475</v>
      </c>
      <c r="P7" s="11"/>
      <c r="Q7" s="4">
        <f t="shared" si="8"/>
        <v>43.032774585122311</v>
      </c>
      <c r="R7" s="14">
        <f t="shared" si="3"/>
        <v>44.936335638153324</v>
      </c>
      <c r="S7" s="14">
        <f t="shared" si="3"/>
        <v>39.016773204387313</v>
      </c>
      <c r="T7" s="14">
        <f t="shared" si="3"/>
        <v>52.597327100139218</v>
      </c>
      <c r="U7" s="11"/>
    </row>
    <row r="8" spans="1:21" x14ac:dyDescent="0.3">
      <c r="A8" s="1">
        <v>40878</v>
      </c>
      <c r="B8" s="4">
        <v>35746.67</v>
      </c>
      <c r="C8" s="5">
        <v>16397.82</v>
      </c>
      <c r="D8" s="5">
        <v>14855.71</v>
      </c>
      <c r="E8" s="5">
        <v>4493.1400000000003</v>
      </c>
      <c r="F8" s="6"/>
      <c r="G8" s="10">
        <v>107377.05</v>
      </c>
      <c r="H8" s="5">
        <v>47007.08</v>
      </c>
      <c r="I8" s="5">
        <v>49169.97</v>
      </c>
      <c r="J8" s="5">
        <v>11200.01</v>
      </c>
      <c r="K8" s="11"/>
      <c r="L8" s="4">
        <f t="shared" si="4"/>
        <v>332.90791654268764</v>
      </c>
      <c r="M8" s="14">
        <f t="shared" si="5"/>
        <v>348.8372389861272</v>
      </c>
      <c r="N8" s="14">
        <f t="shared" si="6"/>
        <v>302.12973487679574</v>
      </c>
      <c r="O8" s="14">
        <f t="shared" si="7"/>
        <v>401.1728560956642</v>
      </c>
      <c r="P8" s="11"/>
      <c r="Q8" s="4">
        <f t="shared" si="8"/>
        <v>43.278029150549393</v>
      </c>
      <c r="R8" s="14">
        <f t="shared" si="3"/>
        <v>45.348841068196535</v>
      </c>
      <c r="S8" s="14">
        <f t="shared" si="3"/>
        <v>39.276865533983447</v>
      </c>
      <c r="T8" s="14">
        <f t="shared" si="3"/>
        <v>52.152471292436346</v>
      </c>
      <c r="U8" s="11"/>
    </row>
    <row r="9" spans="1:21" x14ac:dyDescent="0.3">
      <c r="A9" s="1">
        <v>40909</v>
      </c>
      <c r="B9" s="4">
        <v>36125.75</v>
      </c>
      <c r="C9" s="5">
        <v>16906.599999999999</v>
      </c>
      <c r="D9" s="5">
        <v>14627.51</v>
      </c>
      <c r="E9" s="5">
        <v>4591.6400000000003</v>
      </c>
      <c r="F9" s="6"/>
      <c r="G9" s="10">
        <v>105278.22</v>
      </c>
      <c r="H9" s="5">
        <v>47509.5</v>
      </c>
      <c r="I9" s="5">
        <v>46691.89</v>
      </c>
      <c r="J9" s="5">
        <v>11076.82</v>
      </c>
      <c r="K9" s="11"/>
      <c r="L9" s="4">
        <f t="shared" si="4"/>
        <v>343.14552430692692</v>
      </c>
      <c r="M9" s="14">
        <f t="shared" si="5"/>
        <v>355.85724960271102</v>
      </c>
      <c r="N9" s="14">
        <f t="shared" si="6"/>
        <v>313.27731646759213</v>
      </c>
      <c r="O9" s="14">
        <f t="shared" si="7"/>
        <v>414.52691295877338</v>
      </c>
      <c r="P9" s="11"/>
      <c r="Q9" s="4">
        <f t="shared" si="8"/>
        <v>44.608918159900497</v>
      </c>
      <c r="R9" s="14">
        <f t="shared" si="3"/>
        <v>46.261442448352433</v>
      </c>
      <c r="S9" s="14">
        <f t="shared" si="3"/>
        <v>40.726051140786979</v>
      </c>
      <c r="T9" s="14">
        <f t="shared" si="3"/>
        <v>53.888498684640538</v>
      </c>
      <c r="U9" s="11"/>
    </row>
    <row r="10" spans="1:21" x14ac:dyDescent="0.3">
      <c r="A10" s="1">
        <v>40940</v>
      </c>
      <c r="B10" s="4">
        <v>34421.379999999997</v>
      </c>
      <c r="C10" s="5">
        <v>15525.63</v>
      </c>
      <c r="D10" s="5">
        <v>14466.9</v>
      </c>
      <c r="E10" s="5">
        <v>4428.79</v>
      </c>
      <c r="F10" s="6"/>
      <c r="G10" s="10">
        <v>99072.59</v>
      </c>
      <c r="H10" s="5">
        <v>43680.22</v>
      </c>
      <c r="I10" s="5">
        <v>45315.77</v>
      </c>
      <c r="J10" s="5">
        <v>10076.51</v>
      </c>
      <c r="K10" s="11"/>
      <c r="L10" s="4">
        <f t="shared" si="4"/>
        <v>347.4359557976631</v>
      </c>
      <c r="M10" s="14">
        <f t="shared" si="5"/>
        <v>355.43845704073834</v>
      </c>
      <c r="N10" s="14">
        <f t="shared" si="6"/>
        <v>319.24647865411976</v>
      </c>
      <c r="O10" s="14">
        <f t="shared" si="7"/>
        <v>439.51626108642773</v>
      </c>
      <c r="P10" s="11"/>
      <c r="Q10" s="4">
        <f t="shared" si="8"/>
        <v>45.166674253696208</v>
      </c>
      <c r="R10" s="14">
        <f t="shared" si="3"/>
        <v>46.206999415295989</v>
      </c>
      <c r="S10" s="14">
        <f t="shared" si="3"/>
        <v>41.502042225035567</v>
      </c>
      <c r="T10" s="14">
        <f t="shared" si="3"/>
        <v>57.137113941235604</v>
      </c>
      <c r="U10" s="11"/>
    </row>
    <row r="11" spans="1:21" x14ac:dyDescent="0.3">
      <c r="A11" s="1">
        <v>40969</v>
      </c>
      <c r="B11" s="4">
        <v>38271.47</v>
      </c>
      <c r="C11" s="5">
        <v>16724.759999999998</v>
      </c>
      <c r="D11" s="5">
        <v>16834.18</v>
      </c>
      <c r="E11" s="5">
        <v>4712.53</v>
      </c>
      <c r="F11" s="6"/>
      <c r="G11" s="10">
        <v>109044.77</v>
      </c>
      <c r="H11" s="5">
        <v>46952.800000000003</v>
      </c>
      <c r="I11" s="5">
        <v>51605.77</v>
      </c>
      <c r="J11" s="5">
        <v>10486.21</v>
      </c>
      <c r="K11" s="11"/>
      <c r="L11" s="4">
        <f t="shared" si="4"/>
        <v>350.9702482750892</v>
      </c>
      <c r="M11" s="14">
        <f t="shared" si="5"/>
        <v>356.20367688401961</v>
      </c>
      <c r="N11" s="14">
        <f t="shared" si="6"/>
        <v>326.20732139061198</v>
      </c>
      <c r="O11" s="14">
        <f t="shared" si="7"/>
        <v>449.40259636227012</v>
      </c>
      <c r="P11" s="11"/>
      <c r="Q11" s="4">
        <f t="shared" si="8"/>
        <v>45.626132275761599</v>
      </c>
      <c r="R11" s="14">
        <f t="shared" si="3"/>
        <v>46.306477994922552</v>
      </c>
      <c r="S11" s="14">
        <f t="shared" si="3"/>
        <v>42.406951780779558</v>
      </c>
      <c r="T11" s="14">
        <f t="shared" si="3"/>
        <v>58.422337527095117</v>
      </c>
      <c r="U11" s="11"/>
    </row>
    <row r="12" spans="1:21" x14ac:dyDescent="0.3">
      <c r="A12" s="1">
        <v>41000</v>
      </c>
      <c r="B12" s="4">
        <v>38711.49</v>
      </c>
      <c r="C12" s="5">
        <v>19764.63</v>
      </c>
      <c r="D12" s="5">
        <v>14809.28</v>
      </c>
      <c r="E12" s="5">
        <v>4137.57</v>
      </c>
      <c r="F12" s="6"/>
      <c r="G12" s="10">
        <v>114207.34</v>
      </c>
      <c r="H12" s="5">
        <v>60557.1</v>
      </c>
      <c r="I12" s="5">
        <v>44514.91</v>
      </c>
      <c r="J12" s="5">
        <v>9135.33</v>
      </c>
      <c r="K12" s="11"/>
      <c r="L12" s="4">
        <f t="shared" si="4"/>
        <v>338.95798641313246</v>
      </c>
      <c r="M12" s="14">
        <f t="shared" si="5"/>
        <v>326.38006113238583</v>
      </c>
      <c r="N12" s="14">
        <f t="shared" si="6"/>
        <v>332.68134204921449</v>
      </c>
      <c r="O12" s="14">
        <f t="shared" si="7"/>
        <v>452.91959896358418</v>
      </c>
      <c r="P12" s="11"/>
      <c r="Q12" s="4">
        <f t="shared" si="8"/>
        <v>44.064538233707218</v>
      </c>
      <c r="R12" s="14">
        <f t="shared" si="3"/>
        <v>42.429407947210159</v>
      </c>
      <c r="S12" s="14">
        <f t="shared" si="3"/>
        <v>43.248574466397883</v>
      </c>
      <c r="T12" s="14">
        <f t="shared" si="3"/>
        <v>58.879547865265948</v>
      </c>
      <c r="U12" s="11"/>
    </row>
    <row r="13" spans="1:21" x14ac:dyDescent="0.3">
      <c r="A13" s="1">
        <v>41030</v>
      </c>
      <c r="B13" s="4">
        <v>35922.97</v>
      </c>
      <c r="C13" s="5">
        <v>15524.19</v>
      </c>
      <c r="D13" s="5">
        <v>16262.09</v>
      </c>
      <c r="E13" s="5">
        <v>4136.7</v>
      </c>
      <c r="F13" s="6"/>
      <c r="G13" s="10">
        <v>100063.27</v>
      </c>
      <c r="H13" s="5">
        <v>41998.43</v>
      </c>
      <c r="I13" s="5">
        <v>49129.05</v>
      </c>
      <c r="J13" s="5">
        <v>8935.7999999999993</v>
      </c>
      <c r="K13" s="11"/>
      <c r="L13" s="4">
        <f t="shared" si="4"/>
        <v>359.0025590808695</v>
      </c>
      <c r="M13" s="14">
        <f t="shared" si="5"/>
        <v>369.63738882620135</v>
      </c>
      <c r="N13" s="14">
        <f t="shared" si="6"/>
        <v>331.00762176349838</v>
      </c>
      <c r="O13" s="14">
        <f t="shared" si="7"/>
        <v>462.93560733230379</v>
      </c>
      <c r="P13" s="11"/>
      <c r="Q13" s="4">
        <f t="shared" si="8"/>
        <v>46.670332680513035</v>
      </c>
      <c r="R13" s="14">
        <f t="shared" si="3"/>
        <v>48.052860547406176</v>
      </c>
      <c r="S13" s="14">
        <f t="shared" si="3"/>
        <v>43.03099082925479</v>
      </c>
      <c r="T13" s="14">
        <f t="shared" si="3"/>
        <v>60.181628953199493</v>
      </c>
      <c r="U13" s="11"/>
    </row>
    <row r="14" spans="1:21" x14ac:dyDescent="0.3">
      <c r="A14" s="1">
        <v>41061</v>
      </c>
      <c r="B14" s="4">
        <v>32949.22</v>
      </c>
      <c r="C14" s="5">
        <v>15183.67</v>
      </c>
      <c r="D14" s="5">
        <v>13816.7</v>
      </c>
      <c r="E14" s="5">
        <v>3948.84</v>
      </c>
      <c r="F14" s="6"/>
      <c r="G14" s="10">
        <v>91388.82</v>
      </c>
      <c r="H14" s="5">
        <v>41335.480000000003</v>
      </c>
      <c r="I14" s="5">
        <v>41478.47</v>
      </c>
      <c r="J14" s="5">
        <v>8574.8700000000008</v>
      </c>
      <c r="K14" s="11"/>
      <c r="L14" s="4">
        <f t="shared" si="4"/>
        <v>360.53884928156418</v>
      </c>
      <c r="M14" s="14">
        <f t="shared" si="5"/>
        <v>367.32777749284634</v>
      </c>
      <c r="N14" s="14">
        <f t="shared" si="6"/>
        <v>333.10534356739771</v>
      </c>
      <c r="O14" s="14">
        <f t="shared" si="7"/>
        <v>460.51310398874847</v>
      </c>
      <c r="P14" s="11"/>
      <c r="Q14" s="4">
        <f t="shared" si="8"/>
        <v>46.870050406603347</v>
      </c>
      <c r="R14" s="14">
        <f t="shared" si="3"/>
        <v>47.752611074070025</v>
      </c>
      <c r="S14" s="14">
        <f t="shared" si="3"/>
        <v>43.303694663761704</v>
      </c>
      <c r="T14" s="14">
        <f t="shared" si="3"/>
        <v>59.8667035185373</v>
      </c>
      <c r="U14" s="11"/>
    </row>
    <row r="15" spans="1:21" x14ac:dyDescent="0.3">
      <c r="A15" s="1">
        <v>41091</v>
      </c>
      <c r="B15" s="4">
        <v>35030.550000000003</v>
      </c>
      <c r="C15" s="5">
        <v>16761.13</v>
      </c>
      <c r="D15" s="5">
        <v>14246.37</v>
      </c>
      <c r="E15" s="5">
        <v>4023.04</v>
      </c>
      <c r="F15" s="6"/>
      <c r="G15" s="10">
        <v>96682.91</v>
      </c>
      <c r="H15" s="5">
        <v>44971.97</v>
      </c>
      <c r="I15" s="5">
        <v>42833.73</v>
      </c>
      <c r="J15" s="5">
        <v>8877.2000000000007</v>
      </c>
      <c r="K15" s="11"/>
      <c r="L15" s="4">
        <f t="shared" si="4"/>
        <v>362.32411705439978</v>
      </c>
      <c r="M15" s="14">
        <f t="shared" si="5"/>
        <v>372.70170730790761</v>
      </c>
      <c r="N15" s="14">
        <f t="shared" si="6"/>
        <v>332.59699773986529</v>
      </c>
      <c r="O15" s="14">
        <f t="shared" si="7"/>
        <v>453.1879421439192</v>
      </c>
      <c r="P15" s="11"/>
      <c r="Q15" s="4">
        <f t="shared" si="8"/>
        <v>47.102135217071975</v>
      </c>
      <c r="R15" s="14">
        <f t="shared" si="3"/>
        <v>48.451221950027993</v>
      </c>
      <c r="S15" s="14">
        <f t="shared" si="3"/>
        <v>43.237609706182489</v>
      </c>
      <c r="T15" s="14">
        <f t="shared" si="3"/>
        <v>58.9144324787095</v>
      </c>
      <c r="U15" s="11"/>
    </row>
    <row r="16" spans="1:21" x14ac:dyDescent="0.3">
      <c r="A16" s="1">
        <v>41122</v>
      </c>
      <c r="B16" s="4">
        <v>39951</v>
      </c>
      <c r="C16" s="5">
        <v>19371.009999999998</v>
      </c>
      <c r="D16" s="5">
        <v>15950.59</v>
      </c>
      <c r="E16" s="5">
        <v>4629.3900000000003</v>
      </c>
      <c r="F16" s="6"/>
      <c r="G16" s="10">
        <v>110408.64</v>
      </c>
      <c r="H16" s="5">
        <v>52502.49</v>
      </c>
      <c r="I16" s="5">
        <v>47955.38</v>
      </c>
      <c r="J16" s="5">
        <v>9950.77</v>
      </c>
      <c r="K16" s="11"/>
      <c r="L16" s="4">
        <f t="shared" si="4"/>
        <v>361.84668156405149</v>
      </c>
      <c r="M16" s="14">
        <f t="shared" si="5"/>
        <v>368.95412008078097</v>
      </c>
      <c r="N16" s="14">
        <f t="shared" si="6"/>
        <v>332.61314997399666</v>
      </c>
      <c r="O16" s="14">
        <f t="shared" si="7"/>
        <v>465.22932396186422</v>
      </c>
      <c r="P16" s="11"/>
      <c r="Q16" s="4">
        <f t="shared" si="8"/>
        <v>47.040068603326695</v>
      </c>
      <c r="R16" s="14">
        <f t="shared" si="3"/>
        <v>47.964035610501526</v>
      </c>
      <c r="S16" s="14">
        <f t="shared" si="3"/>
        <v>43.239709496619568</v>
      </c>
      <c r="T16" s="14">
        <f t="shared" si="3"/>
        <v>60.47981211504235</v>
      </c>
      <c r="U16" s="11"/>
    </row>
    <row r="17" spans="1:21" x14ac:dyDescent="0.3">
      <c r="A17" s="1">
        <v>41153</v>
      </c>
      <c r="B17" s="4">
        <v>35746.9</v>
      </c>
      <c r="C17" s="5">
        <v>16141.14</v>
      </c>
      <c r="D17" s="5">
        <v>15150.25</v>
      </c>
      <c r="E17" s="5">
        <v>4455.51</v>
      </c>
      <c r="F17" s="6"/>
      <c r="G17" s="10">
        <v>100324.7</v>
      </c>
      <c r="H17" s="5">
        <v>44838.66</v>
      </c>
      <c r="I17" s="5">
        <v>45848.21</v>
      </c>
      <c r="J17" s="5">
        <v>9637.82</v>
      </c>
      <c r="K17" s="11"/>
      <c r="L17" s="4">
        <f t="shared" si="4"/>
        <v>356.31205475820013</v>
      </c>
      <c r="M17" s="14">
        <f t="shared" si="5"/>
        <v>359.98265782251298</v>
      </c>
      <c r="N17" s="14">
        <f t="shared" si="6"/>
        <v>330.44365308918276</v>
      </c>
      <c r="O17" s="14">
        <f t="shared" si="7"/>
        <v>462.29437777422697</v>
      </c>
      <c r="P17" s="11"/>
      <c r="Q17" s="4">
        <f t="shared" si="8"/>
        <v>46.320567118566018</v>
      </c>
      <c r="R17" s="14">
        <f t="shared" si="3"/>
        <v>46.797745516926689</v>
      </c>
      <c r="S17" s="14">
        <f t="shared" si="3"/>
        <v>42.957674901593762</v>
      </c>
      <c r="T17" s="14">
        <f t="shared" si="3"/>
        <v>60.098269110649511</v>
      </c>
      <c r="U17" s="11"/>
    </row>
    <row r="18" spans="1:21" x14ac:dyDescent="0.3">
      <c r="A18" s="1">
        <v>41183</v>
      </c>
      <c r="B18" s="4">
        <v>37889.040000000001</v>
      </c>
      <c r="C18" s="5">
        <v>17239.46</v>
      </c>
      <c r="D18" s="5">
        <v>15801.65</v>
      </c>
      <c r="E18" s="5">
        <v>4847.9399999999996</v>
      </c>
      <c r="F18" s="6"/>
      <c r="G18" s="10">
        <v>106938.84</v>
      </c>
      <c r="H18" s="5">
        <v>48281.83</v>
      </c>
      <c r="I18" s="5">
        <v>47990.13</v>
      </c>
      <c r="J18" s="5">
        <v>10666.89</v>
      </c>
      <c r="K18" s="11"/>
      <c r="L18" s="4">
        <f t="shared" si="4"/>
        <v>354.30569473168026</v>
      </c>
      <c r="M18" s="14">
        <f t="shared" si="5"/>
        <v>357.05895986129769</v>
      </c>
      <c r="N18" s="14">
        <f t="shared" si="6"/>
        <v>329.26874755288225</v>
      </c>
      <c r="O18" s="14">
        <f t="shared" si="7"/>
        <v>454.48485922326006</v>
      </c>
      <c r="P18" s="11"/>
      <c r="Q18" s="4">
        <f t="shared" si="8"/>
        <v>46.059740315118432</v>
      </c>
      <c r="R18" s="14">
        <f t="shared" si="3"/>
        <v>46.417664781968703</v>
      </c>
      <c r="S18" s="14">
        <f t="shared" si="3"/>
        <v>42.804937181874692</v>
      </c>
      <c r="T18" s="14">
        <f t="shared" si="3"/>
        <v>59.083031699023813</v>
      </c>
      <c r="U18" s="11"/>
    </row>
    <row r="19" spans="1:21" x14ac:dyDescent="0.3">
      <c r="A19" s="1">
        <v>41214</v>
      </c>
      <c r="B19" s="4">
        <v>36073.25</v>
      </c>
      <c r="C19" s="5">
        <v>16847.02</v>
      </c>
      <c r="D19" s="5">
        <v>14636.72</v>
      </c>
      <c r="E19" s="5">
        <v>4589.51</v>
      </c>
      <c r="F19" s="6"/>
      <c r="G19" s="10">
        <v>100592.43</v>
      </c>
      <c r="H19" s="5">
        <v>46367.31</v>
      </c>
      <c r="I19" s="5">
        <v>44059.1</v>
      </c>
      <c r="J19" s="5">
        <v>10166.02</v>
      </c>
      <c r="K19" s="11"/>
      <c r="L19" s="4">
        <f t="shared" si="4"/>
        <v>358.60799863369442</v>
      </c>
      <c r="M19" s="14">
        <f t="shared" si="5"/>
        <v>363.33830882145202</v>
      </c>
      <c r="N19" s="14">
        <f t="shared" si="6"/>
        <v>332.20651352388046</v>
      </c>
      <c r="O19" s="14">
        <f t="shared" si="7"/>
        <v>451.45592867218437</v>
      </c>
      <c r="P19" s="11"/>
      <c r="Q19" s="4">
        <f t="shared" si="8"/>
        <v>46.619039822380273</v>
      </c>
      <c r="R19" s="14">
        <f t="shared" ref="R19:R43" si="9">M19*0.13</f>
        <v>47.233980146788767</v>
      </c>
      <c r="S19" s="14">
        <f t="shared" ref="S19:S43" si="10">N19*0.13</f>
        <v>43.186846758104458</v>
      </c>
      <c r="T19" s="14">
        <f t="shared" ref="T19:T43" si="11">O19*0.13</f>
        <v>58.68927072738397</v>
      </c>
      <c r="U19" s="11"/>
    </row>
    <row r="20" spans="1:21" x14ac:dyDescent="0.3">
      <c r="A20" s="1">
        <v>41244</v>
      </c>
      <c r="B20" s="4">
        <v>43180.68</v>
      </c>
      <c r="C20" s="5">
        <v>20517.52</v>
      </c>
      <c r="D20" s="5">
        <v>17222.63</v>
      </c>
      <c r="E20" s="5">
        <v>5440.52</v>
      </c>
      <c r="F20" s="6"/>
      <c r="G20" s="10">
        <v>119023.78</v>
      </c>
      <c r="H20" s="5">
        <v>55693.4</v>
      </c>
      <c r="I20" s="5">
        <v>51320.959999999999</v>
      </c>
      <c r="J20" s="5">
        <v>12009.42</v>
      </c>
      <c r="K20" s="11"/>
      <c r="L20" s="4">
        <f t="shared" si="4"/>
        <v>362.79036004401809</v>
      </c>
      <c r="M20" s="14">
        <f t="shared" si="5"/>
        <v>368.40128273727225</v>
      </c>
      <c r="N20" s="14">
        <f t="shared" si="6"/>
        <v>335.58666868273701</v>
      </c>
      <c r="O20" s="14">
        <f t="shared" si="7"/>
        <v>453.02104514622687</v>
      </c>
      <c r="P20" s="11"/>
      <c r="Q20" s="4">
        <f t="shared" si="8"/>
        <v>47.16274680572235</v>
      </c>
      <c r="R20" s="14">
        <f t="shared" si="9"/>
        <v>47.892166755845395</v>
      </c>
      <c r="S20" s="14">
        <f t="shared" si="10"/>
        <v>43.626266928755811</v>
      </c>
      <c r="T20" s="14">
        <f t="shared" si="11"/>
        <v>58.892735869009492</v>
      </c>
      <c r="U20" s="11"/>
    </row>
    <row r="21" spans="1:21" x14ac:dyDescent="0.3">
      <c r="A21" s="1">
        <v>41275</v>
      </c>
      <c r="B21" s="4">
        <v>44101.26</v>
      </c>
      <c r="C21" s="5">
        <v>21491.200000000001</v>
      </c>
      <c r="D21" s="5">
        <v>17100.54</v>
      </c>
      <c r="E21" s="5">
        <v>5509.52</v>
      </c>
      <c r="F21" s="6"/>
      <c r="G21" s="10">
        <v>122412.19</v>
      </c>
      <c r="H21" s="5">
        <v>58272.67</v>
      </c>
      <c r="I21" s="5">
        <v>51942</v>
      </c>
      <c r="J21" s="5">
        <v>12197.51</v>
      </c>
      <c r="K21" s="11"/>
      <c r="L21" s="4">
        <f t="shared" si="4"/>
        <v>360.26853208001586</v>
      </c>
      <c r="M21" s="14">
        <f t="shared" si="5"/>
        <v>368.80410662494103</v>
      </c>
      <c r="N21" s="14">
        <f t="shared" si="6"/>
        <v>329.22374956682455</v>
      </c>
      <c r="O21" s="14">
        <f t="shared" si="7"/>
        <v>451.69218963542556</v>
      </c>
      <c r="P21" s="11"/>
      <c r="Q21" s="4">
        <f t="shared" si="8"/>
        <v>46.834909170402064</v>
      </c>
      <c r="R21" s="14">
        <f t="shared" si="9"/>
        <v>47.944533861242334</v>
      </c>
      <c r="S21" s="14">
        <f t="shared" si="10"/>
        <v>42.799087443687192</v>
      </c>
      <c r="T21" s="14">
        <f t="shared" si="11"/>
        <v>58.719984652605326</v>
      </c>
      <c r="U21" s="11"/>
    </row>
    <row r="22" spans="1:21" x14ac:dyDescent="0.3">
      <c r="A22" s="1">
        <v>41306</v>
      </c>
      <c r="B22" s="4">
        <v>38461.35</v>
      </c>
      <c r="C22" s="5">
        <v>18167.97</v>
      </c>
      <c r="D22" s="5">
        <v>15504.09</v>
      </c>
      <c r="E22" s="5">
        <v>4789.29</v>
      </c>
      <c r="F22" s="6"/>
      <c r="G22" s="10">
        <v>105720.02</v>
      </c>
      <c r="H22" s="5">
        <v>48490.25</v>
      </c>
      <c r="I22" s="5">
        <v>46800.38</v>
      </c>
      <c r="J22" s="5">
        <v>10429.4</v>
      </c>
      <c r="K22" s="11"/>
      <c r="L22" s="4">
        <f t="shared" si="4"/>
        <v>363.80384718050561</v>
      </c>
      <c r="M22" s="14">
        <f t="shared" si="5"/>
        <v>374.67264037615809</v>
      </c>
      <c r="N22" s="14">
        <f t="shared" si="6"/>
        <v>331.28128446820307</v>
      </c>
      <c r="O22" s="14">
        <f t="shared" si="7"/>
        <v>459.21050108347555</v>
      </c>
      <c r="P22" s="11"/>
      <c r="Q22" s="4">
        <f t="shared" si="8"/>
        <v>47.294500133465732</v>
      </c>
      <c r="R22" s="14">
        <f t="shared" si="9"/>
        <v>48.707443248900553</v>
      </c>
      <c r="S22" s="14">
        <f t="shared" si="10"/>
        <v>43.066566980866398</v>
      </c>
      <c r="T22" s="14">
        <f t="shared" si="11"/>
        <v>59.697365140851822</v>
      </c>
      <c r="U22" s="11"/>
    </row>
    <row r="23" spans="1:21" x14ac:dyDescent="0.3">
      <c r="A23" s="1">
        <v>41334</v>
      </c>
      <c r="B23" s="4">
        <v>41136.28</v>
      </c>
      <c r="C23" s="5">
        <v>19216.38</v>
      </c>
      <c r="D23" s="5">
        <v>16618.310000000001</v>
      </c>
      <c r="E23" s="5">
        <v>5301.59</v>
      </c>
      <c r="F23" s="6"/>
      <c r="G23" s="10">
        <v>113143.15</v>
      </c>
      <c r="H23" s="5">
        <v>51377.71</v>
      </c>
      <c r="I23" s="5">
        <v>50085.19</v>
      </c>
      <c r="J23" s="5">
        <v>11680.25</v>
      </c>
      <c r="K23" s="11"/>
      <c r="L23" s="4">
        <f t="shared" si="4"/>
        <v>363.5772912456477</v>
      </c>
      <c r="M23" s="14">
        <f t="shared" si="5"/>
        <v>374.0217304352413</v>
      </c>
      <c r="N23" s="14">
        <f t="shared" si="6"/>
        <v>331.80087766463504</v>
      </c>
      <c r="O23" s="14">
        <f t="shared" si="7"/>
        <v>453.89353823762332</v>
      </c>
      <c r="P23" s="11"/>
      <c r="Q23" s="4">
        <f t="shared" si="8"/>
        <v>47.2650478619342</v>
      </c>
      <c r="R23" s="14">
        <f t="shared" si="9"/>
        <v>48.622824956581368</v>
      </c>
      <c r="S23" s="14">
        <f t="shared" si="10"/>
        <v>43.134114096402556</v>
      </c>
      <c r="T23" s="14">
        <f t="shared" si="11"/>
        <v>59.006159970891034</v>
      </c>
      <c r="U23" s="11"/>
    </row>
    <row r="24" spans="1:21" x14ac:dyDescent="0.3">
      <c r="A24" s="1">
        <v>41365</v>
      </c>
      <c r="B24" s="4">
        <v>41177.629999999997</v>
      </c>
      <c r="C24" s="5">
        <v>19761.32</v>
      </c>
      <c r="D24" s="5">
        <v>16168.48</v>
      </c>
      <c r="E24" s="5">
        <v>5247.83</v>
      </c>
      <c r="F24" s="6"/>
      <c r="G24" s="10">
        <v>111908.76</v>
      </c>
      <c r="H24" s="5">
        <v>52510.97</v>
      </c>
      <c r="I24" s="5">
        <v>47860.59</v>
      </c>
      <c r="J24" s="5">
        <v>11537.2</v>
      </c>
      <c r="K24" s="11"/>
      <c r="L24" s="4">
        <f t="shared" si="4"/>
        <v>367.95716438999057</v>
      </c>
      <c r="M24" s="14">
        <f t="shared" si="5"/>
        <v>376.32746071916017</v>
      </c>
      <c r="N24" s="14">
        <f t="shared" si="6"/>
        <v>337.82450237241125</v>
      </c>
      <c r="O24" s="14">
        <f t="shared" si="7"/>
        <v>454.86166487535968</v>
      </c>
      <c r="P24" s="11"/>
      <c r="Q24" s="4">
        <f t="shared" si="8"/>
        <v>47.834431370698773</v>
      </c>
      <c r="R24" s="14">
        <f t="shared" si="9"/>
        <v>48.922569893490824</v>
      </c>
      <c r="S24" s="14">
        <f t="shared" si="10"/>
        <v>43.917185308413465</v>
      </c>
      <c r="T24" s="14">
        <f t="shared" si="11"/>
        <v>59.132016433796757</v>
      </c>
      <c r="U24" s="11"/>
    </row>
    <row r="25" spans="1:21" x14ac:dyDescent="0.3">
      <c r="A25" s="1">
        <v>41395</v>
      </c>
      <c r="B25" s="4">
        <v>46047.01</v>
      </c>
      <c r="C25" s="5">
        <v>22749.22</v>
      </c>
      <c r="D25" s="5">
        <v>17365.73</v>
      </c>
      <c r="E25" s="5">
        <v>5932.06</v>
      </c>
      <c r="F25" s="6"/>
      <c r="G25" s="10">
        <v>128288.77</v>
      </c>
      <c r="H25" s="5">
        <v>63628.41</v>
      </c>
      <c r="I25" s="5">
        <v>51644</v>
      </c>
      <c r="J25" s="5">
        <v>13016.35</v>
      </c>
      <c r="K25" s="11"/>
      <c r="L25" s="4">
        <f t="shared" si="4"/>
        <v>358.93250827800438</v>
      </c>
      <c r="M25" s="14">
        <f t="shared" si="5"/>
        <v>357.53242930319959</v>
      </c>
      <c r="N25" s="14">
        <f t="shared" si="6"/>
        <v>336.2584230501123</v>
      </c>
      <c r="O25" s="14">
        <f t="shared" si="7"/>
        <v>455.73912809658623</v>
      </c>
      <c r="P25" s="11"/>
      <c r="Q25" s="4">
        <f t="shared" si="8"/>
        <v>46.661226076140572</v>
      </c>
      <c r="R25" s="14">
        <f t="shared" si="9"/>
        <v>46.479215809415948</v>
      </c>
      <c r="S25" s="14">
        <f t="shared" si="10"/>
        <v>43.713594996514601</v>
      </c>
      <c r="T25" s="14">
        <f t="shared" si="11"/>
        <v>59.246086652556208</v>
      </c>
      <c r="U25" s="11"/>
    </row>
    <row r="26" spans="1:21" x14ac:dyDescent="0.3">
      <c r="A26" s="1">
        <v>41426</v>
      </c>
      <c r="B26" s="4">
        <v>36688.699999999997</v>
      </c>
      <c r="C26" s="5">
        <v>17059.48</v>
      </c>
      <c r="D26" s="5">
        <v>14488.48</v>
      </c>
      <c r="E26" s="5">
        <v>5140.74</v>
      </c>
      <c r="F26" s="6"/>
      <c r="G26" s="10">
        <v>100126.05</v>
      </c>
      <c r="H26" s="5">
        <v>45839.3</v>
      </c>
      <c r="I26" s="5">
        <v>43191.57</v>
      </c>
      <c r="J26" s="5">
        <v>11095.18</v>
      </c>
      <c r="K26" s="11"/>
      <c r="L26" s="4">
        <f t="shared" si="4"/>
        <v>366.42512113480956</v>
      </c>
      <c r="M26" s="14">
        <f t="shared" si="5"/>
        <v>372.1583881080208</v>
      </c>
      <c r="N26" s="14">
        <f t="shared" si="6"/>
        <v>335.44694022467809</v>
      </c>
      <c r="O26" s="14">
        <f t="shared" si="7"/>
        <v>463.33092387865719</v>
      </c>
      <c r="P26" s="11"/>
      <c r="Q26" s="4">
        <f t="shared" si="8"/>
        <v>47.635265747525246</v>
      </c>
      <c r="R26" s="14">
        <f t="shared" si="9"/>
        <v>48.380590454042704</v>
      </c>
      <c r="S26" s="14">
        <f t="shared" si="10"/>
        <v>43.60810222920815</v>
      </c>
      <c r="T26" s="14">
        <f t="shared" si="11"/>
        <v>60.233020104225439</v>
      </c>
      <c r="U26" s="11"/>
    </row>
    <row r="27" spans="1:21" x14ac:dyDescent="0.3">
      <c r="A27" s="1">
        <v>41456</v>
      </c>
      <c r="B27" s="4">
        <v>35467.230000000003</v>
      </c>
      <c r="C27" s="5">
        <v>16154</v>
      </c>
      <c r="D27" s="5">
        <v>14188.17</v>
      </c>
      <c r="E27" s="5">
        <v>5125.05</v>
      </c>
      <c r="F27" s="6"/>
      <c r="G27" s="10">
        <v>96628.2</v>
      </c>
      <c r="H27" s="5">
        <v>43498.1</v>
      </c>
      <c r="I27" s="5">
        <v>42069.17</v>
      </c>
      <c r="J27" s="5">
        <v>11060.94</v>
      </c>
      <c r="K27" s="11"/>
      <c r="L27" s="4">
        <f t="shared" si="4"/>
        <v>367.04843927549103</v>
      </c>
      <c r="M27" s="14">
        <f t="shared" si="5"/>
        <v>371.37254270876201</v>
      </c>
      <c r="N27" s="14">
        <f t="shared" si="6"/>
        <v>337.25813939281426</v>
      </c>
      <c r="O27" s="14">
        <f t="shared" si="7"/>
        <v>463.34669566962663</v>
      </c>
      <c r="P27" s="11"/>
      <c r="Q27" s="4">
        <f t="shared" si="8"/>
        <v>47.716297105813837</v>
      </c>
      <c r="R27" s="14">
        <f t="shared" si="9"/>
        <v>48.278430552139064</v>
      </c>
      <c r="S27" s="14">
        <f t="shared" si="10"/>
        <v>43.843558121065854</v>
      </c>
      <c r="T27" s="14">
        <f t="shared" si="11"/>
        <v>60.235070437051462</v>
      </c>
      <c r="U27" s="11"/>
    </row>
    <row r="28" spans="1:21" x14ac:dyDescent="0.3">
      <c r="A28" s="1">
        <v>41487</v>
      </c>
      <c r="B28" s="4">
        <v>41718.239999999998</v>
      </c>
      <c r="C28" s="5">
        <v>20324.68</v>
      </c>
      <c r="D28" s="5">
        <v>15692.67</v>
      </c>
      <c r="E28" s="5">
        <v>5700.89</v>
      </c>
      <c r="F28" s="6"/>
      <c r="G28" s="10">
        <v>115667.68</v>
      </c>
      <c r="H28" s="5">
        <v>56592.4</v>
      </c>
      <c r="I28" s="5">
        <v>46749.84</v>
      </c>
      <c r="J28" s="5">
        <v>12325.44</v>
      </c>
      <c r="K28" s="11"/>
      <c r="L28" s="4">
        <f t="shared" si="4"/>
        <v>360.67326672411866</v>
      </c>
      <c r="M28" s="14">
        <f t="shared" si="5"/>
        <v>359.14151016744296</v>
      </c>
      <c r="N28" s="14">
        <f t="shared" si="6"/>
        <v>335.67323438967924</v>
      </c>
      <c r="O28" s="14">
        <f t="shared" si="7"/>
        <v>462.53034374432065</v>
      </c>
      <c r="P28" s="11"/>
      <c r="Q28" s="4">
        <f t="shared" si="8"/>
        <v>46.887524674135427</v>
      </c>
      <c r="R28" s="14">
        <f t="shared" si="9"/>
        <v>46.688396321767584</v>
      </c>
      <c r="S28" s="14">
        <f t="shared" si="10"/>
        <v>43.637520470658302</v>
      </c>
      <c r="T28" s="14">
        <f t="shared" si="11"/>
        <v>60.128944686761685</v>
      </c>
      <c r="U28" s="11"/>
    </row>
    <row r="29" spans="1:21" x14ac:dyDescent="0.3">
      <c r="A29" s="1">
        <v>41518</v>
      </c>
      <c r="B29" s="4">
        <v>40628.910000000003</v>
      </c>
      <c r="C29" s="5">
        <v>18972.2</v>
      </c>
      <c r="D29" s="5">
        <v>15575.03</v>
      </c>
      <c r="E29" s="5">
        <v>6081.68</v>
      </c>
      <c r="F29" s="6"/>
      <c r="G29" s="10">
        <v>111312.57</v>
      </c>
      <c r="H29" s="5">
        <v>51072.55</v>
      </c>
      <c r="I29" s="5">
        <v>47004.77</v>
      </c>
      <c r="J29" s="5">
        <v>13235.24</v>
      </c>
      <c r="K29" s="11"/>
      <c r="L29" s="4">
        <f t="shared" si="4"/>
        <v>364.9984004501917</v>
      </c>
      <c r="M29" s="14">
        <f t="shared" si="5"/>
        <v>371.47547948947135</v>
      </c>
      <c r="N29" s="14">
        <f t="shared" si="6"/>
        <v>331.34998852244149</v>
      </c>
      <c r="O29" s="14">
        <f t="shared" si="7"/>
        <v>459.50658998250128</v>
      </c>
      <c r="P29" s="11"/>
      <c r="Q29" s="4">
        <f t="shared" si="8"/>
        <v>47.44979205852492</v>
      </c>
      <c r="R29" s="14">
        <f t="shared" si="9"/>
        <v>48.291812333631277</v>
      </c>
      <c r="S29" s="14">
        <f t="shared" si="10"/>
        <v>43.075498507917395</v>
      </c>
      <c r="T29" s="14">
        <f t="shared" si="11"/>
        <v>59.735856697725168</v>
      </c>
      <c r="U29" s="11"/>
    </row>
    <row r="30" spans="1:21" x14ac:dyDescent="0.3">
      <c r="A30" s="1">
        <v>41548</v>
      </c>
      <c r="B30" s="4">
        <v>43126.66</v>
      </c>
      <c r="C30" s="5">
        <v>20505.599999999999</v>
      </c>
      <c r="D30" s="5">
        <v>16261.02</v>
      </c>
      <c r="E30" s="5">
        <v>6360.04</v>
      </c>
      <c r="F30" s="6"/>
      <c r="G30" s="10">
        <v>119030.77</v>
      </c>
      <c r="H30" s="5">
        <v>55110.58</v>
      </c>
      <c r="I30" s="5">
        <v>49923.91</v>
      </c>
      <c r="J30" s="5">
        <v>13996.27</v>
      </c>
      <c r="K30" s="11"/>
      <c r="L30" s="4">
        <f t="shared" si="4"/>
        <v>362.31522319816969</v>
      </c>
      <c r="M30" s="14">
        <f t="shared" si="5"/>
        <v>372.081005135493</v>
      </c>
      <c r="N30" s="14">
        <f t="shared" si="6"/>
        <v>325.7160747225127</v>
      </c>
      <c r="O30" s="14">
        <f t="shared" si="7"/>
        <v>454.40963913957074</v>
      </c>
      <c r="P30" s="11"/>
      <c r="Q30" s="4">
        <f t="shared" si="8"/>
        <v>47.100979015762064</v>
      </c>
      <c r="R30" s="14">
        <f t="shared" si="9"/>
        <v>48.370530667614091</v>
      </c>
      <c r="S30" s="14">
        <f t="shared" si="10"/>
        <v>42.343089713926652</v>
      </c>
      <c r="T30" s="14">
        <f t="shared" si="11"/>
        <v>59.073253088144199</v>
      </c>
      <c r="U30" s="11"/>
    </row>
    <row r="31" spans="1:21" x14ac:dyDescent="0.3">
      <c r="A31" s="1">
        <v>41579</v>
      </c>
      <c r="B31" s="4">
        <v>36153.019999999997</v>
      </c>
      <c r="C31" s="5">
        <v>16913.04</v>
      </c>
      <c r="D31" s="5">
        <v>13500.13</v>
      </c>
      <c r="E31" s="5">
        <v>5739.85</v>
      </c>
      <c r="F31" s="6"/>
      <c r="G31" s="10">
        <v>99598.59</v>
      </c>
      <c r="H31" s="5">
        <v>46015.18</v>
      </c>
      <c r="I31" s="5">
        <v>41003.11</v>
      </c>
      <c r="J31" s="5">
        <v>12580.3</v>
      </c>
      <c r="K31" s="11"/>
      <c r="L31" s="4">
        <f t="shared" si="4"/>
        <v>362.98726718922427</v>
      </c>
      <c r="M31" s="14">
        <f t="shared" si="5"/>
        <v>367.55348995700984</v>
      </c>
      <c r="N31" s="14">
        <f t="shared" si="6"/>
        <v>329.24648886389349</v>
      </c>
      <c r="O31" s="14">
        <f t="shared" si="7"/>
        <v>456.25700499988079</v>
      </c>
      <c r="P31" s="11"/>
      <c r="Q31" s="4">
        <f t="shared" si="8"/>
        <v>47.188344734599156</v>
      </c>
      <c r="R31" s="14">
        <f t="shared" si="9"/>
        <v>47.781953694411278</v>
      </c>
      <c r="S31" s="14">
        <f t="shared" si="10"/>
        <v>42.802043552306152</v>
      </c>
      <c r="T31" s="14">
        <f t="shared" si="11"/>
        <v>59.313410649984505</v>
      </c>
      <c r="U31" s="11"/>
    </row>
    <row r="32" spans="1:21" x14ac:dyDescent="0.3">
      <c r="A32" s="1">
        <v>41609</v>
      </c>
      <c r="B32" s="4">
        <v>42184.21</v>
      </c>
      <c r="C32" s="5">
        <v>20601.349999999999</v>
      </c>
      <c r="D32" s="5">
        <v>14799.36</v>
      </c>
      <c r="E32" s="5">
        <v>6783.5</v>
      </c>
      <c r="F32" s="6"/>
      <c r="G32" s="10">
        <v>117358.55</v>
      </c>
      <c r="H32" s="5">
        <v>58514.35</v>
      </c>
      <c r="I32" s="5">
        <v>44188.42</v>
      </c>
      <c r="J32" s="5">
        <v>14655.78</v>
      </c>
      <c r="K32" s="11"/>
      <c r="L32" s="4">
        <f t="shared" si="4"/>
        <v>359.4472665178634</v>
      </c>
      <c r="M32" s="14">
        <f t="shared" si="5"/>
        <v>352.07346573960064</v>
      </c>
      <c r="N32" s="14">
        <f t="shared" si="6"/>
        <v>334.91489399258904</v>
      </c>
      <c r="O32" s="14">
        <f t="shared" si="7"/>
        <v>462.85492822626975</v>
      </c>
      <c r="P32" s="11"/>
      <c r="Q32" s="4">
        <f t="shared" si="8"/>
        <v>46.728144647322246</v>
      </c>
      <c r="R32" s="14">
        <f t="shared" si="9"/>
        <v>45.769550546148082</v>
      </c>
      <c r="S32" s="14">
        <f t="shared" si="10"/>
        <v>43.538936219036579</v>
      </c>
      <c r="T32" s="14">
        <f t="shared" si="11"/>
        <v>60.171140669415067</v>
      </c>
      <c r="U32" s="11"/>
    </row>
    <row r="33" spans="1:21" x14ac:dyDescent="0.3">
      <c r="A33" s="1">
        <v>41640</v>
      </c>
      <c r="B33" s="4">
        <v>46926.17</v>
      </c>
      <c r="C33" s="5">
        <v>21816.02</v>
      </c>
      <c r="D33" s="5">
        <v>17594.810000000001</v>
      </c>
      <c r="E33" s="5">
        <v>7515.34</v>
      </c>
      <c r="F33" s="6"/>
      <c r="G33" s="10">
        <v>126782.14</v>
      </c>
      <c r="H33" s="5">
        <v>57720.71</v>
      </c>
      <c r="I33" s="5">
        <v>52747.34</v>
      </c>
      <c r="J33" s="5">
        <v>16314.09</v>
      </c>
      <c r="K33" s="11"/>
      <c r="L33" s="4">
        <f t="shared" si="4"/>
        <v>370.13233882942819</v>
      </c>
      <c r="M33" s="14">
        <f t="shared" si="5"/>
        <v>377.95827528802056</v>
      </c>
      <c r="N33" s="14">
        <f t="shared" si="6"/>
        <v>333.56772114006128</v>
      </c>
      <c r="O33" s="14">
        <f t="shared" si="7"/>
        <v>460.66559642615675</v>
      </c>
      <c r="P33" s="11"/>
      <c r="Q33" s="4">
        <f t="shared" si="8"/>
        <v>48.117204047825666</v>
      </c>
      <c r="R33" s="14">
        <f t="shared" si="9"/>
        <v>49.134575787442671</v>
      </c>
      <c r="S33" s="14">
        <f t="shared" si="10"/>
        <v>43.363803748207971</v>
      </c>
      <c r="T33" s="14">
        <f t="shared" si="11"/>
        <v>59.886527535400383</v>
      </c>
      <c r="U33" s="11"/>
    </row>
    <row r="34" spans="1:21" x14ac:dyDescent="0.3">
      <c r="A34" s="1">
        <v>41671</v>
      </c>
      <c r="B34" s="4">
        <v>35447.440000000002</v>
      </c>
      <c r="C34" s="5">
        <v>15705.16</v>
      </c>
      <c r="D34" s="5">
        <v>13958.23</v>
      </c>
      <c r="E34" s="5">
        <v>5784.05</v>
      </c>
      <c r="F34" s="6"/>
      <c r="G34" s="10">
        <v>95311.13</v>
      </c>
      <c r="H34" s="5">
        <v>41250.550000000003</v>
      </c>
      <c r="I34" s="5">
        <v>41593.85</v>
      </c>
      <c r="J34" s="5">
        <v>12466.72</v>
      </c>
      <c r="K34" s="11"/>
      <c r="L34" s="4">
        <f t="shared" si="4"/>
        <v>371.91291300396921</v>
      </c>
      <c r="M34" s="14">
        <f t="shared" si="5"/>
        <v>380.72607516748258</v>
      </c>
      <c r="N34" s="14">
        <f t="shared" si="6"/>
        <v>335.58398657493836</v>
      </c>
      <c r="O34" s="14">
        <f t="shared" si="7"/>
        <v>463.95924509413868</v>
      </c>
      <c r="P34" s="11"/>
      <c r="Q34" s="4">
        <f t="shared" si="8"/>
        <v>48.348678690515996</v>
      </c>
      <c r="R34" s="14">
        <f t="shared" si="9"/>
        <v>49.494389771772738</v>
      </c>
      <c r="S34" s="14">
        <f t="shared" si="10"/>
        <v>43.62591825474199</v>
      </c>
      <c r="T34" s="14">
        <f t="shared" si="11"/>
        <v>60.314701862238032</v>
      </c>
      <c r="U34" s="11"/>
    </row>
    <row r="35" spans="1:21" x14ac:dyDescent="0.3">
      <c r="A35" s="1">
        <v>41699</v>
      </c>
      <c r="B35" s="4">
        <v>44823.72</v>
      </c>
      <c r="C35" s="5">
        <v>21513.759999999998</v>
      </c>
      <c r="D35" s="5">
        <v>16205.31</v>
      </c>
      <c r="E35" s="5">
        <v>7104.66</v>
      </c>
      <c r="F35" s="6"/>
      <c r="G35" s="10">
        <v>123739.05</v>
      </c>
      <c r="H35" s="5">
        <v>60311.16</v>
      </c>
      <c r="I35" s="5">
        <v>47868.91</v>
      </c>
      <c r="J35" s="5">
        <v>15558.99</v>
      </c>
      <c r="K35" s="11"/>
      <c r="L35" s="4">
        <f t="shared" si="4"/>
        <v>362.24393188730636</v>
      </c>
      <c r="M35" s="14">
        <f t="shared" si="5"/>
        <v>356.71275432274888</v>
      </c>
      <c r="N35" s="14">
        <f t="shared" si="6"/>
        <v>338.5351786786037</v>
      </c>
      <c r="O35" s="14">
        <f t="shared" si="7"/>
        <v>456.62732606679481</v>
      </c>
      <c r="P35" s="11"/>
      <c r="Q35" s="4">
        <f t="shared" si="8"/>
        <v>47.091711145349826</v>
      </c>
      <c r="R35" s="14">
        <f t="shared" si="9"/>
        <v>46.372658061957353</v>
      </c>
      <c r="S35" s="14">
        <f t="shared" si="10"/>
        <v>44.009573228218485</v>
      </c>
      <c r="T35" s="14">
        <f t="shared" si="11"/>
        <v>59.361552388683329</v>
      </c>
      <c r="U35" s="11"/>
    </row>
    <row r="36" spans="1:21" x14ac:dyDescent="0.3">
      <c r="A36" s="1">
        <v>41730</v>
      </c>
      <c r="B36" s="4">
        <v>42517.58</v>
      </c>
      <c r="C36" s="5">
        <v>19036.240000000002</v>
      </c>
      <c r="D36" s="5">
        <v>16624.330000000002</v>
      </c>
      <c r="E36" s="5">
        <v>6857.01</v>
      </c>
      <c r="F36" s="6"/>
      <c r="G36" s="10">
        <v>113500.23</v>
      </c>
      <c r="H36" s="5">
        <v>49750.46</v>
      </c>
      <c r="I36" s="5">
        <v>48933.14</v>
      </c>
      <c r="J36" s="5">
        <v>14816.64</v>
      </c>
      <c r="K36" s="11"/>
      <c r="L36" s="4">
        <f t="shared" si="4"/>
        <v>374.60346996653664</v>
      </c>
      <c r="M36" s="14">
        <f t="shared" si="5"/>
        <v>382.63445202315717</v>
      </c>
      <c r="N36" s="14">
        <f t="shared" si="6"/>
        <v>339.73560658482171</v>
      </c>
      <c r="O36" s="14">
        <f t="shared" si="7"/>
        <v>462.79115912919531</v>
      </c>
      <c r="P36" s="11"/>
      <c r="Q36" s="4">
        <f t="shared" si="8"/>
        <v>48.698451095649766</v>
      </c>
      <c r="R36" s="14">
        <f t="shared" si="9"/>
        <v>49.742478763010432</v>
      </c>
      <c r="S36" s="14">
        <f t="shared" si="10"/>
        <v>44.165628856026821</v>
      </c>
      <c r="T36" s="14">
        <f t="shared" si="11"/>
        <v>60.162850686795394</v>
      </c>
      <c r="U36" s="11"/>
    </row>
    <row r="37" spans="1:21" x14ac:dyDescent="0.3">
      <c r="A37" s="1">
        <v>41760</v>
      </c>
      <c r="B37" s="4">
        <v>44552.97</v>
      </c>
      <c r="C37" s="5">
        <v>20625.25</v>
      </c>
      <c r="D37" s="5">
        <v>16998.48</v>
      </c>
      <c r="E37" s="5">
        <v>6929.25</v>
      </c>
      <c r="F37" s="6"/>
      <c r="G37" s="10">
        <v>123357.02</v>
      </c>
      <c r="H37" s="5">
        <v>57588.11</v>
      </c>
      <c r="I37" s="5">
        <v>50888.52</v>
      </c>
      <c r="J37" s="5">
        <v>14880.4</v>
      </c>
      <c r="K37" s="11"/>
      <c r="L37" s="4">
        <f t="shared" si="4"/>
        <v>361.17093295541673</v>
      </c>
      <c r="M37" s="14">
        <f t="shared" si="5"/>
        <v>358.15118780595509</v>
      </c>
      <c r="N37" s="14">
        <f t="shared" si="6"/>
        <v>334.03368775511649</v>
      </c>
      <c r="O37" s="14">
        <f t="shared" si="7"/>
        <v>465.66288540630632</v>
      </c>
      <c r="P37" s="11"/>
      <c r="Q37" s="4">
        <f t="shared" si="8"/>
        <v>46.952221284204178</v>
      </c>
      <c r="R37" s="14">
        <f t="shared" si="9"/>
        <v>46.559654414774165</v>
      </c>
      <c r="S37" s="14">
        <f t="shared" si="10"/>
        <v>43.424379408165144</v>
      </c>
      <c r="T37" s="14">
        <f t="shared" si="11"/>
        <v>60.536175102819826</v>
      </c>
      <c r="U37" s="11"/>
    </row>
    <row r="38" spans="1:21" x14ac:dyDescent="0.3">
      <c r="A38" s="1">
        <v>41791</v>
      </c>
      <c r="B38" s="4">
        <v>41707.03</v>
      </c>
      <c r="C38" s="5">
        <v>18818.27</v>
      </c>
      <c r="D38" s="5">
        <v>16100.18</v>
      </c>
      <c r="E38" s="5">
        <v>6788.58</v>
      </c>
      <c r="F38" s="6"/>
      <c r="G38" s="10">
        <v>113904.56</v>
      </c>
      <c r="H38" s="5">
        <v>51282.09</v>
      </c>
      <c r="I38" s="5">
        <v>48044.14</v>
      </c>
      <c r="J38" s="5">
        <v>14578.33</v>
      </c>
      <c r="K38" s="11"/>
      <c r="L38" s="4">
        <f t="shared" si="4"/>
        <v>366.15768499522761</v>
      </c>
      <c r="M38" s="14">
        <f t="shared" si="5"/>
        <v>366.95598794822911</v>
      </c>
      <c r="N38" s="14">
        <f t="shared" si="6"/>
        <v>335.11225302399004</v>
      </c>
      <c r="O38" s="14">
        <f t="shared" si="7"/>
        <v>465.66239068535288</v>
      </c>
      <c r="P38" s="11"/>
      <c r="Q38" s="4">
        <f t="shared" si="8"/>
        <v>47.600499049379593</v>
      </c>
      <c r="R38" s="14">
        <f t="shared" si="9"/>
        <v>47.704278433269785</v>
      </c>
      <c r="S38" s="14">
        <f t="shared" si="10"/>
        <v>43.564592893118707</v>
      </c>
      <c r="T38" s="14">
        <f t="shared" si="11"/>
        <v>60.536110789095879</v>
      </c>
      <c r="U38" s="11"/>
    </row>
    <row r="39" spans="1:21" x14ac:dyDescent="0.3">
      <c r="A39" s="1">
        <v>41821</v>
      </c>
      <c r="B39" s="4">
        <v>39411.449999999997</v>
      </c>
      <c r="C39" s="5">
        <v>19119.68</v>
      </c>
      <c r="D39" s="5">
        <v>13524.66</v>
      </c>
      <c r="E39" s="5">
        <v>6767.11</v>
      </c>
      <c r="F39" s="6"/>
      <c r="G39" s="10">
        <v>108255.48</v>
      </c>
      <c r="H39" s="5">
        <v>52894.41</v>
      </c>
      <c r="I39" s="5">
        <v>40794.94</v>
      </c>
      <c r="J39" s="5">
        <v>14566.13</v>
      </c>
      <c r="K39" s="11"/>
      <c r="L39" s="4">
        <f t="shared" si="4"/>
        <v>364.05963005290818</v>
      </c>
      <c r="M39" s="14">
        <f t="shared" si="5"/>
        <v>361.46882061828461</v>
      </c>
      <c r="N39" s="14">
        <f t="shared" si="6"/>
        <v>331.52788066363132</v>
      </c>
      <c r="O39" s="14">
        <f t="shared" si="7"/>
        <v>464.5784432790316</v>
      </c>
      <c r="P39" s="11"/>
      <c r="Q39" s="4">
        <f t="shared" si="8"/>
        <v>47.327751906878063</v>
      </c>
      <c r="R39" s="14">
        <f t="shared" si="9"/>
        <v>46.990946680377</v>
      </c>
      <c r="S39" s="14">
        <f t="shared" si="10"/>
        <v>43.098624486272072</v>
      </c>
      <c r="T39" s="14">
        <f t="shared" si="11"/>
        <v>60.395197626274111</v>
      </c>
      <c r="U39" s="11"/>
    </row>
    <row r="40" spans="1:21" x14ac:dyDescent="0.3">
      <c r="A40" s="1">
        <v>41852</v>
      </c>
      <c r="B40" s="4">
        <v>42251.16</v>
      </c>
      <c r="C40" s="5">
        <v>20846.41</v>
      </c>
      <c r="D40" s="5">
        <v>14696.1</v>
      </c>
      <c r="E40" s="5">
        <v>6708.65</v>
      </c>
      <c r="F40" s="6"/>
      <c r="G40" s="10">
        <v>117166.63</v>
      </c>
      <c r="H40" s="5">
        <v>58822.06</v>
      </c>
      <c r="I40" s="5">
        <v>44227.11</v>
      </c>
      <c r="J40" s="5">
        <v>14117.46</v>
      </c>
      <c r="K40" s="11"/>
      <c r="L40" s="4">
        <f t="shared" si="4"/>
        <v>360.60745282167795</v>
      </c>
      <c r="M40" s="14">
        <f t="shared" si="5"/>
        <v>354.39782285761498</v>
      </c>
      <c r="N40" s="14">
        <f t="shared" si="6"/>
        <v>332.28714243367926</v>
      </c>
      <c r="O40" s="14">
        <f t="shared" si="7"/>
        <v>475.20233809764648</v>
      </c>
      <c r="P40" s="11"/>
      <c r="Q40" s="4">
        <f t="shared" si="8"/>
        <v>46.878968866818134</v>
      </c>
      <c r="R40" s="14">
        <f t="shared" si="9"/>
        <v>46.071716971489948</v>
      </c>
      <c r="S40" s="14">
        <f t="shared" si="10"/>
        <v>43.197328516378306</v>
      </c>
      <c r="T40" s="14">
        <f t="shared" si="11"/>
        <v>61.776303952694043</v>
      </c>
      <c r="U40" s="11"/>
    </row>
    <row r="41" spans="1:21" x14ac:dyDescent="0.3">
      <c r="A41" s="1">
        <v>41883</v>
      </c>
      <c r="B41" s="4">
        <v>39854.019999999997</v>
      </c>
      <c r="C41" s="5">
        <v>18054.97</v>
      </c>
      <c r="D41" s="5">
        <v>15526.56</v>
      </c>
      <c r="E41" s="5">
        <v>6272.48</v>
      </c>
      <c r="F41" s="6"/>
      <c r="G41" s="10">
        <v>109177.58</v>
      </c>
      <c r="H41" s="5">
        <v>48274.91</v>
      </c>
      <c r="I41" s="5">
        <v>47574.080000000002</v>
      </c>
      <c r="J41" s="5">
        <v>13328.58</v>
      </c>
      <c r="K41" s="11"/>
      <c r="L41" s="4">
        <f t="shared" si="4"/>
        <v>365.03849966265966</v>
      </c>
      <c r="M41" s="14">
        <f t="shared" si="5"/>
        <v>374.00318301991655</v>
      </c>
      <c r="N41" s="14">
        <f t="shared" si="6"/>
        <v>326.36595389758457</v>
      </c>
      <c r="O41" s="14">
        <f t="shared" si="7"/>
        <v>470.603770244092</v>
      </c>
      <c r="P41" s="11"/>
      <c r="Q41" s="4">
        <f t="shared" si="8"/>
        <v>47.455004956145757</v>
      </c>
      <c r="R41" s="14">
        <f t="shared" si="9"/>
        <v>48.620413792589154</v>
      </c>
      <c r="S41" s="14">
        <f t="shared" si="10"/>
        <v>42.427574006685994</v>
      </c>
      <c r="T41" s="14">
        <f t="shared" si="11"/>
        <v>61.178490131731962</v>
      </c>
      <c r="U41" s="11"/>
    </row>
    <row r="42" spans="1:21" x14ac:dyDescent="0.3">
      <c r="A42" s="1">
        <v>41913</v>
      </c>
      <c r="B42" s="4">
        <v>41766.94</v>
      </c>
      <c r="C42" s="5">
        <v>19654.8</v>
      </c>
      <c r="D42" s="5">
        <v>15555.88</v>
      </c>
      <c r="E42" s="5">
        <v>6556.27</v>
      </c>
      <c r="F42" s="6"/>
      <c r="G42" s="10">
        <v>115939.43</v>
      </c>
      <c r="H42" s="5">
        <v>55182.76</v>
      </c>
      <c r="I42" s="5">
        <v>46735.73</v>
      </c>
      <c r="J42" s="5">
        <v>14020.93</v>
      </c>
      <c r="K42" s="11"/>
      <c r="L42" s="4">
        <f t="shared" si="4"/>
        <v>360.24793290772607</v>
      </c>
      <c r="M42" s="14">
        <f t="shared" si="5"/>
        <v>356.17645800971172</v>
      </c>
      <c r="N42" s="14">
        <f t="shared" si="6"/>
        <v>332.84769490066805</v>
      </c>
      <c r="O42" s="14">
        <f t="shared" si="7"/>
        <v>467.60592913594178</v>
      </c>
      <c r="P42" s="11"/>
      <c r="Q42" s="4">
        <f t="shared" si="8"/>
        <v>46.832231278004393</v>
      </c>
      <c r="R42" s="14">
        <f t="shared" si="9"/>
        <v>46.302939541262525</v>
      </c>
      <c r="S42" s="14">
        <f t="shared" si="10"/>
        <v>43.270200337086848</v>
      </c>
      <c r="T42" s="14">
        <f t="shared" si="11"/>
        <v>60.788770787672433</v>
      </c>
      <c r="U42" s="11"/>
    </row>
    <row r="43" spans="1:21" ht="15" thickBot="1" x14ac:dyDescent="0.35">
      <c r="A43" s="1">
        <v>41944</v>
      </c>
      <c r="B43" s="7">
        <v>39202.58</v>
      </c>
      <c r="C43" s="8">
        <v>17802.900000000001</v>
      </c>
      <c r="D43" s="8">
        <v>15573.6</v>
      </c>
      <c r="E43" s="8">
        <v>5826.09</v>
      </c>
      <c r="F43" s="9"/>
      <c r="G43" s="12">
        <v>106807.63</v>
      </c>
      <c r="H43" s="8">
        <v>47818.51</v>
      </c>
      <c r="I43" s="8">
        <v>46483.45</v>
      </c>
      <c r="J43" s="8">
        <v>12505.66</v>
      </c>
      <c r="K43" s="13"/>
      <c r="L43" s="7">
        <f t="shared" si="4"/>
        <v>367.03913381469096</v>
      </c>
      <c r="M43" s="15">
        <f t="shared" si="5"/>
        <v>372.30143724678999</v>
      </c>
      <c r="N43" s="15">
        <f t="shared" si="6"/>
        <v>335.03537280472943</v>
      </c>
      <c r="O43" s="15">
        <f t="shared" si="7"/>
        <v>465.87625123344151</v>
      </c>
      <c r="P43" s="13"/>
      <c r="Q43" s="7">
        <f t="shared" si="8"/>
        <v>47.715087395909826</v>
      </c>
      <c r="R43" s="15">
        <f t="shared" si="9"/>
        <v>48.399186842082699</v>
      </c>
      <c r="S43" s="15">
        <f t="shared" si="10"/>
        <v>43.554598464614827</v>
      </c>
      <c r="T43" s="15">
        <f t="shared" si="11"/>
        <v>60.563912660347398</v>
      </c>
      <c r="U43" s="13"/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" sqref="K2"/>
    </sheetView>
  </sheetViews>
  <sheetFormatPr defaultColWidth="8.77734375" defaultRowHeight="14.4" x14ac:dyDescent="0.3"/>
  <cols>
    <col min="6" max="6" width="13.77734375" bestFit="1" customWidth="1"/>
    <col min="11" max="11" width="13.77734375" bestFit="1" customWidth="1"/>
  </cols>
  <sheetData>
    <row r="1" spans="1:11" x14ac:dyDescent="0.3">
      <c r="B1" s="20" t="s">
        <v>4</v>
      </c>
      <c r="C1" s="21"/>
      <c r="D1" s="21"/>
      <c r="E1" s="21"/>
      <c r="F1" s="22"/>
      <c r="G1" s="20" t="s">
        <v>5</v>
      </c>
      <c r="H1" s="21"/>
      <c r="I1" s="21"/>
      <c r="J1" s="21"/>
      <c r="K1" s="22"/>
    </row>
    <row r="2" spans="1:11" x14ac:dyDescent="0.3">
      <c r="A2" t="s">
        <v>0</v>
      </c>
      <c r="B2" s="2" t="s">
        <v>11</v>
      </c>
      <c r="C2" t="s">
        <v>8</v>
      </c>
      <c r="D2" t="s">
        <v>9</v>
      </c>
      <c r="E2" t="s">
        <v>10</v>
      </c>
      <c r="F2" s="3"/>
      <c r="G2" s="2" t="s">
        <v>11</v>
      </c>
      <c r="H2" t="s">
        <v>8</v>
      </c>
      <c r="I2" t="s">
        <v>9</v>
      </c>
      <c r="J2" t="s">
        <v>10</v>
      </c>
      <c r="K2" s="3"/>
    </row>
    <row r="3" spans="1:11" x14ac:dyDescent="0.3">
      <c r="A3" s="1">
        <v>40725</v>
      </c>
      <c r="B3" s="4">
        <v>100</v>
      </c>
      <c r="C3" s="14">
        <v>100</v>
      </c>
      <c r="D3" s="14">
        <v>99</v>
      </c>
      <c r="E3" s="14">
        <v>96</v>
      </c>
      <c r="F3" s="6"/>
      <c r="G3" s="4">
        <v>48</v>
      </c>
      <c r="H3" s="14">
        <v>46</v>
      </c>
      <c r="I3" s="14">
        <v>46</v>
      </c>
      <c r="J3" s="14">
        <v>40</v>
      </c>
      <c r="K3" s="6"/>
    </row>
    <row r="4" spans="1:11" x14ac:dyDescent="0.3">
      <c r="A4" s="1">
        <v>40756</v>
      </c>
      <c r="B4" s="4">
        <v>100</v>
      </c>
      <c r="C4" s="14">
        <v>99</v>
      </c>
      <c r="D4" s="14">
        <v>99</v>
      </c>
      <c r="E4" s="14">
        <v>96</v>
      </c>
      <c r="F4" s="6"/>
      <c r="G4" s="4">
        <v>48</v>
      </c>
      <c r="H4" s="14">
        <v>46</v>
      </c>
      <c r="I4" s="14">
        <v>46</v>
      </c>
      <c r="J4" s="14">
        <v>40</v>
      </c>
      <c r="K4" s="6"/>
    </row>
    <row r="5" spans="1:11" x14ac:dyDescent="0.3">
      <c r="A5" s="1">
        <v>40787</v>
      </c>
      <c r="B5" s="4">
        <v>100</v>
      </c>
      <c r="C5" s="14">
        <v>99</v>
      </c>
      <c r="D5" s="14">
        <v>99</v>
      </c>
      <c r="E5" s="14">
        <v>95</v>
      </c>
      <c r="F5" s="6"/>
      <c r="G5" s="4">
        <v>48</v>
      </c>
      <c r="H5" s="14">
        <v>46</v>
      </c>
      <c r="I5" s="14">
        <v>46</v>
      </c>
      <c r="J5" s="14">
        <v>39</v>
      </c>
      <c r="K5" s="6"/>
    </row>
    <row r="6" spans="1:11" x14ac:dyDescent="0.3">
      <c r="A6" s="1">
        <v>40817</v>
      </c>
      <c r="B6" s="4">
        <v>99</v>
      </c>
      <c r="C6" s="14">
        <v>99</v>
      </c>
      <c r="D6" s="14">
        <v>99</v>
      </c>
      <c r="E6" s="14">
        <v>94</v>
      </c>
      <c r="F6" s="6"/>
      <c r="G6" s="4">
        <v>48</v>
      </c>
      <c r="H6" s="14">
        <v>46</v>
      </c>
      <c r="I6" s="14">
        <v>46</v>
      </c>
      <c r="J6" s="14">
        <v>38</v>
      </c>
      <c r="K6" s="6"/>
    </row>
    <row r="7" spans="1:11" x14ac:dyDescent="0.3">
      <c r="A7" s="1">
        <v>40848</v>
      </c>
      <c r="B7" s="4">
        <v>100</v>
      </c>
      <c r="C7" s="14">
        <v>100</v>
      </c>
      <c r="D7" s="14">
        <v>99</v>
      </c>
      <c r="E7" s="14">
        <v>93</v>
      </c>
      <c r="F7" s="6"/>
      <c r="G7" s="4">
        <v>48</v>
      </c>
      <c r="H7" s="14">
        <v>46</v>
      </c>
      <c r="I7" s="14">
        <v>45</v>
      </c>
      <c r="J7" s="14">
        <v>39</v>
      </c>
      <c r="K7" s="6"/>
    </row>
    <row r="8" spans="1:11" x14ac:dyDescent="0.3">
      <c r="A8" s="1">
        <v>40878</v>
      </c>
      <c r="B8" s="4">
        <v>100</v>
      </c>
      <c r="C8" s="14">
        <v>100</v>
      </c>
      <c r="D8" s="14">
        <v>99</v>
      </c>
      <c r="E8" s="14">
        <v>90</v>
      </c>
      <c r="F8" s="6"/>
      <c r="G8" s="4">
        <v>48</v>
      </c>
      <c r="H8" s="14">
        <v>46</v>
      </c>
      <c r="I8" s="14">
        <v>46</v>
      </c>
      <c r="J8" s="14">
        <v>39</v>
      </c>
      <c r="K8" s="6"/>
    </row>
    <row r="9" spans="1:11" x14ac:dyDescent="0.3">
      <c r="A9" s="1">
        <v>40909</v>
      </c>
      <c r="B9" s="4">
        <v>100</v>
      </c>
      <c r="C9" s="14">
        <v>99</v>
      </c>
      <c r="D9" s="14">
        <v>99</v>
      </c>
      <c r="E9" s="14">
        <v>95</v>
      </c>
      <c r="F9" s="6"/>
      <c r="G9" s="4">
        <v>47</v>
      </c>
      <c r="H9" s="14">
        <v>46</v>
      </c>
      <c r="I9" s="14">
        <v>46</v>
      </c>
      <c r="J9" s="14">
        <v>39</v>
      </c>
      <c r="K9" s="6"/>
    </row>
    <row r="10" spans="1:11" x14ac:dyDescent="0.3">
      <c r="A10" s="1">
        <v>40940</v>
      </c>
      <c r="B10" s="4">
        <v>100</v>
      </c>
      <c r="C10" s="14">
        <v>100</v>
      </c>
      <c r="D10" s="14">
        <v>99</v>
      </c>
      <c r="E10" s="14">
        <v>96</v>
      </c>
      <c r="F10" s="6"/>
      <c r="G10" s="4">
        <v>47</v>
      </c>
      <c r="H10" s="14">
        <v>46</v>
      </c>
      <c r="I10" s="14">
        <v>46</v>
      </c>
      <c r="J10" s="14">
        <v>39</v>
      </c>
      <c r="K10" s="6"/>
    </row>
    <row r="11" spans="1:11" x14ac:dyDescent="0.3">
      <c r="A11" s="1">
        <v>40969</v>
      </c>
      <c r="B11" s="4">
        <v>100</v>
      </c>
      <c r="C11" s="14">
        <v>100</v>
      </c>
      <c r="D11" s="14">
        <v>99</v>
      </c>
      <c r="E11" s="14">
        <v>96</v>
      </c>
      <c r="F11" s="6"/>
      <c r="G11" s="4">
        <v>47</v>
      </c>
      <c r="H11" s="14">
        <v>47</v>
      </c>
      <c r="I11" s="14">
        <v>46</v>
      </c>
      <c r="J11" s="14">
        <v>39</v>
      </c>
      <c r="K11" s="6"/>
    </row>
    <row r="12" spans="1:11" x14ac:dyDescent="0.3">
      <c r="A12" s="1">
        <v>41000</v>
      </c>
      <c r="B12" s="4">
        <v>100</v>
      </c>
      <c r="C12" s="14">
        <v>100</v>
      </c>
      <c r="D12" s="14">
        <v>99</v>
      </c>
      <c r="E12" s="14">
        <v>96</v>
      </c>
      <c r="F12" s="6"/>
      <c r="G12" s="4">
        <v>47</v>
      </c>
      <c r="H12" s="14">
        <v>46</v>
      </c>
      <c r="I12" s="14">
        <v>46</v>
      </c>
      <c r="J12" s="14">
        <v>39</v>
      </c>
      <c r="K12" s="6"/>
    </row>
    <row r="13" spans="1:11" x14ac:dyDescent="0.3">
      <c r="A13" s="1">
        <v>41030</v>
      </c>
      <c r="B13" s="4">
        <v>100</v>
      </c>
      <c r="C13" s="14">
        <v>99</v>
      </c>
      <c r="D13" s="14">
        <v>99</v>
      </c>
      <c r="E13" s="14">
        <v>95</v>
      </c>
      <c r="F13" s="6"/>
      <c r="G13" s="4">
        <v>47</v>
      </c>
      <c r="H13" s="14">
        <v>45</v>
      </c>
      <c r="I13" s="14">
        <v>46</v>
      </c>
      <c r="J13" s="14">
        <v>39</v>
      </c>
      <c r="K13" s="6"/>
    </row>
    <row r="14" spans="1:11" x14ac:dyDescent="0.3">
      <c r="A14" s="1">
        <v>41061</v>
      </c>
      <c r="B14" s="4">
        <v>100</v>
      </c>
      <c r="C14" s="14">
        <v>99</v>
      </c>
      <c r="D14" s="14">
        <v>99</v>
      </c>
      <c r="E14" s="14">
        <v>95</v>
      </c>
      <c r="F14" s="6"/>
      <c r="G14" s="4">
        <v>47</v>
      </c>
      <c r="H14" s="14">
        <v>45</v>
      </c>
      <c r="I14" s="14">
        <v>46</v>
      </c>
      <c r="J14" s="14">
        <v>39</v>
      </c>
      <c r="K14" s="6"/>
    </row>
    <row r="15" spans="1:11" x14ac:dyDescent="0.3">
      <c r="A15" s="1">
        <v>41091</v>
      </c>
      <c r="B15" s="4">
        <v>100</v>
      </c>
      <c r="C15" s="14">
        <v>100</v>
      </c>
      <c r="D15" s="14">
        <v>99</v>
      </c>
      <c r="E15" s="14">
        <v>95</v>
      </c>
      <c r="F15" s="6"/>
      <c r="G15" s="4">
        <v>47</v>
      </c>
      <c r="H15" s="14">
        <v>45</v>
      </c>
      <c r="I15" s="14">
        <v>46</v>
      </c>
      <c r="J15" s="14">
        <v>39</v>
      </c>
      <c r="K15" s="6"/>
    </row>
    <row r="16" spans="1:11" x14ac:dyDescent="0.3">
      <c r="A16" s="1">
        <v>41122</v>
      </c>
      <c r="B16" s="4">
        <v>100</v>
      </c>
      <c r="C16" s="14">
        <v>99</v>
      </c>
      <c r="D16" s="14">
        <v>99</v>
      </c>
      <c r="E16" s="14">
        <v>95</v>
      </c>
      <c r="F16" s="6"/>
      <c r="G16" s="4">
        <v>48</v>
      </c>
      <c r="H16" s="14">
        <v>46</v>
      </c>
      <c r="I16" s="14">
        <v>47</v>
      </c>
      <c r="J16" s="14">
        <v>39</v>
      </c>
      <c r="K16" s="6"/>
    </row>
    <row r="17" spans="1:11" x14ac:dyDescent="0.3">
      <c r="A17" s="1">
        <v>41153</v>
      </c>
      <c r="B17" s="4">
        <v>100</v>
      </c>
      <c r="C17" s="14">
        <v>100</v>
      </c>
      <c r="D17" s="14">
        <v>99</v>
      </c>
      <c r="E17" s="14">
        <v>96</v>
      </c>
      <c r="F17" s="6"/>
      <c r="G17" s="4">
        <v>49</v>
      </c>
      <c r="H17" s="14">
        <v>47</v>
      </c>
      <c r="I17" s="14">
        <v>47</v>
      </c>
      <c r="J17" s="14">
        <v>40</v>
      </c>
      <c r="K17" s="6"/>
    </row>
    <row r="18" spans="1:11" x14ac:dyDescent="0.3">
      <c r="A18" s="1">
        <v>41183</v>
      </c>
      <c r="B18" s="4">
        <v>100</v>
      </c>
      <c r="C18" s="14">
        <v>100</v>
      </c>
      <c r="D18" s="14">
        <v>99</v>
      </c>
      <c r="E18" s="14">
        <v>95</v>
      </c>
      <c r="F18" s="6"/>
      <c r="G18" s="4">
        <v>50</v>
      </c>
      <c r="H18" s="14">
        <v>47</v>
      </c>
      <c r="I18" s="14">
        <v>48</v>
      </c>
      <c r="J18" s="14">
        <v>40</v>
      </c>
      <c r="K18" s="6"/>
    </row>
    <row r="19" spans="1:11" x14ac:dyDescent="0.3">
      <c r="A19" s="1">
        <v>41214</v>
      </c>
      <c r="B19" s="4">
        <v>100</v>
      </c>
      <c r="C19" s="14">
        <v>100</v>
      </c>
      <c r="D19" s="14">
        <v>99</v>
      </c>
      <c r="E19" s="14">
        <v>95</v>
      </c>
      <c r="F19" s="6"/>
      <c r="G19" s="4">
        <v>50</v>
      </c>
      <c r="H19" s="14">
        <v>47</v>
      </c>
      <c r="I19" s="14">
        <v>49</v>
      </c>
      <c r="J19" s="14">
        <v>40</v>
      </c>
      <c r="K19" s="6"/>
    </row>
    <row r="20" spans="1:11" x14ac:dyDescent="0.3">
      <c r="A20" s="1">
        <v>41244</v>
      </c>
      <c r="B20" s="4">
        <v>100</v>
      </c>
      <c r="C20" s="14">
        <v>100</v>
      </c>
      <c r="D20" s="14">
        <v>99</v>
      </c>
      <c r="E20" s="14">
        <v>95</v>
      </c>
      <c r="F20" s="6"/>
      <c r="G20" s="4">
        <v>50</v>
      </c>
      <c r="H20" s="14">
        <v>48</v>
      </c>
      <c r="I20" s="14">
        <v>50</v>
      </c>
      <c r="J20" s="14">
        <v>41</v>
      </c>
      <c r="K20" s="6"/>
    </row>
    <row r="21" spans="1:11" x14ac:dyDescent="0.3">
      <c r="A21" s="1">
        <v>41275</v>
      </c>
      <c r="B21" s="4">
        <v>100</v>
      </c>
      <c r="C21" s="14">
        <v>99</v>
      </c>
      <c r="D21" s="14">
        <v>99</v>
      </c>
      <c r="E21" s="14">
        <v>88</v>
      </c>
      <c r="F21" s="6"/>
      <c r="G21" s="4">
        <v>50</v>
      </c>
      <c r="H21" s="14">
        <v>47</v>
      </c>
      <c r="I21" s="14">
        <v>49</v>
      </c>
      <c r="J21" s="14">
        <v>41</v>
      </c>
      <c r="K21" s="6"/>
    </row>
    <row r="22" spans="1:11" x14ac:dyDescent="0.3">
      <c r="A22" s="1">
        <v>41306</v>
      </c>
      <c r="B22" s="4">
        <v>100</v>
      </c>
      <c r="C22" s="14">
        <v>99</v>
      </c>
      <c r="D22" s="14">
        <v>99</v>
      </c>
      <c r="E22" s="14">
        <v>89</v>
      </c>
      <c r="F22" s="6"/>
      <c r="G22" s="4">
        <v>50</v>
      </c>
      <c r="H22" s="14">
        <v>47</v>
      </c>
      <c r="I22" s="14">
        <v>49</v>
      </c>
      <c r="J22" s="14">
        <v>41</v>
      </c>
      <c r="K22" s="6"/>
    </row>
    <row r="23" spans="1:11" x14ac:dyDescent="0.3">
      <c r="A23" s="1">
        <v>41334</v>
      </c>
      <c r="B23" s="4">
        <v>100</v>
      </c>
      <c r="C23" s="14">
        <v>100</v>
      </c>
      <c r="D23" s="14">
        <v>99</v>
      </c>
      <c r="E23" s="14">
        <v>89</v>
      </c>
      <c r="F23" s="6"/>
      <c r="G23" s="4">
        <v>50</v>
      </c>
      <c r="H23" s="14">
        <v>47</v>
      </c>
      <c r="I23" s="14">
        <v>49</v>
      </c>
      <c r="J23" s="14">
        <v>41</v>
      </c>
      <c r="K23" s="6"/>
    </row>
    <row r="24" spans="1:11" x14ac:dyDescent="0.3">
      <c r="A24" s="1">
        <v>41365</v>
      </c>
      <c r="B24" s="4">
        <v>100</v>
      </c>
      <c r="C24" s="14">
        <v>100</v>
      </c>
      <c r="D24" s="14">
        <v>99</v>
      </c>
      <c r="E24" s="14">
        <v>89</v>
      </c>
      <c r="F24" s="6"/>
      <c r="G24" s="4">
        <v>50</v>
      </c>
      <c r="H24" s="14">
        <v>47</v>
      </c>
      <c r="I24" s="14">
        <v>48</v>
      </c>
      <c r="J24" s="14">
        <v>40</v>
      </c>
      <c r="K24" s="6"/>
    </row>
    <row r="25" spans="1:11" x14ac:dyDescent="0.3">
      <c r="A25" s="1">
        <v>41395</v>
      </c>
      <c r="B25" s="4">
        <v>100</v>
      </c>
      <c r="C25" s="14">
        <v>100</v>
      </c>
      <c r="D25" s="14">
        <v>99</v>
      </c>
      <c r="E25" s="14">
        <v>88</v>
      </c>
      <c r="F25" s="6"/>
      <c r="G25" s="4">
        <v>49</v>
      </c>
      <c r="H25" s="14">
        <v>47</v>
      </c>
      <c r="I25" s="14">
        <v>48</v>
      </c>
      <c r="J25" s="14">
        <v>41</v>
      </c>
      <c r="K25" s="6"/>
    </row>
    <row r="26" spans="1:11" x14ac:dyDescent="0.3">
      <c r="A26" s="1">
        <v>41426</v>
      </c>
      <c r="B26" s="4">
        <v>100</v>
      </c>
      <c r="C26" s="14">
        <v>100</v>
      </c>
      <c r="D26" s="14">
        <v>99</v>
      </c>
      <c r="E26" s="14">
        <v>91</v>
      </c>
      <c r="F26" s="6"/>
      <c r="G26" s="4">
        <v>49</v>
      </c>
      <c r="H26" s="14">
        <v>48</v>
      </c>
      <c r="I26" s="14">
        <v>48</v>
      </c>
      <c r="J26" s="14">
        <v>40</v>
      </c>
      <c r="K26" s="6"/>
    </row>
    <row r="27" spans="1:11" x14ac:dyDescent="0.3">
      <c r="A27" s="1">
        <v>41456</v>
      </c>
      <c r="B27" s="4">
        <v>100</v>
      </c>
      <c r="C27" s="14">
        <v>100</v>
      </c>
      <c r="D27" s="14">
        <v>99</v>
      </c>
      <c r="E27" s="14">
        <v>87</v>
      </c>
      <c r="F27" s="6"/>
      <c r="G27" s="4">
        <v>49</v>
      </c>
      <c r="H27" s="14">
        <v>48</v>
      </c>
      <c r="I27" s="14">
        <v>48</v>
      </c>
      <c r="J27" s="14">
        <v>39</v>
      </c>
      <c r="K27" s="6"/>
    </row>
    <row r="28" spans="1:11" x14ac:dyDescent="0.3">
      <c r="A28" s="1">
        <v>41487</v>
      </c>
      <c r="B28" s="4">
        <v>100</v>
      </c>
      <c r="C28" s="14">
        <v>100</v>
      </c>
      <c r="D28" s="14">
        <v>99</v>
      </c>
      <c r="E28" s="14">
        <v>89</v>
      </c>
      <c r="F28" s="6"/>
      <c r="G28" s="4">
        <v>49</v>
      </c>
      <c r="H28" s="14">
        <v>48</v>
      </c>
      <c r="I28" s="14">
        <v>48</v>
      </c>
      <c r="J28" s="14">
        <v>39</v>
      </c>
      <c r="K28" s="6"/>
    </row>
    <row r="29" spans="1:11" x14ac:dyDescent="0.3">
      <c r="A29" s="1">
        <v>41518</v>
      </c>
      <c r="B29" s="4">
        <v>100</v>
      </c>
      <c r="C29" s="14">
        <v>100</v>
      </c>
      <c r="D29" s="14">
        <v>99</v>
      </c>
      <c r="E29" s="14">
        <v>85</v>
      </c>
      <c r="F29" s="6"/>
      <c r="G29" s="4">
        <v>49</v>
      </c>
      <c r="H29" s="14">
        <v>48</v>
      </c>
      <c r="I29" s="14">
        <v>47</v>
      </c>
      <c r="J29" s="14">
        <v>41</v>
      </c>
      <c r="K29" s="6"/>
    </row>
    <row r="30" spans="1:11" x14ac:dyDescent="0.3">
      <c r="A30" s="1">
        <v>41548</v>
      </c>
      <c r="B30" s="4">
        <v>100</v>
      </c>
      <c r="C30" s="14">
        <v>100</v>
      </c>
      <c r="D30" s="14">
        <v>99</v>
      </c>
      <c r="E30" s="14">
        <v>86</v>
      </c>
      <c r="F30" s="6"/>
      <c r="G30" s="4">
        <v>49</v>
      </c>
      <c r="H30" s="14">
        <v>48</v>
      </c>
      <c r="I30" s="14">
        <v>48</v>
      </c>
      <c r="J30" s="14">
        <v>40</v>
      </c>
      <c r="K30" s="6"/>
    </row>
    <row r="31" spans="1:11" x14ac:dyDescent="0.3">
      <c r="A31" s="1">
        <v>41579</v>
      </c>
      <c r="B31" s="4">
        <v>100</v>
      </c>
      <c r="C31" s="14">
        <v>99</v>
      </c>
      <c r="D31" s="14">
        <v>99</v>
      </c>
      <c r="E31" s="14">
        <v>89</v>
      </c>
      <c r="F31" s="6"/>
      <c r="G31" s="4">
        <v>49</v>
      </c>
      <c r="H31" s="14">
        <v>48</v>
      </c>
      <c r="I31" s="14">
        <v>48</v>
      </c>
      <c r="J31" s="14">
        <v>41</v>
      </c>
      <c r="K31" s="6"/>
    </row>
    <row r="32" spans="1:11" x14ac:dyDescent="0.3">
      <c r="A32" s="1">
        <v>41609</v>
      </c>
      <c r="B32" s="4">
        <v>100</v>
      </c>
      <c r="C32" s="14">
        <v>99</v>
      </c>
      <c r="D32" s="14">
        <v>99</v>
      </c>
      <c r="E32" s="14">
        <v>89</v>
      </c>
      <c r="F32" s="6"/>
      <c r="G32" s="4">
        <v>49</v>
      </c>
      <c r="H32" s="14">
        <v>48</v>
      </c>
      <c r="I32" s="14">
        <v>48</v>
      </c>
      <c r="J32" s="14">
        <v>40</v>
      </c>
      <c r="K32" s="6"/>
    </row>
    <row r="33" spans="1:11" x14ac:dyDescent="0.3">
      <c r="A33" s="1">
        <v>41640</v>
      </c>
      <c r="B33" s="4">
        <v>100</v>
      </c>
      <c r="C33" s="14">
        <v>99</v>
      </c>
      <c r="D33" s="14">
        <v>99</v>
      </c>
      <c r="E33" s="14">
        <v>84</v>
      </c>
      <c r="F33" s="6"/>
      <c r="G33" s="4">
        <v>51</v>
      </c>
      <c r="H33" s="14">
        <v>50</v>
      </c>
      <c r="I33" s="14">
        <v>50</v>
      </c>
      <c r="J33" s="14">
        <v>41</v>
      </c>
      <c r="K33" s="6"/>
    </row>
    <row r="34" spans="1:11" x14ac:dyDescent="0.3">
      <c r="A34" s="1">
        <v>41671</v>
      </c>
      <c r="B34" s="4">
        <v>100</v>
      </c>
      <c r="C34" s="14">
        <v>99</v>
      </c>
      <c r="D34" s="14">
        <v>99</v>
      </c>
      <c r="E34" s="14">
        <v>87</v>
      </c>
      <c r="F34" s="6"/>
      <c r="G34" s="4">
        <v>51</v>
      </c>
      <c r="H34" s="14">
        <v>50</v>
      </c>
      <c r="I34" s="14">
        <v>50</v>
      </c>
      <c r="J34" s="14">
        <v>41</v>
      </c>
      <c r="K34" s="6"/>
    </row>
    <row r="35" spans="1:11" x14ac:dyDescent="0.3">
      <c r="A35" s="1">
        <v>41699</v>
      </c>
      <c r="B35" s="4">
        <v>100</v>
      </c>
      <c r="C35" s="14">
        <v>99</v>
      </c>
      <c r="D35" s="14">
        <v>100</v>
      </c>
      <c r="E35" s="14">
        <v>87</v>
      </c>
      <c r="F35" s="6"/>
      <c r="G35" s="4">
        <v>51</v>
      </c>
      <c r="H35" s="14">
        <v>50</v>
      </c>
      <c r="I35" s="14">
        <v>49</v>
      </c>
      <c r="J35" s="14">
        <v>41</v>
      </c>
      <c r="K35" s="6"/>
    </row>
    <row r="36" spans="1:11" x14ac:dyDescent="0.3">
      <c r="A36" s="1">
        <v>41730</v>
      </c>
      <c r="B36" s="4">
        <v>100</v>
      </c>
      <c r="C36" s="14">
        <v>99</v>
      </c>
      <c r="D36" s="14">
        <v>99</v>
      </c>
      <c r="E36" s="14">
        <v>87</v>
      </c>
      <c r="F36" s="6"/>
      <c r="G36" s="4">
        <v>51</v>
      </c>
      <c r="H36" s="14">
        <v>50</v>
      </c>
      <c r="I36" s="14">
        <v>50</v>
      </c>
      <c r="J36" s="14">
        <v>42</v>
      </c>
      <c r="K36" s="6"/>
    </row>
    <row r="37" spans="1:11" x14ac:dyDescent="0.3">
      <c r="A37" s="1">
        <v>41760</v>
      </c>
      <c r="B37" s="4">
        <v>100</v>
      </c>
      <c r="C37" s="14">
        <v>99</v>
      </c>
      <c r="D37" s="14">
        <v>99</v>
      </c>
      <c r="E37" s="14">
        <v>90</v>
      </c>
      <c r="F37" s="6"/>
      <c r="G37" s="4">
        <v>51</v>
      </c>
      <c r="H37" s="14">
        <v>49</v>
      </c>
      <c r="I37" s="14">
        <v>50</v>
      </c>
      <c r="J37" s="14">
        <v>42</v>
      </c>
      <c r="K37" s="6"/>
    </row>
    <row r="38" spans="1:11" x14ac:dyDescent="0.3">
      <c r="A38" s="1">
        <v>41791</v>
      </c>
      <c r="B38" s="4">
        <v>99</v>
      </c>
      <c r="C38" s="14">
        <v>98</v>
      </c>
      <c r="D38" s="14">
        <v>98</v>
      </c>
      <c r="E38" s="14">
        <v>88</v>
      </c>
      <c r="F38" s="6"/>
      <c r="G38" s="4">
        <v>51</v>
      </c>
      <c r="H38" s="14">
        <v>49</v>
      </c>
      <c r="I38" s="14">
        <v>49</v>
      </c>
      <c r="J38" s="14">
        <v>43</v>
      </c>
      <c r="K38" s="6"/>
    </row>
    <row r="39" spans="1:11" x14ac:dyDescent="0.3">
      <c r="A39" s="1">
        <v>41821</v>
      </c>
      <c r="B39" s="4">
        <v>99</v>
      </c>
      <c r="C39" s="14">
        <v>98</v>
      </c>
      <c r="D39" s="14">
        <v>98</v>
      </c>
      <c r="E39" s="14">
        <v>87</v>
      </c>
      <c r="F39" s="6"/>
      <c r="G39" s="4">
        <v>51</v>
      </c>
      <c r="H39" s="14">
        <v>50</v>
      </c>
      <c r="I39" s="14">
        <v>50</v>
      </c>
      <c r="J39" s="14">
        <v>42</v>
      </c>
      <c r="K39" s="6"/>
    </row>
    <row r="40" spans="1:11" x14ac:dyDescent="0.3">
      <c r="A40" s="1">
        <v>41852</v>
      </c>
      <c r="B40" s="4">
        <v>98</v>
      </c>
      <c r="C40" s="14">
        <v>98</v>
      </c>
      <c r="D40" s="14">
        <v>98</v>
      </c>
      <c r="E40" s="14">
        <v>88</v>
      </c>
      <c r="F40" s="6"/>
      <c r="G40" s="4">
        <v>51</v>
      </c>
      <c r="H40" s="14">
        <v>50</v>
      </c>
      <c r="I40" s="14">
        <v>49</v>
      </c>
      <c r="J40" s="14">
        <v>43</v>
      </c>
      <c r="K40" s="6"/>
    </row>
    <row r="41" spans="1:11" x14ac:dyDescent="0.3">
      <c r="A41" s="1">
        <v>41883</v>
      </c>
      <c r="B41" s="4">
        <v>98</v>
      </c>
      <c r="C41" s="14">
        <v>98</v>
      </c>
      <c r="D41" s="14">
        <v>98</v>
      </c>
      <c r="E41" s="14">
        <v>88</v>
      </c>
      <c r="F41" s="6"/>
      <c r="G41" s="4">
        <v>52</v>
      </c>
      <c r="H41" s="14">
        <v>52</v>
      </c>
      <c r="I41" s="14">
        <v>52</v>
      </c>
      <c r="J41" s="14">
        <v>43</v>
      </c>
      <c r="K41" s="6"/>
    </row>
    <row r="42" spans="1:11" x14ac:dyDescent="0.3">
      <c r="A42" s="1">
        <v>41913</v>
      </c>
      <c r="B42" s="4">
        <v>96</v>
      </c>
      <c r="C42" s="14">
        <v>96</v>
      </c>
      <c r="D42" s="14">
        <v>96</v>
      </c>
      <c r="E42" s="14">
        <v>88</v>
      </c>
      <c r="F42" s="6"/>
      <c r="G42" s="4">
        <v>53</v>
      </c>
      <c r="H42" s="14">
        <v>52</v>
      </c>
      <c r="I42" s="14">
        <v>51</v>
      </c>
      <c r="J42" s="14">
        <v>44</v>
      </c>
      <c r="K42" s="6"/>
    </row>
    <row r="43" spans="1:11" ht="15" thickBot="1" x14ac:dyDescent="0.35">
      <c r="A43" s="1">
        <v>41944</v>
      </c>
      <c r="B43" s="7">
        <v>98</v>
      </c>
      <c r="C43" s="15">
        <v>98</v>
      </c>
      <c r="D43" s="15">
        <v>98</v>
      </c>
      <c r="E43" s="15">
        <v>90</v>
      </c>
      <c r="F43" s="9"/>
      <c r="G43" s="7">
        <v>52</v>
      </c>
      <c r="H43" s="15">
        <v>52</v>
      </c>
      <c r="I43" s="15">
        <v>51</v>
      </c>
      <c r="J43" s="15">
        <v>43</v>
      </c>
      <c r="K43" s="9"/>
    </row>
  </sheetData>
  <mergeCells count="2">
    <mergeCell ref="B1:F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ColWidth="8.77734375" defaultRowHeight="14.4" x14ac:dyDescent="0.3"/>
  <cols>
    <col min="6" max="6" width="13.77734375" bestFit="1" customWidth="1"/>
  </cols>
  <sheetData>
    <row r="1" spans="1:11" x14ac:dyDescent="0.3">
      <c r="B1" s="20" t="s">
        <v>7</v>
      </c>
      <c r="C1" s="21"/>
      <c r="D1" s="21"/>
      <c r="E1" s="21"/>
      <c r="F1" s="22"/>
      <c r="G1" s="20" t="s">
        <v>2</v>
      </c>
      <c r="H1" s="21"/>
      <c r="I1" s="21"/>
      <c r="J1" s="21"/>
      <c r="K1" s="22"/>
    </row>
    <row r="2" spans="1:11" x14ac:dyDescent="0.3">
      <c r="A2" t="s">
        <v>0</v>
      </c>
      <c r="B2" s="2" t="s">
        <v>11</v>
      </c>
      <c r="C2" t="s">
        <v>8</v>
      </c>
      <c r="D2" t="s">
        <v>9</v>
      </c>
      <c r="E2" t="s">
        <v>10</v>
      </c>
      <c r="F2" s="3"/>
      <c r="G2" s="2" t="s">
        <v>11</v>
      </c>
      <c r="H2" t="s">
        <v>8</v>
      </c>
      <c r="I2" t="s">
        <v>9</v>
      </c>
      <c r="J2" t="s">
        <v>10</v>
      </c>
      <c r="K2" s="3"/>
    </row>
    <row r="3" spans="1:11" x14ac:dyDescent="0.3">
      <c r="A3" s="1">
        <v>40725</v>
      </c>
      <c r="B3" s="4">
        <f>SUM(C3:E3)</f>
        <v>111110.765</v>
      </c>
      <c r="C3" s="16">
        <v>43869.027199999997</v>
      </c>
      <c r="D3" s="16">
        <v>59022.526600000005</v>
      </c>
      <c r="E3" s="16">
        <v>8219.2111999999997</v>
      </c>
      <c r="F3" s="18"/>
      <c r="G3" s="10">
        <v>85935.6</v>
      </c>
      <c r="H3" s="5">
        <v>36127.4</v>
      </c>
      <c r="I3" s="5">
        <v>40971.599999999999</v>
      </c>
      <c r="J3" s="5">
        <v>8835.6</v>
      </c>
      <c r="K3" s="11"/>
    </row>
    <row r="4" spans="1:11" x14ac:dyDescent="0.3">
      <c r="A4" s="1">
        <v>40756</v>
      </c>
      <c r="B4" s="4">
        <f t="shared" ref="B4:B43" si="0">SUM(C4:E4)</f>
        <v>98568.474000000017</v>
      </c>
      <c r="C4" s="16">
        <v>48970.128000000012</v>
      </c>
      <c r="D4" s="16">
        <v>40447.528600000005</v>
      </c>
      <c r="E4" s="16">
        <v>9150.8174000000017</v>
      </c>
      <c r="F4" s="18"/>
      <c r="G4" s="10">
        <v>95135.2</v>
      </c>
      <c r="H4" s="5">
        <v>40373.699999999997</v>
      </c>
      <c r="I4" s="5">
        <v>44402.1</v>
      </c>
      <c r="J4" s="5">
        <v>10359.4</v>
      </c>
      <c r="K4" s="11"/>
    </row>
    <row r="5" spans="1:11" x14ac:dyDescent="0.3">
      <c r="A5" s="1">
        <v>40787</v>
      </c>
      <c r="B5" s="4">
        <f t="shared" si="0"/>
        <v>122461.0034</v>
      </c>
      <c r="C5" s="16">
        <v>54010.963900000002</v>
      </c>
      <c r="D5" s="16">
        <v>58820.360199999988</v>
      </c>
      <c r="E5" s="16">
        <v>9629.6792999999998</v>
      </c>
      <c r="F5" s="18"/>
      <c r="G5" s="10">
        <v>85814</v>
      </c>
      <c r="H5" s="5">
        <v>36034.5</v>
      </c>
      <c r="I5" s="5">
        <v>40029.199999999997</v>
      </c>
      <c r="J5" s="5">
        <v>9750.2999999999993</v>
      </c>
      <c r="K5" s="11"/>
    </row>
    <row r="6" spans="1:11" x14ac:dyDescent="0.3">
      <c r="A6" s="1">
        <v>40817</v>
      </c>
      <c r="B6" s="4">
        <f t="shared" si="0"/>
        <v>134933.02119999999</v>
      </c>
      <c r="C6" s="16">
        <v>60733.505799999992</v>
      </c>
      <c r="D6" s="16">
        <v>63417.010600000001</v>
      </c>
      <c r="E6" s="16">
        <v>10782.504800000001</v>
      </c>
      <c r="F6" s="18"/>
      <c r="G6" s="10">
        <v>88047.7</v>
      </c>
      <c r="H6" s="5">
        <v>36697.800000000003</v>
      </c>
      <c r="I6" s="5">
        <v>42431.3</v>
      </c>
      <c r="J6" s="5">
        <v>8918.6</v>
      </c>
      <c r="K6" s="11"/>
    </row>
    <row r="7" spans="1:11" x14ac:dyDescent="0.3">
      <c r="A7" s="1">
        <v>40848</v>
      </c>
      <c r="B7" s="4">
        <f t="shared" si="0"/>
        <v>122066.26179999999</v>
      </c>
      <c r="C7" s="16">
        <v>52525.547500000001</v>
      </c>
      <c r="D7" s="16">
        <v>60432.851299999988</v>
      </c>
      <c r="E7" s="16">
        <v>9107.8629999999994</v>
      </c>
      <c r="F7" s="18"/>
      <c r="G7" s="10">
        <v>92028.93</v>
      </c>
      <c r="H7" s="5">
        <v>39742.800000000003</v>
      </c>
      <c r="I7" s="5">
        <v>42395</v>
      </c>
      <c r="J7" s="5">
        <v>9891.1299999999992</v>
      </c>
      <c r="K7" s="11"/>
    </row>
    <row r="8" spans="1:11" x14ac:dyDescent="0.3">
      <c r="A8" s="1">
        <v>40878</v>
      </c>
      <c r="B8" s="4">
        <f t="shared" si="0"/>
        <v>170053.41009999998</v>
      </c>
      <c r="C8" s="16">
        <v>68665.374800000005</v>
      </c>
      <c r="D8" s="16">
        <v>86555.480099999986</v>
      </c>
      <c r="E8" s="16">
        <v>14832.555200000001</v>
      </c>
      <c r="F8" s="18"/>
      <c r="G8" s="10">
        <v>107377.05</v>
      </c>
      <c r="H8" s="5">
        <v>47007.08</v>
      </c>
      <c r="I8" s="5">
        <v>49169.97</v>
      </c>
      <c r="J8" s="5">
        <v>11200.01</v>
      </c>
      <c r="K8" s="11"/>
    </row>
    <row r="9" spans="1:11" x14ac:dyDescent="0.3">
      <c r="A9" s="1">
        <v>40909</v>
      </c>
      <c r="B9" s="4">
        <f t="shared" si="0"/>
        <v>95095.784200000009</v>
      </c>
      <c r="C9" s="16">
        <v>46851.732799999998</v>
      </c>
      <c r="D9" s="16">
        <v>39958.5075</v>
      </c>
      <c r="E9" s="16">
        <v>8285.5439000000006</v>
      </c>
      <c r="F9" s="18"/>
      <c r="G9" s="10">
        <v>105278.22</v>
      </c>
      <c r="H9" s="5">
        <v>47509.5</v>
      </c>
      <c r="I9" s="5">
        <v>46691.89</v>
      </c>
      <c r="J9" s="5">
        <v>11076.82</v>
      </c>
      <c r="K9" s="11"/>
    </row>
    <row r="10" spans="1:11" x14ac:dyDescent="0.3">
      <c r="A10" s="1">
        <v>40940</v>
      </c>
      <c r="B10" s="4">
        <f t="shared" si="0"/>
        <v>105309.55369999999</v>
      </c>
      <c r="C10" s="16">
        <v>53490.326199999996</v>
      </c>
      <c r="D10" s="16">
        <v>42741.503199999999</v>
      </c>
      <c r="E10" s="16">
        <v>9077.7242999999999</v>
      </c>
      <c r="F10" s="18"/>
      <c r="G10" s="10">
        <v>99072.59</v>
      </c>
      <c r="H10" s="5">
        <v>43680.22</v>
      </c>
      <c r="I10" s="5">
        <v>45315.77</v>
      </c>
      <c r="J10" s="5">
        <v>10076.51</v>
      </c>
      <c r="K10" s="11"/>
    </row>
    <row r="11" spans="1:11" x14ac:dyDescent="0.3">
      <c r="A11" s="1">
        <v>40969</v>
      </c>
      <c r="B11" s="4">
        <f t="shared" si="0"/>
        <v>137645.59039999999</v>
      </c>
      <c r="C11" s="16">
        <v>60398.514599999995</v>
      </c>
      <c r="D11" s="16">
        <v>66045.518299999996</v>
      </c>
      <c r="E11" s="16">
        <v>11201.557499999999</v>
      </c>
      <c r="F11" s="18"/>
      <c r="G11" s="10">
        <v>109044.77</v>
      </c>
      <c r="H11" s="5">
        <v>46952.800000000003</v>
      </c>
      <c r="I11" s="5">
        <v>51605.77</v>
      </c>
      <c r="J11" s="5">
        <v>10486.21</v>
      </c>
      <c r="K11" s="11"/>
    </row>
    <row r="12" spans="1:11" x14ac:dyDescent="0.3">
      <c r="A12" s="1">
        <v>41000</v>
      </c>
      <c r="B12" s="4">
        <f t="shared" si="0"/>
        <v>140644.3039</v>
      </c>
      <c r="C12" s="16">
        <v>72711.013000000006</v>
      </c>
      <c r="D12" s="16">
        <v>59742.151400000002</v>
      </c>
      <c r="E12" s="16">
        <v>8191.1394999999993</v>
      </c>
      <c r="F12" s="18"/>
      <c r="G12" s="10">
        <v>114207.34</v>
      </c>
      <c r="H12" s="5">
        <v>60557.1</v>
      </c>
      <c r="I12" s="5">
        <v>44514.91</v>
      </c>
      <c r="J12" s="5">
        <v>9135.33</v>
      </c>
      <c r="K12" s="11"/>
    </row>
    <row r="13" spans="1:11" x14ac:dyDescent="0.3">
      <c r="A13" s="1">
        <v>41030</v>
      </c>
      <c r="B13" s="4">
        <f t="shared" si="0"/>
        <v>119290.2542</v>
      </c>
      <c r="C13" s="16">
        <v>47562.541399999995</v>
      </c>
      <c r="D13" s="16">
        <v>61576.949399999998</v>
      </c>
      <c r="E13" s="16">
        <v>10150.7634</v>
      </c>
      <c r="F13" s="18"/>
      <c r="G13" s="10">
        <v>100063.27</v>
      </c>
      <c r="H13" s="5">
        <v>41998.43</v>
      </c>
      <c r="I13" s="5">
        <v>49129.05</v>
      </c>
      <c r="J13" s="5">
        <v>8935.7999999999993</v>
      </c>
      <c r="K13" s="11"/>
    </row>
    <row r="14" spans="1:11" x14ac:dyDescent="0.3">
      <c r="A14" s="1">
        <v>41061</v>
      </c>
      <c r="B14" s="4">
        <f t="shared" si="0"/>
        <v>108467.5635</v>
      </c>
      <c r="C14" s="16">
        <v>46379.088600000003</v>
      </c>
      <c r="D14" s="16">
        <v>53866.776100000003</v>
      </c>
      <c r="E14" s="16">
        <v>8221.6987999999983</v>
      </c>
      <c r="F14" s="18"/>
      <c r="G14" s="10">
        <v>91388.82</v>
      </c>
      <c r="H14" s="5">
        <v>41335.480000000003</v>
      </c>
      <c r="I14" s="5">
        <v>41478.47</v>
      </c>
      <c r="J14" s="5">
        <v>8574.8700000000008</v>
      </c>
      <c r="K14" s="11"/>
    </row>
    <row r="15" spans="1:11" x14ac:dyDescent="0.3">
      <c r="A15" s="1">
        <v>41091</v>
      </c>
      <c r="B15" s="4">
        <f t="shared" si="0"/>
        <v>121557.7139</v>
      </c>
      <c r="C15" s="16">
        <v>63649.132599999997</v>
      </c>
      <c r="D15" s="16">
        <v>49081.489299999994</v>
      </c>
      <c r="E15" s="16">
        <v>8827.0920000000006</v>
      </c>
      <c r="F15" s="18"/>
      <c r="G15" s="10">
        <v>96682.91</v>
      </c>
      <c r="H15" s="5">
        <v>44971.97</v>
      </c>
      <c r="I15" s="5">
        <v>42833.73</v>
      </c>
      <c r="J15" s="5">
        <v>8877.2000000000007</v>
      </c>
      <c r="K15" s="11"/>
    </row>
    <row r="16" spans="1:11" x14ac:dyDescent="0.3">
      <c r="A16" s="1">
        <v>41122</v>
      </c>
      <c r="B16" s="4">
        <f t="shared" si="0"/>
        <v>133912.2518</v>
      </c>
      <c r="C16" s="16">
        <v>64814.673099999985</v>
      </c>
      <c r="D16" s="16">
        <v>59367.892100000012</v>
      </c>
      <c r="E16" s="16">
        <v>9729.6866000000009</v>
      </c>
      <c r="F16" s="18"/>
      <c r="G16" s="10">
        <v>110408.64</v>
      </c>
      <c r="H16" s="5">
        <v>52502.49</v>
      </c>
      <c r="I16" s="5">
        <v>47955.38</v>
      </c>
      <c r="J16" s="5">
        <v>9950.77</v>
      </c>
      <c r="K16" s="11"/>
    </row>
    <row r="17" spans="1:11" x14ac:dyDescent="0.3">
      <c r="A17" s="1">
        <v>41153</v>
      </c>
      <c r="B17" s="4">
        <f t="shared" si="0"/>
        <v>146039.72530000002</v>
      </c>
      <c r="C17" s="16">
        <v>65991.330600000001</v>
      </c>
      <c r="D17" s="16">
        <v>69148.145500000013</v>
      </c>
      <c r="E17" s="16">
        <v>10900.249200000002</v>
      </c>
      <c r="F17" s="18"/>
      <c r="G17" s="10">
        <v>100324.7</v>
      </c>
      <c r="H17" s="5">
        <v>44838.66</v>
      </c>
      <c r="I17" s="5">
        <v>45848.21</v>
      </c>
      <c r="J17" s="5">
        <v>9637.82</v>
      </c>
      <c r="K17" s="11"/>
    </row>
    <row r="18" spans="1:11" x14ac:dyDescent="0.3">
      <c r="A18" s="1">
        <v>41183</v>
      </c>
      <c r="B18" s="4">
        <f t="shared" si="0"/>
        <v>169245.4105</v>
      </c>
      <c r="C18" s="16">
        <v>79463.859400000001</v>
      </c>
      <c r="D18" s="16">
        <v>76499.678500000009</v>
      </c>
      <c r="E18" s="16">
        <v>13281.872600000001</v>
      </c>
      <c r="F18" s="18"/>
      <c r="G18" s="10">
        <v>106938.84</v>
      </c>
      <c r="H18" s="5">
        <v>48281.83</v>
      </c>
      <c r="I18" s="5">
        <v>47990.13</v>
      </c>
      <c r="J18" s="5">
        <v>10666.89</v>
      </c>
      <c r="K18" s="11"/>
    </row>
    <row r="19" spans="1:11" x14ac:dyDescent="0.3">
      <c r="A19" s="1">
        <v>41214</v>
      </c>
      <c r="B19" s="4">
        <f t="shared" si="0"/>
        <v>142928.87929999997</v>
      </c>
      <c r="C19" s="16">
        <v>70157.296099999992</v>
      </c>
      <c r="D19" s="16">
        <v>62254.702299999997</v>
      </c>
      <c r="E19" s="16">
        <v>10516.8809</v>
      </c>
      <c r="F19" s="18"/>
      <c r="G19" s="10">
        <v>100592.43</v>
      </c>
      <c r="H19" s="5">
        <v>46367.31</v>
      </c>
      <c r="I19" s="5">
        <v>44059.1</v>
      </c>
      <c r="J19" s="5">
        <v>10166.02</v>
      </c>
      <c r="K19" s="11"/>
    </row>
    <row r="20" spans="1:11" x14ac:dyDescent="0.3">
      <c r="A20" s="1">
        <v>41244</v>
      </c>
      <c r="B20" s="4">
        <f t="shared" si="0"/>
        <v>176523.21279999998</v>
      </c>
      <c r="C20" s="16">
        <v>81340.554599999989</v>
      </c>
      <c r="D20" s="16">
        <v>80541.936500000011</v>
      </c>
      <c r="E20" s="16">
        <v>14640.721700000002</v>
      </c>
      <c r="F20" s="18"/>
      <c r="G20" s="10">
        <v>119023.78</v>
      </c>
      <c r="H20" s="5">
        <v>55693.4</v>
      </c>
      <c r="I20" s="5">
        <v>51320.959999999999</v>
      </c>
      <c r="J20" s="5">
        <v>12009.42</v>
      </c>
      <c r="K20" s="11"/>
    </row>
    <row r="21" spans="1:11" x14ac:dyDescent="0.3">
      <c r="A21" s="1">
        <v>41275</v>
      </c>
      <c r="B21" s="4">
        <f t="shared" si="0"/>
        <v>142659.4308</v>
      </c>
      <c r="C21" s="16">
        <v>68288.200899999996</v>
      </c>
      <c r="D21" s="16">
        <v>63651.567999999999</v>
      </c>
      <c r="E21" s="16">
        <v>10719.661900000001</v>
      </c>
      <c r="F21" s="18"/>
      <c r="G21" s="10">
        <v>122412.19</v>
      </c>
      <c r="H21" s="5">
        <v>58272.67</v>
      </c>
      <c r="I21" s="5">
        <v>51942</v>
      </c>
      <c r="J21" s="5">
        <v>12197.51</v>
      </c>
      <c r="K21" s="11"/>
    </row>
    <row r="22" spans="1:11" x14ac:dyDescent="0.3">
      <c r="A22" s="1">
        <v>41306</v>
      </c>
      <c r="B22" s="4">
        <f t="shared" si="0"/>
        <v>83149.972699999998</v>
      </c>
      <c r="C22" s="16">
        <v>39345.411599999999</v>
      </c>
      <c r="D22" s="16">
        <v>36266.731099999997</v>
      </c>
      <c r="E22" s="16">
        <v>7537.829999999999</v>
      </c>
      <c r="F22" s="18"/>
      <c r="G22" s="10">
        <v>105720.02</v>
      </c>
      <c r="H22" s="5">
        <v>48490.25</v>
      </c>
      <c r="I22" s="5">
        <v>46800.38</v>
      </c>
      <c r="J22" s="5">
        <v>10429.4</v>
      </c>
      <c r="K22" s="11"/>
    </row>
    <row r="23" spans="1:11" x14ac:dyDescent="0.3">
      <c r="A23" s="1">
        <v>41334</v>
      </c>
      <c r="B23" s="4">
        <f t="shared" si="0"/>
        <v>147194.82809999998</v>
      </c>
      <c r="C23" s="16">
        <v>67958.497099999993</v>
      </c>
      <c r="D23" s="16">
        <v>67318.069499999998</v>
      </c>
      <c r="E23" s="16">
        <v>11918.261500000001</v>
      </c>
      <c r="F23" s="18"/>
      <c r="G23" s="10">
        <v>113143.15</v>
      </c>
      <c r="H23" s="5">
        <v>51377.71</v>
      </c>
      <c r="I23" s="5">
        <v>50085.19</v>
      </c>
      <c r="J23" s="5">
        <v>11680.25</v>
      </c>
      <c r="K23" s="11"/>
    </row>
    <row r="24" spans="1:11" x14ac:dyDescent="0.3">
      <c r="A24" s="1">
        <v>41365</v>
      </c>
      <c r="B24" s="4">
        <f t="shared" si="0"/>
        <v>148710.54689999999</v>
      </c>
      <c r="C24" s="16">
        <v>75736.744200000001</v>
      </c>
      <c r="D24" s="16">
        <v>61790.943699999996</v>
      </c>
      <c r="E24" s="16">
        <v>11182.859</v>
      </c>
      <c r="F24" s="18"/>
      <c r="G24" s="10">
        <v>111908.76</v>
      </c>
      <c r="H24" s="5">
        <v>52510.97</v>
      </c>
      <c r="I24" s="5">
        <v>47860.59</v>
      </c>
      <c r="J24" s="5">
        <v>11537.2</v>
      </c>
      <c r="K24" s="11"/>
    </row>
    <row r="25" spans="1:11" x14ac:dyDescent="0.3">
      <c r="A25" s="1">
        <v>41395</v>
      </c>
      <c r="B25" s="4">
        <f t="shared" si="0"/>
        <v>149349.88130000001</v>
      </c>
      <c r="C25" s="16">
        <v>72090.774600000004</v>
      </c>
      <c r="D25" s="16">
        <v>62253.28119999999</v>
      </c>
      <c r="E25" s="16">
        <v>15005.825499999997</v>
      </c>
      <c r="F25" s="18"/>
      <c r="G25" s="10">
        <v>128288.77</v>
      </c>
      <c r="H25" s="5">
        <v>63628.41</v>
      </c>
      <c r="I25" s="5">
        <v>51644</v>
      </c>
      <c r="J25" s="5">
        <v>13016.35</v>
      </c>
      <c r="K25" s="11"/>
    </row>
    <row r="26" spans="1:11" x14ac:dyDescent="0.3">
      <c r="A26" s="1">
        <v>41426</v>
      </c>
      <c r="B26" s="4">
        <f t="shared" si="0"/>
        <v>96753.532500000001</v>
      </c>
      <c r="C26" s="16">
        <v>42625.382099999995</v>
      </c>
      <c r="D26" s="16">
        <v>45810.634000000005</v>
      </c>
      <c r="E26" s="16">
        <v>8317.5164000000004</v>
      </c>
      <c r="F26" s="18"/>
      <c r="G26" s="10">
        <v>100126.05</v>
      </c>
      <c r="H26" s="5">
        <v>45839.3</v>
      </c>
      <c r="I26" s="5">
        <v>43191.57</v>
      </c>
      <c r="J26" s="5">
        <v>11095.18</v>
      </c>
      <c r="K26" s="11"/>
    </row>
    <row r="27" spans="1:11" x14ac:dyDescent="0.3">
      <c r="A27" s="1">
        <v>41456</v>
      </c>
      <c r="B27" s="4">
        <f t="shared" si="0"/>
        <v>134898.66829999999</v>
      </c>
      <c r="C27" s="16">
        <v>65433.300200000005</v>
      </c>
      <c r="D27" s="16">
        <v>57380.399099999988</v>
      </c>
      <c r="E27" s="16">
        <v>12084.969000000001</v>
      </c>
      <c r="F27" s="18"/>
      <c r="G27" s="10">
        <v>96628.2</v>
      </c>
      <c r="H27" s="5">
        <v>43498.1</v>
      </c>
      <c r="I27" s="5">
        <v>42069.17</v>
      </c>
      <c r="J27" s="5">
        <v>11060.94</v>
      </c>
      <c r="K27" s="11"/>
    </row>
    <row r="28" spans="1:11" x14ac:dyDescent="0.3">
      <c r="A28" s="1">
        <v>41487</v>
      </c>
      <c r="B28" s="4">
        <f t="shared" si="0"/>
        <v>128257.4586</v>
      </c>
      <c r="C28" s="16">
        <v>59790.865199999993</v>
      </c>
      <c r="D28" s="16">
        <v>55311.993700000006</v>
      </c>
      <c r="E28" s="16">
        <v>13154.599700000001</v>
      </c>
      <c r="F28" s="18"/>
      <c r="G28" s="10">
        <v>115667.68</v>
      </c>
      <c r="H28" s="5">
        <v>56592.4</v>
      </c>
      <c r="I28" s="5">
        <v>46749.84</v>
      </c>
      <c r="J28" s="5">
        <v>12325.44</v>
      </c>
      <c r="K28" s="11"/>
    </row>
    <row r="29" spans="1:11" x14ac:dyDescent="0.3">
      <c r="A29" s="1">
        <v>41518</v>
      </c>
      <c r="B29" s="4">
        <f t="shared" si="0"/>
        <v>163588.69709999999</v>
      </c>
      <c r="C29" s="16">
        <v>74440.719400000002</v>
      </c>
      <c r="D29" s="16">
        <v>72806.928899999999</v>
      </c>
      <c r="E29" s="16">
        <v>16341.0488</v>
      </c>
      <c r="F29" s="18"/>
      <c r="G29" s="10">
        <v>111312.57</v>
      </c>
      <c r="H29" s="5">
        <v>51072.55</v>
      </c>
      <c r="I29" s="5">
        <v>47004.77</v>
      </c>
      <c r="J29" s="5">
        <v>13235.24</v>
      </c>
      <c r="K29" s="11"/>
    </row>
    <row r="30" spans="1:11" x14ac:dyDescent="0.3">
      <c r="A30" s="1">
        <v>41548</v>
      </c>
      <c r="B30" s="4">
        <f t="shared" si="0"/>
        <v>183097.63229999997</v>
      </c>
      <c r="C30" s="16">
        <v>88458.898199999996</v>
      </c>
      <c r="D30" s="16">
        <v>78307.674199999979</v>
      </c>
      <c r="E30" s="16">
        <v>16331.0599</v>
      </c>
      <c r="F30" s="18"/>
      <c r="G30" s="10">
        <v>119030.77</v>
      </c>
      <c r="H30" s="5">
        <v>55110.58</v>
      </c>
      <c r="I30" s="5">
        <v>49923.91</v>
      </c>
      <c r="J30" s="5">
        <v>13996.27</v>
      </c>
      <c r="K30" s="11"/>
    </row>
    <row r="31" spans="1:11" x14ac:dyDescent="0.3">
      <c r="A31" s="1">
        <v>41579</v>
      </c>
      <c r="B31" s="4">
        <f t="shared" si="0"/>
        <v>112582.0056</v>
      </c>
      <c r="C31" s="16">
        <v>55270.501799999998</v>
      </c>
      <c r="D31" s="16">
        <v>48475.477300000006</v>
      </c>
      <c r="E31" s="16">
        <v>8836.0264999999999</v>
      </c>
      <c r="F31" s="18"/>
      <c r="G31" s="10">
        <v>99598.59</v>
      </c>
      <c r="H31" s="5">
        <v>46015.18</v>
      </c>
      <c r="I31" s="5">
        <v>41003.11</v>
      </c>
      <c r="J31" s="5">
        <v>12580.3</v>
      </c>
      <c r="K31" s="11"/>
    </row>
    <row r="32" spans="1:11" x14ac:dyDescent="0.3">
      <c r="A32" s="1">
        <v>41609</v>
      </c>
      <c r="B32" s="4">
        <f t="shared" si="0"/>
        <v>144990.5007</v>
      </c>
      <c r="C32" s="16">
        <v>71536.9476</v>
      </c>
      <c r="D32" s="16">
        <v>59296.3678</v>
      </c>
      <c r="E32" s="16">
        <v>14157.185299999999</v>
      </c>
      <c r="F32" s="18"/>
      <c r="G32" s="10">
        <v>117358.55</v>
      </c>
      <c r="H32" s="5">
        <v>58514.35</v>
      </c>
      <c r="I32" s="5">
        <v>44188.42</v>
      </c>
      <c r="J32" s="5">
        <v>14655.78</v>
      </c>
      <c r="K32" s="11"/>
    </row>
    <row r="33" spans="1:11" x14ac:dyDescent="0.3">
      <c r="A33" s="1">
        <v>41640</v>
      </c>
      <c r="B33" s="4">
        <f t="shared" si="0"/>
        <v>99778.838899999988</v>
      </c>
      <c r="C33" s="16">
        <v>47200.478199999998</v>
      </c>
      <c r="D33" s="16">
        <v>41161.981800000001</v>
      </c>
      <c r="E33" s="16">
        <v>11416.378899999998</v>
      </c>
      <c r="F33" s="18"/>
      <c r="G33" s="10">
        <v>126782.14</v>
      </c>
      <c r="H33" s="5">
        <v>57720.71</v>
      </c>
      <c r="I33" s="5">
        <v>52747.34</v>
      </c>
      <c r="J33" s="5">
        <v>16314.09</v>
      </c>
      <c r="K33" s="11"/>
    </row>
    <row r="34" spans="1:11" x14ac:dyDescent="0.3">
      <c r="A34" s="1">
        <v>41671</v>
      </c>
      <c r="B34" s="4">
        <f t="shared" si="0"/>
        <v>101271.4026</v>
      </c>
      <c r="C34" s="16">
        <v>50453.816800000001</v>
      </c>
      <c r="D34" s="16">
        <v>39998.066099999996</v>
      </c>
      <c r="E34" s="16">
        <v>10819.519700000001</v>
      </c>
      <c r="F34" s="18"/>
      <c r="G34" s="10">
        <v>95311.13</v>
      </c>
      <c r="H34" s="5">
        <v>41250.550000000003</v>
      </c>
      <c r="I34" s="5">
        <v>41593.85</v>
      </c>
      <c r="J34" s="5">
        <v>12466.72</v>
      </c>
      <c r="K34" s="11"/>
    </row>
    <row r="35" spans="1:11" x14ac:dyDescent="0.3">
      <c r="A35" s="1">
        <v>41699</v>
      </c>
      <c r="B35" s="4">
        <f t="shared" si="0"/>
        <v>143094.29689999999</v>
      </c>
      <c r="C35" s="16">
        <v>69364.462899999984</v>
      </c>
      <c r="D35" s="16">
        <v>60797.229099999997</v>
      </c>
      <c r="E35" s="16">
        <v>12932.6049</v>
      </c>
      <c r="F35" s="18"/>
      <c r="G35" s="10">
        <v>123739.05</v>
      </c>
      <c r="H35" s="5">
        <v>60311.16</v>
      </c>
      <c r="I35" s="5">
        <v>47868.91</v>
      </c>
      <c r="J35" s="5">
        <v>15558.99</v>
      </c>
      <c r="K35" s="11"/>
    </row>
    <row r="36" spans="1:11" x14ac:dyDescent="0.3">
      <c r="A36" s="1">
        <v>41730</v>
      </c>
      <c r="B36" s="4">
        <f t="shared" si="0"/>
        <v>145492.65710000001</v>
      </c>
      <c r="C36" s="16">
        <v>70326.673500000004</v>
      </c>
      <c r="D36" s="16">
        <v>60202.976400000007</v>
      </c>
      <c r="E36" s="16">
        <v>14963.007199999998</v>
      </c>
      <c r="F36" s="18"/>
      <c r="G36" s="10">
        <v>113500.23</v>
      </c>
      <c r="H36" s="5">
        <v>49750.46</v>
      </c>
      <c r="I36" s="5">
        <v>48933.14</v>
      </c>
      <c r="J36" s="5">
        <v>14816.64</v>
      </c>
      <c r="K36" s="11"/>
    </row>
    <row r="37" spans="1:11" x14ac:dyDescent="0.3">
      <c r="A37" s="1">
        <v>41760</v>
      </c>
      <c r="B37" s="4">
        <f t="shared" si="0"/>
        <v>142729.6054</v>
      </c>
      <c r="C37" s="16">
        <v>66708.067600000009</v>
      </c>
      <c r="D37" s="16">
        <v>60546.550999999999</v>
      </c>
      <c r="E37" s="16">
        <v>15474.986799999999</v>
      </c>
      <c r="F37" s="18"/>
      <c r="G37" s="10">
        <v>123357.02</v>
      </c>
      <c r="H37" s="5">
        <v>57588.11</v>
      </c>
      <c r="I37" s="5">
        <v>50888.52</v>
      </c>
      <c r="J37" s="5">
        <v>14880.4</v>
      </c>
      <c r="K37" s="11"/>
    </row>
    <row r="38" spans="1:11" x14ac:dyDescent="0.3">
      <c r="A38" s="1">
        <v>41791</v>
      </c>
      <c r="B38" s="4">
        <f t="shared" si="0"/>
        <v>100055.06760000001</v>
      </c>
      <c r="C38" s="16">
        <v>50492.5124</v>
      </c>
      <c r="D38" s="16">
        <v>37938.0484</v>
      </c>
      <c r="E38" s="16">
        <v>11624.506799999999</v>
      </c>
      <c r="F38" s="18"/>
      <c r="G38" s="10">
        <v>113904.56</v>
      </c>
      <c r="H38" s="5">
        <v>51282.09</v>
      </c>
      <c r="I38" s="5">
        <v>48044.14</v>
      </c>
      <c r="J38" s="5">
        <v>14578.33</v>
      </c>
      <c r="K38" s="11"/>
    </row>
    <row r="39" spans="1:11" x14ac:dyDescent="0.3">
      <c r="A39" s="1">
        <v>41821</v>
      </c>
      <c r="B39" s="4">
        <f t="shared" si="0"/>
        <v>136980.2053</v>
      </c>
      <c r="C39" s="16">
        <v>69276.985499999995</v>
      </c>
      <c r="D39" s="16">
        <v>56397.248800000001</v>
      </c>
      <c r="E39" s="16">
        <v>11305.971000000001</v>
      </c>
      <c r="F39" s="18"/>
      <c r="G39" s="10">
        <v>108255.48</v>
      </c>
      <c r="H39" s="5">
        <v>52894.41</v>
      </c>
      <c r="I39" s="5">
        <v>40794.94</v>
      </c>
      <c r="J39" s="5">
        <v>14566.13</v>
      </c>
      <c r="K39" s="11"/>
    </row>
    <row r="40" spans="1:11" x14ac:dyDescent="0.3">
      <c r="A40" s="1">
        <v>41852</v>
      </c>
      <c r="B40" s="4">
        <f t="shared" si="0"/>
        <v>114196.28760000001</v>
      </c>
      <c r="C40" s="16">
        <v>60847.7071</v>
      </c>
      <c r="D40" s="16">
        <v>40862.061399999999</v>
      </c>
      <c r="E40" s="16">
        <v>12486.5191</v>
      </c>
      <c r="F40" s="18"/>
      <c r="G40" s="10">
        <v>117166.63</v>
      </c>
      <c r="H40" s="5">
        <v>58822.06</v>
      </c>
      <c r="I40" s="5">
        <v>44227.11</v>
      </c>
      <c r="J40" s="5">
        <v>14117.46</v>
      </c>
      <c r="K40" s="11"/>
    </row>
    <row r="41" spans="1:11" x14ac:dyDescent="0.3">
      <c r="A41" s="1">
        <v>41883</v>
      </c>
      <c r="B41" s="4">
        <f t="shared" si="0"/>
        <v>156901.90710000001</v>
      </c>
      <c r="C41" s="16">
        <v>72990.105500000005</v>
      </c>
      <c r="D41" s="16">
        <v>70120.150900000022</v>
      </c>
      <c r="E41" s="16">
        <v>13791.650700000002</v>
      </c>
      <c r="F41" s="18"/>
      <c r="G41" s="10">
        <v>109177.58</v>
      </c>
      <c r="H41" s="5">
        <v>48274.91</v>
      </c>
      <c r="I41" s="5">
        <v>47574.080000000002</v>
      </c>
      <c r="J41" s="5">
        <v>13328.58</v>
      </c>
      <c r="K41" s="11"/>
    </row>
    <row r="42" spans="1:11" x14ac:dyDescent="0.3">
      <c r="A42" s="1">
        <v>41913</v>
      </c>
      <c r="B42" s="4">
        <f t="shared" si="0"/>
        <v>173476.45939999999</v>
      </c>
      <c r="C42" s="16">
        <v>72860.828199999989</v>
      </c>
      <c r="D42" s="16">
        <v>88093.686900000001</v>
      </c>
      <c r="E42" s="16">
        <v>12521.944299999999</v>
      </c>
      <c r="F42" s="18"/>
      <c r="G42" s="10">
        <v>115939.43</v>
      </c>
      <c r="H42" s="5">
        <v>55182.76</v>
      </c>
      <c r="I42" s="5">
        <v>46735.73</v>
      </c>
      <c r="J42" s="5">
        <v>14020.93</v>
      </c>
      <c r="K42" s="11"/>
    </row>
    <row r="43" spans="1:11" ht="15" thickBot="1" x14ac:dyDescent="0.35">
      <c r="A43" s="1">
        <v>41944</v>
      </c>
      <c r="B43" s="4">
        <f t="shared" si="0"/>
        <v>147853.28230000002</v>
      </c>
      <c r="C43" s="17">
        <v>67682.583000000013</v>
      </c>
      <c r="D43" s="17">
        <v>69162.423299999995</v>
      </c>
      <c r="E43" s="17">
        <v>11008.276000000002</v>
      </c>
      <c r="F43" s="19"/>
      <c r="G43" s="12">
        <v>106807.63</v>
      </c>
      <c r="H43" s="8">
        <v>47818.51</v>
      </c>
      <c r="I43" s="8">
        <v>46483.45</v>
      </c>
      <c r="J43" s="8">
        <v>12505.66</v>
      </c>
      <c r="K43" s="13"/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Distribution</vt:lpstr>
      <vt:lpstr>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2024-10-26T09:39:16Z</dcterms:modified>
</cp:coreProperties>
</file>