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tabRatio="597" activeTab="3"/>
  </bookViews>
  <sheets>
    <sheet name="Brand" sheetId="1" r:id="rId1"/>
    <sheet name="V1" sheetId="3" r:id="rId2"/>
    <sheet name="V2" sheetId="4" r:id="rId3"/>
    <sheet name="V3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Carmen Chan</author>
    <author>Jason_lee</author>
  </authors>
  <commentList>
    <comment ref="FY2" authorId="0">
      <text>
        <r>
          <rPr>
            <sz val="10"/>
            <rFont val="Tahoma"/>
            <charset val="134"/>
          </rPr>
          <t>Number of Known Live Births by Month of Birth</t>
        </r>
      </text>
    </comment>
    <comment ref="BG5" authorId="1">
      <text>
        <r>
          <rPr>
            <b/>
            <sz val="9"/>
            <rFont val="Tahoma"/>
            <charset val="134"/>
          </rPr>
          <t>Jason_lee:</t>
        </r>
        <r>
          <rPr>
            <sz val="9"/>
            <rFont val="Tahoma"/>
            <charset val="134"/>
          </rPr>
          <t xml:space="preserve">
Report not found</t>
        </r>
      </text>
    </comment>
    <comment ref="DN5" authorId="1">
      <text>
        <r>
          <rPr>
            <b/>
            <sz val="9"/>
            <rFont val="Tahoma"/>
            <charset val="134"/>
          </rPr>
          <t>Jason_lee:</t>
        </r>
        <r>
          <rPr>
            <sz val="9"/>
            <rFont val="Tahoma"/>
            <charset val="134"/>
          </rPr>
          <t xml:space="preserve">
Page not launched</t>
        </r>
      </text>
    </comment>
    <comment ref="DO5" authorId="1">
      <text>
        <r>
          <rPr>
            <b/>
            <sz val="9"/>
            <rFont val="Tahoma"/>
            <charset val="134"/>
          </rPr>
          <t>Jason_lee:</t>
        </r>
        <r>
          <rPr>
            <sz val="9"/>
            <rFont val="Tahoma"/>
            <charset val="134"/>
          </rPr>
          <t xml:space="preserve">
PTAT data not launched</t>
        </r>
      </text>
    </comment>
    <comment ref="GF46" authorId="1">
      <text>
        <r>
          <rPr>
            <b/>
            <sz val="9"/>
            <rFont val="Tahoma"/>
            <charset val="134"/>
          </rPr>
          <t>Jason_lee:</t>
        </r>
        <r>
          <rPr>
            <sz val="9"/>
            <rFont val="Tahoma"/>
            <charset val="134"/>
          </rPr>
          <t xml:space="preserve">
It should include ISP testing plan, 22M</t>
        </r>
      </text>
    </comment>
  </commentList>
</comments>
</file>

<file path=xl/comments2.xml><?xml version="1.0" encoding="utf-8"?>
<comments xmlns="http://schemas.openxmlformats.org/spreadsheetml/2006/main">
  <authors>
    <author>Carmen Chan</author>
  </authors>
  <commentList>
    <comment ref="FY2" authorId="0">
      <text>
        <r>
          <rPr>
            <sz val="10"/>
            <rFont val="Tahoma"/>
            <charset val="134"/>
          </rPr>
          <t>Number of Known Live Births by Month of Birth</t>
        </r>
      </text>
    </comment>
  </commentList>
</comments>
</file>

<file path=xl/comments3.xml><?xml version="1.0" encoding="utf-8"?>
<comments xmlns="http://schemas.openxmlformats.org/spreadsheetml/2006/main">
  <authors>
    <author>Carmen Chan</author>
    <author>steve_fung</author>
  </authors>
  <commentList>
    <comment ref="FY2" authorId="0">
      <text>
        <r>
          <rPr>
            <sz val="10"/>
            <rFont val="Tahoma"/>
            <charset val="134"/>
          </rPr>
          <t>Number of Known Live Births by Month of Birth</t>
        </r>
      </text>
    </comment>
    <comment ref="BF5" authorId="1">
      <text>
        <r>
          <rPr>
            <b/>
            <sz val="9"/>
            <rFont val="Tahoma"/>
            <charset val="134"/>
          </rPr>
          <t>In-store promotion</t>
        </r>
      </text>
    </comment>
  </commentList>
</comments>
</file>

<file path=xl/comments4.xml><?xml version="1.0" encoding="utf-8"?>
<comments xmlns="http://schemas.openxmlformats.org/spreadsheetml/2006/main">
  <authors>
    <author>Carmen Chan</author>
    <author>steve_fung</author>
  </authors>
  <commentList>
    <comment ref="FY2" authorId="0">
      <text>
        <r>
          <rPr>
            <sz val="10"/>
            <rFont val="Tahoma"/>
            <charset val="134"/>
          </rPr>
          <t>Number of Known Live Births by Month of Birth</t>
        </r>
      </text>
    </comment>
    <comment ref="BF8" authorId="1">
      <text>
        <r>
          <rPr>
            <b/>
            <sz val="9"/>
            <rFont val="Tahoma"/>
            <charset val="134"/>
          </rPr>
          <t xml:space="preserve">Focus </t>
        </r>
      </text>
    </comment>
  </commentList>
</comments>
</file>

<file path=xl/sharedStrings.xml><?xml version="1.0" encoding="utf-8"?>
<sst xmlns="http://schemas.openxmlformats.org/spreadsheetml/2006/main" count="2566" uniqueCount="206">
  <si>
    <t>TV including ISP (GRPs) - F30-39</t>
  </si>
  <si>
    <t>TV ISP Ivideo Impression</t>
  </si>
  <si>
    <t xml:space="preserve">TV ISP Ivideo Click </t>
  </si>
  <si>
    <t>TV including ISP (Spends)</t>
  </si>
  <si>
    <t>Print  
(Insertion)</t>
  </si>
  <si>
    <t>Print
(Spends)</t>
  </si>
  <si>
    <t>MG_CONTENT  (Insertion)</t>
  </si>
  <si>
    <t>MG_FORMAT   (Insertion)</t>
  </si>
  <si>
    <t xml:space="preserve">OOH (Spends) </t>
  </si>
  <si>
    <t>Search  (Impression , Clicks)</t>
  </si>
  <si>
    <t>Search  (Spends)</t>
  </si>
  <si>
    <t>iMedia_TOTAL (Impression &amp; Click)</t>
  </si>
  <si>
    <t>iMedia by Site Type (Impression &amp; Click)</t>
  </si>
  <si>
    <t>iMedia by Site (Impression &amp; View)</t>
  </si>
  <si>
    <t>iMedia_TOTAL (Spend)</t>
  </si>
  <si>
    <t>iMedia by Site Type (Spend)</t>
  </si>
  <si>
    <t>iMedia by Site (Spend)</t>
  </si>
  <si>
    <r>
      <rPr>
        <b/>
        <sz val="11"/>
        <rFont val="Calibri"/>
        <charset val="134"/>
      </rPr>
      <t xml:space="preserve">Digital Co-op  (Impression, View) </t>
    </r>
    <r>
      <rPr>
        <b/>
        <sz val="11"/>
        <color rgb="FFFF0000"/>
        <rFont val="Calibri"/>
        <charset val="134"/>
      </rPr>
      <t xml:space="preserve">** Separated from regular iMedia </t>
    </r>
  </si>
  <si>
    <t>Digital Co-op (Spend)</t>
  </si>
  <si>
    <t>Social Ad (performance , Spend)</t>
  </si>
  <si>
    <t>iVideo_TOTAL_By Format (Impression, Click, View, Spend) ** Non-ISP</t>
  </si>
  <si>
    <t>iVideo by Content (impression, click, view, Spend)</t>
  </si>
  <si>
    <t>Mobile Ad Total (Impression, Click, spend)</t>
  </si>
  <si>
    <t>Mobile Ad by channel</t>
  </si>
  <si>
    <t>Social Listening_TOTAL</t>
  </si>
  <si>
    <t>Social Listening_about Product</t>
  </si>
  <si>
    <t>Social Listening_about Price</t>
  </si>
  <si>
    <t>Social Listening_about Distribution/ Instore</t>
  </si>
  <si>
    <t xml:space="preserve">Social Listening_about Others </t>
  </si>
  <si>
    <t>METT / Marketwhys</t>
  </si>
  <si>
    <t>BHT</t>
  </si>
  <si>
    <t>Birth Rate</t>
  </si>
  <si>
    <t>Youtube Brand Channel</t>
  </si>
  <si>
    <t>Pampers.com</t>
  </si>
  <si>
    <t>CRM_Pampers Baby Club</t>
  </si>
  <si>
    <t>PR</t>
  </si>
  <si>
    <t>PR
(Spends)</t>
  </si>
  <si>
    <t>SALES DATA</t>
  </si>
  <si>
    <t>FMOT Data</t>
  </si>
  <si>
    <t>Ecommerce</t>
  </si>
  <si>
    <t>Ecommerce
(Spends)</t>
  </si>
  <si>
    <t>Trial Sampling</t>
  </si>
  <si>
    <t>Promotion</t>
  </si>
  <si>
    <t>TOTAL GRPs - (ISP + TV)</t>
  </si>
  <si>
    <t>ISP TV Total</t>
  </si>
  <si>
    <t>ISP Digital Total</t>
  </si>
  <si>
    <t xml:space="preserve">5 Seconder </t>
  </si>
  <si>
    <t xml:space="preserve">10 Seconder </t>
  </si>
  <si>
    <t xml:space="preserve">15 Seconder </t>
  </si>
  <si>
    <t xml:space="preserve">20 Seconder </t>
  </si>
  <si>
    <t xml:space="preserve">25 Seconder </t>
  </si>
  <si>
    <t xml:space="preserve">30 Seconder </t>
  </si>
  <si>
    <t xml:space="preserve">35 Seconder </t>
  </si>
  <si>
    <t xml:space="preserve">TV Co-op </t>
  </si>
  <si>
    <t>TOTAL Spends - (ISP + TV)</t>
  </si>
  <si>
    <t>ISP TV Spends</t>
  </si>
  <si>
    <t>ISP Digital Spends</t>
  </si>
  <si>
    <t>TV Co-op Spends</t>
  </si>
  <si>
    <t>Total MG</t>
  </si>
  <si>
    <t>Total NP</t>
  </si>
  <si>
    <t>MG Co-op</t>
  </si>
  <si>
    <t>Total MG Spends</t>
  </si>
  <si>
    <t>Total NP Spends</t>
  </si>
  <si>
    <t>Thematic Ad</t>
  </si>
  <si>
    <t>Advertorial</t>
  </si>
  <si>
    <t>DPS</t>
  </si>
  <si>
    <t>FP</t>
  </si>
  <si>
    <t>Special Execution</t>
  </si>
  <si>
    <t xml:space="preserve">TOTAL OOH </t>
  </si>
  <si>
    <t>Bus - Bus Body</t>
  </si>
  <si>
    <t>Bus - Bus Shelter</t>
  </si>
  <si>
    <t>Bus - Bus TV</t>
  </si>
  <si>
    <t>MTR -Exhibition Site (Domination)</t>
  </si>
  <si>
    <t>MTR - Network Buy (e.g. Panels)</t>
  </si>
  <si>
    <t>Hosplital Advertising</t>
  </si>
  <si>
    <t>Others</t>
  </si>
  <si>
    <t>SEM Total</t>
  </si>
  <si>
    <t xml:space="preserve">SEM Yahoo! - Always-on </t>
  </si>
  <si>
    <t>SEM Yahoo! - Campaign-based</t>
  </si>
  <si>
    <t>SEM GOOGLE - Always-on</t>
  </si>
  <si>
    <t>SEM GOOGLE - Campaign-based</t>
  </si>
  <si>
    <t>iMedia Impressions</t>
  </si>
  <si>
    <t xml:space="preserve">iMedia Click </t>
  </si>
  <si>
    <t>Mass Portals (Y! + Youtube)</t>
  </si>
  <si>
    <t>Parenting Site (BBK)</t>
  </si>
  <si>
    <t>Ad Network (GDN + Adsfactor)</t>
  </si>
  <si>
    <t>Yahoo</t>
  </si>
  <si>
    <t xml:space="preserve">BBK </t>
  </si>
  <si>
    <t>GDN</t>
  </si>
  <si>
    <t>Youtube</t>
  </si>
  <si>
    <t>Adsfactors</t>
  </si>
  <si>
    <t>iMedia Spends</t>
  </si>
  <si>
    <t>BBK co-op</t>
  </si>
  <si>
    <t>Yahoo! Co-op</t>
  </si>
  <si>
    <t>Facebook Ad</t>
  </si>
  <si>
    <t xml:space="preserve">Pre-roll </t>
  </si>
  <si>
    <t xml:space="preserve">Instream </t>
  </si>
  <si>
    <t xml:space="preserve">Trueview </t>
  </si>
  <si>
    <t>Thematic Copy</t>
  </si>
  <si>
    <t>Expert Video</t>
  </si>
  <si>
    <t>Local Maximization video</t>
  </si>
  <si>
    <t>Mobile Ad impression</t>
  </si>
  <si>
    <t>Mobile Ad Click</t>
  </si>
  <si>
    <t>Mobile Spend</t>
  </si>
  <si>
    <t>BBK</t>
  </si>
  <si>
    <t>Others (mass portals)</t>
  </si>
  <si>
    <t>ALL Positive</t>
  </si>
  <si>
    <t>ALL Negative</t>
  </si>
  <si>
    <t>ALL Others</t>
  </si>
  <si>
    <t>UBA</t>
  </si>
  <si>
    <t>TOM</t>
  </si>
  <si>
    <t>AAA</t>
  </si>
  <si>
    <t>RS</t>
  </si>
  <si>
    <t>BUMO</t>
  </si>
  <si>
    <t>TOMA</t>
  </si>
  <si>
    <t>Consideration Set</t>
  </si>
  <si>
    <t>P3M Purchase</t>
  </si>
  <si>
    <t>No. of  Births</t>
  </si>
  <si>
    <t xml:space="preserve">Crude Birth Rate </t>
  </si>
  <si>
    <t>Local Maximization Video</t>
  </si>
  <si>
    <t>Side by Side Video</t>
  </si>
  <si>
    <t>Brand Site Traffic</t>
  </si>
  <si>
    <t>Pls add all CRM Elements</t>
  </si>
  <si>
    <t xml:space="preserve">Sales value </t>
  </si>
  <si>
    <t>Sales volume</t>
  </si>
  <si>
    <t>Sales volume
(MSU M)</t>
  </si>
  <si>
    <t>Relative Price</t>
  </si>
  <si>
    <t>Wtd Distribution</t>
  </si>
  <si>
    <t>Display (%) *</t>
  </si>
  <si>
    <t>Feature (%) *</t>
  </si>
  <si>
    <t>SKU (%)</t>
  </si>
  <si>
    <t>Facing (%)</t>
  </si>
  <si>
    <t>Volume % on Display Only</t>
  </si>
  <si>
    <t>Volume % on Feature Only</t>
  </si>
  <si>
    <t>Volume % on D&amp;F</t>
  </si>
  <si>
    <t>Any other FMOT Data</t>
  </si>
  <si>
    <t>Average item/Store</t>
  </si>
  <si>
    <t>Offtake</t>
  </si>
  <si>
    <t xml:space="preserve">Traffic </t>
  </si>
  <si>
    <t xml:space="preserve">Conversion rate </t>
  </si>
  <si>
    <t>Pls add all Trial Elements</t>
  </si>
  <si>
    <t>Pls add all Promotion Elements</t>
  </si>
  <si>
    <t>Unit</t>
  </si>
  <si>
    <t>GRP</t>
  </si>
  <si>
    <t>No of impressions</t>
  </si>
  <si>
    <t>No of Clicks</t>
  </si>
  <si>
    <t xml:space="preserve">USM </t>
  </si>
  <si>
    <t>Insertion</t>
  </si>
  <si>
    <t>USM</t>
  </si>
  <si>
    <t>No of Views</t>
  </si>
  <si>
    <t>No of LIKEs (i.e. no. of fans)</t>
  </si>
  <si>
    <t xml:space="preserve"> PTAT (People Talking About This)</t>
  </si>
  <si>
    <t>Ad Engagement %</t>
  </si>
  <si>
    <t>No of Post</t>
  </si>
  <si>
    <t>%</t>
  </si>
  <si>
    <t>ppl</t>
  </si>
  <si>
    <t>(0/00)</t>
  </si>
  <si>
    <t xml:space="preserve">Total Visitors per month </t>
  </si>
  <si>
    <t xml:space="preserve">No of Imp PM </t>
  </si>
  <si>
    <t>$M Estimated advalue of PR input</t>
  </si>
  <si>
    <t>NT$M</t>
  </si>
  <si>
    <t>MSU M</t>
  </si>
  <si>
    <t>Responsibility</t>
  </si>
  <si>
    <t>AOR</t>
  </si>
  <si>
    <t xml:space="preserve">Digital </t>
  </si>
  <si>
    <t>Digital &amp; AOR</t>
  </si>
  <si>
    <t xml:space="preserve">CPA </t>
  </si>
  <si>
    <t>P&amp;G/Digital Agency</t>
  </si>
  <si>
    <t>P&amp;G</t>
  </si>
  <si>
    <t>Monthly Crude Birth Rate not available</t>
  </si>
  <si>
    <t>SEM tot Always On IMP</t>
  </si>
  <si>
    <t>SEM tot Always On Clicks</t>
  </si>
  <si>
    <t>SEM tot Campaign-based IMP</t>
  </si>
  <si>
    <t>SEM tot Campaign-based Clicks</t>
  </si>
  <si>
    <t>SEM tot Always On Spends</t>
  </si>
  <si>
    <t>SEM tot Campaign-based Spends</t>
  </si>
  <si>
    <t>TV</t>
  </si>
  <si>
    <t>MG</t>
  </si>
  <si>
    <t>NP</t>
  </si>
  <si>
    <t>OOH</t>
  </si>
  <si>
    <t>SEM</t>
  </si>
  <si>
    <t>iMedia</t>
  </si>
  <si>
    <t>Co-op</t>
  </si>
  <si>
    <t>Social</t>
  </si>
  <si>
    <t>Pre-roll</t>
  </si>
  <si>
    <t>In-stream</t>
  </si>
  <si>
    <t>Trueview</t>
  </si>
  <si>
    <t>Thematic</t>
  </si>
  <si>
    <t>Expert</t>
  </si>
  <si>
    <t>Local</t>
  </si>
  <si>
    <t>Mobile</t>
  </si>
  <si>
    <t>Total Digital</t>
  </si>
  <si>
    <t>Grand Total</t>
  </si>
  <si>
    <t>FY1011</t>
  </si>
  <si>
    <t>FY1112</t>
  </si>
  <si>
    <t>FY1213</t>
  </si>
  <si>
    <t>FY1314</t>
  </si>
  <si>
    <t>Planned</t>
  </si>
  <si>
    <t>actual</t>
  </si>
  <si>
    <t>Actual</t>
  </si>
  <si>
    <t>FY1114</t>
  </si>
  <si>
    <t>TV (GRPs) - F30-39</t>
  </si>
  <si>
    <t>TV (Spends)</t>
  </si>
  <si>
    <t xml:space="preserve">TOTAL </t>
  </si>
  <si>
    <t>Filled in "Total Pampers" sheet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</si>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</sst>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mmmm/yy;@"/>
    <numFmt numFmtId="181" formatCode="#,##0.0_);[Red]\(#,##0.0\)"/>
    <numFmt numFmtId="182" formatCode="0\x"/>
    <numFmt numFmtId="183" formatCode="_-* #,##0_-;\-* #,##0_-;_-* &quot;-&quot;??_-;_-@_-"/>
    <numFmt numFmtId="184" formatCode="#,##0.0;[Red]#,##0.0"/>
    <numFmt numFmtId="185" formatCode="#,##0.0_ ;[Red]\-#,##0.0\ "/>
  </numFmts>
  <fonts count="3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</font>
    <font>
      <sz val="11"/>
      <name val="Univers LT 47 CondensedLt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b/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F0000"/>
      <name val="Calibri"/>
      <charset val="134"/>
    </font>
    <font>
      <sz val="10"/>
      <name val="Tahoma"/>
      <charset val="134"/>
    </font>
    <font>
      <b/>
      <sz val="9"/>
      <name val="Tahoma"/>
      <charset val="134"/>
    </font>
    <font>
      <sz val="9"/>
      <name val="Tahoma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theme="4" tint="0.799981688894314"/>
      </patternFill>
    </fill>
    <fill>
      <patternFill patternType="solid">
        <fgColor rgb="FF92D050"/>
        <bgColor indexed="64"/>
      </patternFill>
    </fill>
    <fill>
      <gradientFill>
        <stop position="0">
          <color theme="5" tint="0.599993896298105"/>
        </stop>
        <stop position="1">
          <color rgb="FF92D050"/>
        </stop>
      </gradientFill>
    </fill>
    <fill>
      <patternFill patternType="solid">
        <fgColor rgb="FFFF89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1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19" applyNumberFormat="0" applyAlignment="0" applyProtection="0">
      <alignment vertical="center"/>
    </xf>
    <xf numFmtId="0" fontId="18" fillId="13" borderId="20" applyNumberFormat="0" applyAlignment="0" applyProtection="0">
      <alignment vertical="center"/>
    </xf>
    <xf numFmtId="0" fontId="19" fillId="13" borderId="19" applyNumberFormat="0" applyAlignment="0" applyProtection="0">
      <alignment vertical="center"/>
    </xf>
    <xf numFmtId="0" fontId="20" fillId="14" borderId="21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8" fillId="0" borderId="0"/>
  </cellStyleXfs>
  <cellXfs count="7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38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8" fontId="2" fillId="4" borderId="1" xfId="0" applyNumberFormat="1" applyFont="1" applyFill="1" applyBorder="1" applyAlignment="1">
      <alignment horizontal="center" vertical="center" wrapText="1"/>
    </xf>
    <xf numFmtId="180" fontId="2" fillId="3" borderId="1" xfId="0" applyNumberFormat="1" applyFont="1" applyFill="1" applyBorder="1" applyAlignment="1">
      <alignment horizontal="right" wrapText="1"/>
    </xf>
    <xf numFmtId="38" fontId="2" fillId="0" borderId="1" xfId="0" applyNumberFormat="1" applyFont="1" applyBorder="1" applyAlignment="1">
      <alignment horizontal="center"/>
    </xf>
    <xf numFmtId="180" fontId="2" fillId="2" borderId="1" xfId="0" applyNumberFormat="1" applyFont="1" applyFill="1" applyBorder="1" applyAlignment="1">
      <alignment horizontal="right" wrapText="1"/>
    </xf>
    <xf numFmtId="38" fontId="2" fillId="2" borderId="1" xfId="0" applyNumberFormat="1" applyFont="1" applyFill="1" applyBorder="1" applyAlignment="1">
      <alignment horizontal="center"/>
    </xf>
    <xf numFmtId="38" fontId="1" fillId="0" borderId="0" xfId="0" applyNumberFormat="1" applyFont="1"/>
    <xf numFmtId="0" fontId="2" fillId="3" borderId="4" xfId="0" applyFont="1" applyFill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/>
    </xf>
    <xf numFmtId="181" fontId="2" fillId="2" borderId="1" xfId="0" applyNumberFormat="1" applyFont="1" applyFill="1" applyBorder="1" applyAlignment="1">
      <alignment horizontal="center"/>
    </xf>
    <xf numFmtId="0" fontId="2" fillId="5" borderId="1" xfId="49" applyFont="1" applyFill="1" applyBorder="1" applyAlignment="1">
      <alignment horizontal="center" vertical="center" wrapText="1"/>
    </xf>
    <xf numFmtId="182" fontId="2" fillId="0" borderId="1" xfId="0" applyNumberFormat="1" applyFont="1" applyBorder="1" applyAlignment="1">
      <alignment horizontal="center"/>
    </xf>
    <xf numFmtId="182" fontId="2" fillId="2" borderId="1" xfId="0" applyNumberFormat="1" applyFont="1" applyFill="1" applyBorder="1" applyAlignment="1">
      <alignment horizontal="center"/>
    </xf>
    <xf numFmtId="0" fontId="2" fillId="5" borderId="1" xfId="49" applyFont="1" applyFill="1" applyBorder="1" applyAlignment="1">
      <alignment horizontal="center" vertical="center"/>
    </xf>
    <xf numFmtId="38" fontId="2" fillId="6" borderId="1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Alignment="1">
      <alignment horizontal="center"/>
    </xf>
    <xf numFmtId="38" fontId="2" fillId="7" borderId="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8" fontId="2" fillId="8" borderId="1" xfId="0" applyNumberFormat="1" applyFont="1" applyFill="1" applyBorder="1" applyAlignment="1">
      <alignment horizontal="center" vertical="center" wrapText="1"/>
    </xf>
    <xf numFmtId="9" fontId="4" fillId="2" borderId="6" xfId="1" applyNumberFormat="1" applyFont="1" applyFill="1" applyBorder="1" applyAlignment="1">
      <alignment horizontal="center" vertical="center" wrapText="1"/>
    </xf>
    <xf numFmtId="9" fontId="4" fillId="2" borderId="7" xfId="1" applyNumberFormat="1" applyFont="1" applyFill="1" applyBorder="1" applyAlignment="1">
      <alignment horizontal="center" vertical="center" wrapText="1"/>
    </xf>
    <xf numFmtId="9" fontId="4" fillId="2" borderId="8" xfId="1" applyNumberFormat="1" applyFont="1" applyFill="1" applyBorder="1" applyAlignment="1">
      <alignment horizontal="center" vertical="center" wrapText="1"/>
    </xf>
    <xf numFmtId="9" fontId="4" fillId="2" borderId="9" xfId="1" applyNumberFormat="1" applyFont="1" applyFill="1" applyBorder="1" applyAlignment="1">
      <alignment horizontal="center" vertical="center" wrapText="1"/>
    </xf>
    <xf numFmtId="9" fontId="4" fillId="2" borderId="0" xfId="1" applyNumberFormat="1" applyFont="1" applyFill="1" applyBorder="1" applyAlignment="1">
      <alignment horizontal="center" vertical="center" wrapText="1"/>
    </xf>
    <xf numFmtId="9" fontId="4" fillId="2" borderId="10" xfId="1" applyNumberFormat="1" applyFont="1" applyFill="1" applyBorder="1" applyAlignment="1">
      <alignment horizontal="center" vertical="center" wrapText="1"/>
    </xf>
    <xf numFmtId="9" fontId="4" fillId="2" borderId="11" xfId="1" applyNumberFormat="1" applyFont="1" applyFill="1" applyBorder="1" applyAlignment="1">
      <alignment horizontal="center" vertical="center" wrapText="1"/>
    </xf>
    <xf numFmtId="9" fontId="4" fillId="2" borderId="12" xfId="1" applyNumberFormat="1" applyFont="1" applyFill="1" applyBorder="1" applyAlignment="1">
      <alignment horizontal="center" vertical="center" wrapText="1"/>
    </xf>
    <xf numFmtId="9" fontId="4" fillId="2" borderId="13" xfId="1" applyNumberFormat="1" applyFont="1" applyFill="1" applyBorder="1" applyAlignment="1">
      <alignment horizontal="center" vertical="center" wrapText="1"/>
    </xf>
    <xf numFmtId="1" fontId="4" fillId="2" borderId="14" xfId="1" applyNumberFormat="1" applyFont="1" applyFill="1" applyBorder="1" applyAlignment="1">
      <alignment horizontal="center" vertical="center" wrapText="1"/>
    </xf>
    <xf numFmtId="183" fontId="2" fillId="9" borderId="14" xfId="1" applyNumberFormat="1" applyFont="1" applyFill="1" applyBorder="1" applyAlignment="1">
      <alignment horizontal="center" vertical="center" wrapText="1"/>
    </xf>
    <xf numFmtId="38" fontId="5" fillId="0" borderId="1" xfId="0" applyNumberFormat="1" applyFont="1" applyBorder="1"/>
    <xf numFmtId="1" fontId="4" fillId="2" borderId="5" xfId="1" applyNumberFormat="1" applyFont="1" applyFill="1" applyBorder="1" applyAlignment="1">
      <alignment horizontal="center" vertical="center" wrapText="1"/>
    </xf>
    <xf numFmtId="183" fontId="2" fillId="9" borderId="5" xfId="1" applyNumberFormat="1" applyFont="1" applyFill="1" applyBorder="1" applyAlignment="1">
      <alignment horizontal="center" vertical="center" wrapText="1"/>
    </xf>
    <xf numFmtId="38" fontId="5" fillId="2" borderId="1" xfId="0" applyNumberFormat="1" applyFont="1" applyFill="1" applyBorder="1"/>
    <xf numFmtId="0" fontId="5" fillId="0" borderId="1" xfId="0" applyFont="1" applyBorder="1"/>
    <xf numFmtId="1" fontId="4" fillId="2" borderId="15" xfId="1" applyNumberFormat="1" applyFont="1" applyFill="1" applyBorder="1" applyAlignment="1">
      <alignment horizontal="center" vertical="center" wrapText="1"/>
    </xf>
    <xf numFmtId="183" fontId="2" fillId="9" borderId="15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/>
    <xf numFmtId="38" fontId="5" fillId="9" borderId="1" xfId="1" applyNumberFormat="1" applyFont="1" applyFill="1" applyBorder="1" applyAlignment="1">
      <alignment horizontal="center" vertical="center"/>
    </xf>
    <xf numFmtId="38" fontId="5" fillId="0" borderId="1" xfId="1" applyNumberFormat="1" applyFont="1" applyFill="1" applyBorder="1" applyAlignment="1">
      <alignment horizontal="center" vertical="center"/>
    </xf>
    <xf numFmtId="38" fontId="5" fillId="2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38" fontId="1" fillId="2" borderId="0" xfId="0" applyNumberFormat="1" applyFont="1" applyFill="1"/>
    <xf numFmtId="181" fontId="1" fillId="2" borderId="0" xfId="0" applyNumberFormat="1" applyFont="1" applyFill="1"/>
    <xf numFmtId="2" fontId="1" fillId="2" borderId="0" xfId="0" applyNumberFormat="1" applyFont="1" applyFill="1"/>
    <xf numFmtId="0" fontId="6" fillId="0" borderId="0" xfId="0" applyFont="1" applyAlignment="1">
      <alignment horizontal="center" vertical="center"/>
    </xf>
    <xf numFmtId="38" fontId="3" fillId="2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9" fontId="7" fillId="9" borderId="1" xfId="1" applyNumberFormat="1" applyFont="1" applyFill="1" applyBorder="1" applyAlignment="1">
      <alignment horizontal="center" wrapText="1"/>
    </xf>
    <xf numFmtId="9" fontId="7" fillId="2" borderId="1" xfId="1" applyNumberFormat="1" applyFont="1" applyFill="1" applyBorder="1" applyAlignment="1">
      <alignment horizontal="center" wrapText="1"/>
    </xf>
    <xf numFmtId="9" fontId="5" fillId="0" borderId="1" xfId="0" applyNumberFormat="1" applyFont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3" fontId="5" fillId="9" borderId="1" xfId="1" applyNumberFormat="1" applyFont="1" applyFill="1" applyBorder="1" applyAlignment="1">
      <alignment horizontal="center" wrapText="1"/>
    </xf>
    <xf numFmtId="3" fontId="5" fillId="0" borderId="1" xfId="0" applyNumberFormat="1" applyFont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181" fontId="5" fillId="2" borderId="1" xfId="0" applyNumberFormat="1" applyFont="1" applyFill="1" applyBorder="1"/>
    <xf numFmtId="181" fontId="5" fillId="2" borderId="1" xfId="1" applyNumberFormat="1" applyFont="1" applyFill="1" applyBorder="1" applyAlignment="1">
      <alignment horizontal="center" vertical="center"/>
    </xf>
    <xf numFmtId="181" fontId="5" fillId="0" borderId="1" xfId="0" applyNumberFormat="1" applyFont="1" applyBorder="1"/>
    <xf numFmtId="181" fontId="5" fillId="0" borderId="1" xfId="1" applyNumberFormat="1" applyFont="1" applyFill="1" applyBorder="1" applyAlignment="1">
      <alignment horizontal="center" vertical="center"/>
    </xf>
    <xf numFmtId="181" fontId="5" fillId="10" borderId="1" xfId="1" applyNumberFormat="1" applyFont="1" applyFill="1" applyBorder="1" applyAlignment="1">
      <alignment horizontal="center" vertical="center"/>
    </xf>
    <xf numFmtId="40" fontId="5" fillId="2" borderId="1" xfId="1" applyNumberFormat="1" applyFont="1" applyFill="1" applyBorder="1" applyAlignment="1">
      <alignment horizontal="center" vertical="center"/>
    </xf>
    <xf numFmtId="40" fontId="5" fillId="9" borderId="1" xfId="1" applyNumberFormat="1" applyFont="1" applyFill="1" applyBorder="1" applyAlignment="1">
      <alignment horizontal="center" vertical="center"/>
    </xf>
    <xf numFmtId="181" fontId="1" fillId="0" borderId="0" xfId="0" applyNumberFormat="1" applyFont="1"/>
    <xf numFmtId="184" fontId="1" fillId="0" borderId="0" xfId="0" applyNumberFormat="1" applyFont="1"/>
    <xf numFmtId="184" fontId="1" fillId="2" borderId="0" xfId="0" applyNumberFormat="1" applyFont="1" applyFill="1"/>
    <xf numFmtId="185" fontId="1" fillId="0" borderId="0" xfId="0" applyNumberFormat="1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一般 2" xfId="49"/>
  </cellStyles>
  <dxfs count="1">
    <dxf>
      <numFmt numFmtId="186" formatCode="\-"/>
    </dxf>
  </dxfs>
  <tableStyles count="0" defaultTableStyle="TableStyleMedium2" defaultPivotStyle="PivotStyleLight16"/>
  <colors>
    <mruColors>
      <color rgb="00FF66CC"/>
      <color rgb="000000FF"/>
      <color rgb="00FF8989"/>
      <color rgb="00009900"/>
      <color rgb="00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182</xdr:col>
      <xdr:colOff>0</xdr:colOff>
      <xdr:row>0</xdr:row>
      <xdr:rowOff>0</xdr:rowOff>
    </xdr:from>
    <xdr:to>
      <xdr:col>211</xdr:col>
      <xdr:colOff>0</xdr:colOff>
      <xdr:row>4</xdr:row>
      <xdr:rowOff>11906</xdr:rowOff>
    </xdr:to>
    <xdr:sp>
      <xdr:nvSpPr>
        <xdr:cNvPr id="16" name="Rounded Rectangle 15"/>
        <xdr:cNvSpPr/>
      </xdr:nvSpPr>
      <xdr:spPr>
        <a:xfrm>
          <a:off x="151881840" y="0"/>
          <a:ext cx="23865840" cy="2192655"/>
        </a:xfrm>
        <a:prstGeom prst="roundRect">
          <a:avLst>
            <a:gd name="adj" fmla="val 65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130969</xdr:colOff>
      <xdr:row>81</xdr:row>
      <xdr:rowOff>0</xdr:rowOff>
    </xdr:from>
    <xdr:to>
      <xdr:col>6</xdr:col>
      <xdr:colOff>250030</xdr:colOff>
      <xdr:row>96</xdr:row>
      <xdr:rowOff>59531</xdr:rowOff>
    </xdr:to>
    <xdr:sp>
      <xdr:nvSpPr>
        <xdr:cNvPr id="18" name="Rectangle 17"/>
        <xdr:cNvSpPr/>
      </xdr:nvSpPr>
      <xdr:spPr>
        <a:xfrm>
          <a:off x="130810" y="15165705"/>
          <a:ext cx="5307965" cy="28022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- Will copy</a:t>
          </a:r>
          <a:r>
            <a:rPr lang="en-US" sz="1400" baseline="0"/>
            <a:t> the same </a:t>
          </a:r>
          <a:r>
            <a:rPr lang="en-US" sz="1400"/>
            <a:t>worksheet</a:t>
          </a:r>
          <a:r>
            <a:rPr lang="en-US" sz="1400" baseline="0"/>
            <a:t> template for "by line" data collection, including LE, FS, EU, POME</a:t>
          </a:r>
          <a:endParaRPr lang="en-US" sz="1400" baseline="0"/>
        </a:p>
        <a:p>
          <a:pPr algn="l"/>
          <a:endParaRPr lang="en-US" sz="1400" baseline="0"/>
        </a:p>
        <a:p>
          <a:pPr algn="l"/>
          <a:r>
            <a:rPr lang="en-US" sz="1400" baseline="0"/>
            <a:t> - Will copy the same worksheet template for "competitor" data collection, including Merries, Huggies, Fitti (some columns might be blank, depending on what data we can monitor) </a:t>
          </a:r>
          <a:endParaRPr lang="en-US" sz="1400" baseline="0"/>
        </a:p>
        <a:p>
          <a:pPr algn="l"/>
          <a:endParaRPr lang="en-US" sz="1400" baseline="0"/>
        </a:p>
        <a:p>
          <a:pPr algn="l"/>
          <a:r>
            <a:rPr lang="en-US" sz="1400" baseline="0"/>
            <a:t>- Tentatively assume data collection up to end of FY1314</a:t>
          </a:r>
          <a:endParaRPr lang="en-US" sz="1400" baseline="0"/>
        </a:p>
        <a:p>
          <a:pPr algn="l"/>
          <a:endParaRPr lang="en-US" sz="1400" baseline="0"/>
        </a:p>
        <a:p>
          <a:pPr algn="l"/>
          <a:r>
            <a:rPr lang="en-US" sz="1400" baseline="0"/>
            <a:t>- If some data is not available, will enter "NA"</a:t>
          </a:r>
          <a:endParaRPr lang="en-US" sz="1400" baseline="0"/>
        </a:p>
        <a:p>
          <a:pPr algn="l"/>
          <a:endParaRPr lang="en-US" sz="1400" baseline="0"/>
        </a:p>
        <a:p>
          <a:pPr algn="l"/>
          <a:endParaRPr lang="en-US" sz="1400" baseline="0"/>
        </a:p>
      </xdr:txBody>
    </xdr:sp>
    <xdr:clientData/>
  </xdr:twoCellAnchor>
  <xdr:twoCellAnchor>
    <xdr:from>
      <xdr:col>187</xdr:col>
      <xdr:colOff>321468</xdr:colOff>
      <xdr:row>6</xdr:row>
      <xdr:rowOff>23812</xdr:rowOff>
    </xdr:from>
    <xdr:to>
      <xdr:col>190</xdr:col>
      <xdr:colOff>797719</xdr:colOff>
      <xdr:row>8</xdr:row>
      <xdr:rowOff>154781</xdr:rowOff>
    </xdr:to>
    <xdr:sp>
      <xdr:nvSpPr>
        <xdr:cNvPr id="3" name="Line Callout 1 2"/>
        <xdr:cNvSpPr/>
      </xdr:nvSpPr>
      <xdr:spPr>
        <a:xfrm>
          <a:off x="156317950" y="2570480"/>
          <a:ext cx="2945130" cy="496570"/>
        </a:xfrm>
        <a:prstGeom prst="borderCallout1">
          <a:avLst>
            <a:gd name="adj1" fmla="val -4245"/>
            <a:gd name="adj2" fmla="val 11451"/>
            <a:gd name="adj3" fmla="val -234832"/>
            <a:gd name="adj4" fmla="val 12386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Starcom</a:t>
          </a:r>
          <a:r>
            <a:rPr lang="en-US" sz="1100" baseline="0"/>
            <a:t> will not fill in that part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182</xdr:col>
      <xdr:colOff>0</xdr:colOff>
      <xdr:row>0</xdr:row>
      <xdr:rowOff>0</xdr:rowOff>
    </xdr:from>
    <xdr:to>
      <xdr:col>211</xdr:col>
      <xdr:colOff>0</xdr:colOff>
      <xdr:row>4</xdr:row>
      <xdr:rowOff>11906</xdr:rowOff>
    </xdr:to>
    <xdr:sp>
      <xdr:nvSpPr>
        <xdr:cNvPr id="2" name="Rounded Rectangle 1"/>
        <xdr:cNvSpPr/>
      </xdr:nvSpPr>
      <xdr:spPr>
        <a:xfrm>
          <a:off x="150635970" y="0"/>
          <a:ext cx="23865840" cy="2192655"/>
        </a:xfrm>
        <a:prstGeom prst="roundRect">
          <a:avLst>
            <a:gd name="adj" fmla="val 65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187</xdr:col>
      <xdr:colOff>321468</xdr:colOff>
      <xdr:row>6</xdr:row>
      <xdr:rowOff>23812</xdr:rowOff>
    </xdr:from>
    <xdr:to>
      <xdr:col>190</xdr:col>
      <xdr:colOff>797719</xdr:colOff>
      <xdr:row>8</xdr:row>
      <xdr:rowOff>154781</xdr:rowOff>
    </xdr:to>
    <xdr:sp>
      <xdr:nvSpPr>
        <xdr:cNvPr id="4" name="Line Callout 1 3"/>
        <xdr:cNvSpPr/>
      </xdr:nvSpPr>
      <xdr:spPr>
        <a:xfrm>
          <a:off x="155072080" y="2570480"/>
          <a:ext cx="2945130" cy="496570"/>
        </a:xfrm>
        <a:prstGeom prst="borderCallout1">
          <a:avLst>
            <a:gd name="adj1" fmla="val -4245"/>
            <a:gd name="adj2" fmla="val 11451"/>
            <a:gd name="adj3" fmla="val -234832"/>
            <a:gd name="adj4" fmla="val 12386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Starcom</a:t>
          </a:r>
          <a:r>
            <a:rPr lang="en-US" sz="1100" baseline="0"/>
            <a:t> will not fill in that part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182</xdr:col>
      <xdr:colOff>0</xdr:colOff>
      <xdr:row>0</xdr:row>
      <xdr:rowOff>0</xdr:rowOff>
    </xdr:from>
    <xdr:to>
      <xdr:col>211</xdr:col>
      <xdr:colOff>0</xdr:colOff>
      <xdr:row>4</xdr:row>
      <xdr:rowOff>11906</xdr:rowOff>
    </xdr:to>
    <xdr:sp>
      <xdr:nvSpPr>
        <xdr:cNvPr id="2" name="Rounded Rectangle 1"/>
        <xdr:cNvSpPr/>
      </xdr:nvSpPr>
      <xdr:spPr>
        <a:xfrm>
          <a:off x="150247350" y="0"/>
          <a:ext cx="23865840" cy="2192655"/>
        </a:xfrm>
        <a:prstGeom prst="roundRect">
          <a:avLst>
            <a:gd name="adj" fmla="val 65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187</xdr:col>
      <xdr:colOff>321468</xdr:colOff>
      <xdr:row>6</xdr:row>
      <xdr:rowOff>23812</xdr:rowOff>
    </xdr:from>
    <xdr:to>
      <xdr:col>190</xdr:col>
      <xdr:colOff>797719</xdr:colOff>
      <xdr:row>8</xdr:row>
      <xdr:rowOff>154781</xdr:rowOff>
    </xdr:to>
    <xdr:sp>
      <xdr:nvSpPr>
        <xdr:cNvPr id="4" name="Line Callout 1 3"/>
        <xdr:cNvSpPr/>
      </xdr:nvSpPr>
      <xdr:spPr>
        <a:xfrm>
          <a:off x="154683460" y="2570480"/>
          <a:ext cx="2945130" cy="496570"/>
        </a:xfrm>
        <a:prstGeom prst="borderCallout1">
          <a:avLst>
            <a:gd name="adj1" fmla="val -4245"/>
            <a:gd name="adj2" fmla="val 11451"/>
            <a:gd name="adj3" fmla="val -234832"/>
            <a:gd name="adj4" fmla="val 12386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Starcom</a:t>
          </a:r>
          <a:r>
            <a:rPr lang="en-US" sz="1100" baseline="0"/>
            <a:t> will not fill in that part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182</xdr:col>
      <xdr:colOff>0</xdr:colOff>
      <xdr:row>0</xdr:row>
      <xdr:rowOff>0</xdr:rowOff>
    </xdr:from>
    <xdr:to>
      <xdr:col>211</xdr:col>
      <xdr:colOff>0</xdr:colOff>
      <xdr:row>4</xdr:row>
      <xdr:rowOff>11906</xdr:rowOff>
    </xdr:to>
    <xdr:sp>
      <xdr:nvSpPr>
        <xdr:cNvPr id="2" name="Rounded Rectangle 1"/>
        <xdr:cNvSpPr/>
      </xdr:nvSpPr>
      <xdr:spPr>
        <a:xfrm>
          <a:off x="150315930" y="0"/>
          <a:ext cx="23865840" cy="2192655"/>
        </a:xfrm>
        <a:prstGeom prst="roundRect">
          <a:avLst>
            <a:gd name="adj" fmla="val 6522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187</xdr:col>
      <xdr:colOff>321468</xdr:colOff>
      <xdr:row>6</xdr:row>
      <xdr:rowOff>23812</xdr:rowOff>
    </xdr:from>
    <xdr:to>
      <xdr:col>190</xdr:col>
      <xdr:colOff>797719</xdr:colOff>
      <xdr:row>8</xdr:row>
      <xdr:rowOff>154781</xdr:rowOff>
    </xdr:to>
    <xdr:sp>
      <xdr:nvSpPr>
        <xdr:cNvPr id="4" name="Line Callout 1 3"/>
        <xdr:cNvSpPr/>
      </xdr:nvSpPr>
      <xdr:spPr>
        <a:xfrm>
          <a:off x="154752040" y="2570480"/>
          <a:ext cx="2945130" cy="496570"/>
        </a:xfrm>
        <a:prstGeom prst="borderCallout1">
          <a:avLst>
            <a:gd name="adj1" fmla="val -4245"/>
            <a:gd name="adj2" fmla="val 11451"/>
            <a:gd name="adj3" fmla="val -234832"/>
            <a:gd name="adj4" fmla="val 12386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Starcom</a:t>
          </a:r>
          <a:r>
            <a:rPr lang="en-US" sz="1100" baseline="0"/>
            <a:t> will not fill in that part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teve_fung\AppData\Local\Microsoft\Windows\Temporary%20Internet%20Files\Content.Outlook\XS23IPQM\Copy%20of%20Worksheet%20in%20Media%20analytics_Pampers%20HK%20-%20modified%20(R1)%20F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 Pampers"/>
      <sheetName val="LE"/>
      <sheetName val="FS"/>
      <sheetName val="EU"/>
      <sheetName val="POME"/>
      <sheetName val="Branding"/>
      <sheetName val="Merries"/>
      <sheetName val="Huggies"/>
      <sheetName val="Fitti"/>
    </sheetNames>
    <sheetDataSet>
      <sheetData sheetId="0"/>
      <sheetData sheetId="1">
        <row r="5">
          <cell r="BI5">
            <v>0</v>
          </cell>
          <cell r="BJ5">
            <v>0</v>
          </cell>
        </row>
        <row r="5">
          <cell r="DN5">
            <v>0</v>
          </cell>
        </row>
        <row r="6">
          <cell r="BI6">
            <v>0</v>
          </cell>
          <cell r="BJ6">
            <v>0</v>
          </cell>
        </row>
        <row r="6">
          <cell r="DN6">
            <v>0</v>
          </cell>
        </row>
        <row r="7">
          <cell r="BI7">
            <v>0</v>
          </cell>
          <cell r="BJ7">
            <v>0</v>
          </cell>
        </row>
        <row r="7">
          <cell r="DN7">
            <v>0</v>
          </cell>
        </row>
        <row r="8">
          <cell r="BI8">
            <v>0</v>
          </cell>
          <cell r="BJ8">
            <v>0</v>
          </cell>
        </row>
        <row r="8">
          <cell r="DN8">
            <v>0</v>
          </cell>
        </row>
        <row r="9">
          <cell r="BI9">
            <v>0</v>
          </cell>
          <cell r="BJ9">
            <v>0</v>
          </cell>
        </row>
        <row r="9">
          <cell r="DN9">
            <v>0</v>
          </cell>
        </row>
        <row r="10">
          <cell r="BI10">
            <v>0</v>
          </cell>
          <cell r="BJ10">
            <v>0</v>
          </cell>
        </row>
        <row r="10">
          <cell r="DN10">
            <v>0</v>
          </cell>
        </row>
        <row r="11">
          <cell r="BI11">
            <v>0</v>
          </cell>
          <cell r="BJ11">
            <v>0</v>
          </cell>
        </row>
        <row r="11">
          <cell r="DN11">
            <v>0</v>
          </cell>
        </row>
        <row r="12">
          <cell r="BI12">
            <v>0</v>
          </cell>
          <cell r="BJ12">
            <v>0</v>
          </cell>
        </row>
        <row r="13">
          <cell r="BI13">
            <v>0</v>
          </cell>
          <cell r="BJ13">
            <v>0</v>
          </cell>
        </row>
        <row r="14">
          <cell r="BI14">
            <v>0</v>
          </cell>
          <cell r="BJ14">
            <v>0</v>
          </cell>
        </row>
      </sheetData>
      <sheetData sheetId="2">
        <row r="5">
          <cell r="BI5">
            <v>0</v>
          </cell>
          <cell r="BJ5">
            <v>0</v>
          </cell>
        </row>
        <row r="5">
          <cell r="DN5">
            <v>0</v>
          </cell>
        </row>
        <row r="6">
          <cell r="BI6">
            <v>0</v>
          </cell>
          <cell r="BJ6">
            <v>0</v>
          </cell>
        </row>
        <row r="6">
          <cell r="DN6">
            <v>0</v>
          </cell>
        </row>
        <row r="7">
          <cell r="BI7">
            <v>0</v>
          </cell>
          <cell r="BJ7">
            <v>0</v>
          </cell>
        </row>
        <row r="7">
          <cell r="DN7">
            <v>0</v>
          </cell>
        </row>
        <row r="8">
          <cell r="BI8">
            <v>0</v>
          </cell>
          <cell r="BJ8">
            <v>0</v>
          </cell>
        </row>
        <row r="8">
          <cell r="DN8">
            <v>0</v>
          </cell>
        </row>
        <row r="9">
          <cell r="BI9">
            <v>0</v>
          </cell>
          <cell r="BJ9">
            <v>0</v>
          </cell>
        </row>
        <row r="9">
          <cell r="DN9">
            <v>0</v>
          </cell>
        </row>
        <row r="10">
          <cell r="BI10">
            <v>0</v>
          </cell>
          <cell r="BJ10">
            <v>0</v>
          </cell>
        </row>
        <row r="10">
          <cell r="DN10">
            <v>0</v>
          </cell>
        </row>
        <row r="11">
          <cell r="BI11">
            <v>0</v>
          </cell>
          <cell r="BJ11">
            <v>0</v>
          </cell>
        </row>
        <row r="11">
          <cell r="DN11">
            <v>0</v>
          </cell>
        </row>
        <row r="12">
          <cell r="BI12">
            <v>0</v>
          </cell>
          <cell r="BJ12">
            <v>0</v>
          </cell>
        </row>
        <row r="13">
          <cell r="BI13">
            <v>0</v>
          </cell>
          <cell r="BJ13">
            <v>0</v>
          </cell>
        </row>
        <row r="14">
          <cell r="BI14">
            <v>0</v>
          </cell>
          <cell r="BJ14">
            <v>0</v>
          </cell>
        </row>
      </sheetData>
      <sheetData sheetId="3">
        <row r="5">
          <cell r="BI5">
            <v>0</v>
          </cell>
          <cell r="BJ5">
            <v>0</v>
          </cell>
        </row>
        <row r="5">
          <cell r="DN5">
            <v>0</v>
          </cell>
        </row>
        <row r="6">
          <cell r="BI6">
            <v>0</v>
          </cell>
          <cell r="BJ6">
            <v>0</v>
          </cell>
        </row>
        <row r="6">
          <cell r="DN6">
            <v>0</v>
          </cell>
        </row>
        <row r="7">
          <cell r="BI7">
            <v>0</v>
          </cell>
          <cell r="BJ7">
            <v>0</v>
          </cell>
        </row>
        <row r="7">
          <cell r="DN7">
            <v>0</v>
          </cell>
        </row>
        <row r="8">
          <cell r="BI8">
            <v>0</v>
          </cell>
          <cell r="BJ8">
            <v>0</v>
          </cell>
        </row>
        <row r="8">
          <cell r="DN8">
            <v>0</v>
          </cell>
        </row>
        <row r="9">
          <cell r="BI9">
            <v>0</v>
          </cell>
          <cell r="BJ9">
            <v>0</v>
          </cell>
        </row>
        <row r="9">
          <cell r="DN9">
            <v>0</v>
          </cell>
        </row>
        <row r="10">
          <cell r="BI10">
            <v>0</v>
          </cell>
          <cell r="BJ10">
            <v>0</v>
          </cell>
        </row>
        <row r="10">
          <cell r="DN10">
            <v>0</v>
          </cell>
        </row>
        <row r="11">
          <cell r="BI11">
            <v>0</v>
          </cell>
          <cell r="BJ11">
            <v>0</v>
          </cell>
        </row>
        <row r="11">
          <cell r="DN11">
            <v>0</v>
          </cell>
        </row>
        <row r="12">
          <cell r="BI12">
            <v>0</v>
          </cell>
          <cell r="BJ12">
            <v>0</v>
          </cell>
        </row>
        <row r="13">
          <cell r="BI13">
            <v>0</v>
          </cell>
          <cell r="BJ13">
            <v>0</v>
          </cell>
        </row>
        <row r="14">
          <cell r="BI14">
            <v>0</v>
          </cell>
          <cell r="BJ14">
            <v>0</v>
          </cell>
        </row>
      </sheetData>
      <sheetData sheetId="4">
        <row r="5">
          <cell r="BI5">
            <v>0</v>
          </cell>
          <cell r="BJ5">
            <v>0</v>
          </cell>
        </row>
        <row r="5">
          <cell r="DN5">
            <v>0</v>
          </cell>
        </row>
        <row r="6">
          <cell r="BI6">
            <v>0</v>
          </cell>
          <cell r="BJ6">
            <v>0</v>
          </cell>
        </row>
        <row r="6">
          <cell r="DN6">
            <v>0</v>
          </cell>
        </row>
        <row r="7">
          <cell r="BI7">
            <v>0</v>
          </cell>
          <cell r="BJ7">
            <v>0</v>
          </cell>
        </row>
        <row r="7">
          <cell r="DN7">
            <v>0</v>
          </cell>
        </row>
        <row r="8">
          <cell r="BI8">
            <v>0</v>
          </cell>
          <cell r="BJ8">
            <v>0</v>
          </cell>
        </row>
        <row r="8">
          <cell r="DN8">
            <v>0</v>
          </cell>
        </row>
        <row r="9">
          <cell r="BI9">
            <v>0</v>
          </cell>
          <cell r="BJ9">
            <v>0</v>
          </cell>
        </row>
        <row r="9">
          <cell r="DN9">
            <v>0</v>
          </cell>
        </row>
        <row r="10">
          <cell r="BI10">
            <v>0</v>
          </cell>
          <cell r="BJ10">
            <v>0</v>
          </cell>
        </row>
        <row r="10">
          <cell r="DN10">
            <v>0</v>
          </cell>
        </row>
        <row r="11">
          <cell r="BI11">
            <v>0</v>
          </cell>
          <cell r="BJ11">
            <v>0</v>
          </cell>
        </row>
        <row r="11">
          <cell r="DN11">
            <v>0</v>
          </cell>
        </row>
        <row r="12">
          <cell r="BI12">
            <v>0</v>
          </cell>
          <cell r="BJ12">
            <v>0</v>
          </cell>
        </row>
        <row r="13">
          <cell r="BI13">
            <v>0</v>
          </cell>
          <cell r="BJ13">
            <v>0</v>
          </cell>
        </row>
        <row r="14">
          <cell r="BI14">
            <v>0</v>
          </cell>
          <cell r="BJ14">
            <v>0</v>
          </cell>
        </row>
      </sheetData>
      <sheetData sheetId="5">
        <row r="5">
          <cell r="BI5">
            <v>0</v>
          </cell>
          <cell r="BJ5">
            <v>0</v>
          </cell>
        </row>
        <row r="5">
          <cell r="DN5">
            <v>0</v>
          </cell>
        </row>
        <row r="6">
          <cell r="BI6">
            <v>0</v>
          </cell>
          <cell r="BJ6">
            <v>0</v>
          </cell>
        </row>
        <row r="6">
          <cell r="DN6">
            <v>0</v>
          </cell>
        </row>
        <row r="7">
          <cell r="BI7">
            <v>0</v>
          </cell>
          <cell r="BJ7">
            <v>0</v>
          </cell>
        </row>
        <row r="7">
          <cell r="DN7">
            <v>0</v>
          </cell>
        </row>
        <row r="8">
          <cell r="BI8">
            <v>0</v>
          </cell>
          <cell r="BJ8">
            <v>0</v>
          </cell>
        </row>
        <row r="8">
          <cell r="DN8">
            <v>0</v>
          </cell>
        </row>
        <row r="9">
          <cell r="BI9">
            <v>0</v>
          </cell>
          <cell r="BJ9">
            <v>0</v>
          </cell>
        </row>
        <row r="9">
          <cell r="DN9">
            <v>0</v>
          </cell>
        </row>
        <row r="10">
          <cell r="BI10">
            <v>0</v>
          </cell>
          <cell r="BJ10">
            <v>0</v>
          </cell>
        </row>
        <row r="10">
          <cell r="DN10">
            <v>0</v>
          </cell>
        </row>
        <row r="11">
          <cell r="BI11">
            <v>0</v>
          </cell>
          <cell r="BJ11">
            <v>0</v>
          </cell>
        </row>
        <row r="11">
          <cell r="DN11">
            <v>0</v>
          </cell>
        </row>
        <row r="12">
          <cell r="BI12">
            <v>0</v>
          </cell>
          <cell r="BJ12">
            <v>0</v>
          </cell>
        </row>
        <row r="13">
          <cell r="BI13">
            <v>0</v>
          </cell>
          <cell r="BJ13">
            <v>0</v>
          </cell>
        </row>
        <row r="14">
          <cell r="BI14">
            <v>0</v>
          </cell>
          <cell r="BJ14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FF"/>
  </sheetPr>
  <dimension ref="A1:HK80"/>
  <sheetViews>
    <sheetView zoomScale="80" zoomScaleNormal="80" workbookViewId="0">
      <pane xSplit="1" ySplit="4" topLeftCell="B5" activePane="bottomRight" state="frozen"/>
      <selection/>
      <selection pane="topRight"/>
      <selection pane="bottomLeft"/>
      <selection pane="bottomRight" activeCell="D50" sqref="D50"/>
    </sheetView>
  </sheetViews>
  <sheetFormatPr defaultColWidth="9.16666666666667" defaultRowHeight="14.4"/>
  <cols>
    <col min="1" max="1" width="15.6666666666667" style="5" customWidth="1"/>
    <col min="2" max="54" width="12" style="5" customWidth="1"/>
    <col min="55" max="55" width="13.5" style="5" customWidth="1"/>
    <col min="56" max="58" width="12" style="5" customWidth="1"/>
    <col min="59" max="59" width="14" style="5" customWidth="1"/>
    <col min="60" max="60" width="20.6666666666667" style="5" customWidth="1"/>
    <col min="61" max="61" width="14.6666666666667" style="5" customWidth="1"/>
    <col min="62" max="62" width="21.6666666666667" style="5" customWidth="1"/>
    <col min="63" max="118" width="12" style="5" customWidth="1"/>
    <col min="119" max="119" width="13.1666666666667" style="5" customWidth="1"/>
    <col min="120" max="178" width="12" style="5" customWidth="1"/>
    <col min="179" max="179" width="13.3333333333333" style="5" customWidth="1"/>
    <col min="180" max="211" width="12" style="5" customWidth="1"/>
    <col min="212" max="216" width="9.16666666666667" style="5"/>
    <col min="217" max="217" width="32.3333333333333" style="5" customWidth="1"/>
    <col min="218" max="16384" width="9.16666666666667" style="5"/>
  </cols>
  <sheetData>
    <row r="1" s="1" customFormat="1" ht="30" customHeight="1" spans="1:211">
      <c r="A1" s="6"/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17"/>
      <c r="M1" s="7" t="s">
        <v>1</v>
      </c>
      <c r="N1" s="8"/>
      <c r="O1" s="8"/>
      <c r="P1" s="8"/>
      <c r="Q1" s="8"/>
      <c r="R1" s="8"/>
      <c r="S1" s="8"/>
      <c r="T1" s="8"/>
      <c r="U1" s="7" t="s">
        <v>2</v>
      </c>
      <c r="V1" s="8"/>
      <c r="W1" s="8"/>
      <c r="X1" s="8"/>
      <c r="Y1" s="8"/>
      <c r="Z1" s="8"/>
      <c r="AA1" s="8"/>
      <c r="AB1" s="8"/>
      <c r="AC1" s="7" t="s">
        <v>3</v>
      </c>
      <c r="AD1" s="8"/>
      <c r="AE1" s="8"/>
      <c r="AF1" s="8"/>
      <c r="AG1" s="8"/>
      <c r="AH1" s="8"/>
      <c r="AI1" s="8"/>
      <c r="AJ1" s="8"/>
      <c r="AK1" s="8"/>
      <c r="AL1" s="8"/>
      <c r="AM1" s="17"/>
      <c r="AN1" s="7" t="s">
        <v>4</v>
      </c>
      <c r="AO1" s="8"/>
      <c r="AP1" s="17"/>
      <c r="AQ1" s="7" t="s">
        <v>5</v>
      </c>
      <c r="AR1" s="8"/>
      <c r="AS1" s="17"/>
      <c r="AT1" s="10" t="s">
        <v>6</v>
      </c>
      <c r="AU1" s="10"/>
      <c r="AV1" s="10" t="s">
        <v>7</v>
      </c>
      <c r="AW1" s="10"/>
      <c r="AX1" s="10"/>
      <c r="AY1" s="7" t="s">
        <v>8</v>
      </c>
      <c r="AZ1" s="8"/>
      <c r="BA1" s="8"/>
      <c r="BB1" s="8"/>
      <c r="BC1" s="8"/>
      <c r="BD1" s="8"/>
      <c r="BE1" s="8"/>
      <c r="BF1" s="17"/>
      <c r="BG1" s="7" t="s">
        <v>9</v>
      </c>
      <c r="BH1" s="8"/>
      <c r="BI1" s="8"/>
      <c r="BJ1" s="8"/>
      <c r="BK1" s="8"/>
      <c r="BL1" s="8"/>
      <c r="BM1" s="8"/>
      <c r="BN1" s="8"/>
      <c r="BO1" s="8"/>
      <c r="BP1" s="17"/>
      <c r="BQ1" s="7" t="s">
        <v>10</v>
      </c>
      <c r="BR1" s="8"/>
      <c r="BS1" s="8"/>
      <c r="BT1" s="8"/>
      <c r="BU1" s="8"/>
      <c r="BV1" s="10" t="s">
        <v>11</v>
      </c>
      <c r="BW1" s="10"/>
      <c r="BX1" s="7" t="s">
        <v>12</v>
      </c>
      <c r="BY1" s="8"/>
      <c r="BZ1" s="8"/>
      <c r="CA1" s="8"/>
      <c r="CB1" s="8"/>
      <c r="CC1" s="8"/>
      <c r="CD1" s="8"/>
      <c r="CE1" s="8"/>
      <c r="CF1" s="10" t="s">
        <v>13</v>
      </c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 t="s">
        <v>14</v>
      </c>
      <c r="CS1" s="7" t="s">
        <v>15</v>
      </c>
      <c r="CT1" s="8"/>
      <c r="CU1" s="8"/>
      <c r="CV1" s="8"/>
      <c r="CW1" s="10" t="s">
        <v>16</v>
      </c>
      <c r="CX1" s="10"/>
      <c r="CY1" s="10"/>
      <c r="CZ1" s="10"/>
      <c r="DA1" s="10"/>
      <c r="DB1" s="10"/>
      <c r="DC1" s="7" t="s">
        <v>17</v>
      </c>
      <c r="DD1" s="8"/>
      <c r="DE1" s="8"/>
      <c r="DF1" s="8"/>
      <c r="DG1" s="8"/>
      <c r="DH1" s="17"/>
      <c r="DI1" s="7" t="s">
        <v>18</v>
      </c>
      <c r="DJ1" s="8"/>
      <c r="DK1" s="17"/>
      <c r="DL1" s="7" t="s">
        <v>19</v>
      </c>
      <c r="DM1" s="8"/>
      <c r="DN1" s="8"/>
      <c r="DO1" s="8"/>
      <c r="DP1" s="8"/>
      <c r="DQ1" s="17"/>
      <c r="DR1" s="7" t="s">
        <v>20</v>
      </c>
      <c r="DS1" s="8"/>
      <c r="DT1" s="8"/>
      <c r="DU1" s="8"/>
      <c r="DV1" s="8"/>
      <c r="DW1" s="8"/>
      <c r="DX1" s="8"/>
      <c r="DY1" s="8"/>
      <c r="DZ1" s="8"/>
      <c r="EA1" s="8"/>
      <c r="EB1" s="8"/>
      <c r="EC1" s="17"/>
      <c r="ED1" s="7" t="s">
        <v>21</v>
      </c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7" t="s">
        <v>22</v>
      </c>
      <c r="EQ1" s="8"/>
      <c r="ER1" s="17"/>
      <c r="ES1" s="7" t="s">
        <v>23</v>
      </c>
      <c r="ET1" s="8"/>
      <c r="EU1" s="8"/>
      <c r="EV1" s="8"/>
      <c r="EW1" s="8"/>
      <c r="EX1" s="17"/>
      <c r="EY1" s="7" t="s">
        <v>24</v>
      </c>
      <c r="EZ1" s="8"/>
      <c r="FA1" s="17"/>
      <c r="FB1" s="7" t="s">
        <v>25</v>
      </c>
      <c r="FC1" s="8"/>
      <c r="FD1" s="17"/>
      <c r="FE1" s="7" t="s">
        <v>26</v>
      </c>
      <c r="FF1" s="8"/>
      <c r="FG1" s="17"/>
      <c r="FH1" s="7" t="s">
        <v>27</v>
      </c>
      <c r="FI1" s="8"/>
      <c r="FJ1" s="17"/>
      <c r="FK1" s="7" t="s">
        <v>28</v>
      </c>
      <c r="FL1" s="8"/>
      <c r="FM1" s="17"/>
      <c r="FN1" s="10" t="s">
        <v>29</v>
      </c>
      <c r="FO1" s="10"/>
      <c r="FP1" s="10"/>
      <c r="FQ1" s="10"/>
      <c r="FR1" s="10"/>
      <c r="FS1" s="10"/>
      <c r="FT1" s="7" t="s">
        <v>30</v>
      </c>
      <c r="FU1" s="8"/>
      <c r="FV1" s="8"/>
      <c r="FW1" s="8"/>
      <c r="FX1" s="17"/>
      <c r="FY1" s="7" t="s">
        <v>31</v>
      </c>
      <c r="FZ1" s="17"/>
      <c r="GA1" s="7" t="s">
        <v>32</v>
      </c>
      <c r="GB1" s="8"/>
      <c r="GC1" s="8"/>
      <c r="GD1" s="17"/>
      <c r="GE1" s="10" t="s">
        <v>33</v>
      </c>
      <c r="GF1" s="10" t="s">
        <v>34</v>
      </c>
      <c r="GG1" s="10" t="s">
        <v>35</v>
      </c>
      <c r="GH1" s="10" t="s">
        <v>36</v>
      </c>
      <c r="GI1" s="10" t="s">
        <v>37</v>
      </c>
      <c r="GJ1" s="10"/>
      <c r="GK1" s="10"/>
      <c r="GL1" s="10"/>
      <c r="GM1" s="10"/>
      <c r="GN1" s="7" t="s">
        <v>38</v>
      </c>
      <c r="GO1" s="8"/>
      <c r="GP1" s="8"/>
      <c r="GQ1" s="8"/>
      <c r="GR1" s="8"/>
      <c r="GS1" s="8"/>
      <c r="GT1" s="8"/>
      <c r="GU1" s="8"/>
      <c r="GV1" s="8"/>
      <c r="GW1" s="17"/>
      <c r="GX1" s="10" t="s">
        <v>39</v>
      </c>
      <c r="GY1" s="10"/>
      <c r="GZ1" s="10"/>
      <c r="HA1" s="10" t="s">
        <v>40</v>
      </c>
      <c r="HB1" s="10" t="s">
        <v>41</v>
      </c>
      <c r="HC1" s="10" t="s">
        <v>42</v>
      </c>
    </row>
    <row r="2" s="56" customFormat="1" ht="63" customHeight="1" spans="1:211">
      <c r="A2" s="6"/>
      <c r="B2" s="9" t="s">
        <v>43</v>
      </c>
      <c r="C2" s="9" t="s">
        <v>44</v>
      </c>
      <c r="D2" s="9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K2" s="10" t="s">
        <v>52</v>
      </c>
      <c r="L2" s="10" t="s">
        <v>53</v>
      </c>
      <c r="M2" s="9" t="s">
        <v>45</v>
      </c>
      <c r="N2" s="10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52</v>
      </c>
      <c r="U2" s="9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52</v>
      </c>
      <c r="AC2" s="9" t="s">
        <v>54</v>
      </c>
      <c r="AD2" s="9" t="s">
        <v>55</v>
      </c>
      <c r="AE2" s="9" t="s">
        <v>56</v>
      </c>
      <c r="AF2" s="10" t="s">
        <v>46</v>
      </c>
      <c r="AG2" s="10" t="s">
        <v>47</v>
      </c>
      <c r="AH2" s="10" t="s">
        <v>48</v>
      </c>
      <c r="AI2" s="10" t="s">
        <v>49</v>
      </c>
      <c r="AJ2" s="10" t="s">
        <v>50</v>
      </c>
      <c r="AK2" s="10" t="s">
        <v>51</v>
      </c>
      <c r="AL2" s="10" t="s">
        <v>52</v>
      </c>
      <c r="AM2" s="10" t="s">
        <v>57</v>
      </c>
      <c r="AN2" s="10" t="s">
        <v>58</v>
      </c>
      <c r="AO2" s="10" t="s">
        <v>59</v>
      </c>
      <c r="AP2" s="10" t="s">
        <v>60</v>
      </c>
      <c r="AQ2" s="10" t="s">
        <v>61</v>
      </c>
      <c r="AR2" s="10" t="s">
        <v>62</v>
      </c>
      <c r="AS2" s="10" t="s">
        <v>60</v>
      </c>
      <c r="AT2" s="20" t="s">
        <v>63</v>
      </c>
      <c r="AU2" s="20" t="s">
        <v>64</v>
      </c>
      <c r="AV2" s="23" t="s">
        <v>65</v>
      </c>
      <c r="AW2" s="23" t="s">
        <v>66</v>
      </c>
      <c r="AX2" s="20" t="s">
        <v>67</v>
      </c>
      <c r="AY2" s="10" t="s">
        <v>68</v>
      </c>
      <c r="AZ2" s="10" t="s">
        <v>69</v>
      </c>
      <c r="BA2" s="10" t="s">
        <v>70</v>
      </c>
      <c r="BB2" s="10" t="s">
        <v>71</v>
      </c>
      <c r="BC2" s="10" t="s">
        <v>72</v>
      </c>
      <c r="BD2" s="10" t="s">
        <v>73</v>
      </c>
      <c r="BE2" s="10" t="s">
        <v>74</v>
      </c>
      <c r="BF2" s="10" t="s">
        <v>75</v>
      </c>
      <c r="BG2" s="7" t="s">
        <v>76</v>
      </c>
      <c r="BH2" s="17"/>
      <c r="BI2" s="7" t="s">
        <v>77</v>
      </c>
      <c r="BJ2" s="17"/>
      <c r="BK2" s="7" t="s">
        <v>78</v>
      </c>
      <c r="BL2" s="17"/>
      <c r="BM2" s="7" t="s">
        <v>79</v>
      </c>
      <c r="BN2" s="17"/>
      <c r="BO2" s="7" t="s">
        <v>80</v>
      </c>
      <c r="BP2" s="17"/>
      <c r="BQ2" s="7" t="s">
        <v>76</v>
      </c>
      <c r="BR2" s="7" t="s">
        <v>77</v>
      </c>
      <c r="BS2" s="7" t="s">
        <v>78</v>
      </c>
      <c r="BT2" s="7" t="s">
        <v>79</v>
      </c>
      <c r="BU2" s="7" t="s">
        <v>80</v>
      </c>
      <c r="BV2" s="10" t="s">
        <v>81</v>
      </c>
      <c r="BW2" s="10" t="s">
        <v>82</v>
      </c>
      <c r="BX2" s="10" t="s">
        <v>83</v>
      </c>
      <c r="BY2" s="10"/>
      <c r="BZ2" s="10" t="s">
        <v>84</v>
      </c>
      <c r="CA2" s="10"/>
      <c r="CB2" s="10" t="s">
        <v>85</v>
      </c>
      <c r="CC2" s="10"/>
      <c r="CD2" s="7" t="s">
        <v>75</v>
      </c>
      <c r="CE2" s="17"/>
      <c r="CF2" s="10" t="s">
        <v>86</v>
      </c>
      <c r="CG2" s="10"/>
      <c r="CH2" s="10" t="s">
        <v>87</v>
      </c>
      <c r="CI2" s="10"/>
      <c r="CJ2" s="10" t="s">
        <v>88</v>
      </c>
      <c r="CK2" s="10"/>
      <c r="CL2" s="10" t="s">
        <v>89</v>
      </c>
      <c r="CM2" s="10"/>
      <c r="CN2" s="10" t="s">
        <v>90</v>
      </c>
      <c r="CO2" s="10"/>
      <c r="CP2" s="10" t="s">
        <v>75</v>
      </c>
      <c r="CQ2" s="10"/>
      <c r="CR2" s="10" t="s">
        <v>91</v>
      </c>
      <c r="CS2" s="10" t="str">
        <f>BX2</f>
        <v>Mass Portals (Y! + Youtube)</v>
      </c>
      <c r="CT2" s="10" t="str">
        <f>BZ2</f>
        <v>Parenting Site (BBK)</v>
      </c>
      <c r="CU2" s="10" t="str">
        <f>CB2</f>
        <v>Ad Network (GDN + Adsfactor)</v>
      </c>
      <c r="CV2" s="7" t="str">
        <f>CD2</f>
        <v>Others</v>
      </c>
      <c r="CW2" s="10" t="str">
        <f>CF2</f>
        <v>Yahoo</v>
      </c>
      <c r="CX2" s="10" t="str">
        <f>CH2</f>
        <v>BBK </v>
      </c>
      <c r="CY2" s="10" t="str">
        <f>CJ2</f>
        <v>GDN</v>
      </c>
      <c r="CZ2" s="10" t="str">
        <f>CL2</f>
        <v>Youtube</v>
      </c>
      <c r="DA2" s="10" t="str">
        <f>CN2</f>
        <v>Adsfactors</v>
      </c>
      <c r="DB2" s="10" t="str">
        <f>CP2</f>
        <v>Others</v>
      </c>
      <c r="DC2" s="7" t="s">
        <v>92</v>
      </c>
      <c r="DD2" s="17"/>
      <c r="DE2" s="7" t="s">
        <v>93</v>
      </c>
      <c r="DF2" s="17"/>
      <c r="DG2" s="7" t="s">
        <v>75</v>
      </c>
      <c r="DH2" s="17"/>
      <c r="DI2" s="7" t="s">
        <v>92</v>
      </c>
      <c r="DJ2" s="7" t="s">
        <v>93</v>
      </c>
      <c r="DK2" s="7" t="s">
        <v>75</v>
      </c>
      <c r="DL2" s="7" t="s">
        <v>94</v>
      </c>
      <c r="DM2" s="8"/>
      <c r="DN2" s="8"/>
      <c r="DO2" s="8"/>
      <c r="DP2" s="8"/>
      <c r="DQ2" s="17"/>
      <c r="DR2" s="10" t="s">
        <v>95</v>
      </c>
      <c r="DS2" s="10" t="s">
        <v>95</v>
      </c>
      <c r="DT2" s="10" t="s">
        <v>95</v>
      </c>
      <c r="DU2" s="10" t="s">
        <v>95</v>
      </c>
      <c r="DV2" s="10" t="s">
        <v>96</v>
      </c>
      <c r="DW2" s="10" t="s">
        <v>96</v>
      </c>
      <c r="DX2" s="10" t="s">
        <v>96</v>
      </c>
      <c r="DY2" s="10" t="s">
        <v>96</v>
      </c>
      <c r="DZ2" s="10" t="s">
        <v>97</v>
      </c>
      <c r="EA2" s="10" t="s">
        <v>97</v>
      </c>
      <c r="EB2" s="10" t="s">
        <v>97</v>
      </c>
      <c r="EC2" s="10" t="s">
        <v>97</v>
      </c>
      <c r="ED2" s="7" t="s">
        <v>98</v>
      </c>
      <c r="EE2" s="8"/>
      <c r="EF2" s="8"/>
      <c r="EG2" s="17"/>
      <c r="EH2" s="7" t="s">
        <v>99</v>
      </c>
      <c r="EI2" s="8"/>
      <c r="EJ2" s="8"/>
      <c r="EK2" s="17"/>
      <c r="EL2" s="7" t="s">
        <v>100</v>
      </c>
      <c r="EM2" s="8"/>
      <c r="EN2" s="8"/>
      <c r="EO2" s="17"/>
      <c r="EP2" s="7" t="s">
        <v>101</v>
      </c>
      <c r="EQ2" s="7" t="s">
        <v>102</v>
      </c>
      <c r="ER2" s="7" t="s">
        <v>103</v>
      </c>
      <c r="ES2" s="7" t="s">
        <v>104</v>
      </c>
      <c r="ET2" s="8"/>
      <c r="EU2" s="17"/>
      <c r="EV2" s="7" t="s">
        <v>105</v>
      </c>
      <c r="EW2" s="8"/>
      <c r="EX2" s="17"/>
      <c r="EY2" s="17" t="s">
        <v>106</v>
      </c>
      <c r="EZ2" s="17" t="s">
        <v>107</v>
      </c>
      <c r="FA2" s="17" t="s">
        <v>108</v>
      </c>
      <c r="FB2" s="17" t="s">
        <v>106</v>
      </c>
      <c r="FC2" s="17" t="s">
        <v>107</v>
      </c>
      <c r="FD2" s="17" t="s">
        <v>108</v>
      </c>
      <c r="FE2" s="17" t="s">
        <v>106</v>
      </c>
      <c r="FF2" s="17" t="s">
        <v>107</v>
      </c>
      <c r="FG2" s="17" t="s">
        <v>108</v>
      </c>
      <c r="FH2" s="17" t="s">
        <v>106</v>
      </c>
      <c r="FI2" s="17" t="s">
        <v>107</v>
      </c>
      <c r="FJ2" s="17" t="s">
        <v>108</v>
      </c>
      <c r="FK2" s="17" t="s">
        <v>106</v>
      </c>
      <c r="FL2" s="17" t="s">
        <v>107</v>
      </c>
      <c r="FM2" s="17" t="s">
        <v>108</v>
      </c>
      <c r="FN2" s="10" t="s">
        <v>109</v>
      </c>
      <c r="FO2" s="10" t="s">
        <v>110</v>
      </c>
      <c r="FP2" s="10" t="s">
        <v>111</v>
      </c>
      <c r="FQ2" s="10" t="s">
        <v>112</v>
      </c>
      <c r="FR2" s="10" t="s">
        <v>66</v>
      </c>
      <c r="FS2" s="10" t="s">
        <v>113</v>
      </c>
      <c r="FT2" s="10" t="s">
        <v>109</v>
      </c>
      <c r="FU2" s="10" t="s">
        <v>114</v>
      </c>
      <c r="FV2" s="10" t="s">
        <v>111</v>
      </c>
      <c r="FW2" s="10" t="s">
        <v>115</v>
      </c>
      <c r="FX2" s="10" t="s">
        <v>116</v>
      </c>
      <c r="FY2" s="10" t="s">
        <v>117</v>
      </c>
      <c r="FZ2" s="10" t="s">
        <v>118</v>
      </c>
      <c r="GA2" s="10" t="s">
        <v>98</v>
      </c>
      <c r="GB2" s="10" t="s">
        <v>99</v>
      </c>
      <c r="GC2" s="10" t="s">
        <v>119</v>
      </c>
      <c r="GD2" s="10" t="s">
        <v>120</v>
      </c>
      <c r="GE2" s="10" t="s">
        <v>121</v>
      </c>
      <c r="GF2" s="10" t="s">
        <v>122</v>
      </c>
      <c r="GG2" s="10"/>
      <c r="GH2" s="10"/>
      <c r="GI2" s="10" t="s">
        <v>123</v>
      </c>
      <c r="GJ2" s="10" t="s">
        <v>124</v>
      </c>
      <c r="GK2" s="10" t="s">
        <v>123</v>
      </c>
      <c r="GL2" s="10" t="s">
        <v>125</v>
      </c>
      <c r="GM2" s="10" t="s">
        <v>126</v>
      </c>
      <c r="GN2" s="10" t="s">
        <v>127</v>
      </c>
      <c r="GO2" s="10" t="s">
        <v>128</v>
      </c>
      <c r="GP2" s="10" t="s">
        <v>129</v>
      </c>
      <c r="GQ2" s="10" t="s">
        <v>130</v>
      </c>
      <c r="GR2" s="10" t="s">
        <v>131</v>
      </c>
      <c r="GS2" s="10" t="s">
        <v>132</v>
      </c>
      <c r="GT2" s="10" t="s">
        <v>133</v>
      </c>
      <c r="GU2" s="10" t="s">
        <v>134</v>
      </c>
      <c r="GV2" s="10" t="s">
        <v>135</v>
      </c>
      <c r="GW2" s="10" t="s">
        <v>136</v>
      </c>
      <c r="GX2" s="10" t="s">
        <v>137</v>
      </c>
      <c r="GY2" s="10" t="s">
        <v>138</v>
      </c>
      <c r="GZ2" s="10" t="s">
        <v>139</v>
      </c>
      <c r="HA2" s="10" t="s">
        <v>137</v>
      </c>
      <c r="HB2" s="10" t="s">
        <v>140</v>
      </c>
      <c r="HC2" s="10" t="s">
        <v>141</v>
      </c>
    </row>
    <row r="3" s="2" customFormat="1" ht="48.75" customHeight="1" spans="1:211">
      <c r="A3" s="10" t="s">
        <v>142</v>
      </c>
      <c r="B3" s="10" t="s">
        <v>143</v>
      </c>
      <c r="C3" s="10" t="s">
        <v>143</v>
      </c>
      <c r="D3" s="10" t="s">
        <v>143</v>
      </c>
      <c r="E3" s="10" t="s">
        <v>143</v>
      </c>
      <c r="F3" s="10" t="s">
        <v>143</v>
      </c>
      <c r="G3" s="10" t="s">
        <v>143</v>
      </c>
      <c r="H3" s="10" t="s">
        <v>143</v>
      </c>
      <c r="I3" s="10" t="s">
        <v>143</v>
      </c>
      <c r="J3" s="10" t="s">
        <v>143</v>
      </c>
      <c r="K3" s="10" t="s">
        <v>143</v>
      </c>
      <c r="L3" s="10" t="s">
        <v>143</v>
      </c>
      <c r="M3" s="10" t="s">
        <v>144</v>
      </c>
      <c r="N3" s="10" t="s">
        <v>144</v>
      </c>
      <c r="O3" s="10" t="s">
        <v>144</v>
      </c>
      <c r="P3" s="10" t="s">
        <v>144</v>
      </c>
      <c r="Q3" s="10" t="s">
        <v>144</v>
      </c>
      <c r="R3" s="10" t="s">
        <v>144</v>
      </c>
      <c r="S3" s="10" t="s">
        <v>144</v>
      </c>
      <c r="T3" s="10" t="s">
        <v>144</v>
      </c>
      <c r="U3" s="10" t="s">
        <v>145</v>
      </c>
      <c r="V3" s="10" t="s">
        <v>145</v>
      </c>
      <c r="W3" s="10" t="s">
        <v>145</v>
      </c>
      <c r="X3" s="10" t="s">
        <v>145</v>
      </c>
      <c r="Y3" s="10" t="s">
        <v>145</v>
      </c>
      <c r="Z3" s="10" t="s">
        <v>145</v>
      </c>
      <c r="AA3" s="10" t="s">
        <v>145</v>
      </c>
      <c r="AB3" s="10" t="s">
        <v>145</v>
      </c>
      <c r="AC3" s="10" t="s">
        <v>146</v>
      </c>
      <c r="AD3" s="10" t="s">
        <v>146</v>
      </c>
      <c r="AE3" s="10" t="s">
        <v>146</v>
      </c>
      <c r="AF3" s="10" t="s">
        <v>146</v>
      </c>
      <c r="AG3" s="10" t="s">
        <v>146</v>
      </c>
      <c r="AH3" s="10" t="s">
        <v>146</v>
      </c>
      <c r="AI3" s="10" t="s">
        <v>146</v>
      </c>
      <c r="AJ3" s="10" t="s">
        <v>146</v>
      </c>
      <c r="AK3" s="10" t="s">
        <v>146</v>
      </c>
      <c r="AL3" s="10" t="s">
        <v>146</v>
      </c>
      <c r="AM3" s="10" t="s">
        <v>146</v>
      </c>
      <c r="AN3" s="20" t="s">
        <v>147</v>
      </c>
      <c r="AO3" s="20" t="s">
        <v>147</v>
      </c>
      <c r="AP3" s="20" t="s">
        <v>147</v>
      </c>
      <c r="AQ3" s="10" t="s">
        <v>146</v>
      </c>
      <c r="AR3" s="10" t="s">
        <v>146</v>
      </c>
      <c r="AS3" s="10" t="s">
        <v>146</v>
      </c>
      <c r="AT3" s="20" t="s">
        <v>147</v>
      </c>
      <c r="AU3" s="20" t="s">
        <v>147</v>
      </c>
      <c r="AV3" s="20" t="s">
        <v>147</v>
      </c>
      <c r="AW3" s="20" t="s">
        <v>147</v>
      </c>
      <c r="AX3" s="20" t="s">
        <v>147</v>
      </c>
      <c r="AY3" s="10" t="s">
        <v>148</v>
      </c>
      <c r="AZ3" s="10" t="s">
        <v>148</v>
      </c>
      <c r="BA3" s="10" t="s">
        <v>148</v>
      </c>
      <c r="BB3" s="10" t="s">
        <v>148</v>
      </c>
      <c r="BC3" s="10" t="s">
        <v>148</v>
      </c>
      <c r="BD3" s="10" t="s">
        <v>148</v>
      </c>
      <c r="BE3" s="10" t="s">
        <v>148</v>
      </c>
      <c r="BF3" s="10" t="s">
        <v>148</v>
      </c>
      <c r="BG3" s="10" t="s">
        <v>144</v>
      </c>
      <c r="BH3" s="10" t="s">
        <v>145</v>
      </c>
      <c r="BI3" s="10" t="s">
        <v>144</v>
      </c>
      <c r="BJ3" s="10" t="s">
        <v>145</v>
      </c>
      <c r="BK3" s="10" t="s">
        <v>144</v>
      </c>
      <c r="BL3" s="10" t="s">
        <v>145</v>
      </c>
      <c r="BM3" s="10" t="s">
        <v>144</v>
      </c>
      <c r="BN3" s="10" t="s">
        <v>145</v>
      </c>
      <c r="BO3" s="10" t="s">
        <v>144</v>
      </c>
      <c r="BP3" s="10" t="s">
        <v>145</v>
      </c>
      <c r="BQ3" s="10" t="s">
        <v>148</v>
      </c>
      <c r="BR3" s="10" t="s">
        <v>148</v>
      </c>
      <c r="BS3" s="10" t="s">
        <v>148</v>
      </c>
      <c r="BT3" s="10" t="s">
        <v>148</v>
      </c>
      <c r="BU3" s="10" t="s">
        <v>148</v>
      </c>
      <c r="BV3" s="10" t="s">
        <v>144</v>
      </c>
      <c r="BW3" s="10" t="s">
        <v>145</v>
      </c>
      <c r="BX3" s="10" t="s">
        <v>144</v>
      </c>
      <c r="BY3" s="10" t="s">
        <v>145</v>
      </c>
      <c r="BZ3" s="10" t="s">
        <v>144</v>
      </c>
      <c r="CA3" s="10" t="s">
        <v>145</v>
      </c>
      <c r="CB3" s="10" t="s">
        <v>144</v>
      </c>
      <c r="CC3" s="10" t="s">
        <v>145</v>
      </c>
      <c r="CD3" s="10" t="s">
        <v>144</v>
      </c>
      <c r="CE3" s="10" t="s">
        <v>145</v>
      </c>
      <c r="CF3" s="10" t="s">
        <v>144</v>
      </c>
      <c r="CG3" s="10" t="s">
        <v>145</v>
      </c>
      <c r="CH3" s="10" t="s">
        <v>144</v>
      </c>
      <c r="CI3" s="10" t="s">
        <v>145</v>
      </c>
      <c r="CJ3" s="10" t="s">
        <v>144</v>
      </c>
      <c r="CK3" s="10" t="s">
        <v>145</v>
      </c>
      <c r="CL3" s="10" t="s">
        <v>144</v>
      </c>
      <c r="CM3" s="10" t="s">
        <v>145</v>
      </c>
      <c r="CN3" s="10" t="s">
        <v>144</v>
      </c>
      <c r="CO3" s="10" t="s">
        <v>145</v>
      </c>
      <c r="CP3" s="10" t="s">
        <v>144</v>
      </c>
      <c r="CQ3" s="10" t="s">
        <v>145</v>
      </c>
      <c r="CR3" s="10" t="s">
        <v>148</v>
      </c>
      <c r="CS3" s="10" t="s">
        <v>148</v>
      </c>
      <c r="CT3" s="10" t="s">
        <v>148</v>
      </c>
      <c r="CU3" s="10" t="s">
        <v>148</v>
      </c>
      <c r="CV3" s="10" t="s">
        <v>148</v>
      </c>
      <c r="CW3" s="10" t="s">
        <v>148</v>
      </c>
      <c r="CX3" s="10" t="s">
        <v>148</v>
      </c>
      <c r="CY3" s="10" t="s">
        <v>148</v>
      </c>
      <c r="CZ3" s="10" t="s">
        <v>148</v>
      </c>
      <c r="DA3" s="10" t="s">
        <v>148</v>
      </c>
      <c r="DB3" s="10" t="s">
        <v>148</v>
      </c>
      <c r="DC3" s="10" t="s">
        <v>144</v>
      </c>
      <c r="DD3" s="10" t="s">
        <v>149</v>
      </c>
      <c r="DE3" s="10" t="s">
        <v>144</v>
      </c>
      <c r="DF3" s="10" t="s">
        <v>149</v>
      </c>
      <c r="DG3" s="10" t="s">
        <v>144</v>
      </c>
      <c r="DH3" s="10" t="s">
        <v>149</v>
      </c>
      <c r="DI3" s="10" t="s">
        <v>148</v>
      </c>
      <c r="DJ3" s="10" t="s">
        <v>148</v>
      </c>
      <c r="DK3" s="10" t="s">
        <v>148</v>
      </c>
      <c r="DL3" s="10" t="s">
        <v>144</v>
      </c>
      <c r="DM3" s="10" t="s">
        <v>145</v>
      </c>
      <c r="DN3" s="10" t="s">
        <v>150</v>
      </c>
      <c r="DO3" s="10" t="s">
        <v>151</v>
      </c>
      <c r="DP3" s="10" t="s">
        <v>152</v>
      </c>
      <c r="DQ3" s="10" t="s">
        <v>148</v>
      </c>
      <c r="DR3" s="10" t="s">
        <v>144</v>
      </c>
      <c r="DS3" s="10" t="s">
        <v>145</v>
      </c>
      <c r="DT3" s="10" t="s">
        <v>149</v>
      </c>
      <c r="DU3" s="10" t="s">
        <v>148</v>
      </c>
      <c r="DV3" s="10" t="s">
        <v>144</v>
      </c>
      <c r="DW3" s="10" t="s">
        <v>145</v>
      </c>
      <c r="DX3" s="10" t="s">
        <v>149</v>
      </c>
      <c r="DY3" s="10" t="s">
        <v>148</v>
      </c>
      <c r="DZ3" s="10" t="s">
        <v>144</v>
      </c>
      <c r="EA3" s="10" t="s">
        <v>145</v>
      </c>
      <c r="EB3" s="10" t="s">
        <v>149</v>
      </c>
      <c r="EC3" s="10" t="s">
        <v>148</v>
      </c>
      <c r="ED3" s="10" t="s">
        <v>144</v>
      </c>
      <c r="EE3" s="10" t="s">
        <v>145</v>
      </c>
      <c r="EF3" s="10" t="s">
        <v>149</v>
      </c>
      <c r="EG3" s="27" t="s">
        <v>146</v>
      </c>
      <c r="EH3" s="10" t="s">
        <v>144</v>
      </c>
      <c r="EI3" s="10" t="s">
        <v>145</v>
      </c>
      <c r="EJ3" s="10" t="s">
        <v>149</v>
      </c>
      <c r="EK3" s="27" t="s">
        <v>146</v>
      </c>
      <c r="EL3" s="10" t="s">
        <v>144</v>
      </c>
      <c r="EM3" s="10" t="s">
        <v>145</v>
      </c>
      <c r="EN3" s="10" t="s">
        <v>149</v>
      </c>
      <c r="EO3" s="27" t="s">
        <v>146</v>
      </c>
      <c r="EP3" s="10" t="s">
        <v>144</v>
      </c>
      <c r="EQ3" s="10" t="s">
        <v>145</v>
      </c>
      <c r="ER3" s="10" t="s">
        <v>146</v>
      </c>
      <c r="ES3" s="10" t="s">
        <v>144</v>
      </c>
      <c r="ET3" s="10" t="s">
        <v>145</v>
      </c>
      <c r="EU3" s="10" t="s">
        <v>148</v>
      </c>
      <c r="EV3" s="10" t="s">
        <v>144</v>
      </c>
      <c r="EW3" s="10" t="s">
        <v>145</v>
      </c>
      <c r="EX3" s="10" t="s">
        <v>148</v>
      </c>
      <c r="EY3" s="10" t="s">
        <v>153</v>
      </c>
      <c r="EZ3" s="10" t="s">
        <v>153</v>
      </c>
      <c r="FA3" s="10" t="s">
        <v>153</v>
      </c>
      <c r="FB3" s="10" t="s">
        <v>153</v>
      </c>
      <c r="FC3" s="10" t="s">
        <v>153</v>
      </c>
      <c r="FD3" s="10" t="s">
        <v>153</v>
      </c>
      <c r="FE3" s="10" t="s">
        <v>153</v>
      </c>
      <c r="FF3" s="10" t="s">
        <v>153</v>
      </c>
      <c r="FG3" s="10" t="s">
        <v>153</v>
      </c>
      <c r="FH3" s="10" t="s">
        <v>153</v>
      </c>
      <c r="FI3" s="10" t="s">
        <v>153</v>
      </c>
      <c r="FJ3" s="10" t="s">
        <v>153</v>
      </c>
      <c r="FK3" s="10" t="s">
        <v>153</v>
      </c>
      <c r="FL3" s="10" t="s">
        <v>153</v>
      </c>
      <c r="FM3" s="10" t="s">
        <v>153</v>
      </c>
      <c r="FN3" s="10" t="s">
        <v>154</v>
      </c>
      <c r="FO3" s="10" t="s">
        <v>154</v>
      </c>
      <c r="FP3" s="10" t="s">
        <v>154</v>
      </c>
      <c r="FQ3" s="10" t="s">
        <v>154</v>
      </c>
      <c r="FR3" s="10" t="s">
        <v>154</v>
      </c>
      <c r="FS3" s="10" t="s">
        <v>154</v>
      </c>
      <c r="FT3" s="10" t="s">
        <v>154</v>
      </c>
      <c r="FU3" s="10" t="s">
        <v>154</v>
      </c>
      <c r="FV3" s="10" t="s">
        <v>154</v>
      </c>
      <c r="FW3" s="10" t="s">
        <v>154</v>
      </c>
      <c r="FX3" s="10" t="s">
        <v>154</v>
      </c>
      <c r="FY3" s="10" t="s">
        <v>155</v>
      </c>
      <c r="FZ3" s="10" t="s">
        <v>156</v>
      </c>
      <c r="GA3" s="10" t="s">
        <v>149</v>
      </c>
      <c r="GB3" s="10" t="s">
        <v>149</v>
      </c>
      <c r="GC3" s="10" t="s">
        <v>149</v>
      </c>
      <c r="GD3" s="10" t="s">
        <v>149</v>
      </c>
      <c r="GE3" s="10" t="s">
        <v>157</v>
      </c>
      <c r="GF3" s="10" t="s">
        <v>122</v>
      </c>
      <c r="GG3" s="10" t="s">
        <v>158</v>
      </c>
      <c r="GH3" s="10" t="s">
        <v>159</v>
      </c>
      <c r="GI3" s="10" t="s">
        <v>160</v>
      </c>
      <c r="GJ3" s="10" t="s">
        <v>161</v>
      </c>
      <c r="GK3" s="10" t="s">
        <v>160</v>
      </c>
      <c r="GL3" s="10" t="s">
        <v>161</v>
      </c>
      <c r="GM3" s="10" t="s">
        <v>160</v>
      </c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 t="s">
        <v>160</v>
      </c>
      <c r="GY3" s="10"/>
      <c r="GZ3" s="10"/>
      <c r="HA3" s="10" t="s">
        <v>160</v>
      </c>
      <c r="HB3" s="10"/>
      <c r="HC3" s="10"/>
    </row>
    <row r="4" s="3" customFormat="1" ht="30" customHeight="1" spans="1:211">
      <c r="A4" s="10" t="s">
        <v>162</v>
      </c>
      <c r="B4" s="11" t="s">
        <v>163</v>
      </c>
      <c r="C4" s="11" t="s">
        <v>163</v>
      </c>
      <c r="D4" s="11" t="s">
        <v>163</v>
      </c>
      <c r="E4" s="11" t="s">
        <v>163</v>
      </c>
      <c r="F4" s="11" t="s">
        <v>163</v>
      </c>
      <c r="G4" s="11" t="s">
        <v>163</v>
      </c>
      <c r="H4" s="11" t="s">
        <v>163</v>
      </c>
      <c r="I4" s="11" t="s">
        <v>163</v>
      </c>
      <c r="J4" s="11" t="s">
        <v>163</v>
      </c>
      <c r="K4" s="11" t="s">
        <v>163</v>
      </c>
      <c r="L4" s="11" t="s">
        <v>163</v>
      </c>
      <c r="M4" s="11" t="s">
        <v>163</v>
      </c>
      <c r="N4" s="11" t="s">
        <v>163</v>
      </c>
      <c r="O4" s="11" t="s">
        <v>163</v>
      </c>
      <c r="P4" s="11" t="s">
        <v>163</v>
      </c>
      <c r="Q4" s="11" t="s">
        <v>163</v>
      </c>
      <c r="R4" s="11" t="s">
        <v>163</v>
      </c>
      <c r="S4" s="11" t="s">
        <v>163</v>
      </c>
      <c r="T4" s="11" t="s">
        <v>163</v>
      </c>
      <c r="U4" s="11" t="s">
        <v>163</v>
      </c>
      <c r="V4" s="11" t="s">
        <v>163</v>
      </c>
      <c r="W4" s="11" t="s">
        <v>163</v>
      </c>
      <c r="X4" s="11" t="s">
        <v>163</v>
      </c>
      <c r="Y4" s="11" t="s">
        <v>163</v>
      </c>
      <c r="Z4" s="11" t="s">
        <v>163</v>
      </c>
      <c r="AA4" s="11" t="s">
        <v>163</v>
      </c>
      <c r="AB4" s="11" t="s">
        <v>163</v>
      </c>
      <c r="AC4" s="11" t="s">
        <v>163</v>
      </c>
      <c r="AD4" s="11" t="s">
        <v>163</v>
      </c>
      <c r="AE4" s="11" t="s">
        <v>163</v>
      </c>
      <c r="AF4" s="11" t="s">
        <v>163</v>
      </c>
      <c r="AG4" s="11" t="s">
        <v>163</v>
      </c>
      <c r="AH4" s="11" t="s">
        <v>163</v>
      </c>
      <c r="AI4" s="11" t="s">
        <v>163</v>
      </c>
      <c r="AJ4" s="11" t="s">
        <v>163</v>
      </c>
      <c r="AK4" s="11" t="s">
        <v>163</v>
      </c>
      <c r="AL4" s="11" t="s">
        <v>163</v>
      </c>
      <c r="AM4" s="11" t="s">
        <v>163</v>
      </c>
      <c r="AN4" s="11" t="s">
        <v>163</v>
      </c>
      <c r="AO4" s="11" t="s">
        <v>163</v>
      </c>
      <c r="AP4" s="11" t="s">
        <v>163</v>
      </c>
      <c r="AQ4" s="11" t="s">
        <v>163</v>
      </c>
      <c r="AR4" s="11" t="s">
        <v>163</v>
      </c>
      <c r="AS4" s="11" t="s">
        <v>163</v>
      </c>
      <c r="AT4" s="11" t="s">
        <v>163</v>
      </c>
      <c r="AU4" s="11" t="s">
        <v>163</v>
      </c>
      <c r="AV4" s="11" t="s">
        <v>163</v>
      </c>
      <c r="AW4" s="11" t="s">
        <v>163</v>
      </c>
      <c r="AX4" s="11" t="s">
        <v>163</v>
      </c>
      <c r="AY4" s="11" t="s">
        <v>163</v>
      </c>
      <c r="AZ4" s="11" t="s">
        <v>163</v>
      </c>
      <c r="BA4" s="11" t="s">
        <v>163</v>
      </c>
      <c r="BB4" s="11" t="s">
        <v>163</v>
      </c>
      <c r="BC4" s="11" t="s">
        <v>163</v>
      </c>
      <c r="BD4" s="11" t="s">
        <v>163</v>
      </c>
      <c r="BE4" s="11" t="s">
        <v>163</v>
      </c>
      <c r="BF4" s="11" t="s">
        <v>163</v>
      </c>
      <c r="BG4" s="24" t="s">
        <v>164</v>
      </c>
      <c r="BH4" s="24" t="s">
        <v>164</v>
      </c>
      <c r="BI4" s="24" t="s">
        <v>164</v>
      </c>
      <c r="BJ4" s="24" t="s">
        <v>164</v>
      </c>
      <c r="BK4" s="24" t="s">
        <v>164</v>
      </c>
      <c r="BL4" s="24" t="s">
        <v>164</v>
      </c>
      <c r="BM4" s="24" t="s">
        <v>164</v>
      </c>
      <c r="BN4" s="24" t="s">
        <v>164</v>
      </c>
      <c r="BO4" s="24" t="s">
        <v>164</v>
      </c>
      <c r="BP4" s="24" t="s">
        <v>164</v>
      </c>
      <c r="BQ4" s="26" t="s">
        <v>165</v>
      </c>
      <c r="BR4" s="26" t="s">
        <v>165</v>
      </c>
      <c r="BS4" s="26" t="s">
        <v>165</v>
      </c>
      <c r="BT4" s="26" t="s">
        <v>165</v>
      </c>
      <c r="BU4" s="26" t="s">
        <v>165</v>
      </c>
      <c r="BV4" s="24" t="s">
        <v>164</v>
      </c>
      <c r="BW4" s="24" t="s">
        <v>164</v>
      </c>
      <c r="BX4" s="24" t="s">
        <v>164</v>
      </c>
      <c r="BY4" s="24" t="s">
        <v>164</v>
      </c>
      <c r="BZ4" s="24" t="s">
        <v>164</v>
      </c>
      <c r="CA4" s="24" t="s">
        <v>164</v>
      </c>
      <c r="CB4" s="24" t="s">
        <v>164</v>
      </c>
      <c r="CC4" s="24" t="s">
        <v>164</v>
      </c>
      <c r="CD4" s="24" t="s">
        <v>164</v>
      </c>
      <c r="CE4" s="24" t="s">
        <v>164</v>
      </c>
      <c r="CF4" s="24" t="s">
        <v>164</v>
      </c>
      <c r="CG4" s="24" t="s">
        <v>164</v>
      </c>
      <c r="CH4" s="24" t="s">
        <v>164</v>
      </c>
      <c r="CI4" s="24" t="s">
        <v>164</v>
      </c>
      <c r="CJ4" s="24" t="s">
        <v>164</v>
      </c>
      <c r="CK4" s="24" t="s">
        <v>164</v>
      </c>
      <c r="CL4" s="24" t="s">
        <v>164</v>
      </c>
      <c r="CM4" s="24" t="s">
        <v>164</v>
      </c>
      <c r="CN4" s="24" t="s">
        <v>164</v>
      </c>
      <c r="CO4" s="24" t="s">
        <v>164</v>
      </c>
      <c r="CP4" s="24" t="s">
        <v>164</v>
      </c>
      <c r="CQ4" s="24" t="s">
        <v>164</v>
      </c>
      <c r="CR4" s="26" t="s">
        <v>165</v>
      </c>
      <c r="CS4" s="26" t="s">
        <v>165</v>
      </c>
      <c r="CT4" s="26" t="s">
        <v>165</v>
      </c>
      <c r="CU4" s="26" t="s">
        <v>165</v>
      </c>
      <c r="CV4" s="26" t="s">
        <v>165</v>
      </c>
      <c r="CW4" s="26" t="s">
        <v>165</v>
      </c>
      <c r="CX4" s="26" t="s">
        <v>165</v>
      </c>
      <c r="CY4" s="26" t="s">
        <v>165</v>
      </c>
      <c r="CZ4" s="26" t="s">
        <v>165</v>
      </c>
      <c r="DA4" s="26" t="s">
        <v>165</v>
      </c>
      <c r="DB4" s="26" t="s">
        <v>165</v>
      </c>
      <c r="DC4" s="24" t="s">
        <v>164</v>
      </c>
      <c r="DD4" s="24" t="s">
        <v>164</v>
      </c>
      <c r="DE4" s="24" t="s">
        <v>164</v>
      </c>
      <c r="DF4" s="24" t="s">
        <v>164</v>
      </c>
      <c r="DG4" s="24" t="s">
        <v>164</v>
      </c>
      <c r="DH4" s="24" t="s">
        <v>164</v>
      </c>
      <c r="DI4" s="26" t="s">
        <v>165</v>
      </c>
      <c r="DJ4" s="26" t="s">
        <v>165</v>
      </c>
      <c r="DK4" s="26" t="s">
        <v>165</v>
      </c>
      <c r="DL4" s="24" t="s">
        <v>164</v>
      </c>
      <c r="DM4" s="24" t="s">
        <v>164</v>
      </c>
      <c r="DN4" s="24" t="s">
        <v>164</v>
      </c>
      <c r="DO4" s="24" t="s">
        <v>164</v>
      </c>
      <c r="DP4" s="24" t="s">
        <v>164</v>
      </c>
      <c r="DQ4" s="26" t="s">
        <v>165</v>
      </c>
      <c r="DR4" s="24" t="s">
        <v>164</v>
      </c>
      <c r="DS4" s="24" t="s">
        <v>164</v>
      </c>
      <c r="DT4" s="24" t="s">
        <v>164</v>
      </c>
      <c r="DU4" s="26" t="s">
        <v>165</v>
      </c>
      <c r="DV4" s="24" t="s">
        <v>164</v>
      </c>
      <c r="DW4" s="24" t="s">
        <v>164</v>
      </c>
      <c r="DX4" s="24" t="s">
        <v>164</v>
      </c>
      <c r="DY4" s="26" t="s">
        <v>165</v>
      </c>
      <c r="DZ4" s="24" t="s">
        <v>164</v>
      </c>
      <c r="EA4" s="24" t="s">
        <v>164</v>
      </c>
      <c r="EB4" s="24" t="s">
        <v>164</v>
      </c>
      <c r="EC4" s="26" t="s">
        <v>165</v>
      </c>
      <c r="ED4" s="24" t="s">
        <v>164</v>
      </c>
      <c r="EE4" s="24" t="s">
        <v>164</v>
      </c>
      <c r="EF4" s="24" t="s">
        <v>164</v>
      </c>
      <c r="EG4" s="26" t="s">
        <v>165</v>
      </c>
      <c r="EH4" s="24" t="s">
        <v>164</v>
      </c>
      <c r="EI4" s="24" t="s">
        <v>164</v>
      </c>
      <c r="EJ4" s="24" t="s">
        <v>164</v>
      </c>
      <c r="EK4" s="26" t="s">
        <v>165</v>
      </c>
      <c r="EL4" s="24" t="s">
        <v>164</v>
      </c>
      <c r="EM4" s="24" t="s">
        <v>164</v>
      </c>
      <c r="EN4" s="24" t="s">
        <v>164</v>
      </c>
      <c r="EO4" s="26" t="s">
        <v>165</v>
      </c>
      <c r="EP4" s="24" t="s">
        <v>164</v>
      </c>
      <c r="EQ4" s="24" t="s">
        <v>164</v>
      </c>
      <c r="ER4" s="26" t="s">
        <v>165</v>
      </c>
      <c r="ES4" s="24" t="s">
        <v>164</v>
      </c>
      <c r="ET4" s="24" t="s">
        <v>164</v>
      </c>
      <c r="EU4" s="26" t="s">
        <v>165</v>
      </c>
      <c r="EV4" s="24" t="s">
        <v>164</v>
      </c>
      <c r="EW4" s="24" t="s">
        <v>164</v>
      </c>
      <c r="EX4" s="26" t="s">
        <v>165</v>
      </c>
      <c r="EY4" s="24" t="s">
        <v>164</v>
      </c>
      <c r="EZ4" s="24" t="s">
        <v>164</v>
      </c>
      <c r="FA4" s="24" t="s">
        <v>164</v>
      </c>
      <c r="FB4" s="24" t="s">
        <v>164</v>
      </c>
      <c r="FC4" s="24" t="s">
        <v>164</v>
      </c>
      <c r="FD4" s="24" t="s">
        <v>164</v>
      </c>
      <c r="FE4" s="24" t="s">
        <v>164</v>
      </c>
      <c r="FF4" s="24" t="s">
        <v>164</v>
      </c>
      <c r="FG4" s="24" t="s">
        <v>164</v>
      </c>
      <c r="FH4" s="24" t="s">
        <v>164</v>
      </c>
      <c r="FI4" s="24" t="s">
        <v>164</v>
      </c>
      <c r="FJ4" s="24" t="s">
        <v>164</v>
      </c>
      <c r="FK4" s="24" t="s">
        <v>164</v>
      </c>
      <c r="FL4" s="24" t="s">
        <v>164</v>
      </c>
      <c r="FM4" s="24" t="s">
        <v>164</v>
      </c>
      <c r="FN4" s="28" t="s">
        <v>166</v>
      </c>
      <c r="FO4" s="28" t="s">
        <v>166</v>
      </c>
      <c r="FP4" s="28" t="s">
        <v>166</v>
      </c>
      <c r="FQ4" s="28" t="s">
        <v>166</v>
      </c>
      <c r="FR4" s="28" t="s">
        <v>166</v>
      </c>
      <c r="FS4" s="28" t="s">
        <v>166</v>
      </c>
      <c r="FT4" s="28" t="s">
        <v>166</v>
      </c>
      <c r="FU4" s="28" t="s">
        <v>166</v>
      </c>
      <c r="FV4" s="28" t="s">
        <v>166</v>
      </c>
      <c r="FW4" s="28" t="s">
        <v>166</v>
      </c>
      <c r="FX4" s="28" t="s">
        <v>166</v>
      </c>
      <c r="FY4" s="28" t="s">
        <v>166</v>
      </c>
      <c r="FZ4" s="28" t="s">
        <v>166</v>
      </c>
      <c r="GA4" s="10" t="s">
        <v>167</v>
      </c>
      <c r="GB4" s="10" t="s">
        <v>167</v>
      </c>
      <c r="GC4" s="10" t="s">
        <v>167</v>
      </c>
      <c r="GD4" s="10" t="s">
        <v>167</v>
      </c>
      <c r="GE4" s="10" t="s">
        <v>167</v>
      </c>
      <c r="GF4" s="10" t="s">
        <v>168</v>
      </c>
      <c r="GG4" s="10" t="s">
        <v>168</v>
      </c>
      <c r="GH4" s="10" t="s">
        <v>168</v>
      </c>
      <c r="GI4" s="10" t="s">
        <v>168</v>
      </c>
      <c r="GJ4" s="10" t="s">
        <v>168</v>
      </c>
      <c r="GK4" s="10" t="s">
        <v>168</v>
      </c>
      <c r="GL4" s="10" t="s">
        <v>168</v>
      </c>
      <c r="GM4" s="10" t="s">
        <v>168</v>
      </c>
      <c r="GN4" s="10" t="s">
        <v>168</v>
      </c>
      <c r="GO4" s="10" t="s">
        <v>168</v>
      </c>
      <c r="GP4" s="10" t="s">
        <v>168</v>
      </c>
      <c r="GQ4" s="10" t="s">
        <v>168</v>
      </c>
      <c r="GR4" s="10" t="s">
        <v>168</v>
      </c>
      <c r="GS4" s="10" t="s">
        <v>168</v>
      </c>
      <c r="GT4" s="10" t="s">
        <v>168</v>
      </c>
      <c r="GU4" s="10" t="s">
        <v>168</v>
      </c>
      <c r="GV4" s="10" t="s">
        <v>168</v>
      </c>
      <c r="GW4" s="10" t="s">
        <v>168</v>
      </c>
      <c r="GX4" s="10" t="s">
        <v>168</v>
      </c>
      <c r="GY4" s="10" t="s">
        <v>168</v>
      </c>
      <c r="GZ4" s="10" t="s">
        <v>168</v>
      </c>
      <c r="HA4" s="10" t="s">
        <v>168</v>
      </c>
      <c r="HB4" s="10" t="s">
        <v>168</v>
      </c>
      <c r="HC4" s="10" t="s">
        <v>168</v>
      </c>
    </row>
    <row r="5" spans="1:211">
      <c r="A5" s="12">
        <v>40179</v>
      </c>
      <c r="B5" s="13" t="e">
        <f>'V1'!B5+'V2'!B5+'V3'!B5+#REF!+#REF!</f>
        <v>#REF!</v>
      </c>
      <c r="C5" s="13" t="e">
        <f>'V1'!C5+'V2'!C5+'V3'!C5+#REF!+#REF!</f>
        <v>#REF!</v>
      </c>
      <c r="D5" s="13" t="e">
        <f>'V1'!D5+'V2'!D5+'V3'!D5+#REF!+#REF!</f>
        <v>#REF!</v>
      </c>
      <c r="E5" s="13" t="e">
        <f>'V1'!E5+'V2'!E5+'V3'!E5+#REF!+#REF!</f>
        <v>#REF!</v>
      </c>
      <c r="F5" s="13" t="e">
        <f>'V1'!F5+'V2'!F5+'V3'!F5+#REF!+#REF!</f>
        <v>#REF!</v>
      </c>
      <c r="G5" s="13" t="e">
        <f>'V1'!G5+'V2'!G5+'V3'!G5+#REF!+#REF!</f>
        <v>#REF!</v>
      </c>
      <c r="H5" s="13" t="e">
        <f>'V1'!H5+'V2'!H5+'V3'!H5+#REF!+#REF!</f>
        <v>#REF!</v>
      </c>
      <c r="I5" s="13" t="e">
        <f>'V1'!I5+'V2'!I5+'V3'!I5+#REF!+#REF!</f>
        <v>#REF!</v>
      </c>
      <c r="J5" s="13" t="e">
        <f>'V1'!J5+'V2'!J5+'V3'!J5+#REF!+#REF!</f>
        <v>#REF!</v>
      </c>
      <c r="K5" s="13" t="e">
        <f>'V1'!K5+'V2'!K5+'V3'!K5+#REF!+#REF!</f>
        <v>#REF!</v>
      </c>
      <c r="L5" s="13" t="e">
        <f>'V1'!L5+'V2'!L5+'V3'!L5+#REF!+#REF!</f>
        <v>#REF!</v>
      </c>
      <c r="M5" s="13" t="e">
        <f>'V1'!M5+'V2'!M5+'V3'!M5+#REF!+#REF!</f>
        <v>#REF!</v>
      </c>
      <c r="N5" s="13" t="e">
        <f>'V1'!N5+'V2'!N5+'V3'!N5+#REF!+#REF!</f>
        <v>#REF!</v>
      </c>
      <c r="O5" s="13" t="e">
        <f>'V1'!O5+'V2'!O5+'V3'!O5+#REF!+#REF!</f>
        <v>#REF!</v>
      </c>
      <c r="P5" s="13" t="e">
        <f>'V1'!P5+'V2'!P5+'V3'!P5+#REF!+#REF!</f>
        <v>#REF!</v>
      </c>
      <c r="Q5" s="13" t="e">
        <f>'V1'!Q5+'V2'!Q5+'V3'!Q5+#REF!+#REF!</f>
        <v>#REF!</v>
      </c>
      <c r="R5" s="13" t="e">
        <f>'V1'!R5+'V2'!R5+'V3'!R5+#REF!+#REF!</f>
        <v>#REF!</v>
      </c>
      <c r="S5" s="13" t="e">
        <f>'V1'!S5+'V2'!S5+'V3'!S5+#REF!+#REF!</f>
        <v>#REF!</v>
      </c>
      <c r="T5" s="13" t="e">
        <f>'V1'!T5+'V2'!T5+'V3'!T5+#REF!+#REF!</f>
        <v>#REF!</v>
      </c>
      <c r="U5" s="13" t="e">
        <f>'V1'!U5+'V2'!U5+'V3'!U5+#REF!+#REF!</f>
        <v>#REF!</v>
      </c>
      <c r="V5" s="13" t="e">
        <f>'V1'!V5+'V2'!V5+'V3'!V5+#REF!+#REF!</f>
        <v>#REF!</v>
      </c>
      <c r="W5" s="13" t="e">
        <f>'V1'!W5+'V2'!W5+'V3'!W5+#REF!+#REF!</f>
        <v>#REF!</v>
      </c>
      <c r="X5" s="13" t="e">
        <f>'V1'!X5+'V2'!X5+'V3'!X5+#REF!+#REF!</f>
        <v>#REF!</v>
      </c>
      <c r="Y5" s="13" t="e">
        <f>'V1'!Y5+'V2'!Y5+'V3'!Y5+#REF!+#REF!</f>
        <v>#REF!</v>
      </c>
      <c r="Z5" s="13" t="e">
        <f>'V1'!Z5+'V2'!Z5+'V3'!Z5+#REF!+#REF!</f>
        <v>#REF!</v>
      </c>
      <c r="AA5" s="13" t="e">
        <f>'V1'!AA5+'V2'!AA5+'V3'!AA5+#REF!+#REF!</f>
        <v>#REF!</v>
      </c>
      <c r="AB5" s="13" t="e">
        <f>'V1'!AB5+'V2'!AB5+'V3'!AB5+#REF!+#REF!</f>
        <v>#REF!</v>
      </c>
      <c r="AC5" s="18" t="e">
        <f>'V1'!AC5+'V2'!AC5+'V3'!AC5+#REF!+#REF!</f>
        <v>#REF!</v>
      </c>
      <c r="AD5" s="18" t="e">
        <f>'V1'!AD5+'V2'!AD5+'V3'!AD5+#REF!+#REF!</f>
        <v>#REF!</v>
      </c>
      <c r="AE5" s="18" t="e">
        <f>'V1'!AE5+'V2'!AE5+'V3'!AE5+#REF!+#REF!</f>
        <v>#REF!</v>
      </c>
      <c r="AF5" s="18" t="e">
        <f>'V1'!AF5+'V2'!AF5+'V3'!AF5+#REF!+#REF!</f>
        <v>#REF!</v>
      </c>
      <c r="AG5" s="18" t="e">
        <f>'V1'!AG5+'V2'!AG5+'V3'!AG5+#REF!+#REF!</f>
        <v>#REF!</v>
      </c>
      <c r="AH5" s="18" t="e">
        <f>'V1'!AH5+'V2'!AH5+'V3'!AH5+#REF!+#REF!</f>
        <v>#REF!</v>
      </c>
      <c r="AI5" s="18" t="e">
        <f>'V1'!AI5+'V2'!AI5+'V3'!AI5+#REF!+#REF!</f>
        <v>#REF!</v>
      </c>
      <c r="AJ5" s="18" t="e">
        <f>'V1'!AJ5+'V2'!AJ5+'V3'!AJ5+#REF!+#REF!</f>
        <v>#REF!</v>
      </c>
      <c r="AK5" s="18" t="e">
        <f>'V1'!AK5+'V2'!AK5+'V3'!AK5+#REF!+#REF!</f>
        <v>#REF!</v>
      </c>
      <c r="AL5" s="18" t="e">
        <f>'V1'!AL5+'V2'!AL5+'V3'!AL5+#REF!+#REF!</f>
        <v>#REF!</v>
      </c>
      <c r="AM5" s="18" t="e">
        <f>'V1'!AM5+'V2'!AM5+'V3'!AM5+#REF!+#REF!</f>
        <v>#REF!</v>
      </c>
      <c r="AN5" s="21" t="e">
        <f>'V1'!AN5+'V2'!AN5+'V3'!AN5+#REF!+#REF!</f>
        <v>#REF!</v>
      </c>
      <c r="AO5" s="21" t="e">
        <f>'V1'!AO5+'V2'!AO5+'V3'!AO5+#REF!+#REF!</f>
        <v>#REF!</v>
      </c>
      <c r="AP5" s="21" t="e">
        <f>'V1'!AP5+'V2'!AP5+'V3'!AP5+#REF!+#REF!</f>
        <v>#REF!</v>
      </c>
      <c r="AQ5" s="18" t="e">
        <f>'V1'!AQ5+'V2'!AQ5+'V3'!AQ5+#REF!+#REF!</f>
        <v>#REF!</v>
      </c>
      <c r="AR5" s="18" t="e">
        <f>'V1'!AR5+'V2'!AR5+'V3'!AR5+#REF!+#REF!</f>
        <v>#REF!</v>
      </c>
      <c r="AS5" s="18" t="e">
        <f>'V1'!AS5+'V2'!AS5+'V3'!AS5+#REF!+#REF!</f>
        <v>#REF!</v>
      </c>
      <c r="AT5" s="21" t="e">
        <f>'V1'!AT5+'V2'!AT5+'V3'!AT5+#REF!+#REF!</f>
        <v>#REF!</v>
      </c>
      <c r="AU5" s="21" t="e">
        <f>'V1'!AU5+'V2'!AU5+'V3'!AU5+#REF!+#REF!</f>
        <v>#REF!</v>
      </c>
      <c r="AV5" s="21" t="e">
        <f>'V1'!AV5+'V2'!AV5+'V3'!AV5+#REF!+#REF!</f>
        <v>#REF!</v>
      </c>
      <c r="AW5" s="21" t="e">
        <f>'V1'!AW5+'V2'!AW5+'V3'!AW5+#REF!+#REF!</f>
        <v>#REF!</v>
      </c>
      <c r="AX5" s="21" t="e">
        <f>'V1'!AX5+'V2'!AX5+'V3'!AX5+#REF!+#REF!</f>
        <v>#REF!</v>
      </c>
      <c r="AY5" s="18" t="e">
        <f>'V1'!AY5+'V2'!AY5+'V3'!AY5+#REF!+#REF!</f>
        <v>#REF!</v>
      </c>
      <c r="AZ5" s="18" t="e">
        <f>'V1'!AZ5+'V2'!AZ5+'V3'!AZ5+#REF!+#REF!</f>
        <v>#REF!</v>
      </c>
      <c r="BA5" s="18" t="e">
        <f>'V1'!BA5+'V2'!BA5+'V3'!BA5+#REF!+#REF!</f>
        <v>#REF!</v>
      </c>
      <c r="BB5" s="18" t="e">
        <f>'V1'!BB5+'V2'!BB5+'V3'!BB5+#REF!+#REF!</f>
        <v>#REF!</v>
      </c>
      <c r="BC5" s="18" t="e">
        <f>'V1'!BC5+'V2'!BC5+'V3'!BC5+#REF!+#REF!</f>
        <v>#REF!</v>
      </c>
      <c r="BD5" s="18" t="e">
        <f>'V1'!BD5+'V2'!BD5+'V3'!BD5+#REF!+#REF!</f>
        <v>#REF!</v>
      </c>
      <c r="BE5" s="18" t="e">
        <f>'V1'!BE5+'V2'!BE5+'V3'!BE5+#REF!+#REF!</f>
        <v>#REF!</v>
      </c>
      <c r="BF5" s="18" t="e">
        <f>'V1'!BF5+'V2'!BF5+'V3'!BF5+#REF!+#REF!</f>
        <v>#REF!</v>
      </c>
      <c r="BG5" s="15" t="e">
        <f>BI5+BK5+BM5+BO5</f>
        <v>#REF!</v>
      </c>
      <c r="BH5" s="15" t="e">
        <f t="shared" ref="BH5:BH14" si="0">BJ5+BL5+BN5+BP5</f>
        <v>#REF!</v>
      </c>
      <c r="BI5" s="15">
        <f>[1]LE!BI5+[1]FS!BI5+[1]EU!BI5+[1]POME!BI5+[1]Branding!BI5</f>
        <v>0</v>
      </c>
      <c r="BJ5" s="15">
        <f>[1]LE!BJ5+[1]FS!BJ5+[1]EU!BJ5+[1]POME!BJ5+[1]Branding!BJ5</f>
        <v>0</v>
      </c>
      <c r="BK5" s="13" t="e">
        <f>'V1'!BK5+'V2'!BK5+'V3'!BK5+#REF!+#REF!</f>
        <v>#REF!</v>
      </c>
      <c r="BL5" s="13" t="e">
        <f>'V1'!BL5+'V2'!BL5+'V3'!BL5+#REF!+#REF!</f>
        <v>#REF!</v>
      </c>
      <c r="BM5" s="13" t="e">
        <f>'V1'!BM5+'V2'!BM5+'V3'!BM5+#REF!+#REF!</f>
        <v>#REF!</v>
      </c>
      <c r="BN5" s="13" t="e">
        <f>'V1'!BN5+'V2'!BN5+'V3'!BN5+#REF!+#REF!</f>
        <v>#REF!</v>
      </c>
      <c r="BO5" s="13" t="e">
        <f>'V1'!BO5+'V2'!BO5+'V3'!BO5+#REF!+#REF!</f>
        <v>#REF!</v>
      </c>
      <c r="BP5" s="13" t="e">
        <f>'V1'!BP5+'V2'!BP5+'V3'!BP5+#REF!+#REF!</f>
        <v>#REF!</v>
      </c>
      <c r="BQ5" s="18" t="e">
        <f>SUM(BR5:BU5)</f>
        <v>#REF!</v>
      </c>
      <c r="BR5" s="18">
        <v>3.8709177946091</v>
      </c>
      <c r="BS5" s="18" t="e">
        <f>'V1'!BS5+'V2'!BS5+'V3'!BS5+#REF!+#REF!</f>
        <v>#REF!</v>
      </c>
      <c r="BT5" s="18" t="e">
        <f>'V1'!BT5+'V2'!BT5+'V3'!BT5+#REF!+#REF!</f>
        <v>#REF!</v>
      </c>
      <c r="BU5" s="18" t="e">
        <f>'V1'!BU5+'V2'!BU5+'V3'!BU5+#REF!+#REF!</f>
        <v>#REF!</v>
      </c>
      <c r="BV5" s="13" t="e">
        <f>'V1'!BV5+'V2'!BV5+'V3'!BV5+#REF!+#REF!</f>
        <v>#REF!</v>
      </c>
      <c r="BW5" s="13" t="e">
        <f>'V1'!BW5+'V2'!BW5+'V3'!BW5+#REF!+#REF!</f>
        <v>#REF!</v>
      </c>
      <c r="BX5" s="13" t="e">
        <f>'V1'!BX5+'V2'!BX5+'V3'!BX5+#REF!+#REF!</f>
        <v>#REF!</v>
      </c>
      <c r="BY5" s="13" t="e">
        <f>'V1'!BY5+'V2'!BY5+'V3'!BY5+#REF!+#REF!</f>
        <v>#REF!</v>
      </c>
      <c r="BZ5" s="13" t="e">
        <f>'V1'!BZ5+'V2'!BZ5+'V3'!BZ5+#REF!+#REF!</f>
        <v>#REF!</v>
      </c>
      <c r="CA5" s="13" t="e">
        <f>'V1'!CA5+'V2'!CA5+'V3'!CA5+#REF!+#REF!</f>
        <v>#REF!</v>
      </c>
      <c r="CB5" s="13" t="e">
        <f>'V1'!CB5+'V2'!CB5+'V3'!CB5+#REF!+#REF!</f>
        <v>#REF!</v>
      </c>
      <c r="CC5" s="13" t="e">
        <f>'V1'!CC5+'V2'!CC5+'V3'!CC5+#REF!+#REF!</f>
        <v>#REF!</v>
      </c>
      <c r="CD5" s="13" t="e">
        <f>'V1'!CD5+'V2'!CD5+'V3'!CD5+#REF!+#REF!</f>
        <v>#REF!</v>
      </c>
      <c r="CE5" s="13" t="e">
        <f>'V1'!CE5+'V2'!CE5+'V3'!CE5+#REF!+#REF!</f>
        <v>#REF!</v>
      </c>
      <c r="CF5" s="13" t="e">
        <f>'V1'!CF5+'V2'!CF5+'V3'!CF5+#REF!+#REF!</f>
        <v>#REF!</v>
      </c>
      <c r="CG5" s="13" t="e">
        <f>'V1'!CG5+'V2'!CG5+'V3'!CG5+#REF!+#REF!</f>
        <v>#REF!</v>
      </c>
      <c r="CH5" s="13" t="e">
        <f>'V1'!CH5+'V2'!CH5+'V3'!CH5+#REF!+#REF!</f>
        <v>#REF!</v>
      </c>
      <c r="CI5" s="13" t="e">
        <f>'V1'!CI5+'V2'!CI5+'V3'!CI5+#REF!+#REF!</f>
        <v>#REF!</v>
      </c>
      <c r="CJ5" s="13" t="e">
        <f>'V1'!CJ5+'V2'!CJ5+'V3'!CJ5+#REF!+#REF!</f>
        <v>#REF!</v>
      </c>
      <c r="CK5" s="13" t="e">
        <f>'V1'!CK5+'V2'!CK5+'V3'!CK5+#REF!+#REF!</f>
        <v>#REF!</v>
      </c>
      <c r="CL5" s="13" t="e">
        <f>'V1'!CL5+'V2'!CL5+'V3'!CL5+#REF!+#REF!</f>
        <v>#REF!</v>
      </c>
      <c r="CM5" s="13" t="e">
        <f>'V1'!CM5+'V2'!CM5+'V3'!CM5+#REF!+#REF!</f>
        <v>#REF!</v>
      </c>
      <c r="CN5" s="13" t="e">
        <f>'V1'!CN5+'V2'!CN5+'V3'!CN5+#REF!+#REF!</f>
        <v>#REF!</v>
      </c>
      <c r="CO5" s="13" t="e">
        <f>'V1'!CO5+'V2'!CO5+'V3'!CO5+#REF!+#REF!</f>
        <v>#REF!</v>
      </c>
      <c r="CP5" s="13" t="e">
        <f>'V1'!CP5+'V2'!CP5+'V3'!CP5+#REF!+#REF!</f>
        <v>#REF!</v>
      </c>
      <c r="CQ5" s="13" t="e">
        <f>'V1'!CQ5+'V2'!CQ5+'V3'!CQ5+#REF!+#REF!</f>
        <v>#REF!</v>
      </c>
      <c r="CR5" s="18" t="e">
        <f>'V1'!CR5+'V2'!CR5+'V3'!CR5+#REF!+#REF!</f>
        <v>#REF!</v>
      </c>
      <c r="CS5" s="18" t="e">
        <f>'V1'!CS5+'V2'!CS5+'V3'!CS5+#REF!+#REF!</f>
        <v>#REF!</v>
      </c>
      <c r="CT5" s="18" t="e">
        <f>'V1'!CT5+'V2'!CT5+'V3'!CT5+#REF!+#REF!</f>
        <v>#REF!</v>
      </c>
      <c r="CU5" s="18" t="e">
        <f>'V1'!CU5+'V2'!CU5+'V3'!CU5+#REF!+#REF!</f>
        <v>#REF!</v>
      </c>
      <c r="CV5" s="18" t="e">
        <f>'V1'!CV5+'V2'!CV5+'V3'!CV5+#REF!+#REF!</f>
        <v>#REF!</v>
      </c>
      <c r="CW5" s="18" t="e">
        <f>'V1'!CW5+'V2'!CW5+'V3'!CW5+#REF!+#REF!</f>
        <v>#REF!</v>
      </c>
      <c r="CX5" s="18" t="e">
        <f>'V1'!CX5+'V2'!CX5+'V3'!CX5+#REF!+#REF!</f>
        <v>#REF!</v>
      </c>
      <c r="CY5" s="18" t="e">
        <f>'V1'!CY5+'V2'!CY5+'V3'!CY5+#REF!+#REF!</f>
        <v>#REF!</v>
      </c>
      <c r="CZ5" s="18" t="e">
        <f>'V1'!CZ5+'V2'!CZ5+'V3'!CZ5+#REF!+#REF!</f>
        <v>#REF!</v>
      </c>
      <c r="DA5" s="18" t="e">
        <f>'V1'!DA5+'V2'!DA5+'V3'!DA5+#REF!+#REF!</f>
        <v>#REF!</v>
      </c>
      <c r="DB5" s="18" t="e">
        <f>'V1'!DB5+'V2'!DB5+'V3'!DB5+#REF!+#REF!</f>
        <v>#REF!</v>
      </c>
      <c r="DC5" s="13" t="e">
        <f>'V1'!DC5+'V2'!DC5+'V3'!DC5+#REF!+#REF!</f>
        <v>#REF!</v>
      </c>
      <c r="DD5" s="13" t="e">
        <f>'V1'!DD5+'V2'!DD5+'V3'!DD5+#REF!+#REF!</f>
        <v>#REF!</v>
      </c>
      <c r="DE5" s="13" t="e">
        <f>'V1'!DE5+'V2'!DE5+'V3'!DE5+#REF!+#REF!</f>
        <v>#REF!</v>
      </c>
      <c r="DF5" s="13" t="e">
        <f>'V1'!DF5+'V2'!DF5+'V3'!DF5+#REF!+#REF!</f>
        <v>#REF!</v>
      </c>
      <c r="DG5" s="13" t="e">
        <f>'V1'!DG5+'V2'!DG5+'V3'!DG5+#REF!+#REF!</f>
        <v>#REF!</v>
      </c>
      <c r="DH5" s="13" t="e">
        <f>'V1'!DH5+'V2'!DH5+'V3'!DH5+#REF!+#REF!</f>
        <v>#REF!</v>
      </c>
      <c r="DI5" s="18" t="e">
        <f>'V1'!DI5+'V2'!DI5+'V3'!DI5+#REF!+#REF!</f>
        <v>#REF!</v>
      </c>
      <c r="DJ5" s="18" t="e">
        <f>'V1'!DJ5+'V2'!DJ5+'V3'!DJ5+#REF!+#REF!</f>
        <v>#REF!</v>
      </c>
      <c r="DK5" s="18" t="e">
        <f>'V1'!DK5+'V2'!DK5+'V3'!DK5+#REF!+#REF!</f>
        <v>#REF!</v>
      </c>
      <c r="DL5" s="13" t="e">
        <f>'V1'!DL5+'V2'!DL5+'V3'!DL5+#REF!+#REF!</f>
        <v>#REF!</v>
      </c>
      <c r="DM5" s="13" t="e">
        <f>'V1'!DM5+'V2'!DM5+'V3'!DM5+#REF!+#REF!</f>
        <v>#REF!</v>
      </c>
      <c r="DN5" s="13">
        <f>[1]LE!DN5+[1]FS!DN5+[1]EU!DN5+[1]POME!DN5+[1]Branding!DN5</f>
        <v>0</v>
      </c>
      <c r="DO5" s="13">
        <v>0</v>
      </c>
      <c r="DP5" s="13" t="e">
        <f>'V1'!DP5+'V2'!DP5+'V3'!DP5+#REF!+#REF!</f>
        <v>#REF!</v>
      </c>
      <c r="DQ5" s="18" t="e">
        <f>'V1'!DQ5+'V2'!DQ5+'V3'!DQ5+#REF!+#REF!</f>
        <v>#REF!</v>
      </c>
      <c r="DR5" s="13" t="e">
        <f>'V1'!DR5+'V2'!DR5+'V3'!DR5+#REF!+#REF!</f>
        <v>#REF!</v>
      </c>
      <c r="DS5" s="13" t="e">
        <f>'V1'!DS5+'V2'!DS5+'V3'!DS5+#REF!+#REF!</f>
        <v>#REF!</v>
      </c>
      <c r="DT5" s="13" t="e">
        <f>'V1'!DT5+'V2'!DT5+'V3'!DT5+#REF!+#REF!</f>
        <v>#REF!</v>
      </c>
      <c r="DU5" s="13" t="e">
        <f>'V1'!DU5+'V2'!DU5+'V3'!DU5+#REF!+#REF!</f>
        <v>#REF!</v>
      </c>
      <c r="DV5" s="13" t="e">
        <f>'V1'!DV5+'V2'!DV5+'V3'!DV5+#REF!+#REF!</f>
        <v>#REF!</v>
      </c>
      <c r="DW5" s="13" t="e">
        <f>'V1'!DW5+'V2'!DW5+'V3'!DW5+#REF!+#REF!</f>
        <v>#REF!</v>
      </c>
      <c r="DX5" s="13" t="e">
        <f>'V1'!DX5+'V2'!DX5+'V3'!DX5+#REF!+#REF!</f>
        <v>#REF!</v>
      </c>
      <c r="DY5" s="13" t="e">
        <f>'V1'!DY5+'V2'!DY5+'V3'!DY5+#REF!+#REF!</f>
        <v>#REF!</v>
      </c>
      <c r="DZ5" s="13" t="e">
        <f>'V1'!DZ5+'V2'!DZ5+'V3'!DZ5+#REF!+#REF!</f>
        <v>#REF!</v>
      </c>
      <c r="EA5" s="13" t="e">
        <f>'V1'!EA5+'V2'!EA5+'V3'!EA5+#REF!+#REF!</f>
        <v>#REF!</v>
      </c>
      <c r="EB5" s="13" t="e">
        <f>'V1'!EB5+'V2'!EB5+'V3'!EB5+#REF!+#REF!</f>
        <v>#REF!</v>
      </c>
      <c r="EC5" s="18" t="e">
        <f>'V1'!EC5+'V2'!EC5+'V3'!EC5+#REF!+#REF!</f>
        <v>#REF!</v>
      </c>
      <c r="ED5" s="13" t="e">
        <f>'V1'!ED5+'V2'!ED5+'V3'!ED5+#REF!+#REF!</f>
        <v>#REF!</v>
      </c>
      <c r="EE5" s="13" t="e">
        <f>'V1'!EE5+'V2'!EE5+'V3'!EE5+#REF!+#REF!</f>
        <v>#REF!</v>
      </c>
      <c r="EF5" s="13" t="e">
        <f>'V1'!EF5+'V2'!EF5+'V3'!EF5+#REF!+#REF!</f>
        <v>#REF!</v>
      </c>
      <c r="EG5" s="18" t="e">
        <f>'V1'!EG5+'V2'!EG5+'V3'!EG5+#REF!+#REF!</f>
        <v>#REF!</v>
      </c>
      <c r="EH5" s="13" t="e">
        <f>'V1'!EH5+'V2'!EH5+'V3'!EH5+#REF!+#REF!</f>
        <v>#REF!</v>
      </c>
      <c r="EI5" s="13" t="e">
        <f>'V1'!EI5+'V2'!EI5+'V3'!EI5+#REF!+#REF!</f>
        <v>#REF!</v>
      </c>
      <c r="EJ5" s="13" t="e">
        <f>'V1'!EJ5+'V2'!EJ5+'V3'!EJ5+#REF!+#REF!</f>
        <v>#REF!</v>
      </c>
      <c r="EK5" s="18" t="e">
        <f>'V1'!EK5+'V2'!EK5+'V3'!EK5+#REF!+#REF!</f>
        <v>#REF!</v>
      </c>
      <c r="EL5" s="13" t="e">
        <f>'V1'!EL5+'V2'!EL5+'V3'!EL5+#REF!+#REF!</f>
        <v>#REF!</v>
      </c>
      <c r="EM5" s="13" t="e">
        <f>'V1'!EM5+'V2'!EM5+'V3'!EM5+#REF!+#REF!</f>
        <v>#REF!</v>
      </c>
      <c r="EN5" s="13" t="e">
        <f>'V1'!EN5+'V2'!EN5+'V3'!EN5+#REF!+#REF!</f>
        <v>#REF!</v>
      </c>
      <c r="EO5" s="18" t="e">
        <f>'V1'!EO5+'V2'!EO5+'V3'!EO5+#REF!+#REF!</f>
        <v>#REF!</v>
      </c>
      <c r="EP5" s="13" t="e">
        <f>'V1'!EP5+'V2'!EP5+'V3'!EP5+#REF!+#REF!</f>
        <v>#REF!</v>
      </c>
      <c r="EQ5" s="13" t="e">
        <f>'V1'!EQ5+'V2'!EQ5+'V3'!EQ5+#REF!+#REF!</f>
        <v>#REF!</v>
      </c>
      <c r="ER5" s="18" t="e">
        <f>'V1'!ER5+'V2'!ER5+'V3'!ER5+#REF!+#REF!</f>
        <v>#REF!</v>
      </c>
      <c r="ES5" s="13" t="e">
        <f>'V1'!ES5+'V2'!ES5+'V3'!ES5+#REF!+#REF!</f>
        <v>#REF!</v>
      </c>
      <c r="ET5" s="13" t="e">
        <f>'V1'!ET5+'V2'!ET5+'V3'!ET5+#REF!+#REF!</f>
        <v>#REF!</v>
      </c>
      <c r="EU5" s="18" t="e">
        <f>'V1'!EU5+'V2'!EU5+'V3'!EU5+#REF!+#REF!</f>
        <v>#REF!</v>
      </c>
      <c r="EV5" s="13" t="e">
        <f>'V1'!EV5+'V2'!EV5+'V3'!EV5+#REF!+#REF!</f>
        <v>#REF!</v>
      </c>
      <c r="EW5" s="13" t="e">
        <f>'V1'!EW5+'V2'!EW5+'V3'!EW5+#REF!+#REF!</f>
        <v>#REF!</v>
      </c>
      <c r="EX5" s="18" t="e">
        <f>'V1'!EX5+'V2'!EX5+'V3'!EX5+#REF!+#REF!</f>
        <v>#REF!</v>
      </c>
      <c r="EY5" s="21" t="e">
        <f>'V1'!EY5+'V2'!EY5+'V3'!EY5+#REF!+#REF!</f>
        <v>#REF!</v>
      </c>
      <c r="EZ5" s="21" t="e">
        <f>'V1'!EZ5+'V2'!EZ5+'V3'!EZ5+#REF!+#REF!</f>
        <v>#REF!</v>
      </c>
      <c r="FA5" s="21" t="e">
        <f>'V1'!FA5+'V2'!FA5+'V3'!FA5+#REF!+#REF!</f>
        <v>#REF!</v>
      </c>
      <c r="FB5" s="21" t="e">
        <f>'V1'!FB5+'V2'!FB5+'V3'!FB5+#REF!+#REF!</f>
        <v>#REF!</v>
      </c>
      <c r="FC5" s="21" t="e">
        <f>'V1'!FC5+'V2'!FC5+'V3'!FC5+#REF!+#REF!</f>
        <v>#REF!</v>
      </c>
      <c r="FD5" s="21" t="e">
        <f>'V1'!FD5+'V2'!FD5+'V3'!FD5+#REF!+#REF!</f>
        <v>#REF!</v>
      </c>
      <c r="FE5" s="21" t="e">
        <f>'V1'!FE5+'V2'!FE5+'V3'!FE5+#REF!+#REF!</f>
        <v>#REF!</v>
      </c>
      <c r="FF5" s="21" t="e">
        <f>'V1'!FF5+'V2'!FF5+'V3'!FF5+#REF!+#REF!</f>
        <v>#REF!</v>
      </c>
      <c r="FG5" s="21" t="e">
        <f>'V1'!FG5+'V2'!FG5+'V3'!FG5+#REF!+#REF!</f>
        <v>#REF!</v>
      </c>
      <c r="FH5" s="21" t="e">
        <f>'V1'!FH5+'V2'!FH5+'V3'!FH5+#REF!+#REF!</f>
        <v>#REF!</v>
      </c>
      <c r="FI5" s="21" t="e">
        <f>'V1'!FI5+'V2'!FI5+'V3'!FI5+#REF!+#REF!</f>
        <v>#REF!</v>
      </c>
      <c r="FJ5" s="21" t="e">
        <f>'V1'!FJ5+'V2'!FJ5+'V3'!FJ5+#REF!+#REF!</f>
        <v>#REF!</v>
      </c>
      <c r="FK5" s="21" t="e">
        <f>'V1'!FK5+'V2'!FK5+'V3'!FK5+#REF!+#REF!</f>
        <v>#REF!</v>
      </c>
      <c r="FL5" s="21" t="e">
        <f>'V1'!FL5+'V2'!FL5+'V3'!FL5+#REF!+#REF!</f>
        <v>#REF!</v>
      </c>
      <c r="FM5" s="21" t="e">
        <f>'V1'!FM5+'V2'!FM5+'V3'!FM5+#REF!+#REF!</f>
        <v>#REF!</v>
      </c>
      <c r="FN5" s="59">
        <v>0</v>
      </c>
      <c r="FO5" s="59">
        <v>0</v>
      </c>
      <c r="FP5" s="59">
        <v>0</v>
      </c>
      <c r="FQ5" s="59">
        <v>0</v>
      </c>
      <c r="FR5" s="59">
        <v>0</v>
      </c>
      <c r="FS5" s="59">
        <v>0</v>
      </c>
      <c r="FT5" s="59">
        <v>0</v>
      </c>
      <c r="FU5" s="59">
        <v>0</v>
      </c>
      <c r="FV5" s="59">
        <v>0</v>
      </c>
      <c r="FW5" s="59">
        <v>0</v>
      </c>
      <c r="FX5" s="59">
        <v>0</v>
      </c>
      <c r="FY5" s="63">
        <v>7116</v>
      </c>
      <c r="FZ5" s="39" t="s">
        <v>169</v>
      </c>
      <c r="GA5" s="40"/>
      <c r="GB5" s="40"/>
      <c r="GC5" s="40"/>
      <c r="GD5" s="40"/>
      <c r="GE5" s="48"/>
      <c r="GF5" s="49"/>
      <c r="GG5" s="48"/>
      <c r="GH5" s="48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0"/>
      <c r="GZ5" s="40"/>
      <c r="HA5" s="49"/>
      <c r="HB5" s="40"/>
      <c r="HC5" s="40"/>
    </row>
    <row r="6" spans="1:211">
      <c r="A6" s="12">
        <v>40211</v>
      </c>
      <c r="B6" s="13" t="e">
        <f>'V1'!B6+'V2'!B6+'V3'!B6+#REF!+#REF!</f>
        <v>#REF!</v>
      </c>
      <c r="C6" s="13" t="e">
        <f>'V1'!C6+'V2'!C6+'V3'!C6+#REF!+#REF!</f>
        <v>#REF!</v>
      </c>
      <c r="D6" s="13" t="e">
        <f>'V1'!D6+'V2'!D6+'V3'!D6+#REF!+#REF!</f>
        <v>#REF!</v>
      </c>
      <c r="E6" s="13" t="e">
        <f>'V1'!E6+'V2'!E6+'V3'!E6+#REF!+#REF!</f>
        <v>#REF!</v>
      </c>
      <c r="F6" s="13" t="e">
        <f>'V1'!F6+'V2'!F6+'V3'!F6+#REF!+#REF!</f>
        <v>#REF!</v>
      </c>
      <c r="G6" s="13" t="e">
        <f>'V1'!G6+'V2'!G6+'V3'!G6+#REF!+#REF!</f>
        <v>#REF!</v>
      </c>
      <c r="H6" s="13" t="e">
        <f>'V1'!H6+'V2'!H6+'V3'!H6+#REF!+#REF!</f>
        <v>#REF!</v>
      </c>
      <c r="I6" s="13" t="e">
        <f>'V1'!I6+'V2'!I6+'V3'!I6+#REF!+#REF!</f>
        <v>#REF!</v>
      </c>
      <c r="J6" s="13" t="e">
        <f>'V1'!J6+'V2'!J6+'V3'!J6+#REF!+#REF!</f>
        <v>#REF!</v>
      </c>
      <c r="K6" s="13" t="e">
        <f>'V1'!K6+'V2'!K6+'V3'!K6+#REF!+#REF!</f>
        <v>#REF!</v>
      </c>
      <c r="L6" s="13" t="e">
        <f>'V1'!L6+'V2'!L6+'V3'!L6+#REF!+#REF!</f>
        <v>#REF!</v>
      </c>
      <c r="M6" s="13" t="e">
        <f>'V1'!M6+'V2'!M6+'V3'!M6+#REF!+#REF!</f>
        <v>#REF!</v>
      </c>
      <c r="N6" s="13" t="e">
        <f>'V1'!N6+'V2'!N6+'V3'!N6+#REF!+#REF!</f>
        <v>#REF!</v>
      </c>
      <c r="O6" s="13" t="e">
        <f>'V1'!O6+'V2'!O6+'V3'!O6+#REF!+#REF!</f>
        <v>#REF!</v>
      </c>
      <c r="P6" s="13" t="e">
        <f>'V1'!P6+'V2'!P6+'V3'!P6+#REF!+#REF!</f>
        <v>#REF!</v>
      </c>
      <c r="Q6" s="13" t="e">
        <f>'V1'!Q6+'V2'!Q6+'V3'!Q6+#REF!+#REF!</f>
        <v>#REF!</v>
      </c>
      <c r="R6" s="13" t="e">
        <f>'V1'!R6+'V2'!R6+'V3'!R6+#REF!+#REF!</f>
        <v>#REF!</v>
      </c>
      <c r="S6" s="13" t="e">
        <f>'V1'!S6+'V2'!S6+'V3'!S6+#REF!+#REF!</f>
        <v>#REF!</v>
      </c>
      <c r="T6" s="13" t="e">
        <f>'V1'!T6+'V2'!T6+'V3'!T6+#REF!+#REF!</f>
        <v>#REF!</v>
      </c>
      <c r="U6" s="13" t="e">
        <f>'V1'!U6+'V2'!U6+'V3'!U6+#REF!+#REF!</f>
        <v>#REF!</v>
      </c>
      <c r="V6" s="13" t="e">
        <f>'V1'!V6+'V2'!V6+'V3'!V6+#REF!+#REF!</f>
        <v>#REF!</v>
      </c>
      <c r="W6" s="13" t="e">
        <f>'V1'!W6+'V2'!W6+'V3'!W6+#REF!+#REF!</f>
        <v>#REF!</v>
      </c>
      <c r="X6" s="13" t="e">
        <f>'V1'!X6+'V2'!X6+'V3'!X6+#REF!+#REF!</f>
        <v>#REF!</v>
      </c>
      <c r="Y6" s="13" t="e">
        <f>'V1'!Y6+'V2'!Y6+'V3'!Y6+#REF!+#REF!</f>
        <v>#REF!</v>
      </c>
      <c r="Z6" s="13" t="e">
        <f>'V1'!Z6+'V2'!Z6+'V3'!Z6+#REF!+#REF!</f>
        <v>#REF!</v>
      </c>
      <c r="AA6" s="13" t="e">
        <f>'V1'!AA6+'V2'!AA6+'V3'!AA6+#REF!+#REF!</f>
        <v>#REF!</v>
      </c>
      <c r="AB6" s="13" t="e">
        <f>'V1'!AB6+'V2'!AB6+'V3'!AB6+#REF!+#REF!</f>
        <v>#REF!</v>
      </c>
      <c r="AC6" s="18" t="e">
        <f>'V1'!AC6+'V2'!AC6+'V3'!AC6+#REF!+#REF!</f>
        <v>#REF!</v>
      </c>
      <c r="AD6" s="18" t="e">
        <f>'V1'!AD6+'V2'!AD6+'V3'!AD6+#REF!+#REF!</f>
        <v>#REF!</v>
      </c>
      <c r="AE6" s="18" t="e">
        <f>'V1'!AE6+'V2'!AE6+'V3'!AE6+#REF!+#REF!</f>
        <v>#REF!</v>
      </c>
      <c r="AF6" s="18" t="e">
        <f>'V1'!AF6+'V2'!AF6+'V3'!AF6+#REF!+#REF!</f>
        <v>#REF!</v>
      </c>
      <c r="AG6" s="18" t="e">
        <f>'V1'!AG6+'V2'!AG6+'V3'!AG6+#REF!+#REF!</f>
        <v>#REF!</v>
      </c>
      <c r="AH6" s="18" t="e">
        <f>'V1'!AH6+'V2'!AH6+'V3'!AH6+#REF!+#REF!</f>
        <v>#REF!</v>
      </c>
      <c r="AI6" s="18" t="e">
        <f>'V1'!AI6+'V2'!AI6+'V3'!AI6+#REF!+#REF!</f>
        <v>#REF!</v>
      </c>
      <c r="AJ6" s="18" t="e">
        <f>'V1'!AJ6+'V2'!AJ6+'V3'!AJ6+#REF!+#REF!</f>
        <v>#REF!</v>
      </c>
      <c r="AK6" s="18" t="e">
        <f>'V1'!AK6+'V2'!AK6+'V3'!AK6+#REF!+#REF!</f>
        <v>#REF!</v>
      </c>
      <c r="AL6" s="18" t="e">
        <f>'V1'!AL6+'V2'!AL6+'V3'!AL6+#REF!+#REF!</f>
        <v>#REF!</v>
      </c>
      <c r="AM6" s="18" t="e">
        <f>'V1'!AM6+'V2'!AM6+'V3'!AM6+#REF!+#REF!</f>
        <v>#REF!</v>
      </c>
      <c r="AN6" s="21" t="e">
        <f>'V1'!AN6+'V2'!AN6+'V3'!AN6+#REF!+#REF!</f>
        <v>#REF!</v>
      </c>
      <c r="AO6" s="21" t="e">
        <f>'V1'!AO6+'V2'!AO6+'V3'!AO6+#REF!+#REF!</f>
        <v>#REF!</v>
      </c>
      <c r="AP6" s="21" t="e">
        <f>'V1'!AP6+'V2'!AP6+'V3'!AP6+#REF!+#REF!</f>
        <v>#REF!</v>
      </c>
      <c r="AQ6" s="18" t="e">
        <f>'V1'!AQ6+'V2'!AQ6+'V3'!AQ6+#REF!+#REF!</f>
        <v>#REF!</v>
      </c>
      <c r="AR6" s="18" t="e">
        <f>'V1'!AR6+'V2'!AR6+'V3'!AR6+#REF!+#REF!</f>
        <v>#REF!</v>
      </c>
      <c r="AS6" s="18" t="e">
        <f>'V1'!AS6+'V2'!AS6+'V3'!AS6+#REF!+#REF!</f>
        <v>#REF!</v>
      </c>
      <c r="AT6" s="21" t="e">
        <f>'V1'!AT6+'V2'!AT6+'V3'!AT6+#REF!+#REF!</f>
        <v>#REF!</v>
      </c>
      <c r="AU6" s="21" t="e">
        <f>'V1'!AU6+'V2'!AU6+'V3'!AU6+#REF!+#REF!</f>
        <v>#REF!</v>
      </c>
      <c r="AV6" s="21" t="e">
        <f>'V1'!AV6+'V2'!AV6+'V3'!AV6+#REF!+#REF!</f>
        <v>#REF!</v>
      </c>
      <c r="AW6" s="21" t="e">
        <f>'V1'!AW6+'V2'!AW6+'V3'!AW6+#REF!+#REF!</f>
        <v>#REF!</v>
      </c>
      <c r="AX6" s="21" t="e">
        <f>'V1'!AX6+'V2'!AX6+'V3'!AX6+#REF!+#REF!</f>
        <v>#REF!</v>
      </c>
      <c r="AY6" s="18" t="e">
        <f>'V1'!AY6+'V2'!AY6+'V3'!AY6+#REF!+#REF!</f>
        <v>#REF!</v>
      </c>
      <c r="AZ6" s="18" t="e">
        <f>'V1'!AZ6+'V2'!AZ6+'V3'!AZ6+#REF!+#REF!</f>
        <v>#REF!</v>
      </c>
      <c r="BA6" s="18" t="e">
        <f>'V1'!BA6+'V2'!BA6+'V3'!BA6+#REF!+#REF!</f>
        <v>#REF!</v>
      </c>
      <c r="BB6" s="18" t="e">
        <f>'V1'!BB6+'V2'!BB6+'V3'!BB6+#REF!+#REF!</f>
        <v>#REF!</v>
      </c>
      <c r="BC6" s="18" t="e">
        <f>'V1'!BC6+'V2'!BC6+'V3'!BC6+#REF!+#REF!</f>
        <v>#REF!</v>
      </c>
      <c r="BD6" s="18" t="e">
        <f>'V1'!BD6+'V2'!BD6+'V3'!BD6+#REF!+#REF!</f>
        <v>#REF!</v>
      </c>
      <c r="BE6" s="18" t="e">
        <f>'V1'!BE6+'V2'!BE6+'V3'!BE6+#REF!+#REF!</f>
        <v>#REF!</v>
      </c>
      <c r="BF6" s="18" t="e">
        <f>'V1'!BF6+'V2'!BF6+'V3'!BF6+#REF!+#REF!</f>
        <v>#REF!</v>
      </c>
      <c r="BG6" s="15" t="e">
        <f t="shared" ref="BG6:BG14" si="1">BI6+BK6+BM6+BO6</f>
        <v>#REF!</v>
      </c>
      <c r="BH6" s="15" t="e">
        <f t="shared" si="0"/>
        <v>#REF!</v>
      </c>
      <c r="BI6" s="15">
        <f>[1]LE!BI6+[1]FS!BI6+[1]EU!BI6+[1]POME!BI6+[1]Branding!BI6</f>
        <v>0</v>
      </c>
      <c r="BJ6" s="15">
        <f>[1]LE!BJ6+[1]FS!BJ6+[1]EU!BJ6+[1]POME!BJ6+[1]Branding!BJ6</f>
        <v>0</v>
      </c>
      <c r="BK6" s="13" t="e">
        <f>'V1'!BK6+'V2'!BK6+'V3'!BK6+#REF!+#REF!</f>
        <v>#REF!</v>
      </c>
      <c r="BL6" s="13" t="e">
        <f>'V1'!BL6+'V2'!BL6+'V3'!BL6+#REF!+#REF!</f>
        <v>#REF!</v>
      </c>
      <c r="BM6" s="13" t="e">
        <f>'V1'!BM6+'V2'!BM6+'V3'!BM6+#REF!+#REF!</f>
        <v>#REF!</v>
      </c>
      <c r="BN6" s="13" t="e">
        <f>'V1'!BN6+'V2'!BN6+'V3'!BN6+#REF!+#REF!</f>
        <v>#REF!</v>
      </c>
      <c r="BO6" s="13" t="e">
        <f>'V1'!BO6+'V2'!BO6+'V3'!BO6+#REF!+#REF!</f>
        <v>#REF!</v>
      </c>
      <c r="BP6" s="13" t="e">
        <f>'V1'!BP6+'V2'!BP6+'V3'!BP6+#REF!+#REF!</f>
        <v>#REF!</v>
      </c>
      <c r="BQ6" s="18" t="e">
        <f t="shared" ref="BQ6:BQ58" si="2">SUM(BR6:BU6)</f>
        <v>#REF!</v>
      </c>
      <c r="BR6" s="18">
        <v>3.8709177946091</v>
      </c>
      <c r="BS6" s="18" t="e">
        <f>'V1'!BS6+'V2'!BS6+'V3'!BS6+#REF!+#REF!</f>
        <v>#REF!</v>
      </c>
      <c r="BT6" s="18" t="e">
        <f>'V1'!BT6+'V2'!BT6+'V3'!BT6+#REF!+#REF!</f>
        <v>#REF!</v>
      </c>
      <c r="BU6" s="18" t="e">
        <f>'V1'!BU6+'V2'!BU6+'V3'!BU6+#REF!+#REF!</f>
        <v>#REF!</v>
      </c>
      <c r="BV6" s="13" t="e">
        <f>'V1'!BV6+'V2'!BV6+'V3'!BV6+#REF!+#REF!</f>
        <v>#REF!</v>
      </c>
      <c r="BW6" s="13" t="e">
        <f>'V1'!BW6+'V2'!BW6+'V3'!BW6+#REF!+#REF!</f>
        <v>#REF!</v>
      </c>
      <c r="BX6" s="13" t="e">
        <f>'V1'!BX6+'V2'!BX6+'V3'!BX6+#REF!+#REF!</f>
        <v>#REF!</v>
      </c>
      <c r="BY6" s="13" t="e">
        <f>'V1'!BY6+'V2'!BY6+'V3'!BY6+#REF!+#REF!</f>
        <v>#REF!</v>
      </c>
      <c r="BZ6" s="13" t="e">
        <f>'V1'!BZ6+'V2'!BZ6+'V3'!BZ6+#REF!+#REF!</f>
        <v>#REF!</v>
      </c>
      <c r="CA6" s="13" t="e">
        <f>'V1'!CA6+'V2'!CA6+'V3'!CA6+#REF!+#REF!</f>
        <v>#REF!</v>
      </c>
      <c r="CB6" s="13" t="e">
        <f>'V1'!CB6+'V2'!CB6+'V3'!CB6+#REF!+#REF!</f>
        <v>#REF!</v>
      </c>
      <c r="CC6" s="13" t="e">
        <f>'V1'!CC6+'V2'!CC6+'V3'!CC6+#REF!+#REF!</f>
        <v>#REF!</v>
      </c>
      <c r="CD6" s="13" t="e">
        <f>'V1'!CD6+'V2'!CD6+'V3'!CD6+#REF!+#REF!</f>
        <v>#REF!</v>
      </c>
      <c r="CE6" s="13" t="e">
        <f>'V1'!CE6+'V2'!CE6+'V3'!CE6+#REF!+#REF!</f>
        <v>#REF!</v>
      </c>
      <c r="CF6" s="13" t="e">
        <f>'V1'!CF6+'V2'!CF6+'V3'!CF6+#REF!+#REF!</f>
        <v>#REF!</v>
      </c>
      <c r="CG6" s="13" t="e">
        <f>'V1'!CG6+'V2'!CG6+'V3'!CG6+#REF!+#REF!</f>
        <v>#REF!</v>
      </c>
      <c r="CH6" s="13" t="e">
        <f>'V1'!CH6+'V2'!CH6+'V3'!CH6+#REF!+#REF!</f>
        <v>#REF!</v>
      </c>
      <c r="CI6" s="13" t="e">
        <f>'V1'!CI6+'V2'!CI6+'V3'!CI6+#REF!+#REF!</f>
        <v>#REF!</v>
      </c>
      <c r="CJ6" s="13" t="e">
        <f>'V1'!CJ6+'V2'!CJ6+'V3'!CJ6+#REF!+#REF!</f>
        <v>#REF!</v>
      </c>
      <c r="CK6" s="13" t="e">
        <f>'V1'!CK6+'V2'!CK6+'V3'!CK6+#REF!+#REF!</f>
        <v>#REF!</v>
      </c>
      <c r="CL6" s="13" t="e">
        <f>'V1'!CL6+'V2'!CL6+'V3'!CL6+#REF!+#REF!</f>
        <v>#REF!</v>
      </c>
      <c r="CM6" s="13" t="e">
        <f>'V1'!CM6+'V2'!CM6+'V3'!CM6+#REF!+#REF!</f>
        <v>#REF!</v>
      </c>
      <c r="CN6" s="13" t="e">
        <f>'V1'!CN6+'V2'!CN6+'V3'!CN6+#REF!+#REF!</f>
        <v>#REF!</v>
      </c>
      <c r="CO6" s="13" t="e">
        <f>'V1'!CO6+'V2'!CO6+'V3'!CO6+#REF!+#REF!</f>
        <v>#REF!</v>
      </c>
      <c r="CP6" s="13" t="e">
        <f>'V1'!CP6+'V2'!CP6+'V3'!CP6+#REF!+#REF!</f>
        <v>#REF!</v>
      </c>
      <c r="CQ6" s="13" t="e">
        <f>'V1'!CQ6+'V2'!CQ6+'V3'!CQ6+#REF!+#REF!</f>
        <v>#REF!</v>
      </c>
      <c r="CR6" s="18" t="e">
        <f>'V1'!CR6+'V2'!CR6+'V3'!CR6+#REF!+#REF!</f>
        <v>#REF!</v>
      </c>
      <c r="CS6" s="18" t="e">
        <f>'V1'!CS6+'V2'!CS6+'V3'!CS6+#REF!+#REF!</f>
        <v>#REF!</v>
      </c>
      <c r="CT6" s="18" t="e">
        <f>'V1'!CT6+'V2'!CT6+'V3'!CT6+#REF!+#REF!</f>
        <v>#REF!</v>
      </c>
      <c r="CU6" s="18" t="e">
        <f>'V1'!CU6+'V2'!CU6+'V3'!CU6+#REF!+#REF!</f>
        <v>#REF!</v>
      </c>
      <c r="CV6" s="18" t="e">
        <f>'V1'!CV6+'V2'!CV6+'V3'!CV6+#REF!+#REF!</f>
        <v>#REF!</v>
      </c>
      <c r="CW6" s="18" t="e">
        <f>'V1'!CW6+'V2'!CW6+'V3'!CW6+#REF!+#REF!</f>
        <v>#REF!</v>
      </c>
      <c r="CX6" s="18" t="e">
        <f>'V1'!CX6+'V2'!CX6+'V3'!CX6+#REF!+#REF!</f>
        <v>#REF!</v>
      </c>
      <c r="CY6" s="18" t="e">
        <f>'V1'!CY6+'V2'!CY6+'V3'!CY6+#REF!+#REF!</f>
        <v>#REF!</v>
      </c>
      <c r="CZ6" s="18" t="e">
        <f>'V1'!CZ6+'V2'!CZ6+'V3'!CZ6+#REF!+#REF!</f>
        <v>#REF!</v>
      </c>
      <c r="DA6" s="18" t="e">
        <f>'V1'!DA6+'V2'!DA6+'V3'!DA6+#REF!+#REF!</f>
        <v>#REF!</v>
      </c>
      <c r="DB6" s="18" t="e">
        <f>'V1'!DB6+'V2'!DB6+'V3'!DB6+#REF!+#REF!</f>
        <v>#REF!</v>
      </c>
      <c r="DC6" s="13" t="e">
        <f>'V1'!DC6+'V2'!DC6+'V3'!DC6+#REF!+#REF!</f>
        <v>#REF!</v>
      </c>
      <c r="DD6" s="13" t="e">
        <f>'V1'!DD6+'V2'!DD6+'V3'!DD6+#REF!+#REF!</f>
        <v>#REF!</v>
      </c>
      <c r="DE6" s="13" t="e">
        <f>'V1'!DE6+'V2'!DE6+'V3'!DE6+#REF!+#REF!</f>
        <v>#REF!</v>
      </c>
      <c r="DF6" s="13" t="e">
        <f>'V1'!DF6+'V2'!DF6+'V3'!DF6+#REF!+#REF!</f>
        <v>#REF!</v>
      </c>
      <c r="DG6" s="13" t="e">
        <f>'V1'!DG6+'V2'!DG6+'V3'!DG6+#REF!+#REF!</f>
        <v>#REF!</v>
      </c>
      <c r="DH6" s="13" t="e">
        <f>'V1'!DH6+'V2'!DH6+'V3'!DH6+#REF!+#REF!</f>
        <v>#REF!</v>
      </c>
      <c r="DI6" s="18" t="e">
        <f>'V1'!DI6+'V2'!DI6+'V3'!DI6+#REF!+#REF!</f>
        <v>#REF!</v>
      </c>
      <c r="DJ6" s="18" t="e">
        <f>'V1'!DJ6+'V2'!DJ6+'V3'!DJ6+#REF!+#REF!</f>
        <v>#REF!</v>
      </c>
      <c r="DK6" s="18" t="e">
        <f>'V1'!DK6+'V2'!DK6+'V3'!DK6+#REF!+#REF!</f>
        <v>#REF!</v>
      </c>
      <c r="DL6" s="13" t="e">
        <f>'V1'!DL6+'V2'!DL6+'V3'!DL6+#REF!+#REF!</f>
        <v>#REF!</v>
      </c>
      <c r="DM6" s="13" t="e">
        <f>'V1'!DM6+'V2'!DM6+'V3'!DM6+#REF!+#REF!</f>
        <v>#REF!</v>
      </c>
      <c r="DN6" s="13">
        <f>[1]LE!DN6+[1]FS!DN6+[1]EU!DN6+[1]POME!DN6+[1]Branding!DN6</f>
        <v>0</v>
      </c>
      <c r="DO6" s="13">
        <v>0</v>
      </c>
      <c r="DP6" s="13" t="e">
        <f>'V1'!DP6+'V2'!DP6+'V3'!DP6+#REF!+#REF!</f>
        <v>#REF!</v>
      </c>
      <c r="DQ6" s="18" t="e">
        <f>'V1'!DQ6+'V2'!DQ6+'V3'!DQ6+#REF!+#REF!</f>
        <v>#REF!</v>
      </c>
      <c r="DR6" s="13" t="e">
        <f>'V1'!DR6+'V2'!DR6+'V3'!DR6+#REF!+#REF!</f>
        <v>#REF!</v>
      </c>
      <c r="DS6" s="13" t="e">
        <f>'V1'!DS6+'V2'!DS6+'V3'!DS6+#REF!+#REF!</f>
        <v>#REF!</v>
      </c>
      <c r="DT6" s="13" t="e">
        <f>'V1'!DT6+'V2'!DT6+'V3'!DT6+#REF!+#REF!</f>
        <v>#REF!</v>
      </c>
      <c r="DU6" s="13" t="e">
        <f>'V1'!DU6+'V2'!DU6+'V3'!DU6+#REF!+#REF!</f>
        <v>#REF!</v>
      </c>
      <c r="DV6" s="13" t="e">
        <f>'V1'!DV6+'V2'!DV6+'V3'!DV6+#REF!+#REF!</f>
        <v>#REF!</v>
      </c>
      <c r="DW6" s="13" t="e">
        <f>'V1'!DW6+'V2'!DW6+'V3'!DW6+#REF!+#REF!</f>
        <v>#REF!</v>
      </c>
      <c r="DX6" s="13" t="e">
        <f>'V1'!DX6+'V2'!DX6+'V3'!DX6+#REF!+#REF!</f>
        <v>#REF!</v>
      </c>
      <c r="DY6" s="13" t="e">
        <f>'V1'!DY6+'V2'!DY6+'V3'!DY6+#REF!+#REF!</f>
        <v>#REF!</v>
      </c>
      <c r="DZ6" s="13" t="e">
        <f>'V1'!DZ6+'V2'!DZ6+'V3'!DZ6+#REF!+#REF!</f>
        <v>#REF!</v>
      </c>
      <c r="EA6" s="13" t="e">
        <f>'V1'!EA6+'V2'!EA6+'V3'!EA6+#REF!+#REF!</f>
        <v>#REF!</v>
      </c>
      <c r="EB6" s="13" t="e">
        <f>'V1'!EB6+'V2'!EB6+'V3'!EB6+#REF!+#REF!</f>
        <v>#REF!</v>
      </c>
      <c r="EC6" s="18" t="e">
        <f>'V1'!EC6+'V2'!EC6+'V3'!EC6+#REF!+#REF!</f>
        <v>#REF!</v>
      </c>
      <c r="ED6" s="13" t="e">
        <f>'V1'!ED6+'V2'!ED6+'V3'!ED6+#REF!+#REF!</f>
        <v>#REF!</v>
      </c>
      <c r="EE6" s="13" t="e">
        <f>'V1'!EE6+'V2'!EE6+'V3'!EE6+#REF!+#REF!</f>
        <v>#REF!</v>
      </c>
      <c r="EF6" s="13" t="e">
        <f>'V1'!EF6+'V2'!EF6+'V3'!EF6+#REF!+#REF!</f>
        <v>#REF!</v>
      </c>
      <c r="EG6" s="18" t="e">
        <f>'V1'!EG6+'V2'!EG6+'V3'!EG6+#REF!+#REF!</f>
        <v>#REF!</v>
      </c>
      <c r="EH6" s="13" t="e">
        <f>'V1'!EH6+'V2'!EH6+'V3'!EH6+#REF!+#REF!</f>
        <v>#REF!</v>
      </c>
      <c r="EI6" s="13" t="e">
        <f>'V1'!EI6+'V2'!EI6+'V3'!EI6+#REF!+#REF!</f>
        <v>#REF!</v>
      </c>
      <c r="EJ6" s="13" t="e">
        <f>'V1'!EJ6+'V2'!EJ6+'V3'!EJ6+#REF!+#REF!</f>
        <v>#REF!</v>
      </c>
      <c r="EK6" s="18" t="e">
        <f>'V1'!EK6+'V2'!EK6+'V3'!EK6+#REF!+#REF!</f>
        <v>#REF!</v>
      </c>
      <c r="EL6" s="13" t="e">
        <f>'V1'!EL6+'V2'!EL6+'V3'!EL6+#REF!+#REF!</f>
        <v>#REF!</v>
      </c>
      <c r="EM6" s="13" t="e">
        <f>'V1'!EM6+'V2'!EM6+'V3'!EM6+#REF!+#REF!</f>
        <v>#REF!</v>
      </c>
      <c r="EN6" s="13" t="e">
        <f>'V1'!EN6+'V2'!EN6+'V3'!EN6+#REF!+#REF!</f>
        <v>#REF!</v>
      </c>
      <c r="EO6" s="18" t="e">
        <f>'V1'!EO6+'V2'!EO6+'V3'!EO6+#REF!+#REF!</f>
        <v>#REF!</v>
      </c>
      <c r="EP6" s="13" t="e">
        <f>'V1'!EP6+'V2'!EP6+'V3'!EP6+#REF!+#REF!</f>
        <v>#REF!</v>
      </c>
      <c r="EQ6" s="13" t="e">
        <f>'V1'!EQ6+'V2'!EQ6+'V3'!EQ6+#REF!+#REF!</f>
        <v>#REF!</v>
      </c>
      <c r="ER6" s="18" t="e">
        <f>'V1'!ER6+'V2'!ER6+'V3'!ER6+#REF!+#REF!</f>
        <v>#REF!</v>
      </c>
      <c r="ES6" s="13" t="e">
        <f>'V1'!ES6+'V2'!ES6+'V3'!ES6+#REF!+#REF!</f>
        <v>#REF!</v>
      </c>
      <c r="ET6" s="13" t="e">
        <f>'V1'!ET6+'V2'!ET6+'V3'!ET6+#REF!+#REF!</f>
        <v>#REF!</v>
      </c>
      <c r="EU6" s="18" t="e">
        <f>'V1'!EU6+'V2'!EU6+'V3'!EU6+#REF!+#REF!</f>
        <v>#REF!</v>
      </c>
      <c r="EV6" s="13" t="e">
        <f>'V1'!EV6+'V2'!EV6+'V3'!EV6+#REF!+#REF!</f>
        <v>#REF!</v>
      </c>
      <c r="EW6" s="13" t="e">
        <f>'V1'!EW6+'V2'!EW6+'V3'!EW6+#REF!+#REF!</f>
        <v>#REF!</v>
      </c>
      <c r="EX6" s="18" t="e">
        <f>'V1'!EX6+'V2'!EX6+'V3'!EX6+#REF!+#REF!</f>
        <v>#REF!</v>
      </c>
      <c r="EY6" s="21" t="e">
        <f>'V1'!EY6+'V2'!EY6+'V3'!EY6+#REF!+#REF!</f>
        <v>#REF!</v>
      </c>
      <c r="EZ6" s="21" t="e">
        <f>'V1'!EZ6+'V2'!EZ6+'V3'!EZ6+#REF!+#REF!</f>
        <v>#REF!</v>
      </c>
      <c r="FA6" s="21" t="e">
        <f>'V1'!FA6+'V2'!FA6+'V3'!FA6+#REF!+#REF!</f>
        <v>#REF!</v>
      </c>
      <c r="FB6" s="21" t="e">
        <f>'V1'!FB6+'V2'!FB6+'V3'!FB6+#REF!+#REF!</f>
        <v>#REF!</v>
      </c>
      <c r="FC6" s="21" t="e">
        <f>'V1'!FC6+'V2'!FC6+'V3'!FC6+#REF!+#REF!</f>
        <v>#REF!</v>
      </c>
      <c r="FD6" s="21" t="e">
        <f>'V1'!FD6+'V2'!FD6+'V3'!FD6+#REF!+#REF!</f>
        <v>#REF!</v>
      </c>
      <c r="FE6" s="21" t="e">
        <f>'V1'!FE6+'V2'!FE6+'V3'!FE6+#REF!+#REF!</f>
        <v>#REF!</v>
      </c>
      <c r="FF6" s="21" t="e">
        <f>'V1'!FF6+'V2'!FF6+'V3'!FF6+#REF!+#REF!</f>
        <v>#REF!</v>
      </c>
      <c r="FG6" s="21" t="e">
        <f>'V1'!FG6+'V2'!FG6+'V3'!FG6+#REF!+#REF!</f>
        <v>#REF!</v>
      </c>
      <c r="FH6" s="21" t="e">
        <f>'V1'!FH6+'V2'!FH6+'V3'!FH6+#REF!+#REF!</f>
        <v>#REF!</v>
      </c>
      <c r="FI6" s="21" t="e">
        <f>'V1'!FI6+'V2'!FI6+'V3'!FI6+#REF!+#REF!</f>
        <v>#REF!</v>
      </c>
      <c r="FJ6" s="21" t="e">
        <f>'V1'!FJ6+'V2'!FJ6+'V3'!FJ6+#REF!+#REF!</f>
        <v>#REF!</v>
      </c>
      <c r="FK6" s="21" t="e">
        <f>'V1'!FK6+'V2'!FK6+'V3'!FK6+#REF!+#REF!</f>
        <v>#REF!</v>
      </c>
      <c r="FL6" s="21" t="e">
        <f>'V1'!FL6+'V2'!FL6+'V3'!FL6+#REF!+#REF!</f>
        <v>#REF!</v>
      </c>
      <c r="FM6" s="21" t="e">
        <f>'V1'!FM6+'V2'!FM6+'V3'!FM6+#REF!+#REF!</f>
        <v>#REF!</v>
      </c>
      <c r="FN6" s="59">
        <v>0</v>
      </c>
      <c r="FO6" s="59">
        <v>0</v>
      </c>
      <c r="FP6" s="59">
        <v>0</v>
      </c>
      <c r="FQ6" s="59">
        <v>0</v>
      </c>
      <c r="FR6" s="59">
        <v>0</v>
      </c>
      <c r="FS6" s="59">
        <v>0</v>
      </c>
      <c r="FT6" s="59">
        <v>0</v>
      </c>
      <c r="FU6" s="59">
        <v>0</v>
      </c>
      <c r="FV6" s="59">
        <v>0</v>
      </c>
      <c r="FW6" s="59">
        <v>0</v>
      </c>
      <c r="FX6" s="59">
        <v>0</v>
      </c>
      <c r="FY6" s="64">
        <v>6324</v>
      </c>
      <c r="FZ6" s="42"/>
      <c r="GA6" s="40"/>
      <c r="GB6" s="40"/>
      <c r="GC6" s="40"/>
      <c r="GD6" s="40"/>
      <c r="GE6" s="49"/>
      <c r="GF6" s="49"/>
      <c r="GG6" s="48"/>
      <c r="GH6" s="48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0"/>
      <c r="GZ6" s="40"/>
      <c r="HA6" s="49"/>
      <c r="HB6" s="40"/>
      <c r="HC6" s="40"/>
    </row>
    <row r="7" spans="1:211">
      <c r="A7" s="12">
        <v>40243</v>
      </c>
      <c r="B7" s="13" t="e">
        <f>'V1'!B7+'V2'!B7+'V3'!B7+#REF!+#REF!</f>
        <v>#REF!</v>
      </c>
      <c r="C7" s="13" t="e">
        <f>'V1'!C7+'V2'!C7+'V3'!C7+#REF!+#REF!</f>
        <v>#REF!</v>
      </c>
      <c r="D7" s="13" t="e">
        <f>'V1'!D7+'V2'!D7+'V3'!D7+#REF!+#REF!</f>
        <v>#REF!</v>
      </c>
      <c r="E7" s="13" t="e">
        <f>'V1'!E7+'V2'!E7+'V3'!E7+#REF!+#REF!</f>
        <v>#REF!</v>
      </c>
      <c r="F7" s="13" t="e">
        <f>'V1'!F7+'V2'!F7+'V3'!F7+#REF!+#REF!</f>
        <v>#REF!</v>
      </c>
      <c r="G7" s="13" t="e">
        <f>'V1'!G7+'V2'!G7+'V3'!G7+#REF!+#REF!</f>
        <v>#REF!</v>
      </c>
      <c r="H7" s="13" t="e">
        <f>'V1'!H7+'V2'!H7+'V3'!H7+#REF!+#REF!</f>
        <v>#REF!</v>
      </c>
      <c r="I7" s="13" t="e">
        <f>'V1'!I7+'V2'!I7+'V3'!I7+#REF!+#REF!</f>
        <v>#REF!</v>
      </c>
      <c r="J7" s="13" t="e">
        <f>'V1'!J7+'V2'!J7+'V3'!J7+#REF!+#REF!</f>
        <v>#REF!</v>
      </c>
      <c r="K7" s="13" t="e">
        <f>'V1'!K7+'V2'!K7+'V3'!K7+#REF!+#REF!</f>
        <v>#REF!</v>
      </c>
      <c r="L7" s="13" t="e">
        <f>'V1'!L7+'V2'!L7+'V3'!L7+#REF!+#REF!</f>
        <v>#REF!</v>
      </c>
      <c r="M7" s="13" t="e">
        <f>'V1'!M7+'V2'!M7+'V3'!M7+#REF!+#REF!</f>
        <v>#REF!</v>
      </c>
      <c r="N7" s="13" t="e">
        <f>'V1'!N7+'V2'!N7+'V3'!N7+#REF!+#REF!</f>
        <v>#REF!</v>
      </c>
      <c r="O7" s="13" t="e">
        <f>'V1'!O7+'V2'!O7+'V3'!O7+#REF!+#REF!</f>
        <v>#REF!</v>
      </c>
      <c r="P7" s="13" t="e">
        <f>'V1'!P7+'V2'!P7+'V3'!P7+#REF!+#REF!</f>
        <v>#REF!</v>
      </c>
      <c r="Q7" s="13" t="e">
        <f>'V1'!Q7+'V2'!Q7+'V3'!Q7+#REF!+#REF!</f>
        <v>#REF!</v>
      </c>
      <c r="R7" s="13" t="e">
        <f>'V1'!R7+'V2'!R7+'V3'!R7+#REF!+#REF!</f>
        <v>#REF!</v>
      </c>
      <c r="S7" s="13" t="e">
        <f>'V1'!S7+'V2'!S7+'V3'!S7+#REF!+#REF!</f>
        <v>#REF!</v>
      </c>
      <c r="T7" s="13" t="e">
        <f>'V1'!T7+'V2'!T7+'V3'!T7+#REF!+#REF!</f>
        <v>#REF!</v>
      </c>
      <c r="U7" s="13" t="e">
        <f>'V1'!U7+'V2'!U7+'V3'!U7+#REF!+#REF!</f>
        <v>#REF!</v>
      </c>
      <c r="V7" s="13" t="e">
        <f>'V1'!V7+'V2'!V7+'V3'!V7+#REF!+#REF!</f>
        <v>#REF!</v>
      </c>
      <c r="W7" s="13" t="e">
        <f>'V1'!W7+'V2'!W7+'V3'!W7+#REF!+#REF!</f>
        <v>#REF!</v>
      </c>
      <c r="X7" s="13" t="e">
        <f>'V1'!X7+'V2'!X7+'V3'!X7+#REF!+#REF!</f>
        <v>#REF!</v>
      </c>
      <c r="Y7" s="13" t="e">
        <f>'V1'!Y7+'V2'!Y7+'V3'!Y7+#REF!+#REF!</f>
        <v>#REF!</v>
      </c>
      <c r="Z7" s="13" t="e">
        <f>'V1'!Z7+'V2'!Z7+'V3'!Z7+#REF!+#REF!</f>
        <v>#REF!</v>
      </c>
      <c r="AA7" s="13" t="e">
        <f>'V1'!AA7+'V2'!AA7+'V3'!AA7+#REF!+#REF!</f>
        <v>#REF!</v>
      </c>
      <c r="AB7" s="13" t="e">
        <f>'V1'!AB7+'V2'!AB7+'V3'!AB7+#REF!+#REF!</f>
        <v>#REF!</v>
      </c>
      <c r="AC7" s="18" t="e">
        <f>'V1'!AC7+'V2'!AC7+'V3'!AC7+#REF!+#REF!</f>
        <v>#REF!</v>
      </c>
      <c r="AD7" s="18" t="e">
        <f>'V1'!AD7+'V2'!AD7+'V3'!AD7+#REF!+#REF!</f>
        <v>#REF!</v>
      </c>
      <c r="AE7" s="18" t="e">
        <f>'V1'!AE7+'V2'!AE7+'V3'!AE7+#REF!+#REF!</f>
        <v>#REF!</v>
      </c>
      <c r="AF7" s="18" t="e">
        <f>'V1'!AF7+'V2'!AF7+'V3'!AF7+#REF!+#REF!</f>
        <v>#REF!</v>
      </c>
      <c r="AG7" s="18" t="e">
        <f>'V1'!AG7+'V2'!AG7+'V3'!AG7+#REF!+#REF!</f>
        <v>#REF!</v>
      </c>
      <c r="AH7" s="18" t="e">
        <f>'V1'!AH7+'V2'!AH7+'V3'!AH7+#REF!+#REF!</f>
        <v>#REF!</v>
      </c>
      <c r="AI7" s="18" t="e">
        <f>'V1'!AI7+'V2'!AI7+'V3'!AI7+#REF!+#REF!</f>
        <v>#REF!</v>
      </c>
      <c r="AJ7" s="18" t="e">
        <f>'V1'!AJ7+'V2'!AJ7+'V3'!AJ7+#REF!+#REF!</f>
        <v>#REF!</v>
      </c>
      <c r="AK7" s="18" t="e">
        <f>'V1'!AK7+'V2'!AK7+'V3'!AK7+#REF!+#REF!</f>
        <v>#REF!</v>
      </c>
      <c r="AL7" s="18" t="e">
        <f>'V1'!AL7+'V2'!AL7+'V3'!AL7+#REF!+#REF!</f>
        <v>#REF!</v>
      </c>
      <c r="AM7" s="18" t="e">
        <f>'V1'!AM7+'V2'!AM7+'V3'!AM7+#REF!+#REF!</f>
        <v>#REF!</v>
      </c>
      <c r="AN7" s="21" t="e">
        <f>'V1'!AN7+'V2'!AN7+'V3'!AN7+#REF!+#REF!</f>
        <v>#REF!</v>
      </c>
      <c r="AO7" s="21" t="e">
        <f>'V1'!AO7+'V2'!AO7+'V3'!AO7+#REF!+#REF!</f>
        <v>#REF!</v>
      </c>
      <c r="AP7" s="21" t="e">
        <f>'V1'!AP7+'V2'!AP7+'V3'!AP7+#REF!+#REF!</f>
        <v>#REF!</v>
      </c>
      <c r="AQ7" s="18" t="e">
        <f>'V1'!AQ7+'V2'!AQ7+'V3'!AQ7+#REF!+#REF!</f>
        <v>#REF!</v>
      </c>
      <c r="AR7" s="18" t="e">
        <f>'V1'!AR7+'V2'!AR7+'V3'!AR7+#REF!+#REF!</f>
        <v>#REF!</v>
      </c>
      <c r="AS7" s="18" t="e">
        <f>'V1'!AS7+'V2'!AS7+'V3'!AS7+#REF!+#REF!</f>
        <v>#REF!</v>
      </c>
      <c r="AT7" s="21" t="e">
        <f>'V1'!AT7+'V2'!AT7+'V3'!AT7+#REF!+#REF!</f>
        <v>#REF!</v>
      </c>
      <c r="AU7" s="21" t="e">
        <f>'V1'!AU7+'V2'!AU7+'V3'!AU7+#REF!+#REF!</f>
        <v>#REF!</v>
      </c>
      <c r="AV7" s="21" t="e">
        <f>'V1'!AV7+'V2'!AV7+'V3'!AV7+#REF!+#REF!</f>
        <v>#REF!</v>
      </c>
      <c r="AW7" s="21" t="e">
        <f>'V1'!AW7+'V2'!AW7+'V3'!AW7+#REF!+#REF!</f>
        <v>#REF!</v>
      </c>
      <c r="AX7" s="21" t="e">
        <f>'V1'!AX7+'V2'!AX7+'V3'!AX7+#REF!+#REF!</f>
        <v>#REF!</v>
      </c>
      <c r="AY7" s="18" t="e">
        <f>'V1'!AY7+'V2'!AY7+'V3'!AY7+#REF!+#REF!</f>
        <v>#REF!</v>
      </c>
      <c r="AZ7" s="18" t="e">
        <f>'V1'!AZ7+'V2'!AZ7+'V3'!AZ7+#REF!+#REF!</f>
        <v>#REF!</v>
      </c>
      <c r="BA7" s="18" t="e">
        <f>'V1'!BA7+'V2'!BA7+'V3'!BA7+#REF!+#REF!</f>
        <v>#REF!</v>
      </c>
      <c r="BB7" s="18" t="e">
        <f>'V1'!BB7+'V2'!BB7+'V3'!BB7+#REF!+#REF!</f>
        <v>#REF!</v>
      </c>
      <c r="BC7" s="18" t="e">
        <f>'V1'!BC7+'V2'!BC7+'V3'!BC7+#REF!+#REF!</f>
        <v>#REF!</v>
      </c>
      <c r="BD7" s="18" t="e">
        <f>'V1'!BD7+'V2'!BD7+'V3'!BD7+#REF!+#REF!</f>
        <v>#REF!</v>
      </c>
      <c r="BE7" s="18" t="e">
        <f>'V1'!BE7+'V2'!BE7+'V3'!BE7+#REF!+#REF!</f>
        <v>#REF!</v>
      </c>
      <c r="BF7" s="18" t="e">
        <f>'V1'!BF7+'V2'!BF7+'V3'!BF7+#REF!+#REF!</f>
        <v>#REF!</v>
      </c>
      <c r="BG7" s="15" t="e">
        <f t="shared" si="1"/>
        <v>#REF!</v>
      </c>
      <c r="BH7" s="15" t="e">
        <f t="shared" si="0"/>
        <v>#REF!</v>
      </c>
      <c r="BI7" s="15">
        <f>[1]LE!BI7+[1]FS!BI7+[1]EU!BI7+[1]POME!BI7+[1]Branding!BI7</f>
        <v>0</v>
      </c>
      <c r="BJ7" s="15">
        <f>[1]LE!BJ7+[1]FS!BJ7+[1]EU!BJ7+[1]POME!BJ7+[1]Branding!BJ7</f>
        <v>0</v>
      </c>
      <c r="BK7" s="13" t="e">
        <f>'V1'!BK7+'V2'!BK7+'V3'!BK7+#REF!+#REF!</f>
        <v>#REF!</v>
      </c>
      <c r="BL7" s="13" t="e">
        <f>'V1'!BL7+'V2'!BL7+'V3'!BL7+#REF!+#REF!</f>
        <v>#REF!</v>
      </c>
      <c r="BM7" s="13" t="e">
        <f>'V1'!BM7+'V2'!BM7+'V3'!BM7+#REF!+#REF!</f>
        <v>#REF!</v>
      </c>
      <c r="BN7" s="13" t="e">
        <f>'V1'!BN7+'V2'!BN7+'V3'!BN7+#REF!+#REF!</f>
        <v>#REF!</v>
      </c>
      <c r="BO7" s="13" t="e">
        <f>'V1'!BO7+'V2'!BO7+'V3'!BO7+#REF!+#REF!</f>
        <v>#REF!</v>
      </c>
      <c r="BP7" s="13" t="e">
        <f>'V1'!BP7+'V2'!BP7+'V3'!BP7+#REF!+#REF!</f>
        <v>#REF!</v>
      </c>
      <c r="BQ7" s="18" t="e">
        <f t="shared" si="2"/>
        <v>#REF!</v>
      </c>
      <c r="BR7" s="18">
        <v>3.8709177946091</v>
      </c>
      <c r="BS7" s="18" t="e">
        <f>'V1'!BS7+'V2'!BS7+'V3'!BS7+#REF!+#REF!</f>
        <v>#REF!</v>
      </c>
      <c r="BT7" s="18" t="e">
        <f>'V1'!BT7+'V2'!BT7+'V3'!BT7+#REF!+#REF!</f>
        <v>#REF!</v>
      </c>
      <c r="BU7" s="18" t="e">
        <f>'V1'!BU7+'V2'!BU7+'V3'!BU7+#REF!+#REF!</f>
        <v>#REF!</v>
      </c>
      <c r="BV7" s="13" t="e">
        <f>'V1'!BV7+'V2'!BV7+'V3'!BV7+#REF!+#REF!</f>
        <v>#REF!</v>
      </c>
      <c r="BW7" s="13" t="e">
        <f>'V1'!BW7+'V2'!BW7+'V3'!BW7+#REF!+#REF!</f>
        <v>#REF!</v>
      </c>
      <c r="BX7" s="13" t="e">
        <f>'V1'!BX7+'V2'!BX7+'V3'!BX7+#REF!+#REF!</f>
        <v>#REF!</v>
      </c>
      <c r="BY7" s="13" t="e">
        <f>'V1'!BY7+'V2'!BY7+'V3'!BY7+#REF!+#REF!</f>
        <v>#REF!</v>
      </c>
      <c r="BZ7" s="13" t="e">
        <f>'V1'!BZ7+'V2'!BZ7+'V3'!BZ7+#REF!+#REF!</f>
        <v>#REF!</v>
      </c>
      <c r="CA7" s="13" t="e">
        <f>'V1'!CA7+'V2'!CA7+'V3'!CA7+#REF!+#REF!</f>
        <v>#REF!</v>
      </c>
      <c r="CB7" s="13" t="e">
        <f>'V1'!CB7+'V2'!CB7+'V3'!CB7+#REF!+#REF!</f>
        <v>#REF!</v>
      </c>
      <c r="CC7" s="13" t="e">
        <f>'V1'!CC7+'V2'!CC7+'V3'!CC7+#REF!+#REF!</f>
        <v>#REF!</v>
      </c>
      <c r="CD7" s="13" t="e">
        <f>'V1'!CD7+'V2'!CD7+'V3'!CD7+#REF!+#REF!</f>
        <v>#REF!</v>
      </c>
      <c r="CE7" s="13" t="e">
        <f>'V1'!CE7+'V2'!CE7+'V3'!CE7+#REF!+#REF!</f>
        <v>#REF!</v>
      </c>
      <c r="CF7" s="13" t="e">
        <f>'V1'!CF7+'V2'!CF7+'V3'!CF7+#REF!+#REF!</f>
        <v>#REF!</v>
      </c>
      <c r="CG7" s="13" t="e">
        <f>'V1'!CG7+'V2'!CG7+'V3'!CG7+#REF!+#REF!</f>
        <v>#REF!</v>
      </c>
      <c r="CH7" s="13" t="e">
        <f>'V1'!CH7+'V2'!CH7+'V3'!CH7+#REF!+#REF!</f>
        <v>#REF!</v>
      </c>
      <c r="CI7" s="13" t="e">
        <f>'V1'!CI7+'V2'!CI7+'V3'!CI7+#REF!+#REF!</f>
        <v>#REF!</v>
      </c>
      <c r="CJ7" s="13" t="e">
        <f>'V1'!CJ7+'V2'!CJ7+'V3'!CJ7+#REF!+#REF!</f>
        <v>#REF!</v>
      </c>
      <c r="CK7" s="13" t="e">
        <f>'V1'!CK7+'V2'!CK7+'V3'!CK7+#REF!+#REF!</f>
        <v>#REF!</v>
      </c>
      <c r="CL7" s="13" t="e">
        <f>'V1'!CL7+'V2'!CL7+'V3'!CL7+#REF!+#REF!</f>
        <v>#REF!</v>
      </c>
      <c r="CM7" s="13" t="e">
        <f>'V1'!CM7+'V2'!CM7+'V3'!CM7+#REF!+#REF!</f>
        <v>#REF!</v>
      </c>
      <c r="CN7" s="13" t="e">
        <f>'V1'!CN7+'V2'!CN7+'V3'!CN7+#REF!+#REF!</f>
        <v>#REF!</v>
      </c>
      <c r="CO7" s="13" t="e">
        <f>'V1'!CO7+'V2'!CO7+'V3'!CO7+#REF!+#REF!</f>
        <v>#REF!</v>
      </c>
      <c r="CP7" s="13" t="e">
        <f>'V1'!CP7+'V2'!CP7+'V3'!CP7+#REF!+#REF!</f>
        <v>#REF!</v>
      </c>
      <c r="CQ7" s="13" t="e">
        <f>'V1'!CQ7+'V2'!CQ7+'V3'!CQ7+#REF!+#REF!</f>
        <v>#REF!</v>
      </c>
      <c r="CR7" s="18" t="e">
        <f>'V1'!CR7+'V2'!CR7+'V3'!CR7+#REF!+#REF!</f>
        <v>#REF!</v>
      </c>
      <c r="CS7" s="18" t="e">
        <f>'V1'!CS7+'V2'!CS7+'V3'!CS7+#REF!+#REF!</f>
        <v>#REF!</v>
      </c>
      <c r="CT7" s="18" t="e">
        <f>'V1'!CT7+'V2'!CT7+'V3'!CT7+#REF!+#REF!</f>
        <v>#REF!</v>
      </c>
      <c r="CU7" s="18" t="e">
        <f>'V1'!CU7+'V2'!CU7+'V3'!CU7+#REF!+#REF!</f>
        <v>#REF!</v>
      </c>
      <c r="CV7" s="18" t="e">
        <f>'V1'!CV7+'V2'!CV7+'V3'!CV7+#REF!+#REF!</f>
        <v>#REF!</v>
      </c>
      <c r="CW7" s="18" t="e">
        <f>'V1'!CW7+'V2'!CW7+'V3'!CW7+#REF!+#REF!</f>
        <v>#REF!</v>
      </c>
      <c r="CX7" s="18" t="e">
        <f>'V1'!CX7+'V2'!CX7+'V3'!CX7+#REF!+#REF!</f>
        <v>#REF!</v>
      </c>
      <c r="CY7" s="18" t="e">
        <f>'V1'!CY7+'V2'!CY7+'V3'!CY7+#REF!+#REF!</f>
        <v>#REF!</v>
      </c>
      <c r="CZ7" s="18" t="e">
        <f>'V1'!CZ7+'V2'!CZ7+'V3'!CZ7+#REF!+#REF!</f>
        <v>#REF!</v>
      </c>
      <c r="DA7" s="18" t="e">
        <f>'V1'!DA7+'V2'!DA7+'V3'!DA7+#REF!+#REF!</f>
        <v>#REF!</v>
      </c>
      <c r="DB7" s="18" t="e">
        <f>'V1'!DB7+'V2'!DB7+'V3'!DB7+#REF!+#REF!</f>
        <v>#REF!</v>
      </c>
      <c r="DC7" s="13" t="e">
        <f>'V1'!DC7+'V2'!DC7+'V3'!DC7+#REF!+#REF!</f>
        <v>#REF!</v>
      </c>
      <c r="DD7" s="13" t="e">
        <f>'V1'!DD7+'V2'!DD7+'V3'!DD7+#REF!+#REF!</f>
        <v>#REF!</v>
      </c>
      <c r="DE7" s="13" t="e">
        <f>'V1'!DE7+'V2'!DE7+'V3'!DE7+#REF!+#REF!</f>
        <v>#REF!</v>
      </c>
      <c r="DF7" s="13" t="e">
        <f>'V1'!DF7+'V2'!DF7+'V3'!DF7+#REF!+#REF!</f>
        <v>#REF!</v>
      </c>
      <c r="DG7" s="13" t="e">
        <f>'V1'!DG7+'V2'!DG7+'V3'!DG7+#REF!+#REF!</f>
        <v>#REF!</v>
      </c>
      <c r="DH7" s="13" t="e">
        <f>'V1'!DH7+'V2'!DH7+'V3'!DH7+#REF!+#REF!</f>
        <v>#REF!</v>
      </c>
      <c r="DI7" s="18" t="e">
        <f>'V1'!DI7+'V2'!DI7+'V3'!DI7+#REF!+#REF!</f>
        <v>#REF!</v>
      </c>
      <c r="DJ7" s="18" t="e">
        <f>'V1'!DJ7+'V2'!DJ7+'V3'!DJ7+#REF!+#REF!</f>
        <v>#REF!</v>
      </c>
      <c r="DK7" s="18" t="e">
        <f>'V1'!DK7+'V2'!DK7+'V3'!DK7+#REF!+#REF!</f>
        <v>#REF!</v>
      </c>
      <c r="DL7" s="13" t="e">
        <f>'V1'!DL7+'V2'!DL7+'V3'!DL7+#REF!+#REF!</f>
        <v>#REF!</v>
      </c>
      <c r="DM7" s="13" t="e">
        <f>'V1'!DM7+'V2'!DM7+'V3'!DM7+#REF!+#REF!</f>
        <v>#REF!</v>
      </c>
      <c r="DN7" s="13">
        <f>[1]LE!DN7+[1]FS!DN7+[1]EU!DN7+[1]POME!DN7+[1]Branding!DN7</f>
        <v>0</v>
      </c>
      <c r="DO7" s="13">
        <v>0</v>
      </c>
      <c r="DP7" s="13" t="e">
        <f>'V1'!DP7+'V2'!DP7+'V3'!DP7+#REF!+#REF!</f>
        <v>#REF!</v>
      </c>
      <c r="DQ7" s="18" t="e">
        <f>'V1'!DQ7+'V2'!DQ7+'V3'!DQ7+#REF!+#REF!</f>
        <v>#REF!</v>
      </c>
      <c r="DR7" s="13" t="e">
        <f>'V1'!DR7+'V2'!DR7+'V3'!DR7+#REF!+#REF!</f>
        <v>#REF!</v>
      </c>
      <c r="DS7" s="13" t="e">
        <f>'V1'!DS7+'V2'!DS7+'V3'!DS7+#REF!+#REF!</f>
        <v>#REF!</v>
      </c>
      <c r="DT7" s="13" t="e">
        <f>'V1'!DT7+'V2'!DT7+'V3'!DT7+#REF!+#REF!</f>
        <v>#REF!</v>
      </c>
      <c r="DU7" s="13" t="e">
        <f>'V1'!DU7+'V2'!DU7+'V3'!DU7+#REF!+#REF!</f>
        <v>#REF!</v>
      </c>
      <c r="DV7" s="13" t="e">
        <f>'V1'!DV7+'V2'!DV7+'V3'!DV7+#REF!+#REF!</f>
        <v>#REF!</v>
      </c>
      <c r="DW7" s="13" t="e">
        <f>'V1'!DW7+'V2'!DW7+'V3'!DW7+#REF!+#REF!</f>
        <v>#REF!</v>
      </c>
      <c r="DX7" s="13" t="e">
        <f>'V1'!DX7+'V2'!DX7+'V3'!DX7+#REF!+#REF!</f>
        <v>#REF!</v>
      </c>
      <c r="DY7" s="13" t="e">
        <f>'V1'!DY7+'V2'!DY7+'V3'!DY7+#REF!+#REF!</f>
        <v>#REF!</v>
      </c>
      <c r="DZ7" s="13" t="e">
        <f>'V1'!DZ7+'V2'!DZ7+'V3'!DZ7+#REF!+#REF!</f>
        <v>#REF!</v>
      </c>
      <c r="EA7" s="13" t="e">
        <f>'V1'!EA7+'V2'!EA7+'V3'!EA7+#REF!+#REF!</f>
        <v>#REF!</v>
      </c>
      <c r="EB7" s="13" t="e">
        <f>'V1'!EB7+'V2'!EB7+'V3'!EB7+#REF!+#REF!</f>
        <v>#REF!</v>
      </c>
      <c r="EC7" s="18" t="e">
        <f>'V1'!EC7+'V2'!EC7+'V3'!EC7+#REF!+#REF!</f>
        <v>#REF!</v>
      </c>
      <c r="ED7" s="13" t="e">
        <f>'V1'!ED7+'V2'!ED7+'V3'!ED7+#REF!+#REF!</f>
        <v>#REF!</v>
      </c>
      <c r="EE7" s="13" t="e">
        <f>'V1'!EE7+'V2'!EE7+'V3'!EE7+#REF!+#REF!</f>
        <v>#REF!</v>
      </c>
      <c r="EF7" s="13" t="e">
        <f>'V1'!EF7+'V2'!EF7+'V3'!EF7+#REF!+#REF!</f>
        <v>#REF!</v>
      </c>
      <c r="EG7" s="18" t="e">
        <f>'V1'!EG7+'V2'!EG7+'V3'!EG7+#REF!+#REF!</f>
        <v>#REF!</v>
      </c>
      <c r="EH7" s="13" t="e">
        <f>'V1'!EH7+'V2'!EH7+'V3'!EH7+#REF!+#REF!</f>
        <v>#REF!</v>
      </c>
      <c r="EI7" s="13" t="e">
        <f>'V1'!EI7+'V2'!EI7+'V3'!EI7+#REF!+#REF!</f>
        <v>#REF!</v>
      </c>
      <c r="EJ7" s="13" t="e">
        <f>'V1'!EJ7+'V2'!EJ7+'V3'!EJ7+#REF!+#REF!</f>
        <v>#REF!</v>
      </c>
      <c r="EK7" s="18" t="e">
        <f>'V1'!EK7+'V2'!EK7+'V3'!EK7+#REF!+#REF!</f>
        <v>#REF!</v>
      </c>
      <c r="EL7" s="13" t="e">
        <f>'V1'!EL7+'V2'!EL7+'V3'!EL7+#REF!+#REF!</f>
        <v>#REF!</v>
      </c>
      <c r="EM7" s="13" t="e">
        <f>'V1'!EM7+'V2'!EM7+'V3'!EM7+#REF!+#REF!</f>
        <v>#REF!</v>
      </c>
      <c r="EN7" s="13" t="e">
        <f>'V1'!EN7+'V2'!EN7+'V3'!EN7+#REF!+#REF!</f>
        <v>#REF!</v>
      </c>
      <c r="EO7" s="18" t="e">
        <f>'V1'!EO7+'V2'!EO7+'V3'!EO7+#REF!+#REF!</f>
        <v>#REF!</v>
      </c>
      <c r="EP7" s="13" t="e">
        <f>'V1'!EP7+'V2'!EP7+'V3'!EP7+#REF!+#REF!</f>
        <v>#REF!</v>
      </c>
      <c r="EQ7" s="13" t="e">
        <f>'V1'!EQ7+'V2'!EQ7+'V3'!EQ7+#REF!+#REF!</f>
        <v>#REF!</v>
      </c>
      <c r="ER7" s="18" t="e">
        <f>'V1'!ER7+'V2'!ER7+'V3'!ER7+#REF!+#REF!</f>
        <v>#REF!</v>
      </c>
      <c r="ES7" s="13" t="e">
        <f>'V1'!ES7+'V2'!ES7+'V3'!ES7+#REF!+#REF!</f>
        <v>#REF!</v>
      </c>
      <c r="ET7" s="13" t="e">
        <f>'V1'!ET7+'V2'!ET7+'V3'!ET7+#REF!+#REF!</f>
        <v>#REF!</v>
      </c>
      <c r="EU7" s="18" t="e">
        <f>'V1'!EU7+'V2'!EU7+'V3'!EU7+#REF!+#REF!</f>
        <v>#REF!</v>
      </c>
      <c r="EV7" s="13" t="e">
        <f>'V1'!EV7+'V2'!EV7+'V3'!EV7+#REF!+#REF!</f>
        <v>#REF!</v>
      </c>
      <c r="EW7" s="13" t="e">
        <f>'V1'!EW7+'V2'!EW7+'V3'!EW7+#REF!+#REF!</f>
        <v>#REF!</v>
      </c>
      <c r="EX7" s="18" t="e">
        <f>'V1'!EX7+'V2'!EX7+'V3'!EX7+#REF!+#REF!</f>
        <v>#REF!</v>
      </c>
      <c r="EY7" s="21" t="e">
        <f>'V1'!EY7+'V2'!EY7+'V3'!EY7+#REF!+#REF!</f>
        <v>#REF!</v>
      </c>
      <c r="EZ7" s="21" t="e">
        <f>'V1'!EZ7+'V2'!EZ7+'V3'!EZ7+#REF!+#REF!</f>
        <v>#REF!</v>
      </c>
      <c r="FA7" s="21" t="e">
        <f>'V1'!FA7+'V2'!FA7+'V3'!FA7+#REF!+#REF!</f>
        <v>#REF!</v>
      </c>
      <c r="FB7" s="21" t="e">
        <f>'V1'!FB7+'V2'!FB7+'V3'!FB7+#REF!+#REF!</f>
        <v>#REF!</v>
      </c>
      <c r="FC7" s="21" t="e">
        <f>'V1'!FC7+'V2'!FC7+'V3'!FC7+#REF!+#REF!</f>
        <v>#REF!</v>
      </c>
      <c r="FD7" s="21" t="e">
        <f>'V1'!FD7+'V2'!FD7+'V3'!FD7+#REF!+#REF!</f>
        <v>#REF!</v>
      </c>
      <c r="FE7" s="21" t="e">
        <f>'V1'!FE7+'V2'!FE7+'V3'!FE7+#REF!+#REF!</f>
        <v>#REF!</v>
      </c>
      <c r="FF7" s="21" t="e">
        <f>'V1'!FF7+'V2'!FF7+'V3'!FF7+#REF!+#REF!</f>
        <v>#REF!</v>
      </c>
      <c r="FG7" s="21" t="e">
        <f>'V1'!FG7+'V2'!FG7+'V3'!FG7+#REF!+#REF!</f>
        <v>#REF!</v>
      </c>
      <c r="FH7" s="21" t="e">
        <f>'V1'!FH7+'V2'!FH7+'V3'!FH7+#REF!+#REF!</f>
        <v>#REF!</v>
      </c>
      <c r="FI7" s="21" t="e">
        <f>'V1'!FI7+'V2'!FI7+'V3'!FI7+#REF!+#REF!</f>
        <v>#REF!</v>
      </c>
      <c r="FJ7" s="21" t="e">
        <f>'V1'!FJ7+'V2'!FJ7+'V3'!FJ7+#REF!+#REF!</f>
        <v>#REF!</v>
      </c>
      <c r="FK7" s="21" t="e">
        <f>'V1'!FK7+'V2'!FK7+'V3'!FK7+#REF!+#REF!</f>
        <v>#REF!</v>
      </c>
      <c r="FL7" s="21" t="e">
        <f>'V1'!FL7+'V2'!FL7+'V3'!FL7+#REF!+#REF!</f>
        <v>#REF!</v>
      </c>
      <c r="FM7" s="21" t="e">
        <f>'V1'!FM7+'V2'!FM7+'V3'!FM7+#REF!+#REF!</f>
        <v>#REF!</v>
      </c>
      <c r="FN7" s="59">
        <v>0</v>
      </c>
      <c r="FO7" s="59">
        <v>0</v>
      </c>
      <c r="FP7" s="59">
        <v>0</v>
      </c>
      <c r="FQ7" s="59">
        <v>0</v>
      </c>
      <c r="FR7" s="59">
        <v>0</v>
      </c>
      <c r="FS7" s="59">
        <v>0</v>
      </c>
      <c r="FT7" s="59">
        <v>0</v>
      </c>
      <c r="FU7" s="59">
        <v>0</v>
      </c>
      <c r="FV7" s="59">
        <v>0</v>
      </c>
      <c r="FW7" s="59">
        <v>0</v>
      </c>
      <c r="FX7" s="59">
        <v>0</v>
      </c>
      <c r="FY7" s="64">
        <v>6937</v>
      </c>
      <c r="FZ7" s="42"/>
      <c r="GA7" s="40"/>
      <c r="GB7" s="40"/>
      <c r="GC7" s="40"/>
      <c r="GD7" s="40"/>
      <c r="GE7" s="49"/>
      <c r="GF7" s="49"/>
      <c r="GG7" s="48"/>
      <c r="GH7" s="48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0"/>
      <c r="GZ7" s="40"/>
      <c r="HA7" s="49"/>
      <c r="HB7" s="40"/>
      <c r="HC7" s="40"/>
    </row>
    <row r="8" spans="1:211">
      <c r="A8" s="12">
        <v>40275</v>
      </c>
      <c r="B8" s="13" t="e">
        <f>'V1'!B8+'V2'!B8+'V3'!B8+#REF!+#REF!</f>
        <v>#REF!</v>
      </c>
      <c r="C8" s="13" t="e">
        <f>'V1'!C8+'V2'!C8+'V3'!C8+#REF!+#REF!</f>
        <v>#REF!</v>
      </c>
      <c r="D8" s="13" t="e">
        <f>'V1'!D8+'V2'!D8+'V3'!D8+#REF!+#REF!</f>
        <v>#REF!</v>
      </c>
      <c r="E8" s="13" t="e">
        <f>'V1'!E8+'V2'!E8+'V3'!E8+#REF!+#REF!</f>
        <v>#REF!</v>
      </c>
      <c r="F8" s="13" t="e">
        <f>'V1'!F8+'V2'!F8+'V3'!F8+#REF!+#REF!</f>
        <v>#REF!</v>
      </c>
      <c r="G8" s="13" t="e">
        <f>'V1'!G8+'V2'!G8+'V3'!G8+#REF!+#REF!</f>
        <v>#REF!</v>
      </c>
      <c r="H8" s="13" t="e">
        <f>'V1'!H8+'V2'!H8+'V3'!H8+#REF!+#REF!</f>
        <v>#REF!</v>
      </c>
      <c r="I8" s="13" t="e">
        <f>'V1'!I8+'V2'!I8+'V3'!I8+#REF!+#REF!</f>
        <v>#REF!</v>
      </c>
      <c r="J8" s="13" t="e">
        <f>'V1'!J8+'V2'!J8+'V3'!J8+#REF!+#REF!</f>
        <v>#REF!</v>
      </c>
      <c r="K8" s="13" t="e">
        <f>'V1'!K8+'V2'!K8+'V3'!K8+#REF!+#REF!</f>
        <v>#REF!</v>
      </c>
      <c r="L8" s="13" t="e">
        <f>'V1'!L8+'V2'!L8+'V3'!L8+#REF!+#REF!</f>
        <v>#REF!</v>
      </c>
      <c r="M8" s="13" t="e">
        <f>'V1'!M8+'V2'!M8+'V3'!M8+#REF!+#REF!</f>
        <v>#REF!</v>
      </c>
      <c r="N8" s="13" t="e">
        <f>'V1'!N8+'V2'!N8+'V3'!N8+#REF!+#REF!</f>
        <v>#REF!</v>
      </c>
      <c r="O8" s="13" t="e">
        <f>'V1'!O8+'V2'!O8+'V3'!O8+#REF!+#REF!</f>
        <v>#REF!</v>
      </c>
      <c r="P8" s="13" t="e">
        <f>'V1'!P8+'V2'!P8+'V3'!P8+#REF!+#REF!</f>
        <v>#REF!</v>
      </c>
      <c r="Q8" s="13" t="e">
        <f>'V1'!Q8+'V2'!Q8+'V3'!Q8+#REF!+#REF!</f>
        <v>#REF!</v>
      </c>
      <c r="R8" s="13" t="e">
        <f>'V1'!R8+'V2'!R8+'V3'!R8+#REF!+#REF!</f>
        <v>#REF!</v>
      </c>
      <c r="S8" s="13" t="e">
        <f>'V1'!S8+'V2'!S8+'V3'!S8+#REF!+#REF!</f>
        <v>#REF!</v>
      </c>
      <c r="T8" s="13" t="e">
        <f>'V1'!T8+'V2'!T8+'V3'!T8+#REF!+#REF!</f>
        <v>#REF!</v>
      </c>
      <c r="U8" s="13" t="e">
        <f>'V1'!U8+'V2'!U8+'V3'!U8+#REF!+#REF!</f>
        <v>#REF!</v>
      </c>
      <c r="V8" s="13" t="e">
        <f>'V1'!V8+'V2'!V8+'V3'!V8+#REF!+#REF!</f>
        <v>#REF!</v>
      </c>
      <c r="W8" s="13" t="e">
        <f>'V1'!W8+'V2'!W8+'V3'!W8+#REF!+#REF!</f>
        <v>#REF!</v>
      </c>
      <c r="X8" s="13" t="e">
        <f>'V1'!X8+'V2'!X8+'V3'!X8+#REF!+#REF!</f>
        <v>#REF!</v>
      </c>
      <c r="Y8" s="13" t="e">
        <f>'V1'!Y8+'V2'!Y8+'V3'!Y8+#REF!+#REF!</f>
        <v>#REF!</v>
      </c>
      <c r="Z8" s="13" t="e">
        <f>'V1'!Z8+'V2'!Z8+'V3'!Z8+#REF!+#REF!</f>
        <v>#REF!</v>
      </c>
      <c r="AA8" s="13" t="e">
        <f>'V1'!AA8+'V2'!AA8+'V3'!AA8+#REF!+#REF!</f>
        <v>#REF!</v>
      </c>
      <c r="AB8" s="13" t="e">
        <f>'V1'!AB8+'V2'!AB8+'V3'!AB8+#REF!+#REF!</f>
        <v>#REF!</v>
      </c>
      <c r="AC8" s="18" t="e">
        <f>'V1'!AC8+'V2'!AC8+'V3'!AC8+#REF!+#REF!</f>
        <v>#REF!</v>
      </c>
      <c r="AD8" s="18" t="e">
        <f>'V1'!AD8+'V2'!AD8+'V3'!AD8+#REF!+#REF!</f>
        <v>#REF!</v>
      </c>
      <c r="AE8" s="18" t="e">
        <f>'V1'!AE8+'V2'!AE8+'V3'!AE8+#REF!+#REF!</f>
        <v>#REF!</v>
      </c>
      <c r="AF8" s="18" t="e">
        <f>'V1'!AF8+'V2'!AF8+'V3'!AF8+#REF!+#REF!</f>
        <v>#REF!</v>
      </c>
      <c r="AG8" s="18" t="e">
        <f>'V1'!AG8+'V2'!AG8+'V3'!AG8+#REF!+#REF!</f>
        <v>#REF!</v>
      </c>
      <c r="AH8" s="18" t="e">
        <f>'V1'!AH8+'V2'!AH8+'V3'!AH8+#REF!+#REF!</f>
        <v>#REF!</v>
      </c>
      <c r="AI8" s="18" t="e">
        <f>'V1'!AI8+'V2'!AI8+'V3'!AI8+#REF!+#REF!</f>
        <v>#REF!</v>
      </c>
      <c r="AJ8" s="18" t="e">
        <f>'V1'!AJ8+'V2'!AJ8+'V3'!AJ8+#REF!+#REF!</f>
        <v>#REF!</v>
      </c>
      <c r="AK8" s="18" t="e">
        <f>'V1'!AK8+'V2'!AK8+'V3'!AK8+#REF!+#REF!</f>
        <v>#REF!</v>
      </c>
      <c r="AL8" s="18" t="e">
        <f>'V1'!AL8+'V2'!AL8+'V3'!AL8+#REF!+#REF!</f>
        <v>#REF!</v>
      </c>
      <c r="AM8" s="18" t="e">
        <f>'V1'!AM8+'V2'!AM8+'V3'!AM8+#REF!+#REF!</f>
        <v>#REF!</v>
      </c>
      <c r="AN8" s="21" t="e">
        <f>'V1'!AN8+'V2'!AN8+'V3'!AN8+#REF!+#REF!</f>
        <v>#REF!</v>
      </c>
      <c r="AO8" s="21" t="e">
        <f>'V1'!AO8+'V2'!AO8+'V3'!AO8+#REF!+#REF!</f>
        <v>#REF!</v>
      </c>
      <c r="AP8" s="21" t="e">
        <f>'V1'!AP8+'V2'!AP8+'V3'!AP8+#REF!+#REF!</f>
        <v>#REF!</v>
      </c>
      <c r="AQ8" s="18" t="e">
        <f>'V1'!AQ8+'V2'!AQ8+'V3'!AQ8+#REF!+#REF!</f>
        <v>#REF!</v>
      </c>
      <c r="AR8" s="18" t="e">
        <f>'V1'!AR8+'V2'!AR8+'V3'!AR8+#REF!+#REF!</f>
        <v>#REF!</v>
      </c>
      <c r="AS8" s="18" t="e">
        <f>'V1'!AS8+'V2'!AS8+'V3'!AS8+#REF!+#REF!</f>
        <v>#REF!</v>
      </c>
      <c r="AT8" s="21" t="e">
        <f>'V1'!AT8+'V2'!AT8+'V3'!AT8+#REF!+#REF!</f>
        <v>#REF!</v>
      </c>
      <c r="AU8" s="21" t="e">
        <f>'V1'!AU8+'V2'!AU8+'V3'!AU8+#REF!+#REF!</f>
        <v>#REF!</v>
      </c>
      <c r="AV8" s="21" t="e">
        <f>'V1'!AV8+'V2'!AV8+'V3'!AV8+#REF!+#REF!</f>
        <v>#REF!</v>
      </c>
      <c r="AW8" s="21" t="e">
        <f>'V1'!AW8+'V2'!AW8+'V3'!AW8+#REF!+#REF!</f>
        <v>#REF!</v>
      </c>
      <c r="AX8" s="21" t="e">
        <f>'V1'!AX8+'V2'!AX8+'V3'!AX8+#REF!+#REF!</f>
        <v>#REF!</v>
      </c>
      <c r="AY8" s="18" t="e">
        <f>'V1'!AY8+'V2'!AY8+'V3'!AY8+#REF!+#REF!</f>
        <v>#REF!</v>
      </c>
      <c r="AZ8" s="18" t="e">
        <f>'V1'!AZ8+'V2'!AZ8+'V3'!AZ8+#REF!+#REF!</f>
        <v>#REF!</v>
      </c>
      <c r="BA8" s="18" t="e">
        <f>'V1'!BA8+'V2'!BA8+'V3'!BA8+#REF!+#REF!</f>
        <v>#REF!</v>
      </c>
      <c r="BB8" s="18" t="e">
        <f>'V1'!BB8+'V2'!BB8+'V3'!BB8+#REF!+#REF!</f>
        <v>#REF!</v>
      </c>
      <c r="BC8" s="18" t="e">
        <f>'V1'!BC8+'V2'!BC8+'V3'!BC8+#REF!+#REF!</f>
        <v>#REF!</v>
      </c>
      <c r="BD8" s="18" t="e">
        <f>'V1'!BD8+'V2'!BD8+'V3'!BD8+#REF!+#REF!</f>
        <v>#REF!</v>
      </c>
      <c r="BE8" s="18" t="e">
        <f>'V1'!BE8+'V2'!BE8+'V3'!BE8+#REF!+#REF!</f>
        <v>#REF!</v>
      </c>
      <c r="BF8" s="18" t="e">
        <f>'V1'!BF8+'V2'!BF8+'V3'!BF8+#REF!+#REF!</f>
        <v>#REF!</v>
      </c>
      <c r="BG8" s="15" t="e">
        <f t="shared" si="1"/>
        <v>#REF!</v>
      </c>
      <c r="BH8" s="15" t="e">
        <f t="shared" si="0"/>
        <v>#REF!</v>
      </c>
      <c r="BI8" s="15">
        <f>[1]LE!BI8+[1]FS!BI8+[1]EU!BI8+[1]POME!BI8+[1]Branding!BI8</f>
        <v>0</v>
      </c>
      <c r="BJ8" s="15">
        <f>[1]LE!BJ8+[1]FS!BJ8+[1]EU!BJ8+[1]POME!BJ8+[1]Branding!BJ8</f>
        <v>0</v>
      </c>
      <c r="BK8" s="13" t="e">
        <f>'V1'!BK8+'V2'!BK8+'V3'!BK8+#REF!+#REF!</f>
        <v>#REF!</v>
      </c>
      <c r="BL8" s="13" t="e">
        <f>'V1'!BL8+'V2'!BL8+'V3'!BL8+#REF!+#REF!</f>
        <v>#REF!</v>
      </c>
      <c r="BM8" s="13" t="e">
        <f>'V1'!BM8+'V2'!BM8+'V3'!BM8+#REF!+#REF!</f>
        <v>#REF!</v>
      </c>
      <c r="BN8" s="13" t="e">
        <f>'V1'!BN8+'V2'!BN8+'V3'!BN8+#REF!+#REF!</f>
        <v>#REF!</v>
      </c>
      <c r="BO8" s="13" t="e">
        <f>'V1'!BO8+'V2'!BO8+'V3'!BO8+#REF!+#REF!</f>
        <v>#REF!</v>
      </c>
      <c r="BP8" s="13" t="e">
        <f>'V1'!BP8+'V2'!BP8+'V3'!BP8+#REF!+#REF!</f>
        <v>#REF!</v>
      </c>
      <c r="BQ8" s="18" t="e">
        <f t="shared" si="2"/>
        <v>#REF!</v>
      </c>
      <c r="BR8" s="18">
        <v>3.8709177946091</v>
      </c>
      <c r="BS8" s="18" t="e">
        <f>'V1'!BS8+'V2'!BS8+'V3'!BS8+#REF!+#REF!</f>
        <v>#REF!</v>
      </c>
      <c r="BT8" s="18" t="e">
        <f>'V1'!BT8+'V2'!BT8+'V3'!BT8+#REF!+#REF!</f>
        <v>#REF!</v>
      </c>
      <c r="BU8" s="18" t="e">
        <f>'V1'!BU8+'V2'!BU8+'V3'!BU8+#REF!+#REF!</f>
        <v>#REF!</v>
      </c>
      <c r="BV8" s="13" t="e">
        <f>'V1'!BV8+'V2'!BV8+'V3'!BV8+#REF!+#REF!</f>
        <v>#REF!</v>
      </c>
      <c r="BW8" s="13" t="e">
        <f>'V1'!BW8+'V2'!BW8+'V3'!BW8+#REF!+#REF!</f>
        <v>#REF!</v>
      </c>
      <c r="BX8" s="13" t="e">
        <f>'V1'!BX8+'V2'!BX8+'V3'!BX8+#REF!+#REF!</f>
        <v>#REF!</v>
      </c>
      <c r="BY8" s="13" t="e">
        <f>'V1'!BY8+'V2'!BY8+'V3'!BY8+#REF!+#REF!</f>
        <v>#REF!</v>
      </c>
      <c r="BZ8" s="13" t="e">
        <f>'V1'!BZ8+'V2'!BZ8+'V3'!BZ8+#REF!+#REF!</f>
        <v>#REF!</v>
      </c>
      <c r="CA8" s="13" t="e">
        <f>'V1'!CA8+'V2'!CA8+'V3'!CA8+#REF!+#REF!</f>
        <v>#REF!</v>
      </c>
      <c r="CB8" s="13" t="e">
        <f>'V1'!CB8+'V2'!CB8+'V3'!CB8+#REF!+#REF!</f>
        <v>#REF!</v>
      </c>
      <c r="CC8" s="13" t="e">
        <f>'V1'!CC8+'V2'!CC8+'V3'!CC8+#REF!+#REF!</f>
        <v>#REF!</v>
      </c>
      <c r="CD8" s="13" t="e">
        <f>'V1'!CD8+'V2'!CD8+'V3'!CD8+#REF!+#REF!</f>
        <v>#REF!</v>
      </c>
      <c r="CE8" s="13" t="e">
        <f>'V1'!CE8+'V2'!CE8+'V3'!CE8+#REF!+#REF!</f>
        <v>#REF!</v>
      </c>
      <c r="CF8" s="13" t="e">
        <f>'V1'!CF8+'V2'!CF8+'V3'!CF8+#REF!+#REF!</f>
        <v>#REF!</v>
      </c>
      <c r="CG8" s="13" t="e">
        <f>'V1'!CG8+'V2'!CG8+'V3'!CG8+#REF!+#REF!</f>
        <v>#REF!</v>
      </c>
      <c r="CH8" s="13" t="e">
        <f>'V1'!CH8+'V2'!CH8+'V3'!CH8+#REF!+#REF!</f>
        <v>#REF!</v>
      </c>
      <c r="CI8" s="13" t="e">
        <f>'V1'!CI8+'V2'!CI8+'V3'!CI8+#REF!+#REF!</f>
        <v>#REF!</v>
      </c>
      <c r="CJ8" s="13" t="e">
        <f>'V1'!CJ8+'V2'!CJ8+'V3'!CJ8+#REF!+#REF!</f>
        <v>#REF!</v>
      </c>
      <c r="CK8" s="13" t="e">
        <f>'V1'!CK8+'V2'!CK8+'V3'!CK8+#REF!+#REF!</f>
        <v>#REF!</v>
      </c>
      <c r="CL8" s="13" t="e">
        <f>'V1'!CL8+'V2'!CL8+'V3'!CL8+#REF!+#REF!</f>
        <v>#REF!</v>
      </c>
      <c r="CM8" s="13" t="e">
        <f>'V1'!CM8+'V2'!CM8+'V3'!CM8+#REF!+#REF!</f>
        <v>#REF!</v>
      </c>
      <c r="CN8" s="13" t="e">
        <f>'V1'!CN8+'V2'!CN8+'V3'!CN8+#REF!+#REF!</f>
        <v>#REF!</v>
      </c>
      <c r="CO8" s="13" t="e">
        <f>'V1'!CO8+'V2'!CO8+'V3'!CO8+#REF!+#REF!</f>
        <v>#REF!</v>
      </c>
      <c r="CP8" s="13" t="e">
        <f>'V1'!CP8+'V2'!CP8+'V3'!CP8+#REF!+#REF!</f>
        <v>#REF!</v>
      </c>
      <c r="CQ8" s="13" t="e">
        <f>'V1'!CQ8+'V2'!CQ8+'V3'!CQ8+#REF!+#REF!</f>
        <v>#REF!</v>
      </c>
      <c r="CR8" s="18" t="e">
        <f>'V1'!CR8+'V2'!CR8+'V3'!CR8+#REF!+#REF!</f>
        <v>#REF!</v>
      </c>
      <c r="CS8" s="18" t="e">
        <f>'V1'!CS8+'V2'!CS8+'V3'!CS8+#REF!+#REF!</f>
        <v>#REF!</v>
      </c>
      <c r="CT8" s="18" t="e">
        <f>'V1'!CT8+'V2'!CT8+'V3'!CT8+#REF!+#REF!</f>
        <v>#REF!</v>
      </c>
      <c r="CU8" s="18" t="e">
        <f>'V1'!CU8+'V2'!CU8+'V3'!CU8+#REF!+#REF!</f>
        <v>#REF!</v>
      </c>
      <c r="CV8" s="18" t="e">
        <f>'V1'!CV8+'V2'!CV8+'V3'!CV8+#REF!+#REF!</f>
        <v>#REF!</v>
      </c>
      <c r="CW8" s="18" t="e">
        <f>'V1'!CW8+'V2'!CW8+'V3'!CW8+#REF!+#REF!</f>
        <v>#REF!</v>
      </c>
      <c r="CX8" s="18" t="e">
        <f>'V1'!CX8+'V2'!CX8+'V3'!CX8+#REF!+#REF!</f>
        <v>#REF!</v>
      </c>
      <c r="CY8" s="18" t="e">
        <f>'V1'!CY8+'V2'!CY8+'V3'!CY8+#REF!+#REF!</f>
        <v>#REF!</v>
      </c>
      <c r="CZ8" s="18" t="e">
        <f>'V1'!CZ8+'V2'!CZ8+'V3'!CZ8+#REF!+#REF!</f>
        <v>#REF!</v>
      </c>
      <c r="DA8" s="18" t="e">
        <f>'V1'!DA8+'V2'!DA8+'V3'!DA8+#REF!+#REF!</f>
        <v>#REF!</v>
      </c>
      <c r="DB8" s="18" t="e">
        <f>'V1'!DB8+'V2'!DB8+'V3'!DB8+#REF!+#REF!</f>
        <v>#REF!</v>
      </c>
      <c r="DC8" s="13" t="e">
        <f>'V1'!DC8+'V2'!DC8+'V3'!DC8+#REF!+#REF!</f>
        <v>#REF!</v>
      </c>
      <c r="DD8" s="13" t="e">
        <f>'V1'!DD8+'V2'!DD8+'V3'!DD8+#REF!+#REF!</f>
        <v>#REF!</v>
      </c>
      <c r="DE8" s="13" t="e">
        <f>'V1'!DE8+'V2'!DE8+'V3'!DE8+#REF!+#REF!</f>
        <v>#REF!</v>
      </c>
      <c r="DF8" s="13" t="e">
        <f>'V1'!DF8+'V2'!DF8+'V3'!DF8+#REF!+#REF!</f>
        <v>#REF!</v>
      </c>
      <c r="DG8" s="13" t="e">
        <f>'V1'!DG8+'V2'!DG8+'V3'!DG8+#REF!+#REF!</f>
        <v>#REF!</v>
      </c>
      <c r="DH8" s="13" t="e">
        <f>'V1'!DH8+'V2'!DH8+'V3'!DH8+#REF!+#REF!</f>
        <v>#REF!</v>
      </c>
      <c r="DI8" s="18" t="e">
        <f>'V1'!DI8+'V2'!DI8+'V3'!DI8+#REF!+#REF!</f>
        <v>#REF!</v>
      </c>
      <c r="DJ8" s="18" t="e">
        <f>'V1'!DJ8+'V2'!DJ8+'V3'!DJ8+#REF!+#REF!</f>
        <v>#REF!</v>
      </c>
      <c r="DK8" s="18" t="e">
        <f>'V1'!DK8+'V2'!DK8+'V3'!DK8+#REF!+#REF!</f>
        <v>#REF!</v>
      </c>
      <c r="DL8" s="13" t="e">
        <f>'V1'!DL8+'V2'!DL8+'V3'!DL8+#REF!+#REF!</f>
        <v>#REF!</v>
      </c>
      <c r="DM8" s="13" t="e">
        <f>'V1'!DM8+'V2'!DM8+'V3'!DM8+#REF!+#REF!</f>
        <v>#REF!</v>
      </c>
      <c r="DN8" s="13">
        <f>[1]LE!DN8+[1]FS!DN8+[1]EU!DN8+[1]POME!DN8+[1]Branding!DN8</f>
        <v>0</v>
      </c>
      <c r="DO8" s="13">
        <v>0</v>
      </c>
      <c r="DP8" s="13" t="e">
        <f>'V1'!DP8+'V2'!DP8+'V3'!DP8+#REF!+#REF!</f>
        <v>#REF!</v>
      </c>
      <c r="DQ8" s="18" t="e">
        <f>'V1'!DQ8+'V2'!DQ8+'V3'!DQ8+#REF!+#REF!</f>
        <v>#REF!</v>
      </c>
      <c r="DR8" s="13" t="e">
        <f>'V1'!DR8+'V2'!DR8+'V3'!DR8+#REF!+#REF!</f>
        <v>#REF!</v>
      </c>
      <c r="DS8" s="13" t="e">
        <f>'V1'!DS8+'V2'!DS8+'V3'!DS8+#REF!+#REF!</f>
        <v>#REF!</v>
      </c>
      <c r="DT8" s="13" t="e">
        <f>'V1'!DT8+'V2'!DT8+'V3'!DT8+#REF!+#REF!</f>
        <v>#REF!</v>
      </c>
      <c r="DU8" s="13" t="e">
        <f>'V1'!DU8+'V2'!DU8+'V3'!DU8+#REF!+#REF!</f>
        <v>#REF!</v>
      </c>
      <c r="DV8" s="13" t="e">
        <f>'V1'!DV8+'V2'!DV8+'V3'!DV8+#REF!+#REF!</f>
        <v>#REF!</v>
      </c>
      <c r="DW8" s="13" t="e">
        <f>'V1'!DW8+'V2'!DW8+'V3'!DW8+#REF!+#REF!</f>
        <v>#REF!</v>
      </c>
      <c r="DX8" s="13" t="e">
        <f>'V1'!DX8+'V2'!DX8+'V3'!DX8+#REF!+#REF!</f>
        <v>#REF!</v>
      </c>
      <c r="DY8" s="13" t="e">
        <f>'V1'!DY8+'V2'!DY8+'V3'!DY8+#REF!+#REF!</f>
        <v>#REF!</v>
      </c>
      <c r="DZ8" s="13" t="e">
        <f>'V1'!DZ8+'V2'!DZ8+'V3'!DZ8+#REF!+#REF!</f>
        <v>#REF!</v>
      </c>
      <c r="EA8" s="13" t="e">
        <f>'V1'!EA8+'V2'!EA8+'V3'!EA8+#REF!+#REF!</f>
        <v>#REF!</v>
      </c>
      <c r="EB8" s="13" t="e">
        <f>'V1'!EB8+'V2'!EB8+'V3'!EB8+#REF!+#REF!</f>
        <v>#REF!</v>
      </c>
      <c r="EC8" s="18" t="e">
        <f>'V1'!EC8+'V2'!EC8+'V3'!EC8+#REF!+#REF!</f>
        <v>#REF!</v>
      </c>
      <c r="ED8" s="13" t="e">
        <f>'V1'!ED8+'V2'!ED8+'V3'!ED8+#REF!+#REF!</f>
        <v>#REF!</v>
      </c>
      <c r="EE8" s="13" t="e">
        <f>'V1'!EE8+'V2'!EE8+'V3'!EE8+#REF!+#REF!</f>
        <v>#REF!</v>
      </c>
      <c r="EF8" s="13" t="e">
        <f>'V1'!EF8+'V2'!EF8+'V3'!EF8+#REF!+#REF!</f>
        <v>#REF!</v>
      </c>
      <c r="EG8" s="18" t="e">
        <f>'V1'!EG8+'V2'!EG8+'V3'!EG8+#REF!+#REF!</f>
        <v>#REF!</v>
      </c>
      <c r="EH8" s="13" t="e">
        <f>'V1'!EH8+'V2'!EH8+'V3'!EH8+#REF!+#REF!</f>
        <v>#REF!</v>
      </c>
      <c r="EI8" s="13" t="e">
        <f>'V1'!EI8+'V2'!EI8+'V3'!EI8+#REF!+#REF!</f>
        <v>#REF!</v>
      </c>
      <c r="EJ8" s="13" t="e">
        <f>'V1'!EJ8+'V2'!EJ8+'V3'!EJ8+#REF!+#REF!</f>
        <v>#REF!</v>
      </c>
      <c r="EK8" s="18" t="e">
        <f>'V1'!EK8+'V2'!EK8+'V3'!EK8+#REF!+#REF!</f>
        <v>#REF!</v>
      </c>
      <c r="EL8" s="13" t="e">
        <f>'V1'!EL8+'V2'!EL8+'V3'!EL8+#REF!+#REF!</f>
        <v>#REF!</v>
      </c>
      <c r="EM8" s="13" t="e">
        <f>'V1'!EM8+'V2'!EM8+'V3'!EM8+#REF!+#REF!</f>
        <v>#REF!</v>
      </c>
      <c r="EN8" s="13" t="e">
        <f>'V1'!EN8+'V2'!EN8+'V3'!EN8+#REF!+#REF!</f>
        <v>#REF!</v>
      </c>
      <c r="EO8" s="18" t="e">
        <f>'V1'!EO8+'V2'!EO8+'V3'!EO8+#REF!+#REF!</f>
        <v>#REF!</v>
      </c>
      <c r="EP8" s="13" t="e">
        <f>'V1'!EP8+'V2'!EP8+'V3'!EP8+#REF!+#REF!</f>
        <v>#REF!</v>
      </c>
      <c r="EQ8" s="13" t="e">
        <f>'V1'!EQ8+'V2'!EQ8+'V3'!EQ8+#REF!+#REF!</f>
        <v>#REF!</v>
      </c>
      <c r="ER8" s="18" t="e">
        <f>'V1'!ER8+'V2'!ER8+'V3'!ER8+#REF!+#REF!</f>
        <v>#REF!</v>
      </c>
      <c r="ES8" s="13" t="e">
        <f>'V1'!ES8+'V2'!ES8+'V3'!ES8+#REF!+#REF!</f>
        <v>#REF!</v>
      </c>
      <c r="ET8" s="13" t="e">
        <f>'V1'!ET8+'V2'!ET8+'V3'!ET8+#REF!+#REF!</f>
        <v>#REF!</v>
      </c>
      <c r="EU8" s="18" t="e">
        <f>'V1'!EU8+'V2'!EU8+'V3'!EU8+#REF!+#REF!</f>
        <v>#REF!</v>
      </c>
      <c r="EV8" s="13" t="e">
        <f>'V1'!EV8+'V2'!EV8+'V3'!EV8+#REF!+#REF!</f>
        <v>#REF!</v>
      </c>
      <c r="EW8" s="13" t="e">
        <f>'V1'!EW8+'V2'!EW8+'V3'!EW8+#REF!+#REF!</f>
        <v>#REF!</v>
      </c>
      <c r="EX8" s="18" t="e">
        <f>'V1'!EX8+'V2'!EX8+'V3'!EX8+#REF!+#REF!</f>
        <v>#REF!</v>
      </c>
      <c r="EY8" s="21" t="e">
        <f>'V1'!EY8+'V2'!EY8+'V3'!EY8+#REF!+#REF!</f>
        <v>#REF!</v>
      </c>
      <c r="EZ8" s="21" t="e">
        <f>'V1'!EZ8+'V2'!EZ8+'V3'!EZ8+#REF!+#REF!</f>
        <v>#REF!</v>
      </c>
      <c r="FA8" s="21" t="e">
        <f>'V1'!FA8+'V2'!FA8+'V3'!FA8+#REF!+#REF!</f>
        <v>#REF!</v>
      </c>
      <c r="FB8" s="21" t="e">
        <f>'V1'!FB8+'V2'!FB8+'V3'!FB8+#REF!+#REF!</f>
        <v>#REF!</v>
      </c>
      <c r="FC8" s="21" t="e">
        <f>'V1'!FC8+'V2'!FC8+'V3'!FC8+#REF!+#REF!</f>
        <v>#REF!</v>
      </c>
      <c r="FD8" s="21" t="e">
        <f>'V1'!FD8+'V2'!FD8+'V3'!FD8+#REF!+#REF!</f>
        <v>#REF!</v>
      </c>
      <c r="FE8" s="21" t="e">
        <f>'V1'!FE8+'V2'!FE8+'V3'!FE8+#REF!+#REF!</f>
        <v>#REF!</v>
      </c>
      <c r="FF8" s="21" t="e">
        <f>'V1'!FF8+'V2'!FF8+'V3'!FF8+#REF!+#REF!</f>
        <v>#REF!</v>
      </c>
      <c r="FG8" s="21" t="e">
        <f>'V1'!FG8+'V2'!FG8+'V3'!FG8+#REF!+#REF!</f>
        <v>#REF!</v>
      </c>
      <c r="FH8" s="21" t="e">
        <f>'V1'!FH8+'V2'!FH8+'V3'!FH8+#REF!+#REF!</f>
        <v>#REF!</v>
      </c>
      <c r="FI8" s="21" t="e">
        <f>'V1'!FI8+'V2'!FI8+'V3'!FI8+#REF!+#REF!</f>
        <v>#REF!</v>
      </c>
      <c r="FJ8" s="21" t="e">
        <f>'V1'!FJ8+'V2'!FJ8+'V3'!FJ8+#REF!+#REF!</f>
        <v>#REF!</v>
      </c>
      <c r="FK8" s="21" t="e">
        <f>'V1'!FK8+'V2'!FK8+'V3'!FK8+#REF!+#REF!</f>
        <v>#REF!</v>
      </c>
      <c r="FL8" s="21" t="e">
        <f>'V1'!FL8+'V2'!FL8+'V3'!FL8+#REF!+#REF!</f>
        <v>#REF!</v>
      </c>
      <c r="FM8" s="21" t="e">
        <f>'V1'!FM8+'V2'!FM8+'V3'!FM8+#REF!+#REF!</f>
        <v>#REF!</v>
      </c>
      <c r="FN8" s="59">
        <v>0</v>
      </c>
      <c r="FO8" s="59">
        <v>0</v>
      </c>
      <c r="FP8" s="59">
        <v>0</v>
      </c>
      <c r="FQ8" s="59">
        <v>0</v>
      </c>
      <c r="FR8" s="59">
        <v>0</v>
      </c>
      <c r="FS8" s="59">
        <v>0</v>
      </c>
      <c r="FT8" s="59">
        <v>0</v>
      </c>
      <c r="FU8" s="59">
        <v>0</v>
      </c>
      <c r="FV8" s="59">
        <v>0</v>
      </c>
      <c r="FW8" s="59">
        <v>0</v>
      </c>
      <c r="FX8" s="59">
        <v>0</v>
      </c>
      <c r="FY8" s="64">
        <v>6363</v>
      </c>
      <c r="FZ8" s="42"/>
      <c r="GA8" s="40"/>
      <c r="GB8" s="40"/>
      <c r="GC8" s="40"/>
      <c r="GD8" s="40"/>
      <c r="GE8" s="49"/>
      <c r="GF8" s="49"/>
      <c r="GG8" s="48"/>
      <c r="GH8" s="48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0"/>
      <c r="GZ8" s="40"/>
      <c r="HA8" s="49"/>
      <c r="HB8" s="40"/>
      <c r="HC8" s="40"/>
    </row>
    <row r="9" spans="1:211">
      <c r="A9" s="12">
        <v>40307</v>
      </c>
      <c r="B9" s="13" t="e">
        <f>'V1'!B9+'V2'!B9+'V3'!B9+#REF!+#REF!</f>
        <v>#REF!</v>
      </c>
      <c r="C9" s="13" t="e">
        <f>'V1'!C9+'V2'!C9+'V3'!C9+#REF!+#REF!</f>
        <v>#REF!</v>
      </c>
      <c r="D9" s="13" t="e">
        <f>'V1'!D9+'V2'!D9+'V3'!D9+#REF!+#REF!</f>
        <v>#REF!</v>
      </c>
      <c r="E9" s="13" t="e">
        <f>'V1'!E9+'V2'!E9+'V3'!E9+#REF!+#REF!</f>
        <v>#REF!</v>
      </c>
      <c r="F9" s="13" t="e">
        <f>'V1'!F9+'V2'!F9+'V3'!F9+#REF!+#REF!</f>
        <v>#REF!</v>
      </c>
      <c r="G9" s="13" t="e">
        <f>'V1'!G9+'V2'!G9+'V3'!G9+#REF!+#REF!</f>
        <v>#REF!</v>
      </c>
      <c r="H9" s="13" t="e">
        <f>'V1'!H9+'V2'!H9+'V3'!H9+#REF!+#REF!</f>
        <v>#REF!</v>
      </c>
      <c r="I9" s="13" t="e">
        <f>'V1'!I9+'V2'!I9+'V3'!I9+#REF!+#REF!</f>
        <v>#REF!</v>
      </c>
      <c r="J9" s="13" t="e">
        <f>'V1'!J9+'V2'!J9+'V3'!J9+#REF!+#REF!</f>
        <v>#REF!</v>
      </c>
      <c r="K9" s="13" t="e">
        <f>'V1'!K9+'V2'!K9+'V3'!K9+#REF!+#REF!</f>
        <v>#REF!</v>
      </c>
      <c r="L9" s="13" t="e">
        <f>'V1'!L9+'V2'!L9+'V3'!L9+#REF!+#REF!</f>
        <v>#REF!</v>
      </c>
      <c r="M9" s="13" t="e">
        <f>'V1'!M9+'V2'!M9+'V3'!M9+#REF!+#REF!</f>
        <v>#REF!</v>
      </c>
      <c r="N9" s="13" t="e">
        <f>'V1'!N9+'V2'!N9+'V3'!N9+#REF!+#REF!</f>
        <v>#REF!</v>
      </c>
      <c r="O9" s="13" t="e">
        <f>'V1'!O9+'V2'!O9+'V3'!O9+#REF!+#REF!</f>
        <v>#REF!</v>
      </c>
      <c r="P9" s="13" t="e">
        <f>'V1'!P9+'V2'!P9+'V3'!P9+#REF!+#REF!</f>
        <v>#REF!</v>
      </c>
      <c r="Q9" s="13" t="e">
        <f>'V1'!Q9+'V2'!Q9+'V3'!Q9+#REF!+#REF!</f>
        <v>#REF!</v>
      </c>
      <c r="R9" s="13" t="e">
        <f>'V1'!R9+'V2'!R9+'V3'!R9+#REF!+#REF!</f>
        <v>#REF!</v>
      </c>
      <c r="S9" s="13" t="e">
        <f>'V1'!S9+'V2'!S9+'V3'!S9+#REF!+#REF!</f>
        <v>#REF!</v>
      </c>
      <c r="T9" s="13" t="e">
        <f>'V1'!T9+'V2'!T9+'V3'!T9+#REF!+#REF!</f>
        <v>#REF!</v>
      </c>
      <c r="U9" s="13" t="e">
        <f>'V1'!U9+'V2'!U9+'V3'!U9+#REF!+#REF!</f>
        <v>#REF!</v>
      </c>
      <c r="V9" s="13" t="e">
        <f>'V1'!V9+'V2'!V9+'V3'!V9+#REF!+#REF!</f>
        <v>#REF!</v>
      </c>
      <c r="W9" s="13" t="e">
        <f>'V1'!W9+'V2'!W9+'V3'!W9+#REF!+#REF!</f>
        <v>#REF!</v>
      </c>
      <c r="X9" s="13" t="e">
        <f>'V1'!X9+'V2'!X9+'V3'!X9+#REF!+#REF!</f>
        <v>#REF!</v>
      </c>
      <c r="Y9" s="13" t="e">
        <f>'V1'!Y9+'V2'!Y9+'V3'!Y9+#REF!+#REF!</f>
        <v>#REF!</v>
      </c>
      <c r="Z9" s="13" t="e">
        <f>'V1'!Z9+'V2'!Z9+'V3'!Z9+#REF!+#REF!</f>
        <v>#REF!</v>
      </c>
      <c r="AA9" s="13" t="e">
        <f>'V1'!AA9+'V2'!AA9+'V3'!AA9+#REF!+#REF!</f>
        <v>#REF!</v>
      </c>
      <c r="AB9" s="13" t="e">
        <f>'V1'!AB9+'V2'!AB9+'V3'!AB9+#REF!+#REF!</f>
        <v>#REF!</v>
      </c>
      <c r="AC9" s="18" t="e">
        <f>'V1'!AC9+'V2'!AC9+'V3'!AC9+#REF!+#REF!</f>
        <v>#REF!</v>
      </c>
      <c r="AD9" s="18" t="e">
        <f>'V1'!AD9+'V2'!AD9+'V3'!AD9+#REF!+#REF!</f>
        <v>#REF!</v>
      </c>
      <c r="AE9" s="18" t="e">
        <f>'V1'!AE9+'V2'!AE9+'V3'!AE9+#REF!+#REF!</f>
        <v>#REF!</v>
      </c>
      <c r="AF9" s="18" t="e">
        <f>'V1'!AF9+'V2'!AF9+'V3'!AF9+#REF!+#REF!</f>
        <v>#REF!</v>
      </c>
      <c r="AG9" s="18" t="e">
        <f>'V1'!AG9+'V2'!AG9+'V3'!AG9+#REF!+#REF!</f>
        <v>#REF!</v>
      </c>
      <c r="AH9" s="18" t="e">
        <f>'V1'!AH9+'V2'!AH9+'V3'!AH9+#REF!+#REF!</f>
        <v>#REF!</v>
      </c>
      <c r="AI9" s="18" t="e">
        <f>'V1'!AI9+'V2'!AI9+'V3'!AI9+#REF!+#REF!</f>
        <v>#REF!</v>
      </c>
      <c r="AJ9" s="18" t="e">
        <f>'V1'!AJ9+'V2'!AJ9+'V3'!AJ9+#REF!+#REF!</f>
        <v>#REF!</v>
      </c>
      <c r="AK9" s="18" t="e">
        <f>'V1'!AK9+'V2'!AK9+'V3'!AK9+#REF!+#REF!</f>
        <v>#REF!</v>
      </c>
      <c r="AL9" s="18" t="e">
        <f>'V1'!AL9+'V2'!AL9+'V3'!AL9+#REF!+#REF!</f>
        <v>#REF!</v>
      </c>
      <c r="AM9" s="18" t="e">
        <f>'V1'!AM9+'V2'!AM9+'V3'!AM9+#REF!+#REF!</f>
        <v>#REF!</v>
      </c>
      <c r="AN9" s="21" t="e">
        <f>'V1'!AN9+'V2'!AN9+'V3'!AN9+#REF!+#REF!</f>
        <v>#REF!</v>
      </c>
      <c r="AO9" s="21" t="e">
        <f>'V1'!AO9+'V2'!AO9+'V3'!AO9+#REF!+#REF!</f>
        <v>#REF!</v>
      </c>
      <c r="AP9" s="21" t="e">
        <f>'V1'!AP9+'V2'!AP9+'V3'!AP9+#REF!+#REF!</f>
        <v>#REF!</v>
      </c>
      <c r="AQ9" s="18" t="e">
        <f>'V1'!AQ9+'V2'!AQ9+'V3'!AQ9+#REF!+#REF!</f>
        <v>#REF!</v>
      </c>
      <c r="AR9" s="18" t="e">
        <f>'V1'!AR9+'V2'!AR9+'V3'!AR9+#REF!+#REF!</f>
        <v>#REF!</v>
      </c>
      <c r="AS9" s="18" t="e">
        <f>'V1'!AS9+'V2'!AS9+'V3'!AS9+#REF!+#REF!</f>
        <v>#REF!</v>
      </c>
      <c r="AT9" s="21" t="e">
        <f>'V1'!AT9+'V2'!AT9+'V3'!AT9+#REF!+#REF!</f>
        <v>#REF!</v>
      </c>
      <c r="AU9" s="21" t="e">
        <f>'V1'!AU9+'V2'!AU9+'V3'!AU9+#REF!+#REF!</f>
        <v>#REF!</v>
      </c>
      <c r="AV9" s="21" t="e">
        <f>'V1'!AV9+'V2'!AV9+'V3'!AV9+#REF!+#REF!</f>
        <v>#REF!</v>
      </c>
      <c r="AW9" s="21" t="e">
        <f>'V1'!AW9+'V2'!AW9+'V3'!AW9+#REF!+#REF!</f>
        <v>#REF!</v>
      </c>
      <c r="AX9" s="21" t="e">
        <f>'V1'!AX9+'V2'!AX9+'V3'!AX9+#REF!+#REF!</f>
        <v>#REF!</v>
      </c>
      <c r="AY9" s="18" t="e">
        <f>'V1'!AY9+'V2'!AY9+'V3'!AY9+#REF!+#REF!</f>
        <v>#REF!</v>
      </c>
      <c r="AZ9" s="18" t="e">
        <f>'V1'!AZ9+'V2'!AZ9+'V3'!AZ9+#REF!+#REF!</f>
        <v>#REF!</v>
      </c>
      <c r="BA9" s="18" t="e">
        <f>'V1'!BA9+'V2'!BA9+'V3'!BA9+#REF!+#REF!</f>
        <v>#REF!</v>
      </c>
      <c r="BB9" s="18" t="e">
        <f>'V1'!BB9+'V2'!BB9+'V3'!BB9+#REF!+#REF!</f>
        <v>#REF!</v>
      </c>
      <c r="BC9" s="18" t="e">
        <f>'V1'!BC9+'V2'!BC9+'V3'!BC9+#REF!+#REF!</f>
        <v>#REF!</v>
      </c>
      <c r="BD9" s="18" t="e">
        <f>'V1'!BD9+'V2'!BD9+'V3'!BD9+#REF!+#REF!</f>
        <v>#REF!</v>
      </c>
      <c r="BE9" s="18" t="e">
        <f>'V1'!BE9+'V2'!BE9+'V3'!BE9+#REF!+#REF!</f>
        <v>#REF!</v>
      </c>
      <c r="BF9" s="18" t="e">
        <f>'V1'!BF9+'V2'!BF9+'V3'!BF9+#REF!+#REF!</f>
        <v>#REF!</v>
      </c>
      <c r="BG9" s="15" t="e">
        <f t="shared" si="1"/>
        <v>#REF!</v>
      </c>
      <c r="BH9" s="15" t="e">
        <f t="shared" si="0"/>
        <v>#REF!</v>
      </c>
      <c r="BI9" s="15">
        <f>[1]LE!BI9+[1]FS!BI9+[1]EU!BI9+[1]POME!BI9+[1]Branding!BI9</f>
        <v>0</v>
      </c>
      <c r="BJ9" s="15">
        <f>[1]LE!BJ9+[1]FS!BJ9+[1]EU!BJ9+[1]POME!BJ9+[1]Branding!BJ9</f>
        <v>0</v>
      </c>
      <c r="BK9" s="13" t="e">
        <f>'V1'!BK9+'V2'!BK9+'V3'!BK9+#REF!+#REF!</f>
        <v>#REF!</v>
      </c>
      <c r="BL9" s="13" t="e">
        <f>'V1'!BL9+'V2'!BL9+'V3'!BL9+#REF!+#REF!</f>
        <v>#REF!</v>
      </c>
      <c r="BM9" s="13" t="e">
        <f>'V1'!BM9+'V2'!BM9+'V3'!BM9+#REF!+#REF!</f>
        <v>#REF!</v>
      </c>
      <c r="BN9" s="13" t="e">
        <f>'V1'!BN9+'V2'!BN9+'V3'!BN9+#REF!+#REF!</f>
        <v>#REF!</v>
      </c>
      <c r="BO9" s="13" t="e">
        <f>'V1'!BO9+'V2'!BO9+'V3'!BO9+#REF!+#REF!</f>
        <v>#REF!</v>
      </c>
      <c r="BP9" s="13" t="e">
        <f>'V1'!BP9+'V2'!BP9+'V3'!BP9+#REF!+#REF!</f>
        <v>#REF!</v>
      </c>
      <c r="BQ9" s="18" t="e">
        <f t="shared" si="2"/>
        <v>#REF!</v>
      </c>
      <c r="BR9" s="18">
        <v>3.8709177946091</v>
      </c>
      <c r="BS9" s="18" t="e">
        <f>'V1'!BS9+'V2'!BS9+'V3'!BS9+#REF!+#REF!</f>
        <v>#REF!</v>
      </c>
      <c r="BT9" s="18" t="e">
        <f>'V1'!BT9+'V2'!BT9+'V3'!BT9+#REF!+#REF!</f>
        <v>#REF!</v>
      </c>
      <c r="BU9" s="18" t="e">
        <f>'V1'!BU9+'V2'!BU9+'V3'!BU9+#REF!+#REF!</f>
        <v>#REF!</v>
      </c>
      <c r="BV9" s="13" t="e">
        <f>'V1'!BV9+'V2'!BV9+'V3'!BV9+#REF!+#REF!</f>
        <v>#REF!</v>
      </c>
      <c r="BW9" s="13" t="e">
        <f>'V1'!BW9+'V2'!BW9+'V3'!BW9+#REF!+#REF!</f>
        <v>#REF!</v>
      </c>
      <c r="BX9" s="13" t="e">
        <f>'V1'!BX9+'V2'!BX9+'V3'!BX9+#REF!+#REF!</f>
        <v>#REF!</v>
      </c>
      <c r="BY9" s="13" t="e">
        <f>'V1'!BY9+'V2'!BY9+'V3'!BY9+#REF!+#REF!</f>
        <v>#REF!</v>
      </c>
      <c r="BZ9" s="13" t="e">
        <f>'V1'!BZ9+'V2'!BZ9+'V3'!BZ9+#REF!+#REF!</f>
        <v>#REF!</v>
      </c>
      <c r="CA9" s="13" t="e">
        <f>'V1'!CA9+'V2'!CA9+'V3'!CA9+#REF!+#REF!</f>
        <v>#REF!</v>
      </c>
      <c r="CB9" s="13" t="e">
        <f>'V1'!CB9+'V2'!CB9+'V3'!CB9+#REF!+#REF!</f>
        <v>#REF!</v>
      </c>
      <c r="CC9" s="13" t="e">
        <f>'V1'!CC9+'V2'!CC9+'V3'!CC9+#REF!+#REF!</f>
        <v>#REF!</v>
      </c>
      <c r="CD9" s="13" t="e">
        <f>'V1'!CD9+'V2'!CD9+'V3'!CD9+#REF!+#REF!</f>
        <v>#REF!</v>
      </c>
      <c r="CE9" s="13" t="e">
        <f>'V1'!CE9+'V2'!CE9+'V3'!CE9+#REF!+#REF!</f>
        <v>#REF!</v>
      </c>
      <c r="CF9" s="13" t="e">
        <f>'V1'!CF9+'V2'!CF9+'V3'!CF9+#REF!+#REF!</f>
        <v>#REF!</v>
      </c>
      <c r="CG9" s="13" t="e">
        <f>'V1'!CG9+'V2'!CG9+'V3'!CG9+#REF!+#REF!</f>
        <v>#REF!</v>
      </c>
      <c r="CH9" s="13" t="e">
        <f>'V1'!CH9+'V2'!CH9+'V3'!CH9+#REF!+#REF!</f>
        <v>#REF!</v>
      </c>
      <c r="CI9" s="13" t="e">
        <f>'V1'!CI9+'V2'!CI9+'V3'!CI9+#REF!+#REF!</f>
        <v>#REF!</v>
      </c>
      <c r="CJ9" s="13" t="e">
        <f>'V1'!CJ9+'V2'!CJ9+'V3'!CJ9+#REF!+#REF!</f>
        <v>#REF!</v>
      </c>
      <c r="CK9" s="13" t="e">
        <f>'V1'!CK9+'V2'!CK9+'V3'!CK9+#REF!+#REF!</f>
        <v>#REF!</v>
      </c>
      <c r="CL9" s="13" t="e">
        <f>'V1'!CL9+'V2'!CL9+'V3'!CL9+#REF!+#REF!</f>
        <v>#REF!</v>
      </c>
      <c r="CM9" s="13" t="e">
        <f>'V1'!CM9+'V2'!CM9+'V3'!CM9+#REF!+#REF!</f>
        <v>#REF!</v>
      </c>
      <c r="CN9" s="13" t="e">
        <f>'V1'!CN9+'V2'!CN9+'V3'!CN9+#REF!+#REF!</f>
        <v>#REF!</v>
      </c>
      <c r="CO9" s="13" t="e">
        <f>'V1'!CO9+'V2'!CO9+'V3'!CO9+#REF!+#REF!</f>
        <v>#REF!</v>
      </c>
      <c r="CP9" s="13" t="e">
        <f>'V1'!CP9+'V2'!CP9+'V3'!CP9+#REF!+#REF!</f>
        <v>#REF!</v>
      </c>
      <c r="CQ9" s="13" t="e">
        <f>'V1'!CQ9+'V2'!CQ9+'V3'!CQ9+#REF!+#REF!</f>
        <v>#REF!</v>
      </c>
      <c r="CR9" s="18" t="e">
        <f>'V1'!CR9+'V2'!CR9+'V3'!CR9+#REF!+#REF!</f>
        <v>#REF!</v>
      </c>
      <c r="CS9" s="18" t="e">
        <f>'V1'!CS9+'V2'!CS9+'V3'!CS9+#REF!+#REF!</f>
        <v>#REF!</v>
      </c>
      <c r="CT9" s="18" t="e">
        <f>'V1'!CT9+'V2'!CT9+'V3'!CT9+#REF!+#REF!</f>
        <v>#REF!</v>
      </c>
      <c r="CU9" s="18" t="e">
        <f>'V1'!CU9+'V2'!CU9+'V3'!CU9+#REF!+#REF!</f>
        <v>#REF!</v>
      </c>
      <c r="CV9" s="18" t="e">
        <f>'V1'!CV9+'V2'!CV9+'V3'!CV9+#REF!+#REF!</f>
        <v>#REF!</v>
      </c>
      <c r="CW9" s="18" t="e">
        <f>'V1'!CW9+'V2'!CW9+'V3'!CW9+#REF!+#REF!</f>
        <v>#REF!</v>
      </c>
      <c r="CX9" s="18" t="e">
        <f>'V1'!CX9+'V2'!CX9+'V3'!CX9+#REF!+#REF!</f>
        <v>#REF!</v>
      </c>
      <c r="CY9" s="18" t="e">
        <f>'V1'!CY9+'V2'!CY9+'V3'!CY9+#REF!+#REF!</f>
        <v>#REF!</v>
      </c>
      <c r="CZ9" s="18" t="e">
        <f>'V1'!CZ9+'V2'!CZ9+'V3'!CZ9+#REF!+#REF!</f>
        <v>#REF!</v>
      </c>
      <c r="DA9" s="18" t="e">
        <f>'V1'!DA9+'V2'!DA9+'V3'!DA9+#REF!+#REF!</f>
        <v>#REF!</v>
      </c>
      <c r="DB9" s="18" t="e">
        <f>'V1'!DB9+'V2'!DB9+'V3'!DB9+#REF!+#REF!</f>
        <v>#REF!</v>
      </c>
      <c r="DC9" s="13" t="e">
        <f>'V1'!DC9+'V2'!DC9+'V3'!DC9+#REF!+#REF!</f>
        <v>#REF!</v>
      </c>
      <c r="DD9" s="13" t="e">
        <f>'V1'!DD9+'V2'!DD9+'V3'!DD9+#REF!+#REF!</f>
        <v>#REF!</v>
      </c>
      <c r="DE9" s="13" t="e">
        <f>'V1'!DE9+'V2'!DE9+'V3'!DE9+#REF!+#REF!</f>
        <v>#REF!</v>
      </c>
      <c r="DF9" s="13" t="e">
        <f>'V1'!DF9+'V2'!DF9+'V3'!DF9+#REF!+#REF!</f>
        <v>#REF!</v>
      </c>
      <c r="DG9" s="13" t="e">
        <f>'V1'!DG9+'V2'!DG9+'V3'!DG9+#REF!+#REF!</f>
        <v>#REF!</v>
      </c>
      <c r="DH9" s="13" t="e">
        <f>'V1'!DH9+'V2'!DH9+'V3'!DH9+#REF!+#REF!</f>
        <v>#REF!</v>
      </c>
      <c r="DI9" s="18" t="e">
        <f>'V1'!DI9+'V2'!DI9+'V3'!DI9+#REF!+#REF!</f>
        <v>#REF!</v>
      </c>
      <c r="DJ9" s="18" t="e">
        <f>'V1'!DJ9+'V2'!DJ9+'V3'!DJ9+#REF!+#REF!</f>
        <v>#REF!</v>
      </c>
      <c r="DK9" s="18" t="e">
        <f>'V1'!DK9+'V2'!DK9+'V3'!DK9+#REF!+#REF!</f>
        <v>#REF!</v>
      </c>
      <c r="DL9" s="13" t="e">
        <f>'V1'!DL9+'V2'!DL9+'V3'!DL9+#REF!+#REF!</f>
        <v>#REF!</v>
      </c>
      <c r="DM9" s="13" t="e">
        <f>'V1'!DM9+'V2'!DM9+'V3'!DM9+#REF!+#REF!</f>
        <v>#REF!</v>
      </c>
      <c r="DN9" s="13">
        <f>[1]LE!DN9+[1]FS!DN9+[1]EU!DN9+[1]POME!DN9+[1]Branding!DN9</f>
        <v>0</v>
      </c>
      <c r="DO9" s="13">
        <v>0</v>
      </c>
      <c r="DP9" s="13" t="e">
        <f>'V1'!DP9+'V2'!DP9+'V3'!DP9+#REF!+#REF!</f>
        <v>#REF!</v>
      </c>
      <c r="DQ9" s="18" t="e">
        <f>'V1'!DQ9+'V2'!DQ9+'V3'!DQ9+#REF!+#REF!</f>
        <v>#REF!</v>
      </c>
      <c r="DR9" s="13" t="e">
        <f>'V1'!DR9+'V2'!DR9+'V3'!DR9+#REF!+#REF!</f>
        <v>#REF!</v>
      </c>
      <c r="DS9" s="13" t="e">
        <f>'V1'!DS9+'V2'!DS9+'V3'!DS9+#REF!+#REF!</f>
        <v>#REF!</v>
      </c>
      <c r="DT9" s="13" t="e">
        <f>'V1'!DT9+'V2'!DT9+'V3'!DT9+#REF!+#REF!</f>
        <v>#REF!</v>
      </c>
      <c r="DU9" s="13" t="e">
        <f>'V1'!DU9+'V2'!DU9+'V3'!DU9+#REF!+#REF!</f>
        <v>#REF!</v>
      </c>
      <c r="DV9" s="13" t="e">
        <f>'V1'!DV9+'V2'!DV9+'V3'!DV9+#REF!+#REF!</f>
        <v>#REF!</v>
      </c>
      <c r="DW9" s="13" t="e">
        <f>'V1'!DW9+'V2'!DW9+'V3'!DW9+#REF!+#REF!</f>
        <v>#REF!</v>
      </c>
      <c r="DX9" s="13" t="e">
        <f>'V1'!DX9+'V2'!DX9+'V3'!DX9+#REF!+#REF!</f>
        <v>#REF!</v>
      </c>
      <c r="DY9" s="13" t="e">
        <f>'V1'!DY9+'V2'!DY9+'V3'!DY9+#REF!+#REF!</f>
        <v>#REF!</v>
      </c>
      <c r="DZ9" s="13" t="e">
        <f>'V1'!DZ9+'V2'!DZ9+'V3'!DZ9+#REF!+#REF!</f>
        <v>#REF!</v>
      </c>
      <c r="EA9" s="13" t="e">
        <f>'V1'!EA9+'V2'!EA9+'V3'!EA9+#REF!+#REF!</f>
        <v>#REF!</v>
      </c>
      <c r="EB9" s="13" t="e">
        <f>'V1'!EB9+'V2'!EB9+'V3'!EB9+#REF!+#REF!</f>
        <v>#REF!</v>
      </c>
      <c r="EC9" s="18" t="e">
        <f>'V1'!EC9+'V2'!EC9+'V3'!EC9+#REF!+#REF!</f>
        <v>#REF!</v>
      </c>
      <c r="ED9" s="13" t="e">
        <f>'V1'!ED9+'V2'!ED9+'V3'!ED9+#REF!+#REF!</f>
        <v>#REF!</v>
      </c>
      <c r="EE9" s="13" t="e">
        <f>'V1'!EE9+'V2'!EE9+'V3'!EE9+#REF!+#REF!</f>
        <v>#REF!</v>
      </c>
      <c r="EF9" s="13" t="e">
        <f>'V1'!EF9+'V2'!EF9+'V3'!EF9+#REF!+#REF!</f>
        <v>#REF!</v>
      </c>
      <c r="EG9" s="18" t="e">
        <f>'V1'!EG9+'V2'!EG9+'V3'!EG9+#REF!+#REF!</f>
        <v>#REF!</v>
      </c>
      <c r="EH9" s="13" t="e">
        <f>'V1'!EH9+'V2'!EH9+'V3'!EH9+#REF!+#REF!</f>
        <v>#REF!</v>
      </c>
      <c r="EI9" s="13" t="e">
        <f>'V1'!EI9+'V2'!EI9+'V3'!EI9+#REF!+#REF!</f>
        <v>#REF!</v>
      </c>
      <c r="EJ9" s="13" t="e">
        <f>'V1'!EJ9+'V2'!EJ9+'V3'!EJ9+#REF!+#REF!</f>
        <v>#REF!</v>
      </c>
      <c r="EK9" s="18" t="e">
        <f>'V1'!EK9+'V2'!EK9+'V3'!EK9+#REF!+#REF!</f>
        <v>#REF!</v>
      </c>
      <c r="EL9" s="13" t="e">
        <f>'V1'!EL9+'V2'!EL9+'V3'!EL9+#REF!+#REF!</f>
        <v>#REF!</v>
      </c>
      <c r="EM9" s="13" t="e">
        <f>'V1'!EM9+'V2'!EM9+'V3'!EM9+#REF!+#REF!</f>
        <v>#REF!</v>
      </c>
      <c r="EN9" s="13" t="e">
        <f>'V1'!EN9+'V2'!EN9+'V3'!EN9+#REF!+#REF!</f>
        <v>#REF!</v>
      </c>
      <c r="EO9" s="18" t="e">
        <f>'V1'!EO9+'V2'!EO9+'V3'!EO9+#REF!+#REF!</f>
        <v>#REF!</v>
      </c>
      <c r="EP9" s="13" t="e">
        <f>'V1'!EP9+'V2'!EP9+'V3'!EP9+#REF!+#REF!</f>
        <v>#REF!</v>
      </c>
      <c r="EQ9" s="13" t="e">
        <f>'V1'!EQ9+'V2'!EQ9+'V3'!EQ9+#REF!+#REF!</f>
        <v>#REF!</v>
      </c>
      <c r="ER9" s="18" t="e">
        <f>'V1'!ER9+'V2'!ER9+'V3'!ER9+#REF!+#REF!</f>
        <v>#REF!</v>
      </c>
      <c r="ES9" s="13" t="e">
        <f>'V1'!ES9+'V2'!ES9+'V3'!ES9+#REF!+#REF!</f>
        <v>#REF!</v>
      </c>
      <c r="ET9" s="13" t="e">
        <f>'V1'!ET9+'V2'!ET9+'V3'!ET9+#REF!+#REF!</f>
        <v>#REF!</v>
      </c>
      <c r="EU9" s="18" t="e">
        <f>'V1'!EU9+'V2'!EU9+'V3'!EU9+#REF!+#REF!</f>
        <v>#REF!</v>
      </c>
      <c r="EV9" s="13" t="e">
        <f>'V1'!EV9+'V2'!EV9+'V3'!EV9+#REF!+#REF!</f>
        <v>#REF!</v>
      </c>
      <c r="EW9" s="13" t="e">
        <f>'V1'!EW9+'V2'!EW9+'V3'!EW9+#REF!+#REF!</f>
        <v>#REF!</v>
      </c>
      <c r="EX9" s="18" t="e">
        <f>'V1'!EX9+'V2'!EX9+'V3'!EX9+#REF!+#REF!</f>
        <v>#REF!</v>
      </c>
      <c r="EY9" s="21" t="e">
        <f>'V1'!EY9+'V2'!EY9+'V3'!EY9+#REF!+#REF!</f>
        <v>#REF!</v>
      </c>
      <c r="EZ9" s="21" t="e">
        <f>'V1'!EZ9+'V2'!EZ9+'V3'!EZ9+#REF!+#REF!</f>
        <v>#REF!</v>
      </c>
      <c r="FA9" s="21" t="e">
        <f>'V1'!FA9+'V2'!FA9+'V3'!FA9+#REF!+#REF!</f>
        <v>#REF!</v>
      </c>
      <c r="FB9" s="21" t="e">
        <f>'V1'!FB9+'V2'!FB9+'V3'!FB9+#REF!+#REF!</f>
        <v>#REF!</v>
      </c>
      <c r="FC9" s="21" t="e">
        <f>'V1'!FC9+'V2'!FC9+'V3'!FC9+#REF!+#REF!</f>
        <v>#REF!</v>
      </c>
      <c r="FD9" s="21" t="e">
        <f>'V1'!FD9+'V2'!FD9+'V3'!FD9+#REF!+#REF!</f>
        <v>#REF!</v>
      </c>
      <c r="FE9" s="21" t="e">
        <f>'V1'!FE9+'V2'!FE9+'V3'!FE9+#REF!+#REF!</f>
        <v>#REF!</v>
      </c>
      <c r="FF9" s="21" t="e">
        <f>'V1'!FF9+'V2'!FF9+'V3'!FF9+#REF!+#REF!</f>
        <v>#REF!</v>
      </c>
      <c r="FG9" s="21" t="e">
        <f>'V1'!FG9+'V2'!FG9+'V3'!FG9+#REF!+#REF!</f>
        <v>#REF!</v>
      </c>
      <c r="FH9" s="21" t="e">
        <f>'V1'!FH9+'V2'!FH9+'V3'!FH9+#REF!+#REF!</f>
        <v>#REF!</v>
      </c>
      <c r="FI9" s="21" t="e">
        <f>'V1'!FI9+'V2'!FI9+'V3'!FI9+#REF!+#REF!</f>
        <v>#REF!</v>
      </c>
      <c r="FJ9" s="21" t="e">
        <f>'V1'!FJ9+'V2'!FJ9+'V3'!FJ9+#REF!+#REF!</f>
        <v>#REF!</v>
      </c>
      <c r="FK9" s="21" t="e">
        <f>'V1'!FK9+'V2'!FK9+'V3'!FK9+#REF!+#REF!</f>
        <v>#REF!</v>
      </c>
      <c r="FL9" s="21" t="e">
        <f>'V1'!FL9+'V2'!FL9+'V3'!FL9+#REF!+#REF!</f>
        <v>#REF!</v>
      </c>
      <c r="FM9" s="21" t="e">
        <f>'V1'!FM9+'V2'!FM9+'V3'!FM9+#REF!+#REF!</f>
        <v>#REF!</v>
      </c>
      <c r="FN9" s="59">
        <v>0</v>
      </c>
      <c r="FO9" s="59">
        <v>0</v>
      </c>
      <c r="FP9" s="59">
        <v>0</v>
      </c>
      <c r="FQ9" s="59">
        <v>0</v>
      </c>
      <c r="FR9" s="59">
        <v>0</v>
      </c>
      <c r="FS9" s="59">
        <v>0</v>
      </c>
      <c r="FT9" s="59">
        <v>0</v>
      </c>
      <c r="FU9" s="59">
        <v>0</v>
      </c>
      <c r="FV9" s="59">
        <v>0</v>
      </c>
      <c r="FW9" s="59">
        <v>0</v>
      </c>
      <c r="FX9" s="59">
        <v>0</v>
      </c>
      <c r="FY9" s="64">
        <v>6564</v>
      </c>
      <c r="FZ9" s="42"/>
      <c r="GA9" s="40"/>
      <c r="GB9" s="40"/>
      <c r="GC9" s="40"/>
      <c r="GD9" s="40"/>
      <c r="GE9" s="49"/>
      <c r="GF9" s="49"/>
      <c r="GG9" s="48"/>
      <c r="GH9" s="48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0"/>
      <c r="GZ9" s="40"/>
      <c r="HA9" s="49"/>
      <c r="HB9" s="40"/>
      <c r="HC9" s="40"/>
    </row>
    <row r="10" spans="1:211">
      <c r="A10" s="12">
        <v>40339</v>
      </c>
      <c r="B10" s="13" t="e">
        <f>'V1'!B10+'V2'!B10+'V3'!B10+#REF!+#REF!</f>
        <v>#REF!</v>
      </c>
      <c r="C10" s="13" t="e">
        <f>'V1'!C10+'V2'!C10+'V3'!C10+#REF!+#REF!</f>
        <v>#REF!</v>
      </c>
      <c r="D10" s="13" t="e">
        <f>'V1'!D10+'V2'!D10+'V3'!D10+#REF!+#REF!</f>
        <v>#REF!</v>
      </c>
      <c r="E10" s="13" t="e">
        <f>'V1'!E10+'V2'!E10+'V3'!E10+#REF!+#REF!</f>
        <v>#REF!</v>
      </c>
      <c r="F10" s="13" t="e">
        <f>'V1'!F10+'V2'!F10+'V3'!F10+#REF!+#REF!</f>
        <v>#REF!</v>
      </c>
      <c r="G10" s="13" t="e">
        <f>'V1'!G10+'V2'!G10+'V3'!G10+#REF!+#REF!</f>
        <v>#REF!</v>
      </c>
      <c r="H10" s="13" t="e">
        <f>'V1'!H10+'V2'!H10+'V3'!H10+#REF!+#REF!</f>
        <v>#REF!</v>
      </c>
      <c r="I10" s="13" t="e">
        <f>'V1'!I10+'V2'!I10+'V3'!I10+#REF!+#REF!</f>
        <v>#REF!</v>
      </c>
      <c r="J10" s="13" t="e">
        <f>'V1'!J10+'V2'!J10+'V3'!J10+#REF!+#REF!</f>
        <v>#REF!</v>
      </c>
      <c r="K10" s="13" t="e">
        <f>'V1'!K10+'V2'!K10+'V3'!K10+#REF!+#REF!</f>
        <v>#REF!</v>
      </c>
      <c r="L10" s="13" t="e">
        <f>'V1'!L10+'V2'!L10+'V3'!L10+#REF!+#REF!</f>
        <v>#REF!</v>
      </c>
      <c r="M10" s="13" t="e">
        <f>'V1'!M10+'V2'!M10+'V3'!M10+#REF!+#REF!</f>
        <v>#REF!</v>
      </c>
      <c r="N10" s="13" t="e">
        <f>'V1'!N10+'V2'!N10+'V3'!N10+#REF!+#REF!</f>
        <v>#REF!</v>
      </c>
      <c r="O10" s="13" t="e">
        <f>'V1'!O10+'V2'!O10+'V3'!O10+#REF!+#REF!</f>
        <v>#REF!</v>
      </c>
      <c r="P10" s="13" t="e">
        <f>'V1'!P10+'V2'!P10+'V3'!P10+#REF!+#REF!</f>
        <v>#REF!</v>
      </c>
      <c r="Q10" s="13" t="e">
        <f>'V1'!Q10+'V2'!Q10+'V3'!Q10+#REF!+#REF!</f>
        <v>#REF!</v>
      </c>
      <c r="R10" s="13" t="e">
        <f>'V1'!R10+'V2'!R10+'V3'!R10+#REF!+#REF!</f>
        <v>#REF!</v>
      </c>
      <c r="S10" s="13" t="e">
        <f>'V1'!S10+'V2'!S10+'V3'!S10+#REF!+#REF!</f>
        <v>#REF!</v>
      </c>
      <c r="T10" s="13" t="e">
        <f>'V1'!T10+'V2'!T10+'V3'!T10+#REF!+#REF!</f>
        <v>#REF!</v>
      </c>
      <c r="U10" s="13" t="e">
        <f>'V1'!U10+'V2'!U10+'V3'!U10+#REF!+#REF!</f>
        <v>#REF!</v>
      </c>
      <c r="V10" s="13" t="e">
        <f>'V1'!V10+'V2'!V10+'V3'!V10+#REF!+#REF!</f>
        <v>#REF!</v>
      </c>
      <c r="W10" s="13" t="e">
        <f>'V1'!W10+'V2'!W10+'V3'!W10+#REF!+#REF!</f>
        <v>#REF!</v>
      </c>
      <c r="X10" s="13" t="e">
        <f>'V1'!X10+'V2'!X10+'V3'!X10+#REF!+#REF!</f>
        <v>#REF!</v>
      </c>
      <c r="Y10" s="13" t="e">
        <f>'V1'!Y10+'V2'!Y10+'V3'!Y10+#REF!+#REF!</f>
        <v>#REF!</v>
      </c>
      <c r="Z10" s="13" t="e">
        <f>'V1'!Z10+'V2'!Z10+'V3'!Z10+#REF!+#REF!</f>
        <v>#REF!</v>
      </c>
      <c r="AA10" s="13" t="e">
        <f>'V1'!AA10+'V2'!AA10+'V3'!AA10+#REF!+#REF!</f>
        <v>#REF!</v>
      </c>
      <c r="AB10" s="13" t="e">
        <f>'V1'!AB10+'V2'!AB10+'V3'!AB10+#REF!+#REF!</f>
        <v>#REF!</v>
      </c>
      <c r="AC10" s="18" t="e">
        <f>'V1'!AC10+'V2'!AC10+'V3'!AC10+#REF!+#REF!</f>
        <v>#REF!</v>
      </c>
      <c r="AD10" s="18" t="e">
        <f>'V1'!AD10+'V2'!AD10+'V3'!AD10+#REF!+#REF!</f>
        <v>#REF!</v>
      </c>
      <c r="AE10" s="18" t="e">
        <f>'V1'!AE10+'V2'!AE10+'V3'!AE10+#REF!+#REF!</f>
        <v>#REF!</v>
      </c>
      <c r="AF10" s="18" t="e">
        <f>'V1'!AF10+'V2'!AF10+'V3'!AF10+#REF!+#REF!</f>
        <v>#REF!</v>
      </c>
      <c r="AG10" s="18" t="e">
        <f>'V1'!AG10+'V2'!AG10+'V3'!AG10+#REF!+#REF!</f>
        <v>#REF!</v>
      </c>
      <c r="AH10" s="18" t="e">
        <f>'V1'!AH10+'V2'!AH10+'V3'!AH10+#REF!+#REF!</f>
        <v>#REF!</v>
      </c>
      <c r="AI10" s="18" t="e">
        <f>'V1'!AI10+'V2'!AI10+'V3'!AI10+#REF!+#REF!</f>
        <v>#REF!</v>
      </c>
      <c r="AJ10" s="18" t="e">
        <f>'V1'!AJ10+'V2'!AJ10+'V3'!AJ10+#REF!+#REF!</f>
        <v>#REF!</v>
      </c>
      <c r="AK10" s="18" t="e">
        <f>'V1'!AK10+'V2'!AK10+'V3'!AK10+#REF!+#REF!</f>
        <v>#REF!</v>
      </c>
      <c r="AL10" s="18" t="e">
        <f>'V1'!AL10+'V2'!AL10+'V3'!AL10+#REF!+#REF!</f>
        <v>#REF!</v>
      </c>
      <c r="AM10" s="18" t="e">
        <f>'V1'!AM10+'V2'!AM10+'V3'!AM10+#REF!+#REF!</f>
        <v>#REF!</v>
      </c>
      <c r="AN10" s="21" t="e">
        <f>'V1'!AN10+'V2'!AN10+'V3'!AN10+#REF!+#REF!</f>
        <v>#REF!</v>
      </c>
      <c r="AO10" s="21" t="e">
        <f>'V1'!AO10+'V2'!AO10+'V3'!AO10+#REF!+#REF!</f>
        <v>#REF!</v>
      </c>
      <c r="AP10" s="21" t="e">
        <f>'V1'!AP10+'V2'!AP10+'V3'!AP10+#REF!+#REF!</f>
        <v>#REF!</v>
      </c>
      <c r="AQ10" s="18" t="e">
        <f>'V1'!AQ10+'V2'!AQ10+'V3'!AQ10+#REF!+#REF!</f>
        <v>#REF!</v>
      </c>
      <c r="AR10" s="18" t="e">
        <f>'V1'!AR10+'V2'!AR10+'V3'!AR10+#REF!+#REF!</f>
        <v>#REF!</v>
      </c>
      <c r="AS10" s="18" t="e">
        <f>'V1'!AS10+'V2'!AS10+'V3'!AS10+#REF!+#REF!</f>
        <v>#REF!</v>
      </c>
      <c r="AT10" s="21" t="e">
        <f>'V1'!AT10+'V2'!AT10+'V3'!AT10+#REF!+#REF!</f>
        <v>#REF!</v>
      </c>
      <c r="AU10" s="21" t="e">
        <f>'V1'!AU10+'V2'!AU10+'V3'!AU10+#REF!+#REF!</f>
        <v>#REF!</v>
      </c>
      <c r="AV10" s="21" t="e">
        <f>'V1'!AV10+'V2'!AV10+'V3'!AV10+#REF!+#REF!</f>
        <v>#REF!</v>
      </c>
      <c r="AW10" s="21" t="e">
        <f>'V1'!AW10+'V2'!AW10+'V3'!AW10+#REF!+#REF!</f>
        <v>#REF!</v>
      </c>
      <c r="AX10" s="21" t="e">
        <f>'V1'!AX10+'V2'!AX10+'V3'!AX10+#REF!+#REF!</f>
        <v>#REF!</v>
      </c>
      <c r="AY10" s="18" t="e">
        <f>'V1'!AY10+'V2'!AY10+'V3'!AY10+#REF!+#REF!</f>
        <v>#REF!</v>
      </c>
      <c r="AZ10" s="18" t="e">
        <f>'V1'!AZ10+'V2'!AZ10+'V3'!AZ10+#REF!+#REF!</f>
        <v>#REF!</v>
      </c>
      <c r="BA10" s="18" t="e">
        <f>'V1'!BA10+'V2'!BA10+'V3'!BA10+#REF!+#REF!</f>
        <v>#REF!</v>
      </c>
      <c r="BB10" s="18" t="e">
        <f>'V1'!BB10+'V2'!BB10+'V3'!BB10+#REF!+#REF!</f>
        <v>#REF!</v>
      </c>
      <c r="BC10" s="18" t="e">
        <f>'V1'!BC10+'V2'!BC10+'V3'!BC10+#REF!+#REF!</f>
        <v>#REF!</v>
      </c>
      <c r="BD10" s="18" t="e">
        <f>'V1'!BD10+'V2'!BD10+'V3'!BD10+#REF!+#REF!</f>
        <v>#REF!</v>
      </c>
      <c r="BE10" s="18" t="e">
        <f>'V1'!BE10+'V2'!BE10+'V3'!BE10+#REF!+#REF!</f>
        <v>#REF!</v>
      </c>
      <c r="BF10" s="18" t="e">
        <f>'V1'!BF10+'V2'!BF10+'V3'!BF10+#REF!+#REF!</f>
        <v>#REF!</v>
      </c>
      <c r="BG10" s="15" t="e">
        <f t="shared" si="1"/>
        <v>#REF!</v>
      </c>
      <c r="BH10" s="15" t="e">
        <f t="shared" si="0"/>
        <v>#REF!</v>
      </c>
      <c r="BI10" s="15">
        <f>[1]LE!BI10+[1]FS!BI10+[1]EU!BI10+[1]POME!BI10+[1]Branding!BI10</f>
        <v>0</v>
      </c>
      <c r="BJ10" s="15">
        <f>[1]LE!BJ10+[1]FS!BJ10+[1]EU!BJ10+[1]POME!BJ10+[1]Branding!BJ10</f>
        <v>0</v>
      </c>
      <c r="BK10" s="13" t="e">
        <f>'V1'!BK10+'V2'!BK10+'V3'!BK10+#REF!+#REF!</f>
        <v>#REF!</v>
      </c>
      <c r="BL10" s="13" t="e">
        <f>'V1'!BL10+'V2'!BL10+'V3'!BL10+#REF!+#REF!</f>
        <v>#REF!</v>
      </c>
      <c r="BM10" s="13" t="e">
        <f>'V1'!BM10+'V2'!BM10+'V3'!BM10+#REF!+#REF!</f>
        <v>#REF!</v>
      </c>
      <c r="BN10" s="13" t="e">
        <f>'V1'!BN10+'V2'!BN10+'V3'!BN10+#REF!+#REF!</f>
        <v>#REF!</v>
      </c>
      <c r="BO10" s="13" t="e">
        <f>'V1'!BO10+'V2'!BO10+'V3'!BO10+#REF!+#REF!</f>
        <v>#REF!</v>
      </c>
      <c r="BP10" s="13" t="e">
        <f>'V1'!BP10+'V2'!BP10+'V3'!BP10+#REF!+#REF!</f>
        <v>#REF!</v>
      </c>
      <c r="BQ10" s="18" t="e">
        <f t="shared" si="2"/>
        <v>#REF!</v>
      </c>
      <c r="BR10" s="18">
        <v>3.8709177946091</v>
      </c>
      <c r="BS10" s="18" t="e">
        <f>'V1'!BS10+'V2'!BS10+'V3'!BS10+#REF!+#REF!</f>
        <v>#REF!</v>
      </c>
      <c r="BT10" s="18" t="e">
        <f>'V1'!BT10+'V2'!BT10+'V3'!BT10+#REF!+#REF!</f>
        <v>#REF!</v>
      </c>
      <c r="BU10" s="18" t="e">
        <f>'V1'!BU10+'V2'!BU10+'V3'!BU10+#REF!+#REF!</f>
        <v>#REF!</v>
      </c>
      <c r="BV10" s="13" t="e">
        <f>'V1'!BV10+'V2'!BV10+'V3'!BV10+#REF!+#REF!</f>
        <v>#REF!</v>
      </c>
      <c r="BW10" s="13" t="e">
        <f>'V1'!BW10+'V2'!BW10+'V3'!BW10+#REF!+#REF!</f>
        <v>#REF!</v>
      </c>
      <c r="BX10" s="13" t="e">
        <f>'V1'!BX10+'V2'!BX10+'V3'!BX10+#REF!+#REF!</f>
        <v>#REF!</v>
      </c>
      <c r="BY10" s="13" t="e">
        <f>'V1'!BY10+'V2'!BY10+'V3'!BY10+#REF!+#REF!</f>
        <v>#REF!</v>
      </c>
      <c r="BZ10" s="13" t="e">
        <f>'V1'!BZ10+'V2'!BZ10+'V3'!BZ10+#REF!+#REF!</f>
        <v>#REF!</v>
      </c>
      <c r="CA10" s="13" t="e">
        <f>'V1'!CA10+'V2'!CA10+'V3'!CA10+#REF!+#REF!</f>
        <v>#REF!</v>
      </c>
      <c r="CB10" s="13" t="e">
        <f>'V1'!CB10+'V2'!CB10+'V3'!CB10+#REF!+#REF!</f>
        <v>#REF!</v>
      </c>
      <c r="CC10" s="13" t="e">
        <f>'V1'!CC10+'V2'!CC10+'V3'!CC10+#REF!+#REF!</f>
        <v>#REF!</v>
      </c>
      <c r="CD10" s="13" t="e">
        <f>'V1'!CD10+'V2'!CD10+'V3'!CD10+#REF!+#REF!</f>
        <v>#REF!</v>
      </c>
      <c r="CE10" s="13" t="e">
        <f>'V1'!CE10+'V2'!CE10+'V3'!CE10+#REF!+#REF!</f>
        <v>#REF!</v>
      </c>
      <c r="CF10" s="13" t="e">
        <f>'V1'!CF10+'V2'!CF10+'V3'!CF10+#REF!+#REF!</f>
        <v>#REF!</v>
      </c>
      <c r="CG10" s="13" t="e">
        <f>'V1'!CG10+'V2'!CG10+'V3'!CG10+#REF!+#REF!</f>
        <v>#REF!</v>
      </c>
      <c r="CH10" s="13" t="e">
        <f>'V1'!CH10+'V2'!CH10+'V3'!CH10+#REF!+#REF!</f>
        <v>#REF!</v>
      </c>
      <c r="CI10" s="13" t="e">
        <f>'V1'!CI10+'V2'!CI10+'V3'!CI10+#REF!+#REF!</f>
        <v>#REF!</v>
      </c>
      <c r="CJ10" s="13" t="e">
        <f>'V1'!CJ10+'V2'!CJ10+'V3'!CJ10+#REF!+#REF!</f>
        <v>#REF!</v>
      </c>
      <c r="CK10" s="13" t="e">
        <f>'V1'!CK10+'V2'!CK10+'V3'!CK10+#REF!+#REF!</f>
        <v>#REF!</v>
      </c>
      <c r="CL10" s="13" t="e">
        <f>'V1'!CL10+'V2'!CL10+'V3'!CL10+#REF!+#REF!</f>
        <v>#REF!</v>
      </c>
      <c r="CM10" s="13" t="e">
        <f>'V1'!CM10+'V2'!CM10+'V3'!CM10+#REF!+#REF!</f>
        <v>#REF!</v>
      </c>
      <c r="CN10" s="13" t="e">
        <f>'V1'!CN10+'V2'!CN10+'V3'!CN10+#REF!+#REF!</f>
        <v>#REF!</v>
      </c>
      <c r="CO10" s="13" t="e">
        <f>'V1'!CO10+'V2'!CO10+'V3'!CO10+#REF!+#REF!</f>
        <v>#REF!</v>
      </c>
      <c r="CP10" s="13" t="e">
        <f>'V1'!CP10+'V2'!CP10+'V3'!CP10+#REF!+#REF!</f>
        <v>#REF!</v>
      </c>
      <c r="CQ10" s="13" t="e">
        <f>'V1'!CQ10+'V2'!CQ10+'V3'!CQ10+#REF!+#REF!</f>
        <v>#REF!</v>
      </c>
      <c r="CR10" s="18" t="e">
        <f>'V1'!CR10+'V2'!CR10+'V3'!CR10+#REF!+#REF!</f>
        <v>#REF!</v>
      </c>
      <c r="CS10" s="18" t="e">
        <f>'V1'!CS10+'V2'!CS10+'V3'!CS10+#REF!+#REF!</f>
        <v>#REF!</v>
      </c>
      <c r="CT10" s="18" t="e">
        <f>'V1'!CT10+'V2'!CT10+'V3'!CT10+#REF!+#REF!</f>
        <v>#REF!</v>
      </c>
      <c r="CU10" s="18" t="e">
        <f>'V1'!CU10+'V2'!CU10+'V3'!CU10+#REF!+#REF!</f>
        <v>#REF!</v>
      </c>
      <c r="CV10" s="18" t="e">
        <f>'V1'!CV10+'V2'!CV10+'V3'!CV10+#REF!+#REF!</f>
        <v>#REF!</v>
      </c>
      <c r="CW10" s="18" t="e">
        <f>'V1'!CW10+'V2'!CW10+'V3'!CW10+#REF!+#REF!</f>
        <v>#REF!</v>
      </c>
      <c r="CX10" s="18" t="e">
        <f>'V1'!CX10+'V2'!CX10+'V3'!CX10+#REF!+#REF!</f>
        <v>#REF!</v>
      </c>
      <c r="CY10" s="18" t="e">
        <f>'V1'!CY10+'V2'!CY10+'V3'!CY10+#REF!+#REF!</f>
        <v>#REF!</v>
      </c>
      <c r="CZ10" s="18" t="e">
        <f>'V1'!CZ10+'V2'!CZ10+'V3'!CZ10+#REF!+#REF!</f>
        <v>#REF!</v>
      </c>
      <c r="DA10" s="18" t="e">
        <f>'V1'!DA10+'V2'!DA10+'V3'!DA10+#REF!+#REF!</f>
        <v>#REF!</v>
      </c>
      <c r="DB10" s="18" t="e">
        <f>'V1'!DB10+'V2'!DB10+'V3'!DB10+#REF!+#REF!</f>
        <v>#REF!</v>
      </c>
      <c r="DC10" s="13" t="e">
        <f>'V1'!DC10+'V2'!DC10+'V3'!DC10+#REF!+#REF!</f>
        <v>#REF!</v>
      </c>
      <c r="DD10" s="13" t="e">
        <f>'V1'!DD10+'V2'!DD10+'V3'!DD10+#REF!+#REF!</f>
        <v>#REF!</v>
      </c>
      <c r="DE10" s="13" t="e">
        <f>'V1'!DE10+'V2'!DE10+'V3'!DE10+#REF!+#REF!</f>
        <v>#REF!</v>
      </c>
      <c r="DF10" s="13" t="e">
        <f>'V1'!DF10+'V2'!DF10+'V3'!DF10+#REF!+#REF!</f>
        <v>#REF!</v>
      </c>
      <c r="DG10" s="13" t="e">
        <f>'V1'!DG10+'V2'!DG10+'V3'!DG10+#REF!+#REF!</f>
        <v>#REF!</v>
      </c>
      <c r="DH10" s="13" t="e">
        <f>'V1'!DH10+'V2'!DH10+'V3'!DH10+#REF!+#REF!</f>
        <v>#REF!</v>
      </c>
      <c r="DI10" s="18" t="e">
        <f>'V1'!DI10+'V2'!DI10+'V3'!DI10+#REF!+#REF!</f>
        <v>#REF!</v>
      </c>
      <c r="DJ10" s="18" t="e">
        <f>'V1'!DJ10+'V2'!DJ10+'V3'!DJ10+#REF!+#REF!</f>
        <v>#REF!</v>
      </c>
      <c r="DK10" s="18" t="e">
        <f>'V1'!DK10+'V2'!DK10+'V3'!DK10+#REF!+#REF!</f>
        <v>#REF!</v>
      </c>
      <c r="DL10" s="13" t="e">
        <f>'V1'!DL10+'V2'!DL10+'V3'!DL10+#REF!+#REF!</f>
        <v>#REF!</v>
      </c>
      <c r="DM10" s="13" t="e">
        <f>'V1'!DM10+'V2'!DM10+'V3'!DM10+#REF!+#REF!</f>
        <v>#REF!</v>
      </c>
      <c r="DN10" s="13">
        <f>[1]LE!DN10+[1]FS!DN10+[1]EU!DN10+[1]POME!DN10+[1]Branding!DN10</f>
        <v>0</v>
      </c>
      <c r="DO10" s="13">
        <v>0</v>
      </c>
      <c r="DP10" s="13" t="e">
        <f>'V1'!DP10+'V2'!DP10+'V3'!DP10+#REF!+#REF!</f>
        <v>#REF!</v>
      </c>
      <c r="DQ10" s="18" t="e">
        <f>'V1'!DQ10+'V2'!DQ10+'V3'!DQ10+#REF!+#REF!</f>
        <v>#REF!</v>
      </c>
      <c r="DR10" s="13" t="e">
        <f>'V1'!DR10+'V2'!DR10+'V3'!DR10+#REF!+#REF!</f>
        <v>#REF!</v>
      </c>
      <c r="DS10" s="13" t="e">
        <f>'V1'!DS10+'V2'!DS10+'V3'!DS10+#REF!+#REF!</f>
        <v>#REF!</v>
      </c>
      <c r="DT10" s="13" t="e">
        <f>'V1'!DT10+'V2'!DT10+'V3'!DT10+#REF!+#REF!</f>
        <v>#REF!</v>
      </c>
      <c r="DU10" s="13" t="e">
        <f>'V1'!DU10+'V2'!DU10+'V3'!DU10+#REF!+#REF!</f>
        <v>#REF!</v>
      </c>
      <c r="DV10" s="13" t="e">
        <f>'V1'!DV10+'V2'!DV10+'V3'!DV10+#REF!+#REF!</f>
        <v>#REF!</v>
      </c>
      <c r="DW10" s="13" t="e">
        <f>'V1'!DW10+'V2'!DW10+'V3'!DW10+#REF!+#REF!</f>
        <v>#REF!</v>
      </c>
      <c r="DX10" s="13" t="e">
        <f>'V1'!DX10+'V2'!DX10+'V3'!DX10+#REF!+#REF!</f>
        <v>#REF!</v>
      </c>
      <c r="DY10" s="13" t="e">
        <f>'V1'!DY10+'V2'!DY10+'V3'!DY10+#REF!+#REF!</f>
        <v>#REF!</v>
      </c>
      <c r="DZ10" s="13" t="e">
        <f>'V1'!DZ10+'V2'!DZ10+'V3'!DZ10+#REF!+#REF!</f>
        <v>#REF!</v>
      </c>
      <c r="EA10" s="13" t="e">
        <f>'V1'!EA10+'V2'!EA10+'V3'!EA10+#REF!+#REF!</f>
        <v>#REF!</v>
      </c>
      <c r="EB10" s="13" t="e">
        <f>'V1'!EB10+'V2'!EB10+'V3'!EB10+#REF!+#REF!</f>
        <v>#REF!</v>
      </c>
      <c r="EC10" s="18" t="e">
        <f>'V1'!EC10+'V2'!EC10+'V3'!EC10+#REF!+#REF!</f>
        <v>#REF!</v>
      </c>
      <c r="ED10" s="13" t="e">
        <f>'V1'!ED10+'V2'!ED10+'V3'!ED10+#REF!+#REF!</f>
        <v>#REF!</v>
      </c>
      <c r="EE10" s="13" t="e">
        <f>'V1'!EE10+'V2'!EE10+'V3'!EE10+#REF!+#REF!</f>
        <v>#REF!</v>
      </c>
      <c r="EF10" s="13" t="e">
        <f>'V1'!EF10+'V2'!EF10+'V3'!EF10+#REF!+#REF!</f>
        <v>#REF!</v>
      </c>
      <c r="EG10" s="18" t="e">
        <f>'V1'!EG10+'V2'!EG10+'V3'!EG10+#REF!+#REF!</f>
        <v>#REF!</v>
      </c>
      <c r="EH10" s="13" t="e">
        <f>'V1'!EH10+'V2'!EH10+'V3'!EH10+#REF!+#REF!</f>
        <v>#REF!</v>
      </c>
      <c r="EI10" s="13" t="e">
        <f>'V1'!EI10+'V2'!EI10+'V3'!EI10+#REF!+#REF!</f>
        <v>#REF!</v>
      </c>
      <c r="EJ10" s="13" t="e">
        <f>'V1'!EJ10+'V2'!EJ10+'V3'!EJ10+#REF!+#REF!</f>
        <v>#REF!</v>
      </c>
      <c r="EK10" s="18" t="e">
        <f>'V1'!EK10+'V2'!EK10+'V3'!EK10+#REF!+#REF!</f>
        <v>#REF!</v>
      </c>
      <c r="EL10" s="13" t="e">
        <f>'V1'!EL10+'V2'!EL10+'V3'!EL10+#REF!+#REF!</f>
        <v>#REF!</v>
      </c>
      <c r="EM10" s="13" t="e">
        <f>'V1'!EM10+'V2'!EM10+'V3'!EM10+#REF!+#REF!</f>
        <v>#REF!</v>
      </c>
      <c r="EN10" s="13" t="e">
        <f>'V1'!EN10+'V2'!EN10+'V3'!EN10+#REF!+#REF!</f>
        <v>#REF!</v>
      </c>
      <c r="EO10" s="18" t="e">
        <f>'V1'!EO10+'V2'!EO10+'V3'!EO10+#REF!+#REF!</f>
        <v>#REF!</v>
      </c>
      <c r="EP10" s="13" t="e">
        <f>'V1'!EP10+'V2'!EP10+'V3'!EP10+#REF!+#REF!</f>
        <v>#REF!</v>
      </c>
      <c r="EQ10" s="13" t="e">
        <f>'V1'!EQ10+'V2'!EQ10+'V3'!EQ10+#REF!+#REF!</f>
        <v>#REF!</v>
      </c>
      <c r="ER10" s="18" t="e">
        <f>'V1'!ER10+'V2'!ER10+'V3'!ER10+#REF!+#REF!</f>
        <v>#REF!</v>
      </c>
      <c r="ES10" s="13" t="e">
        <f>'V1'!ES10+'V2'!ES10+'V3'!ES10+#REF!+#REF!</f>
        <v>#REF!</v>
      </c>
      <c r="ET10" s="13" t="e">
        <f>'V1'!ET10+'V2'!ET10+'V3'!ET10+#REF!+#REF!</f>
        <v>#REF!</v>
      </c>
      <c r="EU10" s="18" t="e">
        <f>'V1'!EU10+'V2'!EU10+'V3'!EU10+#REF!+#REF!</f>
        <v>#REF!</v>
      </c>
      <c r="EV10" s="13" t="e">
        <f>'V1'!EV10+'V2'!EV10+'V3'!EV10+#REF!+#REF!</f>
        <v>#REF!</v>
      </c>
      <c r="EW10" s="13" t="e">
        <f>'V1'!EW10+'V2'!EW10+'V3'!EW10+#REF!+#REF!</f>
        <v>#REF!</v>
      </c>
      <c r="EX10" s="18" t="e">
        <f>'V1'!EX10+'V2'!EX10+'V3'!EX10+#REF!+#REF!</f>
        <v>#REF!</v>
      </c>
      <c r="EY10" s="21" t="e">
        <f>'V1'!EY10+'V2'!EY10+'V3'!EY10+#REF!+#REF!</f>
        <v>#REF!</v>
      </c>
      <c r="EZ10" s="21" t="e">
        <f>'V1'!EZ10+'V2'!EZ10+'V3'!EZ10+#REF!+#REF!</f>
        <v>#REF!</v>
      </c>
      <c r="FA10" s="21" t="e">
        <f>'V1'!FA10+'V2'!FA10+'V3'!FA10+#REF!+#REF!</f>
        <v>#REF!</v>
      </c>
      <c r="FB10" s="21" t="e">
        <f>'V1'!FB10+'V2'!FB10+'V3'!FB10+#REF!+#REF!</f>
        <v>#REF!</v>
      </c>
      <c r="FC10" s="21" t="e">
        <f>'V1'!FC10+'V2'!FC10+'V3'!FC10+#REF!+#REF!</f>
        <v>#REF!</v>
      </c>
      <c r="FD10" s="21" t="e">
        <f>'V1'!FD10+'V2'!FD10+'V3'!FD10+#REF!+#REF!</f>
        <v>#REF!</v>
      </c>
      <c r="FE10" s="21" t="e">
        <f>'V1'!FE10+'V2'!FE10+'V3'!FE10+#REF!+#REF!</f>
        <v>#REF!</v>
      </c>
      <c r="FF10" s="21" t="e">
        <f>'V1'!FF10+'V2'!FF10+'V3'!FF10+#REF!+#REF!</f>
        <v>#REF!</v>
      </c>
      <c r="FG10" s="21" t="e">
        <f>'V1'!FG10+'V2'!FG10+'V3'!FG10+#REF!+#REF!</f>
        <v>#REF!</v>
      </c>
      <c r="FH10" s="21" t="e">
        <f>'V1'!FH10+'V2'!FH10+'V3'!FH10+#REF!+#REF!</f>
        <v>#REF!</v>
      </c>
      <c r="FI10" s="21" t="e">
        <f>'V1'!FI10+'V2'!FI10+'V3'!FI10+#REF!+#REF!</f>
        <v>#REF!</v>
      </c>
      <c r="FJ10" s="21" t="e">
        <f>'V1'!FJ10+'V2'!FJ10+'V3'!FJ10+#REF!+#REF!</f>
        <v>#REF!</v>
      </c>
      <c r="FK10" s="21" t="e">
        <f>'V1'!FK10+'V2'!FK10+'V3'!FK10+#REF!+#REF!</f>
        <v>#REF!</v>
      </c>
      <c r="FL10" s="21" t="e">
        <f>'V1'!FL10+'V2'!FL10+'V3'!FL10+#REF!+#REF!</f>
        <v>#REF!</v>
      </c>
      <c r="FM10" s="21" t="e">
        <f>'V1'!FM10+'V2'!FM10+'V3'!FM10+#REF!+#REF!</f>
        <v>#REF!</v>
      </c>
      <c r="FN10" s="59">
        <v>0</v>
      </c>
      <c r="FO10" s="59">
        <v>0</v>
      </c>
      <c r="FP10" s="59">
        <v>0</v>
      </c>
      <c r="FQ10" s="59">
        <v>0</v>
      </c>
      <c r="FR10" s="59">
        <v>0</v>
      </c>
      <c r="FS10" s="59">
        <v>0</v>
      </c>
      <c r="FT10" s="59">
        <v>0</v>
      </c>
      <c r="FU10" s="59">
        <v>0</v>
      </c>
      <c r="FV10" s="59">
        <v>0</v>
      </c>
      <c r="FW10" s="59">
        <v>0</v>
      </c>
      <c r="FX10" s="59">
        <v>0</v>
      </c>
      <c r="FY10" s="64">
        <v>6879</v>
      </c>
      <c r="FZ10" s="42"/>
      <c r="GA10" s="40"/>
      <c r="GB10" s="40"/>
      <c r="GC10" s="40"/>
      <c r="GD10" s="40"/>
      <c r="GE10" s="49"/>
      <c r="GF10" s="49"/>
      <c r="GG10" s="48"/>
      <c r="GH10" s="48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0"/>
      <c r="GZ10" s="40"/>
      <c r="HA10" s="49"/>
      <c r="HB10" s="40"/>
      <c r="HC10" s="40"/>
    </row>
    <row r="11" spans="1:211">
      <c r="A11" s="12">
        <v>40371</v>
      </c>
      <c r="B11" s="13" t="e">
        <f>'V1'!B11+'V2'!B11+'V3'!B11+#REF!+#REF!</f>
        <v>#REF!</v>
      </c>
      <c r="C11" s="13" t="e">
        <f>'V1'!C11+'V2'!C11+'V3'!C11+#REF!+#REF!</f>
        <v>#REF!</v>
      </c>
      <c r="D11" s="13" t="e">
        <f>'V1'!D11+'V2'!D11+'V3'!D11+#REF!+#REF!</f>
        <v>#REF!</v>
      </c>
      <c r="E11" s="13" t="e">
        <f>'V1'!E11+'V2'!E11+'V3'!E11+#REF!+#REF!</f>
        <v>#REF!</v>
      </c>
      <c r="F11" s="13" t="e">
        <f>'V1'!F11+'V2'!F11+'V3'!F11+#REF!+#REF!</f>
        <v>#REF!</v>
      </c>
      <c r="G11" s="13" t="e">
        <f>'V1'!G11+'V2'!G11+'V3'!G11+#REF!+#REF!</f>
        <v>#REF!</v>
      </c>
      <c r="H11" s="13" t="e">
        <f>'V1'!H11+'V2'!H11+'V3'!H11+#REF!+#REF!</f>
        <v>#REF!</v>
      </c>
      <c r="I11" s="13" t="e">
        <f>'V1'!I11+'V2'!I11+'V3'!I11+#REF!+#REF!</f>
        <v>#REF!</v>
      </c>
      <c r="J11" s="13" t="e">
        <f>'V1'!J11+'V2'!J11+'V3'!J11+#REF!+#REF!</f>
        <v>#REF!</v>
      </c>
      <c r="K11" s="13" t="e">
        <f>'V1'!K11+'V2'!K11+'V3'!K11+#REF!+#REF!</f>
        <v>#REF!</v>
      </c>
      <c r="L11" s="13" t="e">
        <f>'V1'!L11+'V2'!L11+'V3'!L11+#REF!+#REF!</f>
        <v>#REF!</v>
      </c>
      <c r="M11" s="13" t="e">
        <f>'V1'!M11+'V2'!M11+'V3'!M11+#REF!+#REF!</f>
        <v>#REF!</v>
      </c>
      <c r="N11" s="13" t="e">
        <f>'V1'!N11+'V2'!N11+'V3'!N11+#REF!+#REF!</f>
        <v>#REF!</v>
      </c>
      <c r="O11" s="13" t="e">
        <f>'V1'!O11+'V2'!O11+'V3'!O11+#REF!+#REF!</f>
        <v>#REF!</v>
      </c>
      <c r="P11" s="13" t="e">
        <f>'V1'!P11+'V2'!P11+'V3'!P11+#REF!+#REF!</f>
        <v>#REF!</v>
      </c>
      <c r="Q11" s="13" t="e">
        <f>'V1'!Q11+'V2'!Q11+'V3'!Q11+#REF!+#REF!</f>
        <v>#REF!</v>
      </c>
      <c r="R11" s="13" t="e">
        <f>'V1'!R11+'V2'!R11+'V3'!R11+#REF!+#REF!</f>
        <v>#REF!</v>
      </c>
      <c r="S11" s="13" t="e">
        <f>'V1'!S11+'V2'!S11+'V3'!S11+#REF!+#REF!</f>
        <v>#REF!</v>
      </c>
      <c r="T11" s="13" t="e">
        <f>'V1'!T11+'V2'!T11+'V3'!T11+#REF!+#REF!</f>
        <v>#REF!</v>
      </c>
      <c r="U11" s="13" t="e">
        <f>'V1'!U11+'V2'!U11+'V3'!U11+#REF!+#REF!</f>
        <v>#REF!</v>
      </c>
      <c r="V11" s="13" t="e">
        <f>'V1'!V11+'V2'!V11+'V3'!V11+#REF!+#REF!</f>
        <v>#REF!</v>
      </c>
      <c r="W11" s="13" t="e">
        <f>'V1'!W11+'V2'!W11+'V3'!W11+#REF!+#REF!</f>
        <v>#REF!</v>
      </c>
      <c r="X11" s="13" t="e">
        <f>'V1'!X11+'V2'!X11+'V3'!X11+#REF!+#REF!</f>
        <v>#REF!</v>
      </c>
      <c r="Y11" s="13" t="e">
        <f>'V1'!Y11+'V2'!Y11+'V3'!Y11+#REF!+#REF!</f>
        <v>#REF!</v>
      </c>
      <c r="Z11" s="13" t="e">
        <f>'V1'!Z11+'V2'!Z11+'V3'!Z11+#REF!+#REF!</f>
        <v>#REF!</v>
      </c>
      <c r="AA11" s="13" t="e">
        <f>'V1'!AA11+'V2'!AA11+'V3'!AA11+#REF!+#REF!</f>
        <v>#REF!</v>
      </c>
      <c r="AB11" s="13" t="e">
        <f>'V1'!AB11+'V2'!AB11+'V3'!AB11+#REF!+#REF!</f>
        <v>#REF!</v>
      </c>
      <c r="AC11" s="18" t="e">
        <f>'V1'!AC11+'V2'!AC11+'V3'!AC11+#REF!+#REF!</f>
        <v>#REF!</v>
      </c>
      <c r="AD11" s="18" t="e">
        <f>'V1'!AD11+'V2'!AD11+'V3'!AD11+#REF!+#REF!</f>
        <v>#REF!</v>
      </c>
      <c r="AE11" s="18" t="e">
        <f>'V1'!AE11+'V2'!AE11+'V3'!AE11+#REF!+#REF!</f>
        <v>#REF!</v>
      </c>
      <c r="AF11" s="18" t="e">
        <f>'V1'!AF11+'V2'!AF11+'V3'!AF11+#REF!+#REF!</f>
        <v>#REF!</v>
      </c>
      <c r="AG11" s="18" t="e">
        <f>'V1'!AG11+'V2'!AG11+'V3'!AG11+#REF!+#REF!</f>
        <v>#REF!</v>
      </c>
      <c r="AH11" s="18" t="e">
        <f>'V1'!AH11+'V2'!AH11+'V3'!AH11+#REF!+#REF!</f>
        <v>#REF!</v>
      </c>
      <c r="AI11" s="18" t="e">
        <f>'V1'!AI11+'V2'!AI11+'V3'!AI11+#REF!+#REF!</f>
        <v>#REF!</v>
      </c>
      <c r="AJ11" s="18" t="e">
        <f>'V1'!AJ11+'V2'!AJ11+'V3'!AJ11+#REF!+#REF!</f>
        <v>#REF!</v>
      </c>
      <c r="AK11" s="18" t="e">
        <f>'V1'!AK11+'V2'!AK11+'V3'!AK11+#REF!+#REF!</f>
        <v>#REF!</v>
      </c>
      <c r="AL11" s="18" t="e">
        <f>'V1'!AL11+'V2'!AL11+'V3'!AL11+#REF!+#REF!</f>
        <v>#REF!</v>
      </c>
      <c r="AM11" s="18" t="e">
        <f>'V1'!AM11+'V2'!AM11+'V3'!AM11+#REF!+#REF!</f>
        <v>#REF!</v>
      </c>
      <c r="AN11" s="21" t="e">
        <f>'V1'!AN11+'V2'!AN11+'V3'!AN11+#REF!+#REF!</f>
        <v>#REF!</v>
      </c>
      <c r="AO11" s="21" t="e">
        <f>'V1'!AO11+'V2'!AO11+'V3'!AO11+#REF!+#REF!</f>
        <v>#REF!</v>
      </c>
      <c r="AP11" s="21" t="e">
        <f>'V1'!AP11+'V2'!AP11+'V3'!AP11+#REF!+#REF!</f>
        <v>#REF!</v>
      </c>
      <c r="AQ11" s="18" t="e">
        <f>'V1'!AQ11+'V2'!AQ11+'V3'!AQ11+#REF!+#REF!</f>
        <v>#REF!</v>
      </c>
      <c r="AR11" s="18" t="e">
        <f>'V1'!AR11+'V2'!AR11+'V3'!AR11+#REF!+#REF!</f>
        <v>#REF!</v>
      </c>
      <c r="AS11" s="18" t="e">
        <f>'V1'!AS11+'V2'!AS11+'V3'!AS11+#REF!+#REF!</f>
        <v>#REF!</v>
      </c>
      <c r="AT11" s="21" t="e">
        <f>'V1'!AT11+'V2'!AT11+'V3'!AT11+#REF!+#REF!</f>
        <v>#REF!</v>
      </c>
      <c r="AU11" s="21" t="e">
        <f>'V1'!AU11+'V2'!AU11+'V3'!AU11+#REF!+#REF!</f>
        <v>#REF!</v>
      </c>
      <c r="AV11" s="21" t="e">
        <f>'V1'!AV11+'V2'!AV11+'V3'!AV11+#REF!+#REF!</f>
        <v>#REF!</v>
      </c>
      <c r="AW11" s="21" t="e">
        <f>'V1'!AW11+'V2'!AW11+'V3'!AW11+#REF!+#REF!</f>
        <v>#REF!</v>
      </c>
      <c r="AX11" s="21" t="e">
        <f>'V1'!AX11+'V2'!AX11+'V3'!AX11+#REF!+#REF!</f>
        <v>#REF!</v>
      </c>
      <c r="AY11" s="18" t="e">
        <f>'V1'!AY11+'V2'!AY11+'V3'!AY11+#REF!+#REF!</f>
        <v>#REF!</v>
      </c>
      <c r="AZ11" s="18" t="e">
        <f>'V1'!AZ11+'V2'!AZ11+'V3'!AZ11+#REF!+#REF!</f>
        <v>#REF!</v>
      </c>
      <c r="BA11" s="18" t="e">
        <f>'V1'!BA11+'V2'!BA11+'V3'!BA11+#REF!+#REF!</f>
        <v>#REF!</v>
      </c>
      <c r="BB11" s="18" t="e">
        <f>'V1'!BB11+'V2'!BB11+'V3'!BB11+#REF!+#REF!</f>
        <v>#REF!</v>
      </c>
      <c r="BC11" s="18" t="e">
        <f>'V1'!BC11+'V2'!BC11+'V3'!BC11+#REF!+#REF!</f>
        <v>#REF!</v>
      </c>
      <c r="BD11" s="18" t="e">
        <f>'V1'!BD11+'V2'!BD11+'V3'!BD11+#REF!+#REF!</f>
        <v>#REF!</v>
      </c>
      <c r="BE11" s="18" t="e">
        <f>'V1'!BE11+'V2'!BE11+'V3'!BE11+#REF!+#REF!</f>
        <v>#REF!</v>
      </c>
      <c r="BF11" s="18" t="e">
        <f>'V1'!BF11+'V2'!BF11+'V3'!BF11+#REF!+#REF!</f>
        <v>#REF!</v>
      </c>
      <c r="BG11" s="15" t="e">
        <f t="shared" si="1"/>
        <v>#REF!</v>
      </c>
      <c r="BH11" s="15" t="e">
        <f t="shared" si="0"/>
        <v>#REF!</v>
      </c>
      <c r="BI11" s="15">
        <f>[1]LE!BI11+[1]FS!BI11+[1]EU!BI11+[1]POME!BI11+[1]Branding!BI11</f>
        <v>0</v>
      </c>
      <c r="BJ11" s="15">
        <f>[1]LE!BJ11+[1]FS!BJ11+[1]EU!BJ11+[1]POME!BJ11+[1]Branding!BJ11</f>
        <v>0</v>
      </c>
      <c r="BK11" s="13" t="e">
        <f>'V1'!BK11+'V2'!BK11+'V3'!BK11+#REF!+#REF!</f>
        <v>#REF!</v>
      </c>
      <c r="BL11" s="13" t="e">
        <f>'V1'!BL11+'V2'!BL11+'V3'!BL11+#REF!+#REF!</f>
        <v>#REF!</v>
      </c>
      <c r="BM11" s="13" t="e">
        <f>'V1'!BM11+'V2'!BM11+'V3'!BM11+#REF!+#REF!</f>
        <v>#REF!</v>
      </c>
      <c r="BN11" s="13" t="e">
        <f>'V1'!BN11+'V2'!BN11+'V3'!BN11+#REF!+#REF!</f>
        <v>#REF!</v>
      </c>
      <c r="BO11" s="13" t="e">
        <f>'V1'!BO11+'V2'!BO11+'V3'!BO11+#REF!+#REF!</f>
        <v>#REF!</v>
      </c>
      <c r="BP11" s="13" t="e">
        <f>'V1'!BP11+'V2'!BP11+'V3'!BP11+#REF!+#REF!</f>
        <v>#REF!</v>
      </c>
      <c r="BQ11" s="18" t="e">
        <f t="shared" si="2"/>
        <v>#REF!</v>
      </c>
      <c r="BR11" s="18">
        <v>3.8709177946091</v>
      </c>
      <c r="BS11" s="18" t="e">
        <f>'V1'!BS11+'V2'!BS11+'V3'!BS11+#REF!+#REF!</f>
        <v>#REF!</v>
      </c>
      <c r="BT11" s="18" t="e">
        <f>'V1'!BT11+'V2'!BT11+'V3'!BT11+#REF!+#REF!</f>
        <v>#REF!</v>
      </c>
      <c r="BU11" s="18" t="e">
        <f>'V1'!BU11+'V2'!BU11+'V3'!BU11+#REF!+#REF!</f>
        <v>#REF!</v>
      </c>
      <c r="BV11" s="13" t="e">
        <f>'V1'!BV11+'V2'!BV11+'V3'!BV11+#REF!+#REF!</f>
        <v>#REF!</v>
      </c>
      <c r="BW11" s="13" t="e">
        <f>'V1'!BW11+'V2'!BW11+'V3'!BW11+#REF!+#REF!</f>
        <v>#REF!</v>
      </c>
      <c r="BX11" s="13" t="e">
        <f>'V1'!BX11+'V2'!BX11+'V3'!BX11+#REF!+#REF!</f>
        <v>#REF!</v>
      </c>
      <c r="BY11" s="13" t="e">
        <f>'V1'!BY11+'V2'!BY11+'V3'!BY11+#REF!+#REF!</f>
        <v>#REF!</v>
      </c>
      <c r="BZ11" s="13" t="e">
        <f>'V1'!BZ11+'V2'!BZ11+'V3'!BZ11+#REF!+#REF!</f>
        <v>#REF!</v>
      </c>
      <c r="CA11" s="13" t="e">
        <f>'V1'!CA11+'V2'!CA11+'V3'!CA11+#REF!+#REF!</f>
        <v>#REF!</v>
      </c>
      <c r="CB11" s="13" t="e">
        <f>'V1'!CB11+'V2'!CB11+'V3'!CB11+#REF!+#REF!</f>
        <v>#REF!</v>
      </c>
      <c r="CC11" s="13" t="e">
        <f>'V1'!CC11+'V2'!CC11+'V3'!CC11+#REF!+#REF!</f>
        <v>#REF!</v>
      </c>
      <c r="CD11" s="13" t="e">
        <f>'V1'!CD11+'V2'!CD11+'V3'!CD11+#REF!+#REF!</f>
        <v>#REF!</v>
      </c>
      <c r="CE11" s="13" t="e">
        <f>'V1'!CE11+'V2'!CE11+'V3'!CE11+#REF!+#REF!</f>
        <v>#REF!</v>
      </c>
      <c r="CF11" s="13" t="e">
        <f>'V1'!CF11+'V2'!CF11+'V3'!CF11+#REF!+#REF!</f>
        <v>#REF!</v>
      </c>
      <c r="CG11" s="13" t="e">
        <f>'V1'!CG11+'V2'!CG11+'V3'!CG11+#REF!+#REF!</f>
        <v>#REF!</v>
      </c>
      <c r="CH11" s="13" t="e">
        <f>'V1'!CH11+'V2'!CH11+'V3'!CH11+#REF!+#REF!</f>
        <v>#REF!</v>
      </c>
      <c r="CI11" s="13" t="e">
        <f>'V1'!CI11+'V2'!CI11+'V3'!CI11+#REF!+#REF!</f>
        <v>#REF!</v>
      </c>
      <c r="CJ11" s="13" t="e">
        <f>'V1'!CJ11+'V2'!CJ11+'V3'!CJ11+#REF!+#REF!</f>
        <v>#REF!</v>
      </c>
      <c r="CK11" s="13" t="e">
        <f>'V1'!CK11+'V2'!CK11+'V3'!CK11+#REF!+#REF!</f>
        <v>#REF!</v>
      </c>
      <c r="CL11" s="13" t="e">
        <f>'V1'!CL11+'V2'!CL11+'V3'!CL11+#REF!+#REF!</f>
        <v>#REF!</v>
      </c>
      <c r="CM11" s="13" t="e">
        <f>'V1'!CM11+'V2'!CM11+'V3'!CM11+#REF!+#REF!</f>
        <v>#REF!</v>
      </c>
      <c r="CN11" s="13" t="e">
        <f>'V1'!CN11+'V2'!CN11+'V3'!CN11+#REF!+#REF!</f>
        <v>#REF!</v>
      </c>
      <c r="CO11" s="13" t="e">
        <f>'V1'!CO11+'V2'!CO11+'V3'!CO11+#REF!+#REF!</f>
        <v>#REF!</v>
      </c>
      <c r="CP11" s="13" t="e">
        <f>'V1'!CP11+'V2'!CP11+'V3'!CP11+#REF!+#REF!</f>
        <v>#REF!</v>
      </c>
      <c r="CQ11" s="13" t="e">
        <f>'V1'!CQ11+'V2'!CQ11+'V3'!CQ11+#REF!+#REF!</f>
        <v>#REF!</v>
      </c>
      <c r="CR11" s="18" t="e">
        <f>'V1'!CR11+'V2'!CR11+'V3'!CR11+#REF!+#REF!</f>
        <v>#REF!</v>
      </c>
      <c r="CS11" s="18" t="e">
        <f>'V1'!CS11+'V2'!CS11+'V3'!CS11+#REF!+#REF!</f>
        <v>#REF!</v>
      </c>
      <c r="CT11" s="18" t="e">
        <f>'V1'!CT11+'V2'!CT11+'V3'!CT11+#REF!+#REF!</f>
        <v>#REF!</v>
      </c>
      <c r="CU11" s="18" t="e">
        <f>'V1'!CU11+'V2'!CU11+'V3'!CU11+#REF!+#REF!</f>
        <v>#REF!</v>
      </c>
      <c r="CV11" s="18" t="e">
        <f>'V1'!CV11+'V2'!CV11+'V3'!CV11+#REF!+#REF!</f>
        <v>#REF!</v>
      </c>
      <c r="CW11" s="18" t="e">
        <f>'V1'!CW11+'V2'!CW11+'V3'!CW11+#REF!+#REF!</f>
        <v>#REF!</v>
      </c>
      <c r="CX11" s="18" t="e">
        <f>'V1'!CX11+'V2'!CX11+'V3'!CX11+#REF!+#REF!</f>
        <v>#REF!</v>
      </c>
      <c r="CY11" s="18" t="e">
        <f>'V1'!CY11+'V2'!CY11+'V3'!CY11+#REF!+#REF!</f>
        <v>#REF!</v>
      </c>
      <c r="CZ11" s="18" t="e">
        <f>'V1'!CZ11+'V2'!CZ11+'V3'!CZ11+#REF!+#REF!</f>
        <v>#REF!</v>
      </c>
      <c r="DA11" s="18" t="e">
        <f>'V1'!DA11+'V2'!DA11+'V3'!DA11+#REF!+#REF!</f>
        <v>#REF!</v>
      </c>
      <c r="DB11" s="18" t="e">
        <f>'V1'!DB11+'V2'!DB11+'V3'!DB11+#REF!+#REF!</f>
        <v>#REF!</v>
      </c>
      <c r="DC11" s="13" t="e">
        <f>'V1'!DC11+'V2'!DC11+'V3'!DC11+#REF!+#REF!</f>
        <v>#REF!</v>
      </c>
      <c r="DD11" s="13" t="e">
        <f>'V1'!DD11+'V2'!DD11+'V3'!DD11+#REF!+#REF!</f>
        <v>#REF!</v>
      </c>
      <c r="DE11" s="13" t="e">
        <f>'V1'!DE11+'V2'!DE11+'V3'!DE11+#REF!+#REF!</f>
        <v>#REF!</v>
      </c>
      <c r="DF11" s="13" t="e">
        <f>'V1'!DF11+'V2'!DF11+'V3'!DF11+#REF!+#REF!</f>
        <v>#REF!</v>
      </c>
      <c r="DG11" s="13" t="e">
        <f>'V1'!DG11+'V2'!DG11+'V3'!DG11+#REF!+#REF!</f>
        <v>#REF!</v>
      </c>
      <c r="DH11" s="13" t="e">
        <f>'V1'!DH11+'V2'!DH11+'V3'!DH11+#REF!+#REF!</f>
        <v>#REF!</v>
      </c>
      <c r="DI11" s="18" t="e">
        <f>'V1'!DI11+'V2'!DI11+'V3'!DI11+#REF!+#REF!</f>
        <v>#REF!</v>
      </c>
      <c r="DJ11" s="18" t="e">
        <f>'V1'!DJ11+'V2'!DJ11+'V3'!DJ11+#REF!+#REF!</f>
        <v>#REF!</v>
      </c>
      <c r="DK11" s="18" t="e">
        <f>'V1'!DK11+'V2'!DK11+'V3'!DK11+#REF!+#REF!</f>
        <v>#REF!</v>
      </c>
      <c r="DL11" s="13" t="e">
        <f>'V1'!DL11+'V2'!DL11+'V3'!DL11+#REF!+#REF!</f>
        <v>#REF!</v>
      </c>
      <c r="DM11" s="13" t="e">
        <f>'V1'!DM11+'V2'!DM11+'V3'!DM11+#REF!+#REF!</f>
        <v>#REF!</v>
      </c>
      <c r="DN11" s="13">
        <f>[1]LE!DN11+[1]FS!DN11+[1]EU!DN11+[1]POME!DN11+[1]Branding!DN11</f>
        <v>0</v>
      </c>
      <c r="DO11" s="13">
        <v>0</v>
      </c>
      <c r="DP11" s="13" t="e">
        <f>'V1'!DP11+'V2'!DP11+'V3'!DP11+#REF!+#REF!</f>
        <v>#REF!</v>
      </c>
      <c r="DQ11" s="18" t="e">
        <f>'V1'!DQ11+'V2'!DQ11+'V3'!DQ11+#REF!+#REF!</f>
        <v>#REF!</v>
      </c>
      <c r="DR11" s="13" t="e">
        <f>'V1'!DR11+'V2'!DR11+'V3'!DR11+#REF!+#REF!</f>
        <v>#REF!</v>
      </c>
      <c r="DS11" s="13" t="e">
        <f>'V1'!DS11+'V2'!DS11+'V3'!DS11+#REF!+#REF!</f>
        <v>#REF!</v>
      </c>
      <c r="DT11" s="13" t="e">
        <f>'V1'!DT11+'V2'!DT11+'V3'!DT11+#REF!+#REF!</f>
        <v>#REF!</v>
      </c>
      <c r="DU11" s="13" t="e">
        <f>'V1'!DU11+'V2'!DU11+'V3'!DU11+#REF!+#REF!</f>
        <v>#REF!</v>
      </c>
      <c r="DV11" s="13" t="e">
        <f>'V1'!DV11+'V2'!DV11+'V3'!DV11+#REF!+#REF!</f>
        <v>#REF!</v>
      </c>
      <c r="DW11" s="13" t="e">
        <f>'V1'!DW11+'V2'!DW11+'V3'!DW11+#REF!+#REF!</f>
        <v>#REF!</v>
      </c>
      <c r="DX11" s="13" t="e">
        <f>'V1'!DX11+'V2'!DX11+'V3'!DX11+#REF!+#REF!</f>
        <v>#REF!</v>
      </c>
      <c r="DY11" s="13" t="e">
        <f>'V1'!DY11+'V2'!DY11+'V3'!DY11+#REF!+#REF!</f>
        <v>#REF!</v>
      </c>
      <c r="DZ11" s="13" t="e">
        <f>'V1'!DZ11+'V2'!DZ11+'V3'!DZ11+#REF!+#REF!</f>
        <v>#REF!</v>
      </c>
      <c r="EA11" s="13" t="e">
        <f>'V1'!EA11+'V2'!EA11+'V3'!EA11+#REF!+#REF!</f>
        <v>#REF!</v>
      </c>
      <c r="EB11" s="13" t="e">
        <f>'V1'!EB11+'V2'!EB11+'V3'!EB11+#REF!+#REF!</f>
        <v>#REF!</v>
      </c>
      <c r="EC11" s="18" t="e">
        <f>'V1'!EC11+'V2'!EC11+'V3'!EC11+#REF!+#REF!</f>
        <v>#REF!</v>
      </c>
      <c r="ED11" s="13" t="e">
        <f>'V1'!ED11+'V2'!ED11+'V3'!ED11+#REF!+#REF!</f>
        <v>#REF!</v>
      </c>
      <c r="EE11" s="13" t="e">
        <f>'V1'!EE11+'V2'!EE11+'V3'!EE11+#REF!+#REF!</f>
        <v>#REF!</v>
      </c>
      <c r="EF11" s="13" t="e">
        <f>'V1'!EF11+'V2'!EF11+'V3'!EF11+#REF!+#REF!</f>
        <v>#REF!</v>
      </c>
      <c r="EG11" s="18" t="e">
        <f>'V1'!EG11+'V2'!EG11+'V3'!EG11+#REF!+#REF!</f>
        <v>#REF!</v>
      </c>
      <c r="EH11" s="13" t="e">
        <f>'V1'!EH11+'V2'!EH11+'V3'!EH11+#REF!+#REF!</f>
        <v>#REF!</v>
      </c>
      <c r="EI11" s="13" t="e">
        <f>'V1'!EI11+'V2'!EI11+'V3'!EI11+#REF!+#REF!</f>
        <v>#REF!</v>
      </c>
      <c r="EJ11" s="13" t="e">
        <f>'V1'!EJ11+'V2'!EJ11+'V3'!EJ11+#REF!+#REF!</f>
        <v>#REF!</v>
      </c>
      <c r="EK11" s="18" t="e">
        <f>'V1'!EK11+'V2'!EK11+'V3'!EK11+#REF!+#REF!</f>
        <v>#REF!</v>
      </c>
      <c r="EL11" s="13" t="e">
        <f>'V1'!EL11+'V2'!EL11+'V3'!EL11+#REF!+#REF!</f>
        <v>#REF!</v>
      </c>
      <c r="EM11" s="13" t="e">
        <f>'V1'!EM11+'V2'!EM11+'V3'!EM11+#REF!+#REF!</f>
        <v>#REF!</v>
      </c>
      <c r="EN11" s="13" t="e">
        <f>'V1'!EN11+'V2'!EN11+'V3'!EN11+#REF!+#REF!</f>
        <v>#REF!</v>
      </c>
      <c r="EO11" s="18" t="e">
        <f>'V1'!EO11+'V2'!EO11+'V3'!EO11+#REF!+#REF!</f>
        <v>#REF!</v>
      </c>
      <c r="EP11" s="13" t="e">
        <f>'V1'!EP11+'V2'!EP11+'V3'!EP11+#REF!+#REF!</f>
        <v>#REF!</v>
      </c>
      <c r="EQ11" s="13" t="e">
        <f>'V1'!EQ11+'V2'!EQ11+'V3'!EQ11+#REF!+#REF!</f>
        <v>#REF!</v>
      </c>
      <c r="ER11" s="18" t="e">
        <f>'V1'!ER11+'V2'!ER11+'V3'!ER11+#REF!+#REF!</f>
        <v>#REF!</v>
      </c>
      <c r="ES11" s="13" t="e">
        <f>'V1'!ES11+'V2'!ES11+'V3'!ES11+#REF!+#REF!</f>
        <v>#REF!</v>
      </c>
      <c r="ET11" s="13" t="e">
        <f>'V1'!ET11+'V2'!ET11+'V3'!ET11+#REF!+#REF!</f>
        <v>#REF!</v>
      </c>
      <c r="EU11" s="18" t="e">
        <f>'V1'!EU11+'V2'!EU11+'V3'!EU11+#REF!+#REF!</f>
        <v>#REF!</v>
      </c>
      <c r="EV11" s="13" t="e">
        <f>'V1'!EV11+'V2'!EV11+'V3'!EV11+#REF!+#REF!</f>
        <v>#REF!</v>
      </c>
      <c r="EW11" s="13" t="e">
        <f>'V1'!EW11+'V2'!EW11+'V3'!EW11+#REF!+#REF!</f>
        <v>#REF!</v>
      </c>
      <c r="EX11" s="18" t="e">
        <f>'V1'!EX11+'V2'!EX11+'V3'!EX11+#REF!+#REF!</f>
        <v>#REF!</v>
      </c>
      <c r="EY11" s="21" t="e">
        <f>'V1'!EY11+'V2'!EY11+'V3'!EY11+#REF!+#REF!</f>
        <v>#REF!</v>
      </c>
      <c r="EZ11" s="21" t="e">
        <f>'V1'!EZ11+'V2'!EZ11+'V3'!EZ11+#REF!+#REF!</f>
        <v>#REF!</v>
      </c>
      <c r="FA11" s="21" t="e">
        <f>'V1'!FA11+'V2'!FA11+'V3'!FA11+#REF!+#REF!</f>
        <v>#REF!</v>
      </c>
      <c r="FB11" s="21" t="e">
        <f>'V1'!FB11+'V2'!FB11+'V3'!FB11+#REF!+#REF!</f>
        <v>#REF!</v>
      </c>
      <c r="FC11" s="21" t="e">
        <f>'V1'!FC11+'V2'!FC11+'V3'!FC11+#REF!+#REF!</f>
        <v>#REF!</v>
      </c>
      <c r="FD11" s="21" t="e">
        <f>'V1'!FD11+'V2'!FD11+'V3'!FD11+#REF!+#REF!</f>
        <v>#REF!</v>
      </c>
      <c r="FE11" s="21" t="e">
        <f>'V1'!FE11+'V2'!FE11+'V3'!FE11+#REF!+#REF!</f>
        <v>#REF!</v>
      </c>
      <c r="FF11" s="21" t="e">
        <f>'V1'!FF11+'V2'!FF11+'V3'!FF11+#REF!+#REF!</f>
        <v>#REF!</v>
      </c>
      <c r="FG11" s="21" t="e">
        <f>'V1'!FG11+'V2'!FG11+'V3'!FG11+#REF!+#REF!</f>
        <v>#REF!</v>
      </c>
      <c r="FH11" s="21" t="e">
        <f>'V1'!FH11+'V2'!FH11+'V3'!FH11+#REF!+#REF!</f>
        <v>#REF!</v>
      </c>
      <c r="FI11" s="21" t="e">
        <f>'V1'!FI11+'V2'!FI11+'V3'!FI11+#REF!+#REF!</f>
        <v>#REF!</v>
      </c>
      <c r="FJ11" s="21" t="e">
        <f>'V1'!FJ11+'V2'!FJ11+'V3'!FJ11+#REF!+#REF!</f>
        <v>#REF!</v>
      </c>
      <c r="FK11" s="21" t="e">
        <f>'V1'!FK11+'V2'!FK11+'V3'!FK11+#REF!+#REF!</f>
        <v>#REF!</v>
      </c>
      <c r="FL11" s="21" t="e">
        <f>'V1'!FL11+'V2'!FL11+'V3'!FL11+#REF!+#REF!</f>
        <v>#REF!</v>
      </c>
      <c r="FM11" s="21" t="e">
        <f>'V1'!FM11+'V2'!FM11+'V3'!FM11+#REF!+#REF!</f>
        <v>#REF!</v>
      </c>
      <c r="FN11" s="59">
        <v>0</v>
      </c>
      <c r="FO11" s="59">
        <v>0</v>
      </c>
      <c r="FP11" s="59">
        <v>0</v>
      </c>
      <c r="FQ11" s="59">
        <v>0</v>
      </c>
      <c r="FR11" s="59">
        <v>0</v>
      </c>
      <c r="FS11" s="59">
        <v>0</v>
      </c>
      <c r="FT11" s="59">
        <v>0</v>
      </c>
      <c r="FU11" s="59">
        <v>0</v>
      </c>
      <c r="FV11" s="59">
        <v>0</v>
      </c>
      <c r="FW11" s="59">
        <v>0</v>
      </c>
      <c r="FX11" s="59">
        <v>0</v>
      </c>
      <c r="FY11" s="64">
        <v>7319</v>
      </c>
      <c r="FZ11" s="42"/>
      <c r="GA11" s="40"/>
      <c r="GB11" s="40"/>
      <c r="GC11" s="40"/>
      <c r="GD11" s="40"/>
      <c r="GE11" s="49"/>
      <c r="GF11" s="49"/>
      <c r="GG11" s="48"/>
      <c r="GH11" s="48"/>
      <c r="GI11" s="49"/>
      <c r="GJ11" s="49"/>
      <c r="GK11" s="49"/>
      <c r="GL11" s="49"/>
      <c r="GM11" s="49"/>
      <c r="GN11" s="49"/>
      <c r="GO11" s="49"/>
      <c r="GP11" s="49"/>
      <c r="GQ11" s="49"/>
      <c r="GR11" s="49"/>
      <c r="GS11" s="49"/>
      <c r="GT11" s="49"/>
      <c r="GU11" s="49"/>
      <c r="GV11" s="49"/>
      <c r="GW11" s="49"/>
      <c r="GX11" s="49"/>
      <c r="GY11" s="40"/>
      <c r="GZ11" s="40"/>
      <c r="HA11" s="49"/>
      <c r="HB11" s="40"/>
      <c r="HC11" s="40"/>
    </row>
    <row r="12" spans="1:211">
      <c r="A12" s="12">
        <v>40403</v>
      </c>
      <c r="B12" s="13" t="e">
        <f>'V1'!B12+'V2'!B12+'V3'!B12+#REF!+#REF!</f>
        <v>#REF!</v>
      </c>
      <c r="C12" s="13" t="e">
        <f>'V1'!C12+'V2'!C12+'V3'!C12+#REF!+#REF!</f>
        <v>#REF!</v>
      </c>
      <c r="D12" s="13" t="e">
        <f>'V1'!D12+'V2'!D12+'V3'!D12+#REF!+#REF!</f>
        <v>#REF!</v>
      </c>
      <c r="E12" s="13" t="e">
        <f>'V1'!E12+'V2'!E12+'V3'!E12+#REF!+#REF!</f>
        <v>#REF!</v>
      </c>
      <c r="F12" s="13" t="e">
        <f>'V1'!F12+'V2'!F12+'V3'!F12+#REF!+#REF!</f>
        <v>#REF!</v>
      </c>
      <c r="G12" s="13" t="e">
        <f>'V1'!G12+'V2'!G12+'V3'!G12+#REF!+#REF!</f>
        <v>#REF!</v>
      </c>
      <c r="H12" s="13" t="e">
        <f>'V1'!H12+'V2'!H12+'V3'!H12+#REF!+#REF!</f>
        <v>#REF!</v>
      </c>
      <c r="I12" s="13" t="e">
        <f>'V1'!I12+'V2'!I12+'V3'!I12+#REF!+#REF!</f>
        <v>#REF!</v>
      </c>
      <c r="J12" s="13" t="e">
        <f>'V1'!J12+'V2'!J12+'V3'!J12+#REF!+#REF!</f>
        <v>#REF!</v>
      </c>
      <c r="K12" s="13" t="e">
        <f>'V1'!K12+'V2'!K12+'V3'!K12+#REF!+#REF!</f>
        <v>#REF!</v>
      </c>
      <c r="L12" s="13" t="e">
        <f>'V1'!L12+'V2'!L12+'V3'!L12+#REF!+#REF!</f>
        <v>#REF!</v>
      </c>
      <c r="M12" s="13" t="e">
        <f>'V1'!M12+'V2'!M12+'V3'!M12+#REF!+#REF!</f>
        <v>#REF!</v>
      </c>
      <c r="N12" s="13" t="e">
        <f>'V1'!N12+'V2'!N12+'V3'!N12+#REF!+#REF!</f>
        <v>#REF!</v>
      </c>
      <c r="O12" s="13" t="e">
        <f>'V1'!O12+'V2'!O12+'V3'!O12+#REF!+#REF!</f>
        <v>#REF!</v>
      </c>
      <c r="P12" s="13" t="e">
        <f>'V1'!P12+'V2'!P12+'V3'!P12+#REF!+#REF!</f>
        <v>#REF!</v>
      </c>
      <c r="Q12" s="13" t="e">
        <f>'V1'!Q12+'V2'!Q12+'V3'!Q12+#REF!+#REF!</f>
        <v>#REF!</v>
      </c>
      <c r="R12" s="13" t="e">
        <f>'V1'!R12+'V2'!R12+'V3'!R12+#REF!+#REF!</f>
        <v>#REF!</v>
      </c>
      <c r="S12" s="13" t="e">
        <f>'V1'!S12+'V2'!S12+'V3'!S12+#REF!+#REF!</f>
        <v>#REF!</v>
      </c>
      <c r="T12" s="13" t="e">
        <f>'V1'!T12+'V2'!T12+'V3'!T12+#REF!+#REF!</f>
        <v>#REF!</v>
      </c>
      <c r="U12" s="13" t="e">
        <f>'V1'!U12+'V2'!U12+'V3'!U12+#REF!+#REF!</f>
        <v>#REF!</v>
      </c>
      <c r="V12" s="13" t="e">
        <f>'V1'!V12+'V2'!V12+'V3'!V12+#REF!+#REF!</f>
        <v>#REF!</v>
      </c>
      <c r="W12" s="13" t="e">
        <f>'V1'!W12+'V2'!W12+'V3'!W12+#REF!+#REF!</f>
        <v>#REF!</v>
      </c>
      <c r="X12" s="13" t="e">
        <f>'V1'!X12+'V2'!X12+'V3'!X12+#REF!+#REF!</f>
        <v>#REF!</v>
      </c>
      <c r="Y12" s="13" t="e">
        <f>'V1'!Y12+'V2'!Y12+'V3'!Y12+#REF!+#REF!</f>
        <v>#REF!</v>
      </c>
      <c r="Z12" s="13" t="e">
        <f>'V1'!Z12+'V2'!Z12+'V3'!Z12+#REF!+#REF!</f>
        <v>#REF!</v>
      </c>
      <c r="AA12" s="13" t="e">
        <f>'V1'!AA12+'V2'!AA12+'V3'!AA12+#REF!+#REF!</f>
        <v>#REF!</v>
      </c>
      <c r="AB12" s="13" t="e">
        <f>'V1'!AB12+'V2'!AB12+'V3'!AB12+#REF!+#REF!</f>
        <v>#REF!</v>
      </c>
      <c r="AC12" s="18" t="e">
        <f>'V1'!AC12+'V2'!AC12+'V3'!AC12+#REF!+#REF!</f>
        <v>#REF!</v>
      </c>
      <c r="AD12" s="18" t="e">
        <f>'V1'!AD12+'V2'!AD12+'V3'!AD12+#REF!+#REF!</f>
        <v>#REF!</v>
      </c>
      <c r="AE12" s="18" t="e">
        <f>'V1'!AE12+'V2'!AE12+'V3'!AE12+#REF!+#REF!</f>
        <v>#REF!</v>
      </c>
      <c r="AF12" s="18" t="e">
        <f>'V1'!AF12+'V2'!AF12+'V3'!AF12+#REF!+#REF!</f>
        <v>#REF!</v>
      </c>
      <c r="AG12" s="18" t="e">
        <f>'V1'!AG12+'V2'!AG12+'V3'!AG12+#REF!+#REF!</f>
        <v>#REF!</v>
      </c>
      <c r="AH12" s="18" t="e">
        <f>'V1'!AH12+'V2'!AH12+'V3'!AH12+#REF!+#REF!</f>
        <v>#REF!</v>
      </c>
      <c r="AI12" s="18" t="e">
        <f>'V1'!AI12+'V2'!AI12+'V3'!AI12+#REF!+#REF!</f>
        <v>#REF!</v>
      </c>
      <c r="AJ12" s="18" t="e">
        <f>'V1'!AJ12+'V2'!AJ12+'V3'!AJ12+#REF!+#REF!</f>
        <v>#REF!</v>
      </c>
      <c r="AK12" s="18" t="e">
        <f>'V1'!AK12+'V2'!AK12+'V3'!AK12+#REF!+#REF!</f>
        <v>#REF!</v>
      </c>
      <c r="AL12" s="18" t="e">
        <f>'V1'!AL12+'V2'!AL12+'V3'!AL12+#REF!+#REF!</f>
        <v>#REF!</v>
      </c>
      <c r="AM12" s="18" t="e">
        <f>'V1'!AM12+'V2'!AM12+'V3'!AM12+#REF!+#REF!</f>
        <v>#REF!</v>
      </c>
      <c r="AN12" s="21" t="e">
        <f>'V1'!AN12+'V2'!AN12+'V3'!AN12+#REF!+#REF!</f>
        <v>#REF!</v>
      </c>
      <c r="AO12" s="21" t="e">
        <f>'V1'!AO12+'V2'!AO12+'V3'!AO12+#REF!+#REF!</f>
        <v>#REF!</v>
      </c>
      <c r="AP12" s="21" t="e">
        <f>'V1'!AP12+'V2'!AP12+'V3'!AP12+#REF!+#REF!</f>
        <v>#REF!</v>
      </c>
      <c r="AQ12" s="18" t="e">
        <f>'V1'!AQ12+'V2'!AQ12+'V3'!AQ12+#REF!+#REF!</f>
        <v>#REF!</v>
      </c>
      <c r="AR12" s="18" t="e">
        <f>'V1'!AR12+'V2'!AR12+'V3'!AR12+#REF!+#REF!</f>
        <v>#REF!</v>
      </c>
      <c r="AS12" s="18" t="e">
        <f>'V1'!AS12+'V2'!AS12+'V3'!AS12+#REF!+#REF!</f>
        <v>#REF!</v>
      </c>
      <c r="AT12" s="21" t="e">
        <f>'V1'!AT12+'V2'!AT12+'V3'!AT12+#REF!+#REF!</f>
        <v>#REF!</v>
      </c>
      <c r="AU12" s="21" t="e">
        <f>'V1'!AU12+'V2'!AU12+'V3'!AU12+#REF!+#REF!</f>
        <v>#REF!</v>
      </c>
      <c r="AV12" s="21" t="e">
        <f>'V1'!AV12+'V2'!AV12+'V3'!AV12+#REF!+#REF!</f>
        <v>#REF!</v>
      </c>
      <c r="AW12" s="21" t="e">
        <f>'V1'!AW12+'V2'!AW12+'V3'!AW12+#REF!+#REF!</f>
        <v>#REF!</v>
      </c>
      <c r="AX12" s="21" t="e">
        <f>'V1'!AX12+'V2'!AX12+'V3'!AX12+#REF!+#REF!</f>
        <v>#REF!</v>
      </c>
      <c r="AY12" s="18" t="e">
        <f>'V1'!AY12+'V2'!AY12+'V3'!AY12+#REF!+#REF!</f>
        <v>#REF!</v>
      </c>
      <c r="AZ12" s="18" t="e">
        <f>'V1'!AZ12+'V2'!AZ12+'V3'!AZ12+#REF!+#REF!</f>
        <v>#REF!</v>
      </c>
      <c r="BA12" s="18" t="e">
        <f>'V1'!BA12+'V2'!BA12+'V3'!BA12+#REF!+#REF!</f>
        <v>#REF!</v>
      </c>
      <c r="BB12" s="18" t="e">
        <f>'V1'!BB12+'V2'!BB12+'V3'!BB12+#REF!+#REF!</f>
        <v>#REF!</v>
      </c>
      <c r="BC12" s="18" t="e">
        <f>'V1'!BC12+'V2'!BC12+'V3'!BC12+#REF!+#REF!</f>
        <v>#REF!</v>
      </c>
      <c r="BD12" s="18" t="e">
        <f>'V1'!BD12+'V2'!BD12+'V3'!BD12+#REF!+#REF!</f>
        <v>#REF!</v>
      </c>
      <c r="BE12" s="18" t="e">
        <f>'V1'!BE12+'V2'!BE12+'V3'!BE12+#REF!+#REF!</f>
        <v>#REF!</v>
      </c>
      <c r="BF12" s="18" t="e">
        <f>'V1'!BF12+'V2'!BF12+'V3'!BF12+#REF!+#REF!</f>
        <v>#REF!</v>
      </c>
      <c r="BG12" s="15" t="e">
        <f t="shared" si="1"/>
        <v>#REF!</v>
      </c>
      <c r="BH12" s="15" t="e">
        <f t="shared" si="0"/>
        <v>#REF!</v>
      </c>
      <c r="BI12" s="15">
        <f>[1]LE!BI12+[1]FS!BI12+[1]EU!BI12+[1]POME!BI12+[1]Branding!BI12</f>
        <v>0</v>
      </c>
      <c r="BJ12" s="15">
        <f>[1]LE!BJ12+[1]FS!BJ12+[1]EU!BJ12+[1]POME!BJ12+[1]Branding!BJ12</f>
        <v>0</v>
      </c>
      <c r="BK12" s="13" t="e">
        <f>'V1'!BK12+'V2'!BK12+'V3'!BK12+#REF!+#REF!</f>
        <v>#REF!</v>
      </c>
      <c r="BL12" s="13" t="e">
        <f>'V1'!BL12+'V2'!BL12+'V3'!BL12+#REF!+#REF!</f>
        <v>#REF!</v>
      </c>
      <c r="BM12" s="13" t="e">
        <f>'V1'!BM12+'V2'!BM12+'V3'!BM12+#REF!+#REF!</f>
        <v>#REF!</v>
      </c>
      <c r="BN12" s="13" t="e">
        <f>'V1'!BN12+'V2'!BN12+'V3'!BN12+#REF!+#REF!</f>
        <v>#REF!</v>
      </c>
      <c r="BO12" s="13" t="e">
        <f>'V1'!BO12+'V2'!BO12+'V3'!BO12+#REF!+#REF!</f>
        <v>#REF!</v>
      </c>
      <c r="BP12" s="13" t="e">
        <f>'V1'!BP12+'V2'!BP12+'V3'!BP12+#REF!+#REF!</f>
        <v>#REF!</v>
      </c>
      <c r="BQ12" s="18" t="e">
        <f t="shared" si="2"/>
        <v>#REF!</v>
      </c>
      <c r="BR12" s="18">
        <v>3.8709177946091</v>
      </c>
      <c r="BS12" s="18" t="e">
        <f>'V1'!BS12+'V2'!BS12+'V3'!BS12+#REF!+#REF!</f>
        <v>#REF!</v>
      </c>
      <c r="BT12" s="18" t="e">
        <f>'V1'!BT12+'V2'!BT12+'V3'!BT12+#REF!+#REF!</f>
        <v>#REF!</v>
      </c>
      <c r="BU12" s="18" t="e">
        <f>'V1'!BU12+'V2'!BU12+'V3'!BU12+#REF!+#REF!</f>
        <v>#REF!</v>
      </c>
      <c r="BV12" s="13" t="e">
        <f>'V1'!BV12+'V2'!BV12+'V3'!BV12+#REF!+#REF!</f>
        <v>#REF!</v>
      </c>
      <c r="BW12" s="13" t="e">
        <f>'V1'!BW12+'V2'!BW12+'V3'!BW12+#REF!+#REF!</f>
        <v>#REF!</v>
      </c>
      <c r="BX12" s="13" t="e">
        <f>'V1'!BX12+'V2'!BX12+'V3'!BX12+#REF!+#REF!</f>
        <v>#REF!</v>
      </c>
      <c r="BY12" s="13" t="e">
        <f>'V1'!BY12+'V2'!BY12+'V3'!BY12+#REF!+#REF!</f>
        <v>#REF!</v>
      </c>
      <c r="BZ12" s="13" t="e">
        <f>'V1'!BZ12+'V2'!BZ12+'V3'!BZ12+#REF!+#REF!</f>
        <v>#REF!</v>
      </c>
      <c r="CA12" s="13" t="e">
        <f>'V1'!CA12+'V2'!CA12+'V3'!CA12+#REF!+#REF!</f>
        <v>#REF!</v>
      </c>
      <c r="CB12" s="13" t="e">
        <f>'V1'!CB12+'V2'!CB12+'V3'!CB12+#REF!+#REF!</f>
        <v>#REF!</v>
      </c>
      <c r="CC12" s="13" t="e">
        <f>'V1'!CC12+'V2'!CC12+'V3'!CC12+#REF!+#REF!</f>
        <v>#REF!</v>
      </c>
      <c r="CD12" s="13" t="e">
        <f>'V1'!CD12+'V2'!CD12+'V3'!CD12+#REF!+#REF!</f>
        <v>#REF!</v>
      </c>
      <c r="CE12" s="13" t="e">
        <f>'V1'!CE12+'V2'!CE12+'V3'!CE12+#REF!+#REF!</f>
        <v>#REF!</v>
      </c>
      <c r="CF12" s="13" t="e">
        <f>'V1'!CF12+'V2'!CF12+'V3'!CF12+#REF!+#REF!</f>
        <v>#REF!</v>
      </c>
      <c r="CG12" s="13" t="e">
        <f>'V1'!CG12+'V2'!CG12+'V3'!CG12+#REF!+#REF!</f>
        <v>#REF!</v>
      </c>
      <c r="CH12" s="13" t="e">
        <f>'V1'!CH12+'V2'!CH12+'V3'!CH12+#REF!+#REF!</f>
        <v>#REF!</v>
      </c>
      <c r="CI12" s="13" t="e">
        <f>'V1'!CI12+'V2'!CI12+'V3'!CI12+#REF!+#REF!</f>
        <v>#REF!</v>
      </c>
      <c r="CJ12" s="13" t="e">
        <f>'V1'!CJ12+'V2'!CJ12+'V3'!CJ12+#REF!+#REF!</f>
        <v>#REF!</v>
      </c>
      <c r="CK12" s="13" t="e">
        <f>'V1'!CK12+'V2'!CK12+'V3'!CK12+#REF!+#REF!</f>
        <v>#REF!</v>
      </c>
      <c r="CL12" s="13" t="e">
        <f>'V1'!CL12+'V2'!CL12+'V3'!CL12+#REF!+#REF!</f>
        <v>#REF!</v>
      </c>
      <c r="CM12" s="13" t="e">
        <f>'V1'!CM12+'V2'!CM12+'V3'!CM12+#REF!+#REF!</f>
        <v>#REF!</v>
      </c>
      <c r="CN12" s="13" t="e">
        <f>'V1'!CN12+'V2'!CN12+'V3'!CN12+#REF!+#REF!</f>
        <v>#REF!</v>
      </c>
      <c r="CO12" s="13" t="e">
        <f>'V1'!CO12+'V2'!CO12+'V3'!CO12+#REF!+#REF!</f>
        <v>#REF!</v>
      </c>
      <c r="CP12" s="13" t="e">
        <f>'V1'!CP12+'V2'!CP12+'V3'!CP12+#REF!+#REF!</f>
        <v>#REF!</v>
      </c>
      <c r="CQ12" s="13" t="e">
        <f>'V1'!CQ12+'V2'!CQ12+'V3'!CQ12+#REF!+#REF!</f>
        <v>#REF!</v>
      </c>
      <c r="CR12" s="18" t="e">
        <f>'V1'!CR12+'V2'!CR12+'V3'!CR12+#REF!+#REF!</f>
        <v>#REF!</v>
      </c>
      <c r="CS12" s="18" t="e">
        <f>'V1'!CS12+'V2'!CS12+'V3'!CS12+#REF!+#REF!</f>
        <v>#REF!</v>
      </c>
      <c r="CT12" s="18" t="e">
        <f>'V1'!CT12+'V2'!CT12+'V3'!CT12+#REF!+#REF!</f>
        <v>#REF!</v>
      </c>
      <c r="CU12" s="18" t="e">
        <f>'V1'!CU12+'V2'!CU12+'V3'!CU12+#REF!+#REF!</f>
        <v>#REF!</v>
      </c>
      <c r="CV12" s="18" t="e">
        <f>'V1'!CV12+'V2'!CV12+'V3'!CV12+#REF!+#REF!</f>
        <v>#REF!</v>
      </c>
      <c r="CW12" s="18" t="e">
        <f>'V1'!CW12+'V2'!CW12+'V3'!CW12+#REF!+#REF!</f>
        <v>#REF!</v>
      </c>
      <c r="CX12" s="18" t="e">
        <f>'V1'!CX12+'V2'!CX12+'V3'!CX12+#REF!+#REF!</f>
        <v>#REF!</v>
      </c>
      <c r="CY12" s="18" t="e">
        <f>'V1'!CY12+'V2'!CY12+'V3'!CY12+#REF!+#REF!</f>
        <v>#REF!</v>
      </c>
      <c r="CZ12" s="18" t="e">
        <f>'V1'!CZ12+'V2'!CZ12+'V3'!CZ12+#REF!+#REF!</f>
        <v>#REF!</v>
      </c>
      <c r="DA12" s="18" t="e">
        <f>'V1'!DA12+'V2'!DA12+'V3'!DA12+#REF!+#REF!</f>
        <v>#REF!</v>
      </c>
      <c r="DB12" s="18" t="e">
        <f>'V1'!DB12+'V2'!DB12+'V3'!DB12+#REF!+#REF!</f>
        <v>#REF!</v>
      </c>
      <c r="DC12" s="13" t="e">
        <f>'V1'!DC12+'V2'!DC12+'V3'!DC12+#REF!+#REF!</f>
        <v>#REF!</v>
      </c>
      <c r="DD12" s="13" t="e">
        <f>'V1'!DD12+'V2'!DD12+'V3'!DD12+#REF!+#REF!</f>
        <v>#REF!</v>
      </c>
      <c r="DE12" s="13" t="e">
        <f>'V1'!DE12+'V2'!DE12+'V3'!DE12+#REF!+#REF!</f>
        <v>#REF!</v>
      </c>
      <c r="DF12" s="13" t="e">
        <f>'V1'!DF12+'V2'!DF12+'V3'!DF12+#REF!+#REF!</f>
        <v>#REF!</v>
      </c>
      <c r="DG12" s="13" t="e">
        <f>'V1'!DG12+'V2'!DG12+'V3'!DG12+#REF!+#REF!</f>
        <v>#REF!</v>
      </c>
      <c r="DH12" s="13" t="e">
        <f>'V1'!DH12+'V2'!DH12+'V3'!DH12+#REF!+#REF!</f>
        <v>#REF!</v>
      </c>
      <c r="DI12" s="18" t="e">
        <f>'V1'!DI12+'V2'!DI12+'V3'!DI12+#REF!+#REF!</f>
        <v>#REF!</v>
      </c>
      <c r="DJ12" s="18" t="e">
        <f>'V1'!DJ12+'V2'!DJ12+'V3'!DJ12+#REF!+#REF!</f>
        <v>#REF!</v>
      </c>
      <c r="DK12" s="18" t="e">
        <f>'V1'!DK12+'V2'!DK12+'V3'!DK12+#REF!+#REF!</f>
        <v>#REF!</v>
      </c>
      <c r="DL12" s="13" t="e">
        <f>'V1'!DL12+'V2'!DL12+'V3'!DL12+#REF!+#REF!</f>
        <v>#REF!</v>
      </c>
      <c r="DM12" s="13" t="e">
        <f>'V1'!DM12+'V2'!DM12+'V3'!DM12+#REF!+#REF!</f>
        <v>#REF!</v>
      </c>
      <c r="DN12" s="13">
        <v>204</v>
      </c>
      <c r="DO12" s="13">
        <v>0</v>
      </c>
      <c r="DP12" s="13" t="e">
        <f>'V1'!DP12+'V2'!DP12+'V3'!DP12+#REF!+#REF!</f>
        <v>#REF!</v>
      </c>
      <c r="DQ12" s="18" t="e">
        <f>'V1'!DQ12+'V2'!DQ12+'V3'!DQ12+#REF!+#REF!</f>
        <v>#REF!</v>
      </c>
      <c r="DR12" s="13" t="e">
        <f>'V1'!DR12+'V2'!DR12+'V3'!DR12+#REF!+#REF!</f>
        <v>#REF!</v>
      </c>
      <c r="DS12" s="13" t="e">
        <f>'V1'!DS12+'V2'!DS12+'V3'!DS12+#REF!+#REF!</f>
        <v>#REF!</v>
      </c>
      <c r="DT12" s="13" t="e">
        <f>'V1'!DT12+'V2'!DT12+'V3'!DT12+#REF!+#REF!</f>
        <v>#REF!</v>
      </c>
      <c r="DU12" s="13" t="e">
        <f>'V1'!DU12+'V2'!DU12+'V3'!DU12+#REF!+#REF!</f>
        <v>#REF!</v>
      </c>
      <c r="DV12" s="13" t="e">
        <f>'V1'!DV12+'V2'!DV12+'V3'!DV12+#REF!+#REF!</f>
        <v>#REF!</v>
      </c>
      <c r="DW12" s="13" t="e">
        <f>'V1'!DW12+'V2'!DW12+'V3'!DW12+#REF!+#REF!</f>
        <v>#REF!</v>
      </c>
      <c r="DX12" s="13" t="e">
        <f>'V1'!DX12+'V2'!DX12+'V3'!DX12+#REF!+#REF!</f>
        <v>#REF!</v>
      </c>
      <c r="DY12" s="13" t="e">
        <f>'V1'!DY12+'V2'!DY12+'V3'!DY12+#REF!+#REF!</f>
        <v>#REF!</v>
      </c>
      <c r="DZ12" s="13" t="e">
        <f>'V1'!DZ12+'V2'!DZ12+'V3'!DZ12+#REF!+#REF!</f>
        <v>#REF!</v>
      </c>
      <c r="EA12" s="13" t="e">
        <f>'V1'!EA12+'V2'!EA12+'V3'!EA12+#REF!+#REF!</f>
        <v>#REF!</v>
      </c>
      <c r="EB12" s="13" t="e">
        <f>'V1'!EB12+'V2'!EB12+'V3'!EB12+#REF!+#REF!</f>
        <v>#REF!</v>
      </c>
      <c r="EC12" s="18" t="e">
        <f>'V1'!EC12+'V2'!EC12+'V3'!EC12+#REF!+#REF!</f>
        <v>#REF!</v>
      </c>
      <c r="ED12" s="13" t="e">
        <f>'V1'!ED12+'V2'!ED12+'V3'!ED12+#REF!+#REF!</f>
        <v>#REF!</v>
      </c>
      <c r="EE12" s="13" t="e">
        <f>'V1'!EE12+'V2'!EE12+'V3'!EE12+#REF!+#REF!</f>
        <v>#REF!</v>
      </c>
      <c r="EF12" s="13" t="e">
        <f>'V1'!EF12+'V2'!EF12+'V3'!EF12+#REF!+#REF!</f>
        <v>#REF!</v>
      </c>
      <c r="EG12" s="18" t="e">
        <f>'V1'!EG12+'V2'!EG12+'V3'!EG12+#REF!+#REF!</f>
        <v>#REF!</v>
      </c>
      <c r="EH12" s="13" t="e">
        <f>'V1'!EH12+'V2'!EH12+'V3'!EH12+#REF!+#REF!</f>
        <v>#REF!</v>
      </c>
      <c r="EI12" s="13" t="e">
        <f>'V1'!EI12+'V2'!EI12+'V3'!EI12+#REF!+#REF!</f>
        <v>#REF!</v>
      </c>
      <c r="EJ12" s="13" t="e">
        <f>'V1'!EJ12+'V2'!EJ12+'V3'!EJ12+#REF!+#REF!</f>
        <v>#REF!</v>
      </c>
      <c r="EK12" s="18" t="e">
        <f>'V1'!EK12+'V2'!EK12+'V3'!EK12+#REF!+#REF!</f>
        <v>#REF!</v>
      </c>
      <c r="EL12" s="13" t="e">
        <f>'V1'!EL12+'V2'!EL12+'V3'!EL12+#REF!+#REF!</f>
        <v>#REF!</v>
      </c>
      <c r="EM12" s="13" t="e">
        <f>'V1'!EM12+'V2'!EM12+'V3'!EM12+#REF!+#REF!</f>
        <v>#REF!</v>
      </c>
      <c r="EN12" s="13" t="e">
        <f>'V1'!EN12+'V2'!EN12+'V3'!EN12+#REF!+#REF!</f>
        <v>#REF!</v>
      </c>
      <c r="EO12" s="18" t="e">
        <f>'V1'!EO12+'V2'!EO12+'V3'!EO12+#REF!+#REF!</f>
        <v>#REF!</v>
      </c>
      <c r="EP12" s="13" t="e">
        <f>'V1'!EP12+'V2'!EP12+'V3'!EP12+#REF!+#REF!</f>
        <v>#REF!</v>
      </c>
      <c r="EQ12" s="13" t="e">
        <f>'V1'!EQ12+'V2'!EQ12+'V3'!EQ12+#REF!+#REF!</f>
        <v>#REF!</v>
      </c>
      <c r="ER12" s="18" t="e">
        <f>'V1'!ER12+'V2'!ER12+'V3'!ER12+#REF!+#REF!</f>
        <v>#REF!</v>
      </c>
      <c r="ES12" s="13" t="e">
        <f>'V1'!ES12+'V2'!ES12+'V3'!ES12+#REF!+#REF!</f>
        <v>#REF!</v>
      </c>
      <c r="ET12" s="13" t="e">
        <f>'V1'!ET12+'V2'!ET12+'V3'!ET12+#REF!+#REF!</f>
        <v>#REF!</v>
      </c>
      <c r="EU12" s="18" t="e">
        <f>'V1'!EU12+'V2'!EU12+'V3'!EU12+#REF!+#REF!</f>
        <v>#REF!</v>
      </c>
      <c r="EV12" s="13" t="e">
        <f>'V1'!EV12+'V2'!EV12+'V3'!EV12+#REF!+#REF!</f>
        <v>#REF!</v>
      </c>
      <c r="EW12" s="13" t="e">
        <f>'V1'!EW12+'V2'!EW12+'V3'!EW12+#REF!+#REF!</f>
        <v>#REF!</v>
      </c>
      <c r="EX12" s="18" t="e">
        <f>'V1'!EX12+'V2'!EX12+'V3'!EX12+#REF!+#REF!</f>
        <v>#REF!</v>
      </c>
      <c r="EY12" s="21" t="e">
        <f>'V1'!EY12+'V2'!EY12+'V3'!EY12+#REF!+#REF!</f>
        <v>#REF!</v>
      </c>
      <c r="EZ12" s="21" t="e">
        <f>'V1'!EZ12+'V2'!EZ12+'V3'!EZ12+#REF!+#REF!</f>
        <v>#REF!</v>
      </c>
      <c r="FA12" s="21" t="e">
        <f>'V1'!FA12+'V2'!FA12+'V3'!FA12+#REF!+#REF!</f>
        <v>#REF!</v>
      </c>
      <c r="FB12" s="21" t="e">
        <f>'V1'!FB12+'V2'!FB12+'V3'!FB12+#REF!+#REF!</f>
        <v>#REF!</v>
      </c>
      <c r="FC12" s="21" t="e">
        <f>'V1'!FC12+'V2'!FC12+'V3'!FC12+#REF!+#REF!</f>
        <v>#REF!</v>
      </c>
      <c r="FD12" s="21" t="e">
        <f>'V1'!FD12+'V2'!FD12+'V3'!FD12+#REF!+#REF!</f>
        <v>#REF!</v>
      </c>
      <c r="FE12" s="21" t="e">
        <f>'V1'!FE12+'V2'!FE12+'V3'!FE12+#REF!+#REF!</f>
        <v>#REF!</v>
      </c>
      <c r="FF12" s="21" t="e">
        <f>'V1'!FF12+'V2'!FF12+'V3'!FF12+#REF!+#REF!</f>
        <v>#REF!</v>
      </c>
      <c r="FG12" s="21" t="e">
        <f>'V1'!FG12+'V2'!FG12+'V3'!FG12+#REF!+#REF!</f>
        <v>#REF!</v>
      </c>
      <c r="FH12" s="21" t="e">
        <f>'V1'!FH12+'V2'!FH12+'V3'!FH12+#REF!+#REF!</f>
        <v>#REF!</v>
      </c>
      <c r="FI12" s="21" t="e">
        <f>'V1'!FI12+'V2'!FI12+'V3'!FI12+#REF!+#REF!</f>
        <v>#REF!</v>
      </c>
      <c r="FJ12" s="21" t="e">
        <f>'V1'!FJ12+'V2'!FJ12+'V3'!FJ12+#REF!+#REF!</f>
        <v>#REF!</v>
      </c>
      <c r="FK12" s="21" t="e">
        <f>'V1'!FK12+'V2'!FK12+'V3'!FK12+#REF!+#REF!</f>
        <v>#REF!</v>
      </c>
      <c r="FL12" s="21" t="e">
        <f>'V1'!FL12+'V2'!FL12+'V3'!FL12+#REF!+#REF!</f>
        <v>#REF!</v>
      </c>
      <c r="FM12" s="21" t="e">
        <f>'V1'!FM12+'V2'!FM12+'V3'!FM12+#REF!+#REF!</f>
        <v>#REF!</v>
      </c>
      <c r="FN12" s="59">
        <v>0</v>
      </c>
      <c r="FO12" s="59">
        <v>0</v>
      </c>
      <c r="FP12" s="59">
        <v>0</v>
      </c>
      <c r="FQ12" s="59">
        <v>0</v>
      </c>
      <c r="FR12" s="59">
        <v>0</v>
      </c>
      <c r="FS12" s="59">
        <v>0</v>
      </c>
      <c r="FT12" s="59">
        <v>0</v>
      </c>
      <c r="FU12" s="59">
        <v>0</v>
      </c>
      <c r="FV12" s="59">
        <v>0</v>
      </c>
      <c r="FW12" s="59">
        <v>0</v>
      </c>
      <c r="FX12" s="59">
        <v>0</v>
      </c>
      <c r="FY12" s="64">
        <v>7788</v>
      </c>
      <c r="FZ12" s="42"/>
      <c r="GA12" s="40"/>
      <c r="GB12" s="40"/>
      <c r="GC12" s="40"/>
      <c r="GD12" s="40"/>
      <c r="GE12" s="49"/>
      <c r="GF12" s="49"/>
      <c r="GG12" s="48"/>
      <c r="GH12" s="48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0"/>
      <c r="GZ12" s="40"/>
      <c r="HA12" s="49"/>
      <c r="HB12" s="40"/>
      <c r="HC12" s="40"/>
    </row>
    <row r="13" spans="1:211">
      <c r="A13" s="12">
        <v>40435</v>
      </c>
      <c r="B13" s="13" t="e">
        <f>'V1'!B13+'V2'!B13+'V3'!B13+#REF!+#REF!</f>
        <v>#REF!</v>
      </c>
      <c r="C13" s="13" t="e">
        <f>'V1'!C13+'V2'!C13+'V3'!C13+#REF!+#REF!</f>
        <v>#REF!</v>
      </c>
      <c r="D13" s="13" t="e">
        <f>'V1'!D13+'V2'!D13+'V3'!D13+#REF!+#REF!</f>
        <v>#REF!</v>
      </c>
      <c r="E13" s="13" t="e">
        <f>'V1'!E13+'V2'!E13+'V3'!E13+#REF!+#REF!</f>
        <v>#REF!</v>
      </c>
      <c r="F13" s="13" t="e">
        <f>'V1'!F13+'V2'!F13+'V3'!F13+#REF!+#REF!</f>
        <v>#REF!</v>
      </c>
      <c r="G13" s="13" t="e">
        <f>'V1'!G13+'V2'!G13+'V3'!G13+#REF!+#REF!</f>
        <v>#REF!</v>
      </c>
      <c r="H13" s="13" t="e">
        <f>'V1'!H13+'V2'!H13+'V3'!H13+#REF!+#REF!</f>
        <v>#REF!</v>
      </c>
      <c r="I13" s="13" t="e">
        <f>'V1'!I13+'V2'!I13+'V3'!I13+#REF!+#REF!</f>
        <v>#REF!</v>
      </c>
      <c r="J13" s="13" t="e">
        <f>'V1'!J13+'V2'!J13+'V3'!J13+#REF!+#REF!</f>
        <v>#REF!</v>
      </c>
      <c r="K13" s="13" t="e">
        <f>'V1'!K13+'V2'!K13+'V3'!K13+#REF!+#REF!</f>
        <v>#REF!</v>
      </c>
      <c r="L13" s="13" t="e">
        <f>'V1'!L13+'V2'!L13+'V3'!L13+#REF!+#REF!</f>
        <v>#REF!</v>
      </c>
      <c r="M13" s="13" t="e">
        <f>'V1'!M13+'V2'!M13+'V3'!M13+#REF!+#REF!</f>
        <v>#REF!</v>
      </c>
      <c r="N13" s="13" t="e">
        <f>'V1'!N13+'V2'!N13+'V3'!N13+#REF!+#REF!</f>
        <v>#REF!</v>
      </c>
      <c r="O13" s="13" t="e">
        <f>'V1'!O13+'V2'!O13+'V3'!O13+#REF!+#REF!</f>
        <v>#REF!</v>
      </c>
      <c r="P13" s="13" t="e">
        <f>'V1'!P13+'V2'!P13+'V3'!P13+#REF!+#REF!</f>
        <v>#REF!</v>
      </c>
      <c r="Q13" s="13" t="e">
        <f>'V1'!Q13+'V2'!Q13+'V3'!Q13+#REF!+#REF!</f>
        <v>#REF!</v>
      </c>
      <c r="R13" s="13" t="e">
        <f>'V1'!R13+'V2'!R13+'V3'!R13+#REF!+#REF!</f>
        <v>#REF!</v>
      </c>
      <c r="S13" s="13" t="e">
        <f>'V1'!S13+'V2'!S13+'V3'!S13+#REF!+#REF!</f>
        <v>#REF!</v>
      </c>
      <c r="T13" s="13" t="e">
        <f>'V1'!T13+'V2'!T13+'V3'!T13+#REF!+#REF!</f>
        <v>#REF!</v>
      </c>
      <c r="U13" s="13" t="e">
        <f>'V1'!U13+'V2'!U13+'V3'!U13+#REF!+#REF!</f>
        <v>#REF!</v>
      </c>
      <c r="V13" s="13" t="e">
        <f>'V1'!V13+'V2'!V13+'V3'!V13+#REF!+#REF!</f>
        <v>#REF!</v>
      </c>
      <c r="W13" s="13" t="e">
        <f>'V1'!W13+'V2'!W13+'V3'!W13+#REF!+#REF!</f>
        <v>#REF!</v>
      </c>
      <c r="X13" s="13" t="e">
        <f>'V1'!X13+'V2'!X13+'V3'!X13+#REF!+#REF!</f>
        <v>#REF!</v>
      </c>
      <c r="Y13" s="13" t="e">
        <f>'V1'!Y13+'V2'!Y13+'V3'!Y13+#REF!+#REF!</f>
        <v>#REF!</v>
      </c>
      <c r="Z13" s="13" t="e">
        <f>'V1'!Z13+'V2'!Z13+'V3'!Z13+#REF!+#REF!</f>
        <v>#REF!</v>
      </c>
      <c r="AA13" s="13" t="e">
        <f>'V1'!AA13+'V2'!AA13+'V3'!AA13+#REF!+#REF!</f>
        <v>#REF!</v>
      </c>
      <c r="AB13" s="13" t="e">
        <f>'V1'!AB13+'V2'!AB13+'V3'!AB13+#REF!+#REF!</f>
        <v>#REF!</v>
      </c>
      <c r="AC13" s="18" t="e">
        <f>'V1'!AC13+'V2'!AC13+'V3'!AC13+#REF!+#REF!</f>
        <v>#REF!</v>
      </c>
      <c r="AD13" s="18" t="e">
        <f>'V1'!AD13+'V2'!AD13+'V3'!AD13+#REF!+#REF!</f>
        <v>#REF!</v>
      </c>
      <c r="AE13" s="18" t="e">
        <f>'V1'!AE13+'V2'!AE13+'V3'!AE13+#REF!+#REF!</f>
        <v>#REF!</v>
      </c>
      <c r="AF13" s="18" t="e">
        <f>'V1'!AF13+'V2'!AF13+'V3'!AF13+#REF!+#REF!</f>
        <v>#REF!</v>
      </c>
      <c r="AG13" s="18" t="e">
        <f>'V1'!AG13+'V2'!AG13+'V3'!AG13+#REF!+#REF!</f>
        <v>#REF!</v>
      </c>
      <c r="AH13" s="18" t="e">
        <f>'V1'!AH13+'V2'!AH13+'V3'!AH13+#REF!+#REF!</f>
        <v>#REF!</v>
      </c>
      <c r="AI13" s="18" t="e">
        <f>'V1'!AI13+'V2'!AI13+'V3'!AI13+#REF!+#REF!</f>
        <v>#REF!</v>
      </c>
      <c r="AJ13" s="18" t="e">
        <f>'V1'!AJ13+'V2'!AJ13+'V3'!AJ13+#REF!+#REF!</f>
        <v>#REF!</v>
      </c>
      <c r="AK13" s="18" t="e">
        <f>'V1'!AK13+'V2'!AK13+'V3'!AK13+#REF!+#REF!</f>
        <v>#REF!</v>
      </c>
      <c r="AL13" s="18" t="e">
        <f>'V1'!AL13+'V2'!AL13+'V3'!AL13+#REF!+#REF!</f>
        <v>#REF!</v>
      </c>
      <c r="AM13" s="18" t="e">
        <f>'V1'!AM13+'V2'!AM13+'V3'!AM13+#REF!+#REF!</f>
        <v>#REF!</v>
      </c>
      <c r="AN13" s="21" t="e">
        <f>'V1'!AN13+'V2'!AN13+'V3'!AN13+#REF!+#REF!</f>
        <v>#REF!</v>
      </c>
      <c r="AO13" s="21" t="e">
        <f>'V1'!AO13+'V2'!AO13+'V3'!AO13+#REF!+#REF!</f>
        <v>#REF!</v>
      </c>
      <c r="AP13" s="21" t="e">
        <f>'V1'!AP13+'V2'!AP13+'V3'!AP13+#REF!+#REF!</f>
        <v>#REF!</v>
      </c>
      <c r="AQ13" s="18" t="e">
        <f>'V1'!AQ13+'V2'!AQ13+'V3'!AQ13+#REF!+#REF!</f>
        <v>#REF!</v>
      </c>
      <c r="AR13" s="18" t="e">
        <f>'V1'!AR13+'V2'!AR13+'V3'!AR13+#REF!+#REF!</f>
        <v>#REF!</v>
      </c>
      <c r="AS13" s="18" t="e">
        <f>'V1'!AS13+'V2'!AS13+'V3'!AS13+#REF!+#REF!</f>
        <v>#REF!</v>
      </c>
      <c r="AT13" s="21" t="e">
        <f>'V1'!AT13+'V2'!AT13+'V3'!AT13+#REF!+#REF!</f>
        <v>#REF!</v>
      </c>
      <c r="AU13" s="21" t="e">
        <f>'V1'!AU13+'V2'!AU13+'V3'!AU13+#REF!+#REF!</f>
        <v>#REF!</v>
      </c>
      <c r="AV13" s="21" t="e">
        <f>'V1'!AV13+'V2'!AV13+'V3'!AV13+#REF!+#REF!</f>
        <v>#REF!</v>
      </c>
      <c r="AW13" s="21" t="e">
        <f>'V1'!AW13+'V2'!AW13+'V3'!AW13+#REF!+#REF!</f>
        <v>#REF!</v>
      </c>
      <c r="AX13" s="21" t="e">
        <f>'V1'!AX13+'V2'!AX13+'V3'!AX13+#REF!+#REF!</f>
        <v>#REF!</v>
      </c>
      <c r="AY13" s="18" t="e">
        <f>'V1'!AY13+'V2'!AY13+'V3'!AY13+#REF!+#REF!</f>
        <v>#REF!</v>
      </c>
      <c r="AZ13" s="18" t="e">
        <f>'V1'!AZ13+'V2'!AZ13+'V3'!AZ13+#REF!+#REF!</f>
        <v>#REF!</v>
      </c>
      <c r="BA13" s="18" t="e">
        <f>'V1'!BA13+'V2'!BA13+'V3'!BA13+#REF!+#REF!</f>
        <v>#REF!</v>
      </c>
      <c r="BB13" s="18" t="e">
        <f>'V1'!BB13+'V2'!BB13+'V3'!BB13+#REF!+#REF!</f>
        <v>#REF!</v>
      </c>
      <c r="BC13" s="18" t="e">
        <f>'V1'!BC13+'V2'!BC13+'V3'!BC13+#REF!+#REF!</f>
        <v>#REF!</v>
      </c>
      <c r="BD13" s="18" t="e">
        <f>'V1'!BD13+'V2'!BD13+'V3'!BD13+#REF!+#REF!</f>
        <v>#REF!</v>
      </c>
      <c r="BE13" s="18" t="e">
        <f>'V1'!BE13+'V2'!BE13+'V3'!BE13+#REF!+#REF!</f>
        <v>#REF!</v>
      </c>
      <c r="BF13" s="18" t="e">
        <f>'V1'!BF13+'V2'!BF13+'V3'!BF13+#REF!+#REF!</f>
        <v>#REF!</v>
      </c>
      <c r="BG13" s="15" t="e">
        <f t="shared" si="1"/>
        <v>#REF!</v>
      </c>
      <c r="BH13" s="15" t="e">
        <f t="shared" si="0"/>
        <v>#REF!</v>
      </c>
      <c r="BI13" s="15">
        <f>[1]LE!BI13+[1]FS!BI13+[1]EU!BI13+[1]POME!BI13+[1]Branding!BI13</f>
        <v>0</v>
      </c>
      <c r="BJ13" s="15">
        <f>[1]LE!BJ13+[1]FS!BJ13+[1]EU!BJ13+[1]POME!BJ13+[1]Branding!BJ13</f>
        <v>0</v>
      </c>
      <c r="BK13" s="13" t="e">
        <f>'V1'!BK13+'V2'!BK13+'V3'!BK13+#REF!+#REF!</f>
        <v>#REF!</v>
      </c>
      <c r="BL13" s="13" t="e">
        <f>'V1'!BL13+'V2'!BL13+'V3'!BL13+#REF!+#REF!</f>
        <v>#REF!</v>
      </c>
      <c r="BM13" s="13" t="e">
        <f>'V1'!BM13+'V2'!BM13+'V3'!BM13+#REF!+#REF!</f>
        <v>#REF!</v>
      </c>
      <c r="BN13" s="13" t="e">
        <f>'V1'!BN13+'V2'!BN13+'V3'!BN13+#REF!+#REF!</f>
        <v>#REF!</v>
      </c>
      <c r="BO13" s="13" t="e">
        <f>'V1'!BO13+'V2'!BO13+'V3'!BO13+#REF!+#REF!</f>
        <v>#REF!</v>
      </c>
      <c r="BP13" s="13" t="e">
        <f>'V1'!BP13+'V2'!BP13+'V3'!BP13+#REF!+#REF!</f>
        <v>#REF!</v>
      </c>
      <c r="BQ13" s="18" t="e">
        <f t="shared" si="2"/>
        <v>#REF!</v>
      </c>
      <c r="BR13" s="18">
        <v>3.8709177946091</v>
      </c>
      <c r="BS13" s="18" t="e">
        <f>'V1'!BS13+'V2'!BS13+'V3'!BS13+#REF!+#REF!</f>
        <v>#REF!</v>
      </c>
      <c r="BT13" s="18" t="e">
        <f>'V1'!BT13+'V2'!BT13+'V3'!BT13+#REF!+#REF!</f>
        <v>#REF!</v>
      </c>
      <c r="BU13" s="18" t="e">
        <f>'V1'!BU13+'V2'!BU13+'V3'!BU13+#REF!+#REF!</f>
        <v>#REF!</v>
      </c>
      <c r="BV13" s="13" t="e">
        <f>'V1'!BV13+'V2'!BV13+'V3'!BV13+#REF!+#REF!</f>
        <v>#REF!</v>
      </c>
      <c r="BW13" s="13" t="e">
        <f>'V1'!BW13+'V2'!BW13+'V3'!BW13+#REF!+#REF!</f>
        <v>#REF!</v>
      </c>
      <c r="BX13" s="13" t="e">
        <f>'V1'!BX13+'V2'!BX13+'V3'!BX13+#REF!+#REF!</f>
        <v>#REF!</v>
      </c>
      <c r="BY13" s="13" t="e">
        <f>'V1'!BY13+'V2'!BY13+'V3'!BY13+#REF!+#REF!</f>
        <v>#REF!</v>
      </c>
      <c r="BZ13" s="13" t="e">
        <f>'V1'!BZ13+'V2'!BZ13+'V3'!BZ13+#REF!+#REF!</f>
        <v>#REF!</v>
      </c>
      <c r="CA13" s="13" t="e">
        <f>'V1'!CA13+'V2'!CA13+'V3'!CA13+#REF!+#REF!</f>
        <v>#REF!</v>
      </c>
      <c r="CB13" s="13" t="e">
        <f>'V1'!CB13+'V2'!CB13+'V3'!CB13+#REF!+#REF!</f>
        <v>#REF!</v>
      </c>
      <c r="CC13" s="13" t="e">
        <f>'V1'!CC13+'V2'!CC13+'V3'!CC13+#REF!+#REF!</f>
        <v>#REF!</v>
      </c>
      <c r="CD13" s="13" t="e">
        <f>'V1'!CD13+'V2'!CD13+'V3'!CD13+#REF!+#REF!</f>
        <v>#REF!</v>
      </c>
      <c r="CE13" s="13" t="e">
        <f>'V1'!CE13+'V2'!CE13+'V3'!CE13+#REF!+#REF!</f>
        <v>#REF!</v>
      </c>
      <c r="CF13" s="13" t="e">
        <f>'V1'!CF13+'V2'!CF13+'V3'!CF13+#REF!+#REF!</f>
        <v>#REF!</v>
      </c>
      <c r="CG13" s="13" t="e">
        <f>'V1'!CG13+'V2'!CG13+'V3'!CG13+#REF!+#REF!</f>
        <v>#REF!</v>
      </c>
      <c r="CH13" s="13" t="e">
        <f>'V1'!CH13+'V2'!CH13+'V3'!CH13+#REF!+#REF!</f>
        <v>#REF!</v>
      </c>
      <c r="CI13" s="13" t="e">
        <f>'V1'!CI13+'V2'!CI13+'V3'!CI13+#REF!+#REF!</f>
        <v>#REF!</v>
      </c>
      <c r="CJ13" s="13" t="e">
        <f>'V1'!CJ13+'V2'!CJ13+'V3'!CJ13+#REF!+#REF!</f>
        <v>#REF!</v>
      </c>
      <c r="CK13" s="13" t="e">
        <f>'V1'!CK13+'V2'!CK13+'V3'!CK13+#REF!+#REF!</f>
        <v>#REF!</v>
      </c>
      <c r="CL13" s="13" t="e">
        <f>'V1'!CL13+'V2'!CL13+'V3'!CL13+#REF!+#REF!</f>
        <v>#REF!</v>
      </c>
      <c r="CM13" s="13" t="e">
        <f>'V1'!CM13+'V2'!CM13+'V3'!CM13+#REF!+#REF!</f>
        <v>#REF!</v>
      </c>
      <c r="CN13" s="13" t="e">
        <f>'V1'!CN13+'V2'!CN13+'V3'!CN13+#REF!+#REF!</f>
        <v>#REF!</v>
      </c>
      <c r="CO13" s="13" t="e">
        <f>'V1'!CO13+'V2'!CO13+'V3'!CO13+#REF!+#REF!</f>
        <v>#REF!</v>
      </c>
      <c r="CP13" s="13" t="e">
        <f>'V1'!CP13+'V2'!CP13+'V3'!CP13+#REF!+#REF!</f>
        <v>#REF!</v>
      </c>
      <c r="CQ13" s="13" t="e">
        <f>'V1'!CQ13+'V2'!CQ13+'V3'!CQ13+#REF!+#REF!</f>
        <v>#REF!</v>
      </c>
      <c r="CR13" s="18" t="e">
        <f>'V1'!CR13+'V2'!CR13+'V3'!CR13+#REF!+#REF!</f>
        <v>#REF!</v>
      </c>
      <c r="CS13" s="18" t="e">
        <f>'V1'!CS13+'V2'!CS13+'V3'!CS13+#REF!+#REF!</f>
        <v>#REF!</v>
      </c>
      <c r="CT13" s="18" t="e">
        <f>'V1'!CT13+'V2'!CT13+'V3'!CT13+#REF!+#REF!</f>
        <v>#REF!</v>
      </c>
      <c r="CU13" s="18" t="e">
        <f>'V1'!CU13+'V2'!CU13+'V3'!CU13+#REF!+#REF!</f>
        <v>#REF!</v>
      </c>
      <c r="CV13" s="18" t="e">
        <f>'V1'!CV13+'V2'!CV13+'V3'!CV13+#REF!+#REF!</f>
        <v>#REF!</v>
      </c>
      <c r="CW13" s="18" t="e">
        <f>'V1'!CW13+'V2'!CW13+'V3'!CW13+#REF!+#REF!</f>
        <v>#REF!</v>
      </c>
      <c r="CX13" s="18" t="e">
        <f>'V1'!CX13+'V2'!CX13+'V3'!CX13+#REF!+#REF!</f>
        <v>#REF!</v>
      </c>
      <c r="CY13" s="18" t="e">
        <f>'V1'!CY13+'V2'!CY13+'V3'!CY13+#REF!+#REF!</f>
        <v>#REF!</v>
      </c>
      <c r="CZ13" s="18" t="e">
        <f>'V1'!CZ13+'V2'!CZ13+'V3'!CZ13+#REF!+#REF!</f>
        <v>#REF!</v>
      </c>
      <c r="DA13" s="18" t="e">
        <f>'V1'!DA13+'V2'!DA13+'V3'!DA13+#REF!+#REF!</f>
        <v>#REF!</v>
      </c>
      <c r="DB13" s="18" t="e">
        <f>'V1'!DB13+'V2'!DB13+'V3'!DB13+#REF!+#REF!</f>
        <v>#REF!</v>
      </c>
      <c r="DC13" s="13" t="e">
        <f>'V1'!DC13+'V2'!DC13+'V3'!DC13+#REF!+#REF!</f>
        <v>#REF!</v>
      </c>
      <c r="DD13" s="13" t="e">
        <f>'V1'!DD13+'V2'!DD13+'V3'!DD13+#REF!+#REF!</f>
        <v>#REF!</v>
      </c>
      <c r="DE13" s="13" t="e">
        <f>'V1'!DE13+'V2'!DE13+'V3'!DE13+#REF!+#REF!</f>
        <v>#REF!</v>
      </c>
      <c r="DF13" s="13" t="e">
        <f>'V1'!DF13+'V2'!DF13+'V3'!DF13+#REF!+#REF!</f>
        <v>#REF!</v>
      </c>
      <c r="DG13" s="13" t="e">
        <f>'V1'!DG13+'V2'!DG13+'V3'!DG13+#REF!+#REF!</f>
        <v>#REF!</v>
      </c>
      <c r="DH13" s="13" t="e">
        <f>'V1'!DH13+'V2'!DH13+'V3'!DH13+#REF!+#REF!</f>
        <v>#REF!</v>
      </c>
      <c r="DI13" s="18" t="e">
        <f>'V1'!DI13+'V2'!DI13+'V3'!DI13+#REF!+#REF!</f>
        <v>#REF!</v>
      </c>
      <c r="DJ13" s="18" t="e">
        <f>'V1'!DJ13+'V2'!DJ13+'V3'!DJ13+#REF!+#REF!</f>
        <v>#REF!</v>
      </c>
      <c r="DK13" s="18" t="e">
        <f>'V1'!DK13+'V2'!DK13+'V3'!DK13+#REF!+#REF!</f>
        <v>#REF!</v>
      </c>
      <c r="DL13" s="13" t="e">
        <f>'V1'!DL13+'V2'!DL13+'V3'!DL13+#REF!+#REF!</f>
        <v>#REF!</v>
      </c>
      <c r="DM13" s="13" t="e">
        <f>'V1'!DM13+'V2'!DM13+'V3'!DM13+#REF!+#REF!</f>
        <v>#REF!</v>
      </c>
      <c r="DN13" s="13">
        <v>1253</v>
      </c>
      <c r="DO13" s="13">
        <v>0</v>
      </c>
      <c r="DP13" s="13" t="e">
        <f>'V1'!DP13+'V2'!DP13+'V3'!DP13+#REF!+#REF!</f>
        <v>#REF!</v>
      </c>
      <c r="DQ13" s="18" t="e">
        <f>'V1'!DQ13+'V2'!DQ13+'V3'!DQ13+#REF!+#REF!</f>
        <v>#REF!</v>
      </c>
      <c r="DR13" s="13" t="e">
        <f>'V1'!DR13+'V2'!DR13+'V3'!DR13+#REF!+#REF!</f>
        <v>#REF!</v>
      </c>
      <c r="DS13" s="13" t="e">
        <f>'V1'!DS13+'V2'!DS13+'V3'!DS13+#REF!+#REF!</f>
        <v>#REF!</v>
      </c>
      <c r="DT13" s="13" t="e">
        <f>'V1'!DT13+'V2'!DT13+'V3'!DT13+#REF!+#REF!</f>
        <v>#REF!</v>
      </c>
      <c r="DU13" s="13" t="e">
        <f>'V1'!DU13+'V2'!DU13+'V3'!DU13+#REF!+#REF!</f>
        <v>#REF!</v>
      </c>
      <c r="DV13" s="13" t="e">
        <f>'V1'!DV13+'V2'!DV13+'V3'!DV13+#REF!+#REF!</f>
        <v>#REF!</v>
      </c>
      <c r="DW13" s="13" t="e">
        <f>'V1'!DW13+'V2'!DW13+'V3'!DW13+#REF!+#REF!</f>
        <v>#REF!</v>
      </c>
      <c r="DX13" s="13" t="e">
        <f>'V1'!DX13+'V2'!DX13+'V3'!DX13+#REF!+#REF!</f>
        <v>#REF!</v>
      </c>
      <c r="DY13" s="13" t="e">
        <f>'V1'!DY13+'V2'!DY13+'V3'!DY13+#REF!+#REF!</f>
        <v>#REF!</v>
      </c>
      <c r="DZ13" s="13" t="e">
        <f>'V1'!DZ13+'V2'!DZ13+'V3'!DZ13+#REF!+#REF!</f>
        <v>#REF!</v>
      </c>
      <c r="EA13" s="13" t="e">
        <f>'V1'!EA13+'V2'!EA13+'V3'!EA13+#REF!+#REF!</f>
        <v>#REF!</v>
      </c>
      <c r="EB13" s="13" t="e">
        <f>'V1'!EB13+'V2'!EB13+'V3'!EB13+#REF!+#REF!</f>
        <v>#REF!</v>
      </c>
      <c r="EC13" s="18" t="e">
        <f>'V1'!EC13+'V2'!EC13+'V3'!EC13+#REF!+#REF!</f>
        <v>#REF!</v>
      </c>
      <c r="ED13" s="13" t="e">
        <f>'V1'!ED13+'V2'!ED13+'V3'!ED13+#REF!+#REF!</f>
        <v>#REF!</v>
      </c>
      <c r="EE13" s="13" t="e">
        <f>'V1'!EE13+'V2'!EE13+'V3'!EE13+#REF!+#REF!</f>
        <v>#REF!</v>
      </c>
      <c r="EF13" s="13" t="e">
        <f>'V1'!EF13+'V2'!EF13+'V3'!EF13+#REF!+#REF!</f>
        <v>#REF!</v>
      </c>
      <c r="EG13" s="18" t="e">
        <f>'V1'!EG13+'V2'!EG13+'V3'!EG13+#REF!+#REF!</f>
        <v>#REF!</v>
      </c>
      <c r="EH13" s="13" t="e">
        <f>'V1'!EH13+'V2'!EH13+'V3'!EH13+#REF!+#REF!</f>
        <v>#REF!</v>
      </c>
      <c r="EI13" s="13" t="e">
        <f>'V1'!EI13+'V2'!EI13+'V3'!EI13+#REF!+#REF!</f>
        <v>#REF!</v>
      </c>
      <c r="EJ13" s="13" t="e">
        <f>'V1'!EJ13+'V2'!EJ13+'V3'!EJ13+#REF!+#REF!</f>
        <v>#REF!</v>
      </c>
      <c r="EK13" s="18" t="e">
        <f>'V1'!EK13+'V2'!EK13+'V3'!EK13+#REF!+#REF!</f>
        <v>#REF!</v>
      </c>
      <c r="EL13" s="13" t="e">
        <f>'V1'!EL13+'V2'!EL13+'V3'!EL13+#REF!+#REF!</f>
        <v>#REF!</v>
      </c>
      <c r="EM13" s="13" t="e">
        <f>'V1'!EM13+'V2'!EM13+'V3'!EM13+#REF!+#REF!</f>
        <v>#REF!</v>
      </c>
      <c r="EN13" s="13" t="e">
        <f>'V1'!EN13+'V2'!EN13+'V3'!EN13+#REF!+#REF!</f>
        <v>#REF!</v>
      </c>
      <c r="EO13" s="18" t="e">
        <f>'V1'!EO13+'V2'!EO13+'V3'!EO13+#REF!+#REF!</f>
        <v>#REF!</v>
      </c>
      <c r="EP13" s="13" t="e">
        <f>'V1'!EP13+'V2'!EP13+'V3'!EP13+#REF!+#REF!</f>
        <v>#REF!</v>
      </c>
      <c r="EQ13" s="13" t="e">
        <f>'V1'!EQ13+'V2'!EQ13+'V3'!EQ13+#REF!+#REF!</f>
        <v>#REF!</v>
      </c>
      <c r="ER13" s="18" t="e">
        <f>'V1'!ER13+'V2'!ER13+'V3'!ER13+#REF!+#REF!</f>
        <v>#REF!</v>
      </c>
      <c r="ES13" s="13" t="e">
        <f>'V1'!ES13+'V2'!ES13+'V3'!ES13+#REF!+#REF!</f>
        <v>#REF!</v>
      </c>
      <c r="ET13" s="13" t="e">
        <f>'V1'!ET13+'V2'!ET13+'V3'!ET13+#REF!+#REF!</f>
        <v>#REF!</v>
      </c>
      <c r="EU13" s="18" t="e">
        <f>'V1'!EU13+'V2'!EU13+'V3'!EU13+#REF!+#REF!</f>
        <v>#REF!</v>
      </c>
      <c r="EV13" s="13" t="e">
        <f>'V1'!EV13+'V2'!EV13+'V3'!EV13+#REF!+#REF!</f>
        <v>#REF!</v>
      </c>
      <c r="EW13" s="13" t="e">
        <f>'V1'!EW13+'V2'!EW13+'V3'!EW13+#REF!+#REF!</f>
        <v>#REF!</v>
      </c>
      <c r="EX13" s="18" t="e">
        <f>'V1'!EX13+'V2'!EX13+'V3'!EX13+#REF!+#REF!</f>
        <v>#REF!</v>
      </c>
      <c r="EY13" s="21" t="e">
        <f>'V1'!EY13+'V2'!EY13+'V3'!EY13+#REF!+#REF!</f>
        <v>#REF!</v>
      </c>
      <c r="EZ13" s="21" t="e">
        <f>'V1'!EZ13+'V2'!EZ13+'V3'!EZ13+#REF!+#REF!</f>
        <v>#REF!</v>
      </c>
      <c r="FA13" s="21" t="e">
        <f>'V1'!FA13+'V2'!FA13+'V3'!FA13+#REF!+#REF!</f>
        <v>#REF!</v>
      </c>
      <c r="FB13" s="21" t="e">
        <f>'V1'!FB13+'V2'!FB13+'V3'!FB13+#REF!+#REF!</f>
        <v>#REF!</v>
      </c>
      <c r="FC13" s="21" t="e">
        <f>'V1'!FC13+'V2'!FC13+'V3'!FC13+#REF!+#REF!</f>
        <v>#REF!</v>
      </c>
      <c r="FD13" s="21" t="e">
        <f>'V1'!FD13+'V2'!FD13+'V3'!FD13+#REF!+#REF!</f>
        <v>#REF!</v>
      </c>
      <c r="FE13" s="21" t="e">
        <f>'V1'!FE13+'V2'!FE13+'V3'!FE13+#REF!+#REF!</f>
        <v>#REF!</v>
      </c>
      <c r="FF13" s="21" t="e">
        <f>'V1'!FF13+'V2'!FF13+'V3'!FF13+#REF!+#REF!</f>
        <v>#REF!</v>
      </c>
      <c r="FG13" s="21" t="e">
        <f>'V1'!FG13+'V2'!FG13+'V3'!FG13+#REF!+#REF!</f>
        <v>#REF!</v>
      </c>
      <c r="FH13" s="21" t="e">
        <f>'V1'!FH13+'V2'!FH13+'V3'!FH13+#REF!+#REF!</f>
        <v>#REF!</v>
      </c>
      <c r="FI13" s="21" t="e">
        <f>'V1'!FI13+'V2'!FI13+'V3'!FI13+#REF!+#REF!</f>
        <v>#REF!</v>
      </c>
      <c r="FJ13" s="21" t="e">
        <f>'V1'!FJ13+'V2'!FJ13+'V3'!FJ13+#REF!+#REF!</f>
        <v>#REF!</v>
      </c>
      <c r="FK13" s="21" t="e">
        <f>'V1'!FK13+'V2'!FK13+'V3'!FK13+#REF!+#REF!</f>
        <v>#REF!</v>
      </c>
      <c r="FL13" s="21" t="e">
        <f>'V1'!FL13+'V2'!FL13+'V3'!FL13+#REF!+#REF!</f>
        <v>#REF!</v>
      </c>
      <c r="FM13" s="21" t="e">
        <f>'V1'!FM13+'V2'!FM13+'V3'!FM13+#REF!+#REF!</f>
        <v>#REF!</v>
      </c>
      <c r="FN13" s="59">
        <v>0</v>
      </c>
      <c r="FO13" s="59">
        <v>0</v>
      </c>
      <c r="FP13" s="59">
        <v>0</v>
      </c>
      <c r="FQ13" s="59">
        <v>0</v>
      </c>
      <c r="FR13" s="59">
        <v>0</v>
      </c>
      <c r="FS13" s="59">
        <v>0</v>
      </c>
      <c r="FT13" s="59">
        <v>0</v>
      </c>
      <c r="FU13" s="59">
        <v>0</v>
      </c>
      <c r="FV13" s="59">
        <v>0</v>
      </c>
      <c r="FW13" s="59">
        <v>0</v>
      </c>
      <c r="FX13" s="59">
        <v>0</v>
      </c>
      <c r="FY13" s="64">
        <v>8193</v>
      </c>
      <c r="FZ13" s="42"/>
      <c r="GA13" s="40"/>
      <c r="GB13" s="40"/>
      <c r="GC13" s="40"/>
      <c r="GD13" s="40"/>
      <c r="GE13" s="48"/>
      <c r="GF13" s="49"/>
      <c r="GG13" s="48"/>
      <c r="GH13" s="48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0"/>
      <c r="GZ13" s="40"/>
      <c r="HA13" s="49"/>
      <c r="HB13" s="40"/>
      <c r="HC13" s="40"/>
    </row>
    <row r="14" spans="1:211">
      <c r="A14" s="12">
        <v>40467</v>
      </c>
      <c r="B14" s="13" t="e">
        <f>'V1'!B14+'V2'!B14+'V3'!B14+#REF!+#REF!</f>
        <v>#REF!</v>
      </c>
      <c r="C14" s="13" t="e">
        <f>'V1'!C14+'V2'!C14+'V3'!C14+#REF!+#REF!</f>
        <v>#REF!</v>
      </c>
      <c r="D14" s="13" t="e">
        <f>'V1'!D14+'V2'!D14+'V3'!D14+#REF!+#REF!</f>
        <v>#REF!</v>
      </c>
      <c r="E14" s="13" t="e">
        <f>'V1'!E14+'V2'!E14+'V3'!E14+#REF!+#REF!</f>
        <v>#REF!</v>
      </c>
      <c r="F14" s="13" t="e">
        <f>'V1'!F14+'V2'!F14+'V3'!F14+#REF!+#REF!</f>
        <v>#REF!</v>
      </c>
      <c r="G14" s="13" t="e">
        <f>'V1'!G14+'V2'!G14+'V3'!G14+#REF!+#REF!</f>
        <v>#REF!</v>
      </c>
      <c r="H14" s="13" t="e">
        <f>'V1'!H14+'V2'!H14+'V3'!H14+#REF!+#REF!</f>
        <v>#REF!</v>
      </c>
      <c r="I14" s="13" t="e">
        <f>'V1'!I14+'V2'!I14+'V3'!I14+#REF!+#REF!</f>
        <v>#REF!</v>
      </c>
      <c r="J14" s="13" t="e">
        <f>'V1'!J14+'V2'!J14+'V3'!J14+#REF!+#REF!</f>
        <v>#REF!</v>
      </c>
      <c r="K14" s="13" t="e">
        <f>'V1'!K14+'V2'!K14+'V3'!K14+#REF!+#REF!</f>
        <v>#REF!</v>
      </c>
      <c r="L14" s="13" t="e">
        <f>'V1'!L14+'V2'!L14+'V3'!L14+#REF!+#REF!</f>
        <v>#REF!</v>
      </c>
      <c r="M14" s="13" t="e">
        <f>'V1'!M14+'V2'!M14+'V3'!M14+#REF!+#REF!</f>
        <v>#REF!</v>
      </c>
      <c r="N14" s="13" t="e">
        <f>'V1'!N14+'V2'!N14+'V3'!N14+#REF!+#REF!</f>
        <v>#REF!</v>
      </c>
      <c r="O14" s="13" t="e">
        <f>'V1'!O14+'V2'!O14+'V3'!O14+#REF!+#REF!</f>
        <v>#REF!</v>
      </c>
      <c r="P14" s="13" t="e">
        <f>'V1'!P14+'V2'!P14+'V3'!P14+#REF!+#REF!</f>
        <v>#REF!</v>
      </c>
      <c r="Q14" s="13" t="e">
        <f>'V1'!Q14+'V2'!Q14+'V3'!Q14+#REF!+#REF!</f>
        <v>#REF!</v>
      </c>
      <c r="R14" s="13" t="e">
        <f>'V1'!R14+'V2'!R14+'V3'!R14+#REF!+#REF!</f>
        <v>#REF!</v>
      </c>
      <c r="S14" s="13" t="e">
        <f>'V1'!S14+'V2'!S14+'V3'!S14+#REF!+#REF!</f>
        <v>#REF!</v>
      </c>
      <c r="T14" s="13" t="e">
        <f>'V1'!T14+'V2'!T14+'V3'!T14+#REF!+#REF!</f>
        <v>#REF!</v>
      </c>
      <c r="U14" s="13" t="e">
        <f>'V1'!U14+'V2'!U14+'V3'!U14+#REF!+#REF!</f>
        <v>#REF!</v>
      </c>
      <c r="V14" s="13" t="e">
        <f>'V1'!V14+'V2'!V14+'V3'!V14+#REF!+#REF!</f>
        <v>#REF!</v>
      </c>
      <c r="W14" s="13" t="e">
        <f>'V1'!W14+'V2'!W14+'V3'!W14+#REF!+#REF!</f>
        <v>#REF!</v>
      </c>
      <c r="X14" s="13" t="e">
        <f>'V1'!X14+'V2'!X14+'V3'!X14+#REF!+#REF!</f>
        <v>#REF!</v>
      </c>
      <c r="Y14" s="13" t="e">
        <f>'V1'!Y14+'V2'!Y14+'V3'!Y14+#REF!+#REF!</f>
        <v>#REF!</v>
      </c>
      <c r="Z14" s="13" t="e">
        <f>'V1'!Z14+'V2'!Z14+'V3'!Z14+#REF!+#REF!</f>
        <v>#REF!</v>
      </c>
      <c r="AA14" s="13" t="e">
        <f>'V1'!AA14+'V2'!AA14+'V3'!AA14+#REF!+#REF!</f>
        <v>#REF!</v>
      </c>
      <c r="AB14" s="13" t="e">
        <f>'V1'!AB14+'V2'!AB14+'V3'!AB14+#REF!+#REF!</f>
        <v>#REF!</v>
      </c>
      <c r="AC14" s="18" t="e">
        <f>'V1'!AC14+'V2'!AC14+'V3'!AC14+#REF!+#REF!</f>
        <v>#REF!</v>
      </c>
      <c r="AD14" s="18" t="e">
        <f>'V1'!AD14+'V2'!AD14+'V3'!AD14+#REF!+#REF!</f>
        <v>#REF!</v>
      </c>
      <c r="AE14" s="18" t="e">
        <f>'V1'!AE14+'V2'!AE14+'V3'!AE14+#REF!+#REF!</f>
        <v>#REF!</v>
      </c>
      <c r="AF14" s="18" t="e">
        <f>'V1'!AF14+'V2'!AF14+'V3'!AF14+#REF!+#REF!</f>
        <v>#REF!</v>
      </c>
      <c r="AG14" s="18" t="e">
        <f>'V1'!AG14+'V2'!AG14+'V3'!AG14+#REF!+#REF!</f>
        <v>#REF!</v>
      </c>
      <c r="AH14" s="18" t="e">
        <f>'V1'!AH14+'V2'!AH14+'V3'!AH14+#REF!+#REF!</f>
        <v>#REF!</v>
      </c>
      <c r="AI14" s="18" t="e">
        <f>'V1'!AI14+'V2'!AI14+'V3'!AI14+#REF!+#REF!</f>
        <v>#REF!</v>
      </c>
      <c r="AJ14" s="18" t="e">
        <f>'V1'!AJ14+'V2'!AJ14+'V3'!AJ14+#REF!+#REF!</f>
        <v>#REF!</v>
      </c>
      <c r="AK14" s="18" t="e">
        <f>'V1'!AK14+'V2'!AK14+'V3'!AK14+#REF!+#REF!</f>
        <v>#REF!</v>
      </c>
      <c r="AL14" s="18" t="e">
        <f>'V1'!AL14+'V2'!AL14+'V3'!AL14+#REF!+#REF!</f>
        <v>#REF!</v>
      </c>
      <c r="AM14" s="18" t="e">
        <f>'V1'!AM14+'V2'!AM14+'V3'!AM14+#REF!+#REF!</f>
        <v>#REF!</v>
      </c>
      <c r="AN14" s="21" t="e">
        <f>'V1'!AN14+'V2'!AN14+'V3'!AN14+#REF!+#REF!</f>
        <v>#REF!</v>
      </c>
      <c r="AO14" s="21" t="e">
        <f>'V1'!AO14+'V2'!AO14+'V3'!AO14+#REF!+#REF!</f>
        <v>#REF!</v>
      </c>
      <c r="AP14" s="21" t="e">
        <f>'V1'!AP14+'V2'!AP14+'V3'!AP14+#REF!+#REF!</f>
        <v>#REF!</v>
      </c>
      <c r="AQ14" s="18" t="e">
        <f>'V1'!AQ14+'V2'!AQ14+'V3'!AQ14+#REF!+#REF!</f>
        <v>#REF!</v>
      </c>
      <c r="AR14" s="18" t="e">
        <f>'V1'!AR14+'V2'!AR14+'V3'!AR14+#REF!+#REF!</f>
        <v>#REF!</v>
      </c>
      <c r="AS14" s="18" t="e">
        <f>'V1'!AS14+'V2'!AS14+'V3'!AS14+#REF!+#REF!</f>
        <v>#REF!</v>
      </c>
      <c r="AT14" s="21" t="e">
        <f>'V1'!AT14+'V2'!AT14+'V3'!AT14+#REF!+#REF!</f>
        <v>#REF!</v>
      </c>
      <c r="AU14" s="21" t="e">
        <f>'V1'!AU14+'V2'!AU14+'V3'!AU14+#REF!+#REF!</f>
        <v>#REF!</v>
      </c>
      <c r="AV14" s="21" t="e">
        <f>'V1'!AV14+'V2'!AV14+'V3'!AV14+#REF!+#REF!</f>
        <v>#REF!</v>
      </c>
      <c r="AW14" s="21" t="e">
        <f>'V1'!AW14+'V2'!AW14+'V3'!AW14+#REF!+#REF!</f>
        <v>#REF!</v>
      </c>
      <c r="AX14" s="21" t="e">
        <f>'V1'!AX14+'V2'!AX14+'V3'!AX14+#REF!+#REF!</f>
        <v>#REF!</v>
      </c>
      <c r="AY14" s="18" t="e">
        <f>'V1'!AY14+'V2'!AY14+'V3'!AY14+#REF!+#REF!</f>
        <v>#REF!</v>
      </c>
      <c r="AZ14" s="18" t="e">
        <f>'V1'!AZ14+'V2'!AZ14+'V3'!AZ14+#REF!+#REF!</f>
        <v>#REF!</v>
      </c>
      <c r="BA14" s="18" t="e">
        <f>'V1'!BA14+'V2'!BA14+'V3'!BA14+#REF!+#REF!</f>
        <v>#REF!</v>
      </c>
      <c r="BB14" s="18" t="e">
        <f>'V1'!BB14+'V2'!BB14+'V3'!BB14+#REF!+#REF!</f>
        <v>#REF!</v>
      </c>
      <c r="BC14" s="18" t="e">
        <f>'V1'!BC14+'V2'!BC14+'V3'!BC14+#REF!+#REF!</f>
        <v>#REF!</v>
      </c>
      <c r="BD14" s="18" t="e">
        <f>'V1'!BD14+'V2'!BD14+'V3'!BD14+#REF!+#REF!</f>
        <v>#REF!</v>
      </c>
      <c r="BE14" s="18" t="e">
        <f>'V1'!BE14+'V2'!BE14+'V3'!BE14+#REF!+#REF!</f>
        <v>#REF!</v>
      </c>
      <c r="BF14" s="18" t="e">
        <f>'V1'!BF14+'V2'!BF14+'V3'!BF14+#REF!+#REF!</f>
        <v>#REF!</v>
      </c>
      <c r="BG14" s="15" t="e">
        <f t="shared" si="1"/>
        <v>#REF!</v>
      </c>
      <c r="BH14" s="15" t="e">
        <f t="shared" si="0"/>
        <v>#REF!</v>
      </c>
      <c r="BI14" s="15">
        <f>[1]LE!BI14+[1]FS!BI14+[1]EU!BI14+[1]POME!BI14+[1]Branding!BI14</f>
        <v>0</v>
      </c>
      <c r="BJ14" s="15">
        <f>[1]LE!BJ14+[1]FS!BJ14+[1]EU!BJ14+[1]POME!BJ14+[1]Branding!BJ14</f>
        <v>0</v>
      </c>
      <c r="BK14" s="13" t="e">
        <f>'V1'!BK14+'V2'!BK14+'V3'!BK14+#REF!+#REF!</f>
        <v>#REF!</v>
      </c>
      <c r="BL14" s="13" t="e">
        <f>'V1'!BL14+'V2'!BL14+'V3'!BL14+#REF!+#REF!</f>
        <v>#REF!</v>
      </c>
      <c r="BM14" s="13" t="e">
        <f>'V1'!BM14+'V2'!BM14+'V3'!BM14+#REF!+#REF!</f>
        <v>#REF!</v>
      </c>
      <c r="BN14" s="13" t="e">
        <f>'V1'!BN14+'V2'!BN14+'V3'!BN14+#REF!+#REF!</f>
        <v>#REF!</v>
      </c>
      <c r="BO14" s="13" t="e">
        <f>'V1'!BO14+'V2'!BO14+'V3'!BO14+#REF!+#REF!</f>
        <v>#REF!</v>
      </c>
      <c r="BP14" s="13" t="e">
        <f>'V1'!BP14+'V2'!BP14+'V3'!BP14+#REF!+#REF!</f>
        <v>#REF!</v>
      </c>
      <c r="BQ14" s="18" t="e">
        <f t="shared" si="2"/>
        <v>#REF!</v>
      </c>
      <c r="BR14" s="18">
        <v>3.8709177946091</v>
      </c>
      <c r="BS14" s="18" t="e">
        <f>'V1'!BS14+'V2'!BS14+'V3'!BS14+#REF!+#REF!</f>
        <v>#REF!</v>
      </c>
      <c r="BT14" s="18" t="e">
        <f>'V1'!BT14+'V2'!BT14+'V3'!BT14+#REF!+#REF!</f>
        <v>#REF!</v>
      </c>
      <c r="BU14" s="18" t="e">
        <f>'V1'!BU14+'V2'!BU14+'V3'!BU14+#REF!+#REF!</f>
        <v>#REF!</v>
      </c>
      <c r="BV14" s="13" t="e">
        <f>'V1'!BV14+'V2'!BV14+'V3'!BV14+#REF!+#REF!</f>
        <v>#REF!</v>
      </c>
      <c r="BW14" s="13" t="e">
        <f>'V1'!BW14+'V2'!BW14+'V3'!BW14+#REF!+#REF!</f>
        <v>#REF!</v>
      </c>
      <c r="BX14" s="13" t="e">
        <f>'V1'!BX14+'V2'!BX14+'V3'!BX14+#REF!+#REF!</f>
        <v>#REF!</v>
      </c>
      <c r="BY14" s="13" t="e">
        <f>'V1'!BY14+'V2'!BY14+'V3'!BY14+#REF!+#REF!</f>
        <v>#REF!</v>
      </c>
      <c r="BZ14" s="13" t="e">
        <f>'V1'!BZ14+'V2'!BZ14+'V3'!BZ14+#REF!+#REF!</f>
        <v>#REF!</v>
      </c>
      <c r="CA14" s="13" t="e">
        <f>'V1'!CA14+'V2'!CA14+'V3'!CA14+#REF!+#REF!</f>
        <v>#REF!</v>
      </c>
      <c r="CB14" s="13" t="e">
        <f>'V1'!CB14+'V2'!CB14+'V3'!CB14+#REF!+#REF!</f>
        <v>#REF!</v>
      </c>
      <c r="CC14" s="13" t="e">
        <f>'V1'!CC14+'V2'!CC14+'V3'!CC14+#REF!+#REF!</f>
        <v>#REF!</v>
      </c>
      <c r="CD14" s="13" t="e">
        <f>'V1'!CD14+'V2'!CD14+'V3'!CD14+#REF!+#REF!</f>
        <v>#REF!</v>
      </c>
      <c r="CE14" s="13" t="e">
        <f>'V1'!CE14+'V2'!CE14+'V3'!CE14+#REF!+#REF!</f>
        <v>#REF!</v>
      </c>
      <c r="CF14" s="13" t="e">
        <f>'V1'!CF14+'V2'!CF14+'V3'!CF14+#REF!+#REF!</f>
        <v>#REF!</v>
      </c>
      <c r="CG14" s="13" t="e">
        <f>'V1'!CG14+'V2'!CG14+'V3'!CG14+#REF!+#REF!</f>
        <v>#REF!</v>
      </c>
      <c r="CH14" s="13" t="e">
        <f>'V1'!CH14+'V2'!CH14+'V3'!CH14+#REF!+#REF!</f>
        <v>#REF!</v>
      </c>
      <c r="CI14" s="13" t="e">
        <f>'V1'!CI14+'V2'!CI14+'V3'!CI14+#REF!+#REF!</f>
        <v>#REF!</v>
      </c>
      <c r="CJ14" s="13" t="e">
        <f>'V1'!CJ14+'V2'!CJ14+'V3'!CJ14+#REF!+#REF!</f>
        <v>#REF!</v>
      </c>
      <c r="CK14" s="13" t="e">
        <f>'V1'!CK14+'V2'!CK14+'V3'!CK14+#REF!+#REF!</f>
        <v>#REF!</v>
      </c>
      <c r="CL14" s="13" t="e">
        <f>'V1'!CL14+'V2'!CL14+'V3'!CL14+#REF!+#REF!</f>
        <v>#REF!</v>
      </c>
      <c r="CM14" s="13" t="e">
        <f>'V1'!CM14+'V2'!CM14+'V3'!CM14+#REF!+#REF!</f>
        <v>#REF!</v>
      </c>
      <c r="CN14" s="13" t="e">
        <f>'V1'!CN14+'V2'!CN14+'V3'!CN14+#REF!+#REF!</f>
        <v>#REF!</v>
      </c>
      <c r="CO14" s="13" t="e">
        <f>'V1'!CO14+'V2'!CO14+'V3'!CO14+#REF!+#REF!</f>
        <v>#REF!</v>
      </c>
      <c r="CP14" s="13" t="e">
        <f>'V1'!CP14+'V2'!CP14+'V3'!CP14+#REF!+#REF!</f>
        <v>#REF!</v>
      </c>
      <c r="CQ14" s="13" t="e">
        <f>'V1'!CQ14+'V2'!CQ14+'V3'!CQ14+#REF!+#REF!</f>
        <v>#REF!</v>
      </c>
      <c r="CR14" s="18" t="e">
        <f>'V1'!CR14+'V2'!CR14+'V3'!CR14+#REF!+#REF!</f>
        <v>#REF!</v>
      </c>
      <c r="CS14" s="18" t="e">
        <f>'V1'!CS14+'V2'!CS14+'V3'!CS14+#REF!+#REF!</f>
        <v>#REF!</v>
      </c>
      <c r="CT14" s="18" t="e">
        <f>'V1'!CT14+'V2'!CT14+'V3'!CT14+#REF!+#REF!</f>
        <v>#REF!</v>
      </c>
      <c r="CU14" s="18" t="e">
        <f>'V1'!CU14+'V2'!CU14+'V3'!CU14+#REF!+#REF!</f>
        <v>#REF!</v>
      </c>
      <c r="CV14" s="18" t="e">
        <f>'V1'!CV14+'V2'!CV14+'V3'!CV14+#REF!+#REF!</f>
        <v>#REF!</v>
      </c>
      <c r="CW14" s="18" t="e">
        <f>'V1'!CW14+'V2'!CW14+'V3'!CW14+#REF!+#REF!</f>
        <v>#REF!</v>
      </c>
      <c r="CX14" s="18" t="e">
        <f>'V1'!CX14+'V2'!CX14+'V3'!CX14+#REF!+#REF!</f>
        <v>#REF!</v>
      </c>
      <c r="CY14" s="18" t="e">
        <f>'V1'!CY14+'V2'!CY14+'V3'!CY14+#REF!+#REF!</f>
        <v>#REF!</v>
      </c>
      <c r="CZ14" s="18" t="e">
        <f>'V1'!CZ14+'V2'!CZ14+'V3'!CZ14+#REF!+#REF!</f>
        <v>#REF!</v>
      </c>
      <c r="DA14" s="18" t="e">
        <f>'V1'!DA14+'V2'!DA14+'V3'!DA14+#REF!+#REF!</f>
        <v>#REF!</v>
      </c>
      <c r="DB14" s="18" t="e">
        <f>'V1'!DB14+'V2'!DB14+'V3'!DB14+#REF!+#REF!</f>
        <v>#REF!</v>
      </c>
      <c r="DC14" s="13" t="e">
        <f>'V1'!DC14+'V2'!DC14+'V3'!DC14+#REF!+#REF!</f>
        <v>#REF!</v>
      </c>
      <c r="DD14" s="13" t="e">
        <f>'V1'!DD14+'V2'!DD14+'V3'!DD14+#REF!+#REF!</f>
        <v>#REF!</v>
      </c>
      <c r="DE14" s="13" t="e">
        <f>'V1'!DE14+'V2'!DE14+'V3'!DE14+#REF!+#REF!</f>
        <v>#REF!</v>
      </c>
      <c r="DF14" s="13" t="e">
        <f>'V1'!DF14+'V2'!DF14+'V3'!DF14+#REF!+#REF!</f>
        <v>#REF!</v>
      </c>
      <c r="DG14" s="13" t="e">
        <f>'V1'!DG14+'V2'!DG14+'V3'!DG14+#REF!+#REF!</f>
        <v>#REF!</v>
      </c>
      <c r="DH14" s="13" t="e">
        <f>'V1'!DH14+'V2'!DH14+'V3'!DH14+#REF!+#REF!</f>
        <v>#REF!</v>
      </c>
      <c r="DI14" s="18" t="e">
        <f>'V1'!DI14+'V2'!DI14+'V3'!DI14+#REF!+#REF!</f>
        <v>#REF!</v>
      </c>
      <c r="DJ14" s="18" t="e">
        <f>'V1'!DJ14+'V2'!DJ14+'V3'!DJ14+#REF!+#REF!</f>
        <v>#REF!</v>
      </c>
      <c r="DK14" s="18" t="e">
        <f>'V1'!DK14+'V2'!DK14+'V3'!DK14+#REF!+#REF!</f>
        <v>#REF!</v>
      </c>
      <c r="DL14" s="13" t="e">
        <f>'V1'!DL14+'V2'!DL14+'V3'!DL14+#REF!+#REF!</f>
        <v>#REF!</v>
      </c>
      <c r="DM14" s="13" t="e">
        <f>'V1'!DM14+'V2'!DM14+'V3'!DM14+#REF!+#REF!</f>
        <v>#REF!</v>
      </c>
      <c r="DN14" s="13">
        <v>1783</v>
      </c>
      <c r="DO14" s="13">
        <v>0</v>
      </c>
      <c r="DP14" s="13" t="e">
        <f>'V1'!DP14+'V2'!DP14+'V3'!DP14+#REF!+#REF!</f>
        <v>#REF!</v>
      </c>
      <c r="DQ14" s="18" t="e">
        <f>'V1'!DQ14+'V2'!DQ14+'V3'!DQ14+#REF!+#REF!</f>
        <v>#REF!</v>
      </c>
      <c r="DR14" s="13" t="e">
        <f>'V1'!DR14+'V2'!DR14+'V3'!DR14+#REF!+#REF!</f>
        <v>#REF!</v>
      </c>
      <c r="DS14" s="13" t="e">
        <f>'V1'!DS14+'V2'!DS14+'V3'!DS14+#REF!+#REF!</f>
        <v>#REF!</v>
      </c>
      <c r="DT14" s="13" t="e">
        <f>'V1'!DT14+'V2'!DT14+'V3'!DT14+#REF!+#REF!</f>
        <v>#REF!</v>
      </c>
      <c r="DU14" s="13" t="e">
        <f>'V1'!DU14+'V2'!DU14+'V3'!DU14+#REF!+#REF!</f>
        <v>#REF!</v>
      </c>
      <c r="DV14" s="13" t="e">
        <f>'V1'!DV14+'V2'!DV14+'V3'!DV14+#REF!+#REF!</f>
        <v>#REF!</v>
      </c>
      <c r="DW14" s="13" t="e">
        <f>'V1'!DW14+'V2'!DW14+'V3'!DW14+#REF!+#REF!</f>
        <v>#REF!</v>
      </c>
      <c r="DX14" s="13" t="e">
        <f>'V1'!DX14+'V2'!DX14+'V3'!DX14+#REF!+#REF!</f>
        <v>#REF!</v>
      </c>
      <c r="DY14" s="13" t="e">
        <f>'V1'!DY14+'V2'!DY14+'V3'!DY14+#REF!+#REF!</f>
        <v>#REF!</v>
      </c>
      <c r="DZ14" s="13" t="e">
        <f>'V1'!DZ14+'V2'!DZ14+'V3'!DZ14+#REF!+#REF!</f>
        <v>#REF!</v>
      </c>
      <c r="EA14" s="13" t="e">
        <f>'V1'!EA14+'V2'!EA14+'V3'!EA14+#REF!+#REF!</f>
        <v>#REF!</v>
      </c>
      <c r="EB14" s="13" t="e">
        <f>'V1'!EB14+'V2'!EB14+'V3'!EB14+#REF!+#REF!</f>
        <v>#REF!</v>
      </c>
      <c r="EC14" s="18" t="e">
        <f>'V1'!EC14+'V2'!EC14+'V3'!EC14+#REF!+#REF!</f>
        <v>#REF!</v>
      </c>
      <c r="ED14" s="13" t="e">
        <f>'V1'!ED14+'V2'!ED14+'V3'!ED14+#REF!+#REF!</f>
        <v>#REF!</v>
      </c>
      <c r="EE14" s="13" t="e">
        <f>'V1'!EE14+'V2'!EE14+'V3'!EE14+#REF!+#REF!</f>
        <v>#REF!</v>
      </c>
      <c r="EF14" s="13" t="e">
        <f>'V1'!EF14+'V2'!EF14+'V3'!EF14+#REF!+#REF!</f>
        <v>#REF!</v>
      </c>
      <c r="EG14" s="18" t="e">
        <f>'V1'!EG14+'V2'!EG14+'V3'!EG14+#REF!+#REF!</f>
        <v>#REF!</v>
      </c>
      <c r="EH14" s="13" t="e">
        <f>'V1'!EH14+'V2'!EH14+'V3'!EH14+#REF!+#REF!</f>
        <v>#REF!</v>
      </c>
      <c r="EI14" s="13" t="e">
        <f>'V1'!EI14+'V2'!EI14+'V3'!EI14+#REF!+#REF!</f>
        <v>#REF!</v>
      </c>
      <c r="EJ14" s="13" t="e">
        <f>'V1'!EJ14+'V2'!EJ14+'V3'!EJ14+#REF!+#REF!</f>
        <v>#REF!</v>
      </c>
      <c r="EK14" s="18" t="e">
        <f>'V1'!EK14+'V2'!EK14+'V3'!EK14+#REF!+#REF!</f>
        <v>#REF!</v>
      </c>
      <c r="EL14" s="13" t="e">
        <f>'V1'!EL14+'V2'!EL14+'V3'!EL14+#REF!+#REF!</f>
        <v>#REF!</v>
      </c>
      <c r="EM14" s="13" t="e">
        <f>'V1'!EM14+'V2'!EM14+'V3'!EM14+#REF!+#REF!</f>
        <v>#REF!</v>
      </c>
      <c r="EN14" s="13" t="e">
        <f>'V1'!EN14+'V2'!EN14+'V3'!EN14+#REF!+#REF!</f>
        <v>#REF!</v>
      </c>
      <c r="EO14" s="18" t="e">
        <f>'V1'!EO14+'V2'!EO14+'V3'!EO14+#REF!+#REF!</f>
        <v>#REF!</v>
      </c>
      <c r="EP14" s="13" t="e">
        <f>'V1'!EP14+'V2'!EP14+'V3'!EP14+#REF!+#REF!</f>
        <v>#REF!</v>
      </c>
      <c r="EQ14" s="13" t="e">
        <f>'V1'!EQ14+'V2'!EQ14+'V3'!EQ14+#REF!+#REF!</f>
        <v>#REF!</v>
      </c>
      <c r="ER14" s="18" t="e">
        <f>'V1'!ER14+'V2'!ER14+'V3'!ER14+#REF!+#REF!</f>
        <v>#REF!</v>
      </c>
      <c r="ES14" s="13" t="e">
        <f>'V1'!ES14+'V2'!ES14+'V3'!ES14+#REF!+#REF!</f>
        <v>#REF!</v>
      </c>
      <c r="ET14" s="13" t="e">
        <f>'V1'!ET14+'V2'!ET14+'V3'!ET14+#REF!+#REF!</f>
        <v>#REF!</v>
      </c>
      <c r="EU14" s="18" t="e">
        <f>'V1'!EU14+'V2'!EU14+'V3'!EU14+#REF!+#REF!</f>
        <v>#REF!</v>
      </c>
      <c r="EV14" s="13" t="e">
        <f>'V1'!EV14+'V2'!EV14+'V3'!EV14+#REF!+#REF!</f>
        <v>#REF!</v>
      </c>
      <c r="EW14" s="13" t="e">
        <f>'V1'!EW14+'V2'!EW14+'V3'!EW14+#REF!+#REF!</f>
        <v>#REF!</v>
      </c>
      <c r="EX14" s="18" t="e">
        <f>'V1'!EX14+'V2'!EX14+'V3'!EX14+#REF!+#REF!</f>
        <v>#REF!</v>
      </c>
      <c r="EY14" s="21" t="e">
        <f>'V1'!EY14+'V2'!EY14+'V3'!EY14+#REF!+#REF!</f>
        <v>#REF!</v>
      </c>
      <c r="EZ14" s="21" t="e">
        <f>'V1'!EZ14+'V2'!EZ14+'V3'!EZ14+#REF!+#REF!</f>
        <v>#REF!</v>
      </c>
      <c r="FA14" s="21" t="e">
        <f>'V1'!FA14+'V2'!FA14+'V3'!FA14+#REF!+#REF!</f>
        <v>#REF!</v>
      </c>
      <c r="FB14" s="21" t="e">
        <f>'V1'!FB14+'V2'!FB14+'V3'!FB14+#REF!+#REF!</f>
        <v>#REF!</v>
      </c>
      <c r="FC14" s="21" t="e">
        <f>'V1'!FC14+'V2'!FC14+'V3'!FC14+#REF!+#REF!</f>
        <v>#REF!</v>
      </c>
      <c r="FD14" s="21" t="e">
        <f>'V1'!FD14+'V2'!FD14+'V3'!FD14+#REF!+#REF!</f>
        <v>#REF!</v>
      </c>
      <c r="FE14" s="21" t="e">
        <f>'V1'!FE14+'V2'!FE14+'V3'!FE14+#REF!+#REF!</f>
        <v>#REF!</v>
      </c>
      <c r="FF14" s="21" t="e">
        <f>'V1'!FF14+'V2'!FF14+'V3'!FF14+#REF!+#REF!</f>
        <v>#REF!</v>
      </c>
      <c r="FG14" s="21" t="e">
        <f>'V1'!FG14+'V2'!FG14+'V3'!FG14+#REF!+#REF!</f>
        <v>#REF!</v>
      </c>
      <c r="FH14" s="21" t="e">
        <f>'V1'!FH14+'V2'!FH14+'V3'!FH14+#REF!+#REF!</f>
        <v>#REF!</v>
      </c>
      <c r="FI14" s="21" t="e">
        <f>'V1'!FI14+'V2'!FI14+'V3'!FI14+#REF!+#REF!</f>
        <v>#REF!</v>
      </c>
      <c r="FJ14" s="21" t="e">
        <f>'V1'!FJ14+'V2'!FJ14+'V3'!FJ14+#REF!+#REF!</f>
        <v>#REF!</v>
      </c>
      <c r="FK14" s="21" t="e">
        <f>'V1'!FK14+'V2'!FK14+'V3'!FK14+#REF!+#REF!</f>
        <v>#REF!</v>
      </c>
      <c r="FL14" s="21" t="e">
        <f>'V1'!FL14+'V2'!FL14+'V3'!FL14+#REF!+#REF!</f>
        <v>#REF!</v>
      </c>
      <c r="FM14" s="21" t="e">
        <f>'V1'!FM14+'V2'!FM14+'V3'!FM14+#REF!+#REF!</f>
        <v>#REF!</v>
      </c>
      <c r="FN14" s="59">
        <v>0</v>
      </c>
      <c r="FO14" s="59">
        <v>0</v>
      </c>
      <c r="FP14" s="59">
        <v>0</v>
      </c>
      <c r="FQ14" s="59">
        <v>0</v>
      </c>
      <c r="FR14" s="59">
        <v>0</v>
      </c>
      <c r="FS14" s="59">
        <v>0</v>
      </c>
      <c r="FT14" s="59">
        <v>0</v>
      </c>
      <c r="FU14" s="59">
        <v>0</v>
      </c>
      <c r="FV14" s="59">
        <v>0</v>
      </c>
      <c r="FW14" s="59">
        <v>0</v>
      </c>
      <c r="FX14" s="59">
        <v>0</v>
      </c>
      <c r="FY14" s="64">
        <v>8281</v>
      </c>
      <c r="FZ14" s="42"/>
      <c r="GA14" s="40"/>
      <c r="GB14" s="40"/>
      <c r="GC14" s="40"/>
      <c r="GD14" s="40"/>
      <c r="GE14" s="48"/>
      <c r="GF14" s="49"/>
      <c r="GG14" s="48"/>
      <c r="GH14" s="48"/>
      <c r="GI14" s="49"/>
      <c r="GJ14" s="49"/>
      <c r="GK14" s="49"/>
      <c r="GL14" s="49"/>
      <c r="GM14" s="49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49"/>
      <c r="GY14" s="40"/>
      <c r="GZ14" s="40"/>
      <c r="HA14" s="49"/>
      <c r="HB14" s="40"/>
      <c r="HC14" s="40"/>
    </row>
    <row r="15" spans="1:211">
      <c r="A15" s="12">
        <v>40499</v>
      </c>
      <c r="B15" s="13" t="e">
        <f>'V1'!B15+'V2'!B15+'V3'!B15+#REF!+#REF!</f>
        <v>#REF!</v>
      </c>
      <c r="C15" s="13" t="e">
        <f>'V1'!C15+'V2'!C15+'V3'!C15+#REF!+#REF!</f>
        <v>#REF!</v>
      </c>
      <c r="D15" s="13" t="e">
        <f>'V1'!D15+'V2'!D15+'V3'!D15+#REF!+#REF!</f>
        <v>#REF!</v>
      </c>
      <c r="E15" s="13" t="e">
        <f>'V1'!E15+'V2'!E15+'V3'!E15+#REF!+#REF!</f>
        <v>#REF!</v>
      </c>
      <c r="F15" s="13" t="e">
        <f>'V1'!F15+'V2'!F15+'V3'!F15+#REF!+#REF!</f>
        <v>#REF!</v>
      </c>
      <c r="G15" s="13" t="e">
        <f>'V1'!G15+'V2'!G15+'V3'!G15+#REF!+#REF!</f>
        <v>#REF!</v>
      </c>
      <c r="H15" s="13" t="e">
        <f>'V1'!H15+'V2'!H15+'V3'!H15+#REF!+#REF!</f>
        <v>#REF!</v>
      </c>
      <c r="I15" s="13" t="e">
        <f>'V1'!I15+'V2'!I15+'V3'!I15+#REF!+#REF!</f>
        <v>#REF!</v>
      </c>
      <c r="J15" s="13" t="e">
        <f>'V1'!J15+'V2'!J15+'V3'!J15+#REF!+#REF!</f>
        <v>#REF!</v>
      </c>
      <c r="K15" s="13" t="e">
        <f>'V1'!K15+'V2'!K15+'V3'!K15+#REF!+#REF!</f>
        <v>#REF!</v>
      </c>
      <c r="L15" s="13" t="e">
        <f>'V1'!L15+'V2'!L15+'V3'!L15+#REF!+#REF!</f>
        <v>#REF!</v>
      </c>
      <c r="M15" s="13" t="e">
        <f>'V1'!M15+'V2'!M15+'V3'!M15+#REF!+#REF!</f>
        <v>#REF!</v>
      </c>
      <c r="N15" s="13" t="e">
        <f>'V1'!N15+'V2'!N15+'V3'!N15+#REF!+#REF!</f>
        <v>#REF!</v>
      </c>
      <c r="O15" s="13" t="e">
        <f>'V1'!O15+'V2'!O15+'V3'!O15+#REF!+#REF!</f>
        <v>#REF!</v>
      </c>
      <c r="P15" s="13" t="e">
        <f>'V1'!P15+'V2'!P15+'V3'!P15+#REF!+#REF!</f>
        <v>#REF!</v>
      </c>
      <c r="Q15" s="13" t="e">
        <f>'V1'!Q15+'V2'!Q15+'V3'!Q15+#REF!+#REF!</f>
        <v>#REF!</v>
      </c>
      <c r="R15" s="13" t="e">
        <f>'V1'!R15+'V2'!R15+'V3'!R15+#REF!+#REF!</f>
        <v>#REF!</v>
      </c>
      <c r="S15" s="13" t="e">
        <f>'V1'!S15+'V2'!S15+'V3'!S15+#REF!+#REF!</f>
        <v>#REF!</v>
      </c>
      <c r="T15" s="13" t="e">
        <f>'V1'!T15+'V2'!T15+'V3'!T15+#REF!+#REF!</f>
        <v>#REF!</v>
      </c>
      <c r="U15" s="13" t="e">
        <f>'V1'!U15+'V2'!U15+'V3'!U15+#REF!+#REF!</f>
        <v>#REF!</v>
      </c>
      <c r="V15" s="13" t="e">
        <f>'V1'!V15+'V2'!V15+'V3'!V15+#REF!+#REF!</f>
        <v>#REF!</v>
      </c>
      <c r="W15" s="13" t="e">
        <f>'V1'!W15+'V2'!W15+'V3'!W15+#REF!+#REF!</f>
        <v>#REF!</v>
      </c>
      <c r="X15" s="13" t="e">
        <f>'V1'!X15+'V2'!X15+'V3'!X15+#REF!+#REF!</f>
        <v>#REF!</v>
      </c>
      <c r="Y15" s="13" t="e">
        <f>'V1'!Y15+'V2'!Y15+'V3'!Y15+#REF!+#REF!</f>
        <v>#REF!</v>
      </c>
      <c r="Z15" s="13" t="e">
        <f>'V1'!Z15+'V2'!Z15+'V3'!Z15+#REF!+#REF!</f>
        <v>#REF!</v>
      </c>
      <c r="AA15" s="13" t="e">
        <f>'V1'!AA15+'V2'!AA15+'V3'!AA15+#REF!+#REF!</f>
        <v>#REF!</v>
      </c>
      <c r="AB15" s="13" t="e">
        <f>'V1'!AB15+'V2'!AB15+'V3'!AB15+#REF!+#REF!</f>
        <v>#REF!</v>
      </c>
      <c r="AC15" s="18" t="e">
        <f>'V1'!AC15+'V2'!AC15+'V3'!AC15+#REF!+#REF!</f>
        <v>#REF!</v>
      </c>
      <c r="AD15" s="18" t="e">
        <f>'V1'!AD15+'V2'!AD15+'V3'!AD15+#REF!+#REF!</f>
        <v>#REF!</v>
      </c>
      <c r="AE15" s="18" t="e">
        <f>'V1'!AE15+'V2'!AE15+'V3'!AE15+#REF!+#REF!</f>
        <v>#REF!</v>
      </c>
      <c r="AF15" s="18" t="e">
        <f>'V1'!AF15+'V2'!AF15+'V3'!AF15+#REF!+#REF!</f>
        <v>#REF!</v>
      </c>
      <c r="AG15" s="18" t="e">
        <f>'V1'!AG15+'V2'!AG15+'V3'!AG15+#REF!+#REF!</f>
        <v>#REF!</v>
      </c>
      <c r="AH15" s="18" t="e">
        <f>'V1'!AH15+'V2'!AH15+'V3'!AH15+#REF!+#REF!</f>
        <v>#REF!</v>
      </c>
      <c r="AI15" s="18" t="e">
        <f>'V1'!AI15+'V2'!AI15+'V3'!AI15+#REF!+#REF!</f>
        <v>#REF!</v>
      </c>
      <c r="AJ15" s="18" t="e">
        <f>'V1'!AJ15+'V2'!AJ15+'V3'!AJ15+#REF!+#REF!</f>
        <v>#REF!</v>
      </c>
      <c r="AK15" s="18" t="e">
        <f>'V1'!AK15+'V2'!AK15+'V3'!AK15+#REF!+#REF!</f>
        <v>#REF!</v>
      </c>
      <c r="AL15" s="18" t="e">
        <f>'V1'!AL15+'V2'!AL15+'V3'!AL15+#REF!+#REF!</f>
        <v>#REF!</v>
      </c>
      <c r="AM15" s="18" t="e">
        <f>'V1'!AM15+'V2'!AM15+'V3'!AM15+#REF!+#REF!</f>
        <v>#REF!</v>
      </c>
      <c r="AN15" s="21" t="e">
        <f>'V1'!AN15+'V2'!AN15+'V3'!AN15+#REF!+#REF!</f>
        <v>#REF!</v>
      </c>
      <c r="AO15" s="21" t="e">
        <f>'V1'!AO15+'V2'!AO15+'V3'!AO15+#REF!+#REF!</f>
        <v>#REF!</v>
      </c>
      <c r="AP15" s="21" t="e">
        <f>'V1'!AP15+'V2'!AP15+'V3'!AP15+#REF!+#REF!</f>
        <v>#REF!</v>
      </c>
      <c r="AQ15" s="18" t="e">
        <f>'V1'!AQ15+'V2'!AQ15+'V3'!AQ15+#REF!+#REF!</f>
        <v>#REF!</v>
      </c>
      <c r="AR15" s="18" t="e">
        <f>'V1'!AR15+'V2'!AR15+'V3'!AR15+#REF!+#REF!</f>
        <v>#REF!</v>
      </c>
      <c r="AS15" s="18" t="e">
        <f>'V1'!AS15+'V2'!AS15+'V3'!AS15+#REF!+#REF!</f>
        <v>#REF!</v>
      </c>
      <c r="AT15" s="21" t="e">
        <f>'V1'!AT15+'V2'!AT15+'V3'!AT15+#REF!+#REF!</f>
        <v>#REF!</v>
      </c>
      <c r="AU15" s="21" t="e">
        <f>'V1'!AU15+'V2'!AU15+'V3'!AU15+#REF!+#REF!</f>
        <v>#REF!</v>
      </c>
      <c r="AV15" s="21" t="e">
        <f>'V1'!AV15+'V2'!AV15+'V3'!AV15+#REF!+#REF!</f>
        <v>#REF!</v>
      </c>
      <c r="AW15" s="21" t="e">
        <f>'V1'!AW15+'V2'!AW15+'V3'!AW15+#REF!+#REF!</f>
        <v>#REF!</v>
      </c>
      <c r="AX15" s="21" t="e">
        <f>'V1'!AX15+'V2'!AX15+'V3'!AX15+#REF!+#REF!</f>
        <v>#REF!</v>
      </c>
      <c r="AY15" s="18" t="e">
        <f>'V1'!AY15+'V2'!AY15+'V3'!AY15+#REF!+#REF!</f>
        <v>#REF!</v>
      </c>
      <c r="AZ15" s="18" t="e">
        <f>'V1'!AZ15+'V2'!AZ15+'V3'!AZ15+#REF!+#REF!</f>
        <v>#REF!</v>
      </c>
      <c r="BA15" s="18" t="e">
        <f>'V1'!BA15+'V2'!BA15+'V3'!BA15+#REF!+#REF!</f>
        <v>#REF!</v>
      </c>
      <c r="BB15" s="18" t="e">
        <f>'V1'!BB15+'V2'!BB15+'V3'!BB15+#REF!+#REF!</f>
        <v>#REF!</v>
      </c>
      <c r="BC15" s="18" t="e">
        <f>'V1'!BC15+'V2'!BC15+'V3'!BC15+#REF!+#REF!</f>
        <v>#REF!</v>
      </c>
      <c r="BD15" s="18" t="e">
        <f>'V1'!BD15+'V2'!BD15+'V3'!BD15+#REF!+#REF!</f>
        <v>#REF!</v>
      </c>
      <c r="BE15" s="18" t="e">
        <f>'V1'!BE15+'V2'!BE15+'V3'!BE15+#REF!+#REF!</f>
        <v>#REF!</v>
      </c>
      <c r="BF15" s="18" t="e">
        <f>'V1'!BF15+'V2'!BF15+'V3'!BF15+#REF!+#REF!</f>
        <v>#REF!</v>
      </c>
      <c r="BG15" s="13" t="e">
        <f t="shared" ref="BG15:BG58" si="3">SUM(BI15,BK15,BM15,BO15)</f>
        <v>#REF!</v>
      </c>
      <c r="BH15" s="13" t="e">
        <f t="shared" ref="BH15:BH58" si="4">SUM(BJ15,BL15,BN15,BP15)</f>
        <v>#REF!</v>
      </c>
      <c r="BI15" s="13">
        <v>22472110</v>
      </c>
      <c r="BJ15" s="13">
        <v>20105</v>
      </c>
      <c r="BK15" s="13" t="e">
        <f>'V1'!BK15+'V2'!BK15+'V3'!BK15+#REF!+#REF!</f>
        <v>#REF!</v>
      </c>
      <c r="BL15" s="13" t="e">
        <f>'V1'!BL15+'V2'!BL15+'V3'!BL15+#REF!+#REF!</f>
        <v>#REF!</v>
      </c>
      <c r="BM15" s="13" t="e">
        <f>'V1'!BM15+'V2'!BM15+'V3'!BM15+#REF!+#REF!</f>
        <v>#REF!</v>
      </c>
      <c r="BN15" s="13" t="e">
        <f>'V1'!BN15+'V2'!BN15+'V3'!BN15+#REF!+#REF!</f>
        <v>#REF!</v>
      </c>
      <c r="BO15" s="13" t="e">
        <f>'V1'!BO15+'V2'!BO15+'V3'!BO15+#REF!+#REF!</f>
        <v>#REF!</v>
      </c>
      <c r="BP15" s="13" t="e">
        <f>'V1'!BP15+'V2'!BP15+'V3'!BP15+#REF!+#REF!</f>
        <v>#REF!</v>
      </c>
      <c r="BQ15" s="18" t="e">
        <f t="shared" si="2"/>
        <v>#REF!</v>
      </c>
      <c r="BR15" s="18">
        <v>5.70273720039711</v>
      </c>
      <c r="BS15" s="18" t="e">
        <f>'V1'!BS15+'V2'!BS15+'V3'!BS15+#REF!+#REF!</f>
        <v>#REF!</v>
      </c>
      <c r="BT15" s="18" t="e">
        <f>'V1'!BT15+'V2'!BT15+'V3'!BT15+#REF!+#REF!</f>
        <v>#REF!</v>
      </c>
      <c r="BU15" s="18" t="e">
        <f>'V1'!BU15+'V2'!BU15+'V3'!BU15+#REF!+#REF!</f>
        <v>#REF!</v>
      </c>
      <c r="BV15" s="13" t="e">
        <f>'V1'!BV15+'V2'!BV15+'V3'!BV15+#REF!+#REF!</f>
        <v>#REF!</v>
      </c>
      <c r="BW15" s="13" t="e">
        <f>'V1'!BW15+'V2'!BW15+'V3'!BW15+#REF!+#REF!</f>
        <v>#REF!</v>
      </c>
      <c r="BX15" s="13" t="e">
        <f>'V1'!BX15+'V2'!BX15+'V3'!BX15+#REF!+#REF!</f>
        <v>#REF!</v>
      </c>
      <c r="BY15" s="13" t="e">
        <f>'V1'!BY15+'V2'!BY15+'V3'!BY15+#REF!+#REF!</f>
        <v>#REF!</v>
      </c>
      <c r="BZ15" s="13" t="e">
        <f>'V1'!BZ15+'V2'!BZ15+'V3'!BZ15+#REF!+#REF!</f>
        <v>#REF!</v>
      </c>
      <c r="CA15" s="13" t="e">
        <f>'V1'!CA15+'V2'!CA15+'V3'!CA15+#REF!+#REF!</f>
        <v>#REF!</v>
      </c>
      <c r="CB15" s="13" t="e">
        <f>'V1'!CB15+'V2'!CB15+'V3'!CB15+#REF!+#REF!</f>
        <v>#REF!</v>
      </c>
      <c r="CC15" s="13" t="e">
        <f>'V1'!CC15+'V2'!CC15+'V3'!CC15+#REF!+#REF!</f>
        <v>#REF!</v>
      </c>
      <c r="CD15" s="13" t="e">
        <f>'V1'!CD15+'V2'!CD15+'V3'!CD15+#REF!+#REF!</f>
        <v>#REF!</v>
      </c>
      <c r="CE15" s="13" t="e">
        <f>'V1'!CE15+'V2'!CE15+'V3'!CE15+#REF!+#REF!</f>
        <v>#REF!</v>
      </c>
      <c r="CF15" s="13" t="e">
        <f>'V1'!CF15+'V2'!CF15+'V3'!CF15+#REF!+#REF!</f>
        <v>#REF!</v>
      </c>
      <c r="CG15" s="13" t="e">
        <f>'V1'!CG15+'V2'!CG15+'V3'!CG15+#REF!+#REF!</f>
        <v>#REF!</v>
      </c>
      <c r="CH15" s="13" t="e">
        <f>'V1'!CH15+'V2'!CH15+'V3'!CH15+#REF!+#REF!</f>
        <v>#REF!</v>
      </c>
      <c r="CI15" s="13" t="e">
        <f>'V1'!CI15+'V2'!CI15+'V3'!CI15+#REF!+#REF!</f>
        <v>#REF!</v>
      </c>
      <c r="CJ15" s="13" t="e">
        <f>'V1'!CJ15+'V2'!CJ15+'V3'!CJ15+#REF!+#REF!</f>
        <v>#REF!</v>
      </c>
      <c r="CK15" s="13" t="e">
        <f>'V1'!CK15+'V2'!CK15+'V3'!CK15+#REF!+#REF!</f>
        <v>#REF!</v>
      </c>
      <c r="CL15" s="13" t="e">
        <f>'V1'!CL15+'V2'!CL15+'V3'!CL15+#REF!+#REF!</f>
        <v>#REF!</v>
      </c>
      <c r="CM15" s="13" t="e">
        <f>'V1'!CM15+'V2'!CM15+'V3'!CM15+#REF!+#REF!</f>
        <v>#REF!</v>
      </c>
      <c r="CN15" s="13" t="e">
        <f>'V1'!CN15+'V2'!CN15+'V3'!CN15+#REF!+#REF!</f>
        <v>#REF!</v>
      </c>
      <c r="CO15" s="13" t="e">
        <f>'V1'!CO15+'V2'!CO15+'V3'!CO15+#REF!+#REF!</f>
        <v>#REF!</v>
      </c>
      <c r="CP15" s="13" t="e">
        <f>'V1'!CP15+'V2'!CP15+'V3'!CP15+#REF!+#REF!</f>
        <v>#REF!</v>
      </c>
      <c r="CQ15" s="13" t="e">
        <f>'V1'!CQ15+'V2'!CQ15+'V3'!CQ15+#REF!+#REF!</f>
        <v>#REF!</v>
      </c>
      <c r="CR15" s="18" t="e">
        <f>'V1'!CR15+'V2'!CR15+'V3'!CR15+#REF!+#REF!</f>
        <v>#REF!</v>
      </c>
      <c r="CS15" s="18" t="e">
        <f>'V1'!CS15+'V2'!CS15+'V3'!CS15+#REF!+#REF!</f>
        <v>#REF!</v>
      </c>
      <c r="CT15" s="18" t="e">
        <f>'V1'!CT15+'V2'!CT15+'V3'!CT15+#REF!+#REF!</f>
        <v>#REF!</v>
      </c>
      <c r="CU15" s="18" t="e">
        <f>'V1'!CU15+'V2'!CU15+'V3'!CU15+#REF!+#REF!</f>
        <v>#REF!</v>
      </c>
      <c r="CV15" s="18" t="e">
        <f>'V1'!CV15+'V2'!CV15+'V3'!CV15+#REF!+#REF!</f>
        <v>#REF!</v>
      </c>
      <c r="CW15" s="18" t="e">
        <f>'V1'!CW15+'V2'!CW15+'V3'!CW15+#REF!+#REF!</f>
        <v>#REF!</v>
      </c>
      <c r="CX15" s="18" t="e">
        <f>'V1'!CX15+'V2'!CX15+'V3'!CX15+#REF!+#REF!</f>
        <v>#REF!</v>
      </c>
      <c r="CY15" s="18" t="e">
        <f>'V1'!CY15+'V2'!CY15+'V3'!CY15+#REF!+#REF!</f>
        <v>#REF!</v>
      </c>
      <c r="CZ15" s="18" t="e">
        <f>'V1'!CZ15+'V2'!CZ15+'V3'!CZ15+#REF!+#REF!</f>
        <v>#REF!</v>
      </c>
      <c r="DA15" s="18" t="e">
        <f>'V1'!DA15+'V2'!DA15+'V3'!DA15+#REF!+#REF!</f>
        <v>#REF!</v>
      </c>
      <c r="DB15" s="18" t="e">
        <f>'V1'!DB15+'V2'!DB15+'V3'!DB15+#REF!+#REF!</f>
        <v>#REF!</v>
      </c>
      <c r="DC15" s="13" t="e">
        <f>'V1'!DC15+'V2'!DC15+'V3'!DC15+#REF!+#REF!</f>
        <v>#REF!</v>
      </c>
      <c r="DD15" s="13" t="e">
        <f>'V1'!DD15+'V2'!DD15+'V3'!DD15+#REF!+#REF!</f>
        <v>#REF!</v>
      </c>
      <c r="DE15" s="13" t="e">
        <f>'V1'!DE15+'V2'!DE15+'V3'!DE15+#REF!+#REF!</f>
        <v>#REF!</v>
      </c>
      <c r="DF15" s="13" t="e">
        <f>'V1'!DF15+'V2'!DF15+'V3'!DF15+#REF!+#REF!</f>
        <v>#REF!</v>
      </c>
      <c r="DG15" s="13" t="e">
        <f>'V1'!DG15+'V2'!DG15+'V3'!DG15+#REF!+#REF!</f>
        <v>#REF!</v>
      </c>
      <c r="DH15" s="13" t="e">
        <f>'V1'!DH15+'V2'!DH15+'V3'!DH15+#REF!+#REF!</f>
        <v>#REF!</v>
      </c>
      <c r="DI15" s="18" t="e">
        <f>'V1'!DI15+'V2'!DI15+'V3'!DI15+#REF!+#REF!</f>
        <v>#REF!</v>
      </c>
      <c r="DJ15" s="18" t="e">
        <f>'V1'!DJ15+'V2'!DJ15+'V3'!DJ15+#REF!+#REF!</f>
        <v>#REF!</v>
      </c>
      <c r="DK15" s="18" t="e">
        <f>'V1'!DK15+'V2'!DK15+'V3'!DK15+#REF!+#REF!</f>
        <v>#REF!</v>
      </c>
      <c r="DL15" s="13" t="e">
        <f>'V1'!DL15+'V2'!DL15+'V3'!DL15+#REF!+#REF!</f>
        <v>#REF!</v>
      </c>
      <c r="DM15" s="13" t="e">
        <f>'V1'!DM15+'V2'!DM15+'V3'!DM15+#REF!+#REF!</f>
        <v>#REF!</v>
      </c>
      <c r="DN15" s="13">
        <v>2227</v>
      </c>
      <c r="DO15" s="13">
        <v>0</v>
      </c>
      <c r="DP15" s="13" t="e">
        <f>'V1'!DP15+'V2'!DP15+'V3'!DP15+#REF!+#REF!</f>
        <v>#REF!</v>
      </c>
      <c r="DQ15" s="18" t="e">
        <f>'V1'!DQ15+'V2'!DQ15+'V3'!DQ15+#REF!+#REF!</f>
        <v>#REF!</v>
      </c>
      <c r="DR15" s="13" t="e">
        <f>'V1'!DR15+'V2'!DR15+'V3'!DR15+#REF!+#REF!</f>
        <v>#REF!</v>
      </c>
      <c r="DS15" s="13" t="e">
        <f>'V1'!DS15+'V2'!DS15+'V3'!DS15+#REF!+#REF!</f>
        <v>#REF!</v>
      </c>
      <c r="DT15" s="13" t="e">
        <f>'V1'!DT15+'V2'!DT15+'V3'!DT15+#REF!+#REF!</f>
        <v>#REF!</v>
      </c>
      <c r="DU15" s="13" t="e">
        <f>'V1'!DU15+'V2'!DU15+'V3'!DU15+#REF!+#REF!</f>
        <v>#REF!</v>
      </c>
      <c r="DV15" s="13" t="e">
        <f>'V1'!DV15+'V2'!DV15+'V3'!DV15+#REF!+#REF!</f>
        <v>#REF!</v>
      </c>
      <c r="DW15" s="13" t="e">
        <f>'V1'!DW15+'V2'!DW15+'V3'!DW15+#REF!+#REF!</f>
        <v>#REF!</v>
      </c>
      <c r="DX15" s="13" t="e">
        <f>'V1'!DX15+'V2'!DX15+'V3'!DX15+#REF!+#REF!</f>
        <v>#REF!</v>
      </c>
      <c r="DY15" s="13" t="e">
        <f>'V1'!DY15+'V2'!DY15+'V3'!DY15+#REF!+#REF!</f>
        <v>#REF!</v>
      </c>
      <c r="DZ15" s="13" t="e">
        <f>'V1'!DZ15+'V2'!DZ15+'V3'!DZ15+#REF!+#REF!</f>
        <v>#REF!</v>
      </c>
      <c r="EA15" s="13" t="e">
        <f>'V1'!EA15+'V2'!EA15+'V3'!EA15+#REF!+#REF!</f>
        <v>#REF!</v>
      </c>
      <c r="EB15" s="13" t="e">
        <f>'V1'!EB15+'V2'!EB15+'V3'!EB15+#REF!+#REF!</f>
        <v>#REF!</v>
      </c>
      <c r="EC15" s="18" t="e">
        <f>'V1'!EC15+'V2'!EC15+'V3'!EC15+#REF!+#REF!</f>
        <v>#REF!</v>
      </c>
      <c r="ED15" s="13" t="e">
        <f>'V1'!ED15+'V2'!ED15+'V3'!ED15+#REF!+#REF!</f>
        <v>#REF!</v>
      </c>
      <c r="EE15" s="13" t="e">
        <f>'V1'!EE15+'V2'!EE15+'V3'!EE15+#REF!+#REF!</f>
        <v>#REF!</v>
      </c>
      <c r="EF15" s="13" t="e">
        <f>'V1'!EF15+'V2'!EF15+'V3'!EF15+#REF!+#REF!</f>
        <v>#REF!</v>
      </c>
      <c r="EG15" s="18" t="e">
        <f>'V1'!EG15+'V2'!EG15+'V3'!EG15+#REF!+#REF!</f>
        <v>#REF!</v>
      </c>
      <c r="EH15" s="13" t="e">
        <f>'V1'!EH15+'V2'!EH15+'V3'!EH15+#REF!+#REF!</f>
        <v>#REF!</v>
      </c>
      <c r="EI15" s="13" t="e">
        <f>'V1'!EI15+'V2'!EI15+'V3'!EI15+#REF!+#REF!</f>
        <v>#REF!</v>
      </c>
      <c r="EJ15" s="13" t="e">
        <f>'V1'!EJ15+'V2'!EJ15+'V3'!EJ15+#REF!+#REF!</f>
        <v>#REF!</v>
      </c>
      <c r="EK15" s="18" t="e">
        <f>'V1'!EK15+'V2'!EK15+'V3'!EK15+#REF!+#REF!</f>
        <v>#REF!</v>
      </c>
      <c r="EL15" s="13" t="e">
        <f>'V1'!EL15+'V2'!EL15+'V3'!EL15+#REF!+#REF!</f>
        <v>#REF!</v>
      </c>
      <c r="EM15" s="13" t="e">
        <f>'V1'!EM15+'V2'!EM15+'V3'!EM15+#REF!+#REF!</f>
        <v>#REF!</v>
      </c>
      <c r="EN15" s="13" t="e">
        <f>'V1'!EN15+'V2'!EN15+'V3'!EN15+#REF!+#REF!</f>
        <v>#REF!</v>
      </c>
      <c r="EO15" s="18" t="e">
        <f>'V1'!EO15+'V2'!EO15+'V3'!EO15+#REF!+#REF!</f>
        <v>#REF!</v>
      </c>
      <c r="EP15" s="13" t="e">
        <f>'V1'!EP15+'V2'!EP15+'V3'!EP15+#REF!+#REF!</f>
        <v>#REF!</v>
      </c>
      <c r="EQ15" s="13" t="e">
        <f>'V1'!EQ15+'V2'!EQ15+'V3'!EQ15+#REF!+#REF!</f>
        <v>#REF!</v>
      </c>
      <c r="ER15" s="18" t="e">
        <f>'V1'!ER15+'V2'!ER15+'V3'!ER15+#REF!+#REF!</f>
        <v>#REF!</v>
      </c>
      <c r="ES15" s="13" t="e">
        <f>'V1'!ES15+'V2'!ES15+'V3'!ES15+#REF!+#REF!</f>
        <v>#REF!</v>
      </c>
      <c r="ET15" s="13" t="e">
        <f>'V1'!ET15+'V2'!ET15+'V3'!ET15+#REF!+#REF!</f>
        <v>#REF!</v>
      </c>
      <c r="EU15" s="18" t="e">
        <f>'V1'!EU15+'V2'!EU15+'V3'!EU15+#REF!+#REF!</f>
        <v>#REF!</v>
      </c>
      <c r="EV15" s="13" t="e">
        <f>'V1'!EV15+'V2'!EV15+'V3'!EV15+#REF!+#REF!</f>
        <v>#REF!</v>
      </c>
      <c r="EW15" s="13" t="e">
        <f>'V1'!EW15+'V2'!EW15+'V3'!EW15+#REF!+#REF!</f>
        <v>#REF!</v>
      </c>
      <c r="EX15" s="18" t="e">
        <f>'V1'!EX15+'V2'!EX15+'V3'!EX15+#REF!+#REF!</f>
        <v>#REF!</v>
      </c>
      <c r="EY15" s="21" t="e">
        <f>'V1'!EY15+'V2'!EY15+'V3'!EY15+#REF!+#REF!</f>
        <v>#REF!</v>
      </c>
      <c r="EZ15" s="21" t="e">
        <f>'V1'!EZ15+'V2'!EZ15+'V3'!EZ15+#REF!+#REF!</f>
        <v>#REF!</v>
      </c>
      <c r="FA15" s="21" t="e">
        <f>'V1'!FA15+'V2'!FA15+'V3'!FA15+#REF!+#REF!</f>
        <v>#REF!</v>
      </c>
      <c r="FB15" s="21" t="e">
        <f>'V1'!FB15+'V2'!FB15+'V3'!FB15+#REF!+#REF!</f>
        <v>#REF!</v>
      </c>
      <c r="FC15" s="21" t="e">
        <f>'V1'!FC15+'V2'!FC15+'V3'!FC15+#REF!+#REF!</f>
        <v>#REF!</v>
      </c>
      <c r="FD15" s="21" t="e">
        <f>'V1'!FD15+'V2'!FD15+'V3'!FD15+#REF!+#REF!</f>
        <v>#REF!</v>
      </c>
      <c r="FE15" s="21" t="e">
        <f>'V1'!FE15+'V2'!FE15+'V3'!FE15+#REF!+#REF!</f>
        <v>#REF!</v>
      </c>
      <c r="FF15" s="21" t="e">
        <f>'V1'!FF15+'V2'!FF15+'V3'!FF15+#REF!+#REF!</f>
        <v>#REF!</v>
      </c>
      <c r="FG15" s="21" t="e">
        <f>'V1'!FG15+'V2'!FG15+'V3'!FG15+#REF!+#REF!</f>
        <v>#REF!</v>
      </c>
      <c r="FH15" s="21" t="e">
        <f>'V1'!FH15+'V2'!FH15+'V3'!FH15+#REF!+#REF!</f>
        <v>#REF!</v>
      </c>
      <c r="FI15" s="21" t="e">
        <f>'V1'!FI15+'V2'!FI15+'V3'!FI15+#REF!+#REF!</f>
        <v>#REF!</v>
      </c>
      <c r="FJ15" s="21" t="e">
        <f>'V1'!FJ15+'V2'!FJ15+'V3'!FJ15+#REF!+#REF!</f>
        <v>#REF!</v>
      </c>
      <c r="FK15" s="21" t="e">
        <f>'V1'!FK15+'V2'!FK15+'V3'!FK15+#REF!+#REF!</f>
        <v>#REF!</v>
      </c>
      <c r="FL15" s="21" t="e">
        <f>'V1'!FL15+'V2'!FL15+'V3'!FL15+#REF!+#REF!</f>
        <v>#REF!</v>
      </c>
      <c r="FM15" s="21" t="e">
        <f>'V1'!FM15+'V2'!FM15+'V3'!FM15+#REF!+#REF!</f>
        <v>#REF!</v>
      </c>
      <c r="FN15" s="59">
        <v>0</v>
      </c>
      <c r="FO15" s="59">
        <v>0</v>
      </c>
      <c r="FP15" s="59">
        <v>0</v>
      </c>
      <c r="FQ15" s="59">
        <v>0</v>
      </c>
      <c r="FR15" s="59">
        <v>0</v>
      </c>
      <c r="FS15" s="59">
        <v>0</v>
      </c>
      <c r="FT15" s="59">
        <v>0</v>
      </c>
      <c r="FU15" s="59">
        <v>0</v>
      </c>
      <c r="FV15" s="59">
        <v>0</v>
      </c>
      <c r="FW15" s="59">
        <v>0</v>
      </c>
      <c r="FX15" s="59">
        <v>0</v>
      </c>
      <c r="FY15" s="64">
        <v>8442</v>
      </c>
      <c r="FZ15" s="42"/>
      <c r="GA15" s="40"/>
      <c r="GB15" s="40"/>
      <c r="GC15" s="40"/>
      <c r="GD15" s="40"/>
      <c r="GE15" s="48"/>
      <c r="GF15" s="49"/>
      <c r="GG15" s="48"/>
      <c r="GH15" s="48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0"/>
      <c r="GZ15" s="40"/>
      <c r="HA15" s="49"/>
      <c r="HB15" s="40"/>
      <c r="HC15" s="40"/>
    </row>
    <row r="16" spans="1:211">
      <c r="A16" s="12">
        <v>40531</v>
      </c>
      <c r="B16" s="13" t="e">
        <f>'V1'!B16+'V2'!B16+'V3'!B16+#REF!+#REF!</f>
        <v>#REF!</v>
      </c>
      <c r="C16" s="13" t="e">
        <f>'V1'!C16+'V2'!C16+'V3'!C16+#REF!+#REF!</f>
        <v>#REF!</v>
      </c>
      <c r="D16" s="13" t="e">
        <f>'V1'!D16+'V2'!D16+'V3'!D16+#REF!+#REF!</f>
        <v>#REF!</v>
      </c>
      <c r="E16" s="13" t="e">
        <f>'V1'!E16+'V2'!E16+'V3'!E16+#REF!+#REF!</f>
        <v>#REF!</v>
      </c>
      <c r="F16" s="13" t="e">
        <f>'V1'!F16+'V2'!F16+'V3'!F16+#REF!+#REF!</f>
        <v>#REF!</v>
      </c>
      <c r="G16" s="13" t="e">
        <f>'V1'!G16+'V2'!G16+'V3'!G16+#REF!+#REF!</f>
        <v>#REF!</v>
      </c>
      <c r="H16" s="13" t="e">
        <f>'V1'!H16+'V2'!H16+'V3'!H16+#REF!+#REF!</f>
        <v>#REF!</v>
      </c>
      <c r="I16" s="13" t="e">
        <f>'V1'!I16+'V2'!I16+'V3'!I16+#REF!+#REF!</f>
        <v>#REF!</v>
      </c>
      <c r="J16" s="13" t="e">
        <f>'V1'!J16+'V2'!J16+'V3'!J16+#REF!+#REF!</f>
        <v>#REF!</v>
      </c>
      <c r="K16" s="13" t="e">
        <f>'V1'!K16+'V2'!K16+'V3'!K16+#REF!+#REF!</f>
        <v>#REF!</v>
      </c>
      <c r="L16" s="13" t="e">
        <f>'V1'!L16+'V2'!L16+'V3'!L16+#REF!+#REF!</f>
        <v>#REF!</v>
      </c>
      <c r="M16" s="13" t="e">
        <f>'V1'!M16+'V2'!M16+'V3'!M16+#REF!+#REF!</f>
        <v>#REF!</v>
      </c>
      <c r="N16" s="13" t="e">
        <f>'V1'!N16+'V2'!N16+'V3'!N16+#REF!+#REF!</f>
        <v>#REF!</v>
      </c>
      <c r="O16" s="13" t="e">
        <f>'V1'!O16+'V2'!O16+'V3'!O16+#REF!+#REF!</f>
        <v>#REF!</v>
      </c>
      <c r="P16" s="13" t="e">
        <f>'V1'!P16+'V2'!P16+'V3'!P16+#REF!+#REF!</f>
        <v>#REF!</v>
      </c>
      <c r="Q16" s="13" t="e">
        <f>'V1'!Q16+'V2'!Q16+'V3'!Q16+#REF!+#REF!</f>
        <v>#REF!</v>
      </c>
      <c r="R16" s="13" t="e">
        <f>'V1'!R16+'V2'!R16+'V3'!R16+#REF!+#REF!</f>
        <v>#REF!</v>
      </c>
      <c r="S16" s="13" t="e">
        <f>'V1'!S16+'V2'!S16+'V3'!S16+#REF!+#REF!</f>
        <v>#REF!</v>
      </c>
      <c r="T16" s="13" t="e">
        <f>'V1'!T16+'V2'!T16+'V3'!T16+#REF!+#REF!</f>
        <v>#REF!</v>
      </c>
      <c r="U16" s="13" t="e">
        <f>'V1'!U16+'V2'!U16+'V3'!U16+#REF!+#REF!</f>
        <v>#REF!</v>
      </c>
      <c r="V16" s="13" t="e">
        <f>'V1'!V16+'V2'!V16+'V3'!V16+#REF!+#REF!</f>
        <v>#REF!</v>
      </c>
      <c r="W16" s="13" t="e">
        <f>'V1'!W16+'V2'!W16+'V3'!W16+#REF!+#REF!</f>
        <v>#REF!</v>
      </c>
      <c r="X16" s="13" t="e">
        <f>'V1'!X16+'V2'!X16+'V3'!X16+#REF!+#REF!</f>
        <v>#REF!</v>
      </c>
      <c r="Y16" s="13" t="e">
        <f>'V1'!Y16+'V2'!Y16+'V3'!Y16+#REF!+#REF!</f>
        <v>#REF!</v>
      </c>
      <c r="Z16" s="13" t="e">
        <f>'V1'!Z16+'V2'!Z16+'V3'!Z16+#REF!+#REF!</f>
        <v>#REF!</v>
      </c>
      <c r="AA16" s="13" t="e">
        <f>'V1'!AA16+'V2'!AA16+'V3'!AA16+#REF!+#REF!</f>
        <v>#REF!</v>
      </c>
      <c r="AB16" s="13" t="e">
        <f>'V1'!AB16+'V2'!AB16+'V3'!AB16+#REF!+#REF!</f>
        <v>#REF!</v>
      </c>
      <c r="AC16" s="18" t="e">
        <f>'V1'!AC16+'V2'!AC16+'V3'!AC16+#REF!+#REF!</f>
        <v>#REF!</v>
      </c>
      <c r="AD16" s="18" t="e">
        <f>'V1'!AD16+'V2'!AD16+'V3'!AD16+#REF!+#REF!</f>
        <v>#REF!</v>
      </c>
      <c r="AE16" s="18" t="e">
        <f>'V1'!AE16+'V2'!AE16+'V3'!AE16+#REF!+#REF!</f>
        <v>#REF!</v>
      </c>
      <c r="AF16" s="18" t="e">
        <f>'V1'!AF16+'V2'!AF16+'V3'!AF16+#REF!+#REF!</f>
        <v>#REF!</v>
      </c>
      <c r="AG16" s="18" t="e">
        <f>'V1'!AG16+'V2'!AG16+'V3'!AG16+#REF!+#REF!</f>
        <v>#REF!</v>
      </c>
      <c r="AH16" s="18" t="e">
        <f>'V1'!AH16+'V2'!AH16+'V3'!AH16+#REF!+#REF!</f>
        <v>#REF!</v>
      </c>
      <c r="AI16" s="18" t="e">
        <f>'V1'!AI16+'V2'!AI16+'V3'!AI16+#REF!+#REF!</f>
        <v>#REF!</v>
      </c>
      <c r="AJ16" s="18" t="e">
        <f>'V1'!AJ16+'V2'!AJ16+'V3'!AJ16+#REF!+#REF!</f>
        <v>#REF!</v>
      </c>
      <c r="AK16" s="18" t="e">
        <f>'V1'!AK16+'V2'!AK16+'V3'!AK16+#REF!+#REF!</f>
        <v>#REF!</v>
      </c>
      <c r="AL16" s="18" t="e">
        <f>'V1'!AL16+'V2'!AL16+'V3'!AL16+#REF!+#REF!</f>
        <v>#REF!</v>
      </c>
      <c r="AM16" s="18" t="e">
        <f>'V1'!AM16+'V2'!AM16+'V3'!AM16+#REF!+#REF!</f>
        <v>#REF!</v>
      </c>
      <c r="AN16" s="21" t="e">
        <f>'V1'!AN16+'V2'!AN16+'V3'!AN16+#REF!+#REF!</f>
        <v>#REF!</v>
      </c>
      <c r="AO16" s="21" t="e">
        <f>'V1'!AO16+'V2'!AO16+'V3'!AO16+#REF!+#REF!</f>
        <v>#REF!</v>
      </c>
      <c r="AP16" s="21" t="e">
        <f>'V1'!AP16+'V2'!AP16+'V3'!AP16+#REF!+#REF!</f>
        <v>#REF!</v>
      </c>
      <c r="AQ16" s="18" t="e">
        <f>'V1'!AQ16+'V2'!AQ16+'V3'!AQ16+#REF!+#REF!</f>
        <v>#REF!</v>
      </c>
      <c r="AR16" s="18" t="e">
        <f>'V1'!AR16+'V2'!AR16+'V3'!AR16+#REF!+#REF!</f>
        <v>#REF!</v>
      </c>
      <c r="AS16" s="18" t="e">
        <f>'V1'!AS16+'V2'!AS16+'V3'!AS16+#REF!+#REF!</f>
        <v>#REF!</v>
      </c>
      <c r="AT16" s="21" t="e">
        <f>'V1'!AT16+'V2'!AT16+'V3'!AT16+#REF!+#REF!</f>
        <v>#REF!</v>
      </c>
      <c r="AU16" s="21" t="e">
        <f>'V1'!AU16+'V2'!AU16+'V3'!AU16+#REF!+#REF!</f>
        <v>#REF!</v>
      </c>
      <c r="AV16" s="21" t="e">
        <f>'V1'!AV16+'V2'!AV16+'V3'!AV16+#REF!+#REF!</f>
        <v>#REF!</v>
      </c>
      <c r="AW16" s="21" t="e">
        <f>'V1'!AW16+'V2'!AW16+'V3'!AW16+#REF!+#REF!</f>
        <v>#REF!</v>
      </c>
      <c r="AX16" s="21" t="e">
        <f>'V1'!AX16+'V2'!AX16+'V3'!AX16+#REF!+#REF!</f>
        <v>#REF!</v>
      </c>
      <c r="AY16" s="18" t="e">
        <f>'V1'!AY16+'V2'!AY16+'V3'!AY16+#REF!+#REF!</f>
        <v>#REF!</v>
      </c>
      <c r="AZ16" s="18" t="e">
        <f>'V1'!AZ16+'V2'!AZ16+'V3'!AZ16+#REF!+#REF!</f>
        <v>#REF!</v>
      </c>
      <c r="BA16" s="18" t="e">
        <f>'V1'!BA16+'V2'!BA16+'V3'!BA16+#REF!+#REF!</f>
        <v>#REF!</v>
      </c>
      <c r="BB16" s="18" t="e">
        <f>'V1'!BB16+'V2'!BB16+'V3'!BB16+#REF!+#REF!</f>
        <v>#REF!</v>
      </c>
      <c r="BC16" s="18" t="e">
        <f>'V1'!BC16+'V2'!BC16+'V3'!BC16+#REF!+#REF!</f>
        <v>#REF!</v>
      </c>
      <c r="BD16" s="18" t="e">
        <f>'V1'!BD16+'V2'!BD16+'V3'!BD16+#REF!+#REF!</f>
        <v>#REF!</v>
      </c>
      <c r="BE16" s="18" t="e">
        <f>'V1'!BE16+'V2'!BE16+'V3'!BE16+#REF!+#REF!</f>
        <v>#REF!</v>
      </c>
      <c r="BF16" s="18" t="e">
        <f>'V1'!BF16+'V2'!BF16+'V3'!BF16+#REF!+#REF!</f>
        <v>#REF!</v>
      </c>
      <c r="BG16" s="13" t="e">
        <f t="shared" si="3"/>
        <v>#REF!</v>
      </c>
      <c r="BH16" s="13" t="e">
        <f t="shared" si="4"/>
        <v>#REF!</v>
      </c>
      <c r="BI16" s="13">
        <v>27756324</v>
      </c>
      <c r="BJ16" s="13">
        <v>20467</v>
      </c>
      <c r="BK16" s="13" t="e">
        <f>'V1'!BK16+'V2'!BK16+'V3'!BK16+#REF!+#REF!</f>
        <v>#REF!</v>
      </c>
      <c r="BL16" s="13" t="e">
        <f>'V1'!BL16+'V2'!BL16+'V3'!BL16+#REF!+#REF!</f>
        <v>#REF!</v>
      </c>
      <c r="BM16" s="13" t="e">
        <f>'V1'!BM16+'V2'!BM16+'V3'!BM16+#REF!+#REF!</f>
        <v>#REF!</v>
      </c>
      <c r="BN16" s="13" t="e">
        <f>'V1'!BN16+'V2'!BN16+'V3'!BN16+#REF!+#REF!</f>
        <v>#REF!</v>
      </c>
      <c r="BO16" s="13" t="e">
        <f>'V1'!BO16+'V2'!BO16+'V3'!BO16+#REF!+#REF!</f>
        <v>#REF!</v>
      </c>
      <c r="BP16" s="13" t="e">
        <f>'V1'!BP16+'V2'!BP16+'V3'!BP16+#REF!+#REF!</f>
        <v>#REF!</v>
      </c>
      <c r="BQ16" s="18" t="e">
        <f t="shared" si="2"/>
        <v>#REF!</v>
      </c>
      <c r="BR16" s="18">
        <v>5.27765242841119</v>
      </c>
      <c r="BS16" s="18" t="e">
        <f>'V1'!BS16+'V2'!BS16+'V3'!BS16+#REF!+#REF!</f>
        <v>#REF!</v>
      </c>
      <c r="BT16" s="18" t="e">
        <f>'V1'!BT16+'V2'!BT16+'V3'!BT16+#REF!+#REF!</f>
        <v>#REF!</v>
      </c>
      <c r="BU16" s="18" t="e">
        <f>'V1'!BU16+'V2'!BU16+'V3'!BU16+#REF!+#REF!</f>
        <v>#REF!</v>
      </c>
      <c r="BV16" s="13" t="e">
        <f>'V1'!BV16+'V2'!BV16+'V3'!BV16+#REF!+#REF!</f>
        <v>#REF!</v>
      </c>
      <c r="BW16" s="13" t="e">
        <f>'V1'!BW16+'V2'!BW16+'V3'!BW16+#REF!+#REF!</f>
        <v>#REF!</v>
      </c>
      <c r="BX16" s="13" t="e">
        <f>'V1'!BX16+'V2'!BX16+'V3'!BX16+#REF!+#REF!</f>
        <v>#REF!</v>
      </c>
      <c r="BY16" s="13" t="e">
        <f>'V1'!BY16+'V2'!BY16+'V3'!BY16+#REF!+#REF!</f>
        <v>#REF!</v>
      </c>
      <c r="BZ16" s="13" t="e">
        <f>'V1'!BZ16+'V2'!BZ16+'V3'!BZ16+#REF!+#REF!</f>
        <v>#REF!</v>
      </c>
      <c r="CA16" s="13" t="e">
        <f>'V1'!CA16+'V2'!CA16+'V3'!CA16+#REF!+#REF!</f>
        <v>#REF!</v>
      </c>
      <c r="CB16" s="13" t="e">
        <f>'V1'!CB16+'V2'!CB16+'V3'!CB16+#REF!+#REF!</f>
        <v>#REF!</v>
      </c>
      <c r="CC16" s="13" t="e">
        <f>'V1'!CC16+'V2'!CC16+'V3'!CC16+#REF!+#REF!</f>
        <v>#REF!</v>
      </c>
      <c r="CD16" s="13" t="e">
        <f>'V1'!CD16+'V2'!CD16+'V3'!CD16+#REF!+#REF!</f>
        <v>#REF!</v>
      </c>
      <c r="CE16" s="13" t="e">
        <f>'V1'!CE16+'V2'!CE16+'V3'!CE16+#REF!+#REF!</f>
        <v>#REF!</v>
      </c>
      <c r="CF16" s="13" t="e">
        <f>'V1'!CF16+'V2'!CF16+'V3'!CF16+#REF!+#REF!</f>
        <v>#REF!</v>
      </c>
      <c r="CG16" s="13" t="e">
        <f>'V1'!CG16+'V2'!CG16+'V3'!CG16+#REF!+#REF!</f>
        <v>#REF!</v>
      </c>
      <c r="CH16" s="13" t="e">
        <f>'V1'!CH16+'V2'!CH16+'V3'!CH16+#REF!+#REF!</f>
        <v>#REF!</v>
      </c>
      <c r="CI16" s="13" t="e">
        <f>'V1'!CI16+'V2'!CI16+'V3'!CI16+#REF!+#REF!</f>
        <v>#REF!</v>
      </c>
      <c r="CJ16" s="13" t="e">
        <f>'V1'!CJ16+'V2'!CJ16+'V3'!CJ16+#REF!+#REF!</f>
        <v>#REF!</v>
      </c>
      <c r="CK16" s="13" t="e">
        <f>'V1'!CK16+'V2'!CK16+'V3'!CK16+#REF!+#REF!</f>
        <v>#REF!</v>
      </c>
      <c r="CL16" s="13" t="e">
        <f>'V1'!CL16+'V2'!CL16+'V3'!CL16+#REF!+#REF!</f>
        <v>#REF!</v>
      </c>
      <c r="CM16" s="13" t="e">
        <f>'V1'!CM16+'V2'!CM16+'V3'!CM16+#REF!+#REF!</f>
        <v>#REF!</v>
      </c>
      <c r="CN16" s="13" t="e">
        <f>'V1'!CN16+'V2'!CN16+'V3'!CN16+#REF!+#REF!</f>
        <v>#REF!</v>
      </c>
      <c r="CO16" s="13" t="e">
        <f>'V1'!CO16+'V2'!CO16+'V3'!CO16+#REF!+#REF!</f>
        <v>#REF!</v>
      </c>
      <c r="CP16" s="13" t="e">
        <f>'V1'!CP16+'V2'!CP16+'V3'!CP16+#REF!+#REF!</f>
        <v>#REF!</v>
      </c>
      <c r="CQ16" s="13" t="e">
        <f>'V1'!CQ16+'V2'!CQ16+'V3'!CQ16+#REF!+#REF!</f>
        <v>#REF!</v>
      </c>
      <c r="CR16" s="18" t="e">
        <f>'V1'!CR16+'V2'!CR16+'V3'!CR16+#REF!+#REF!</f>
        <v>#REF!</v>
      </c>
      <c r="CS16" s="18" t="e">
        <f>'V1'!CS16+'V2'!CS16+'V3'!CS16+#REF!+#REF!</f>
        <v>#REF!</v>
      </c>
      <c r="CT16" s="18" t="e">
        <f>'V1'!CT16+'V2'!CT16+'V3'!CT16+#REF!+#REF!</f>
        <v>#REF!</v>
      </c>
      <c r="CU16" s="18" t="e">
        <f>'V1'!CU16+'V2'!CU16+'V3'!CU16+#REF!+#REF!</f>
        <v>#REF!</v>
      </c>
      <c r="CV16" s="18" t="e">
        <f>'V1'!CV16+'V2'!CV16+'V3'!CV16+#REF!+#REF!</f>
        <v>#REF!</v>
      </c>
      <c r="CW16" s="18" t="e">
        <f>'V1'!CW16+'V2'!CW16+'V3'!CW16+#REF!+#REF!</f>
        <v>#REF!</v>
      </c>
      <c r="CX16" s="18" t="e">
        <f>'V1'!CX16+'V2'!CX16+'V3'!CX16+#REF!+#REF!</f>
        <v>#REF!</v>
      </c>
      <c r="CY16" s="18" t="e">
        <f>'V1'!CY16+'V2'!CY16+'V3'!CY16+#REF!+#REF!</f>
        <v>#REF!</v>
      </c>
      <c r="CZ16" s="18" t="e">
        <f>'V1'!CZ16+'V2'!CZ16+'V3'!CZ16+#REF!+#REF!</f>
        <v>#REF!</v>
      </c>
      <c r="DA16" s="18" t="e">
        <f>'V1'!DA16+'V2'!DA16+'V3'!DA16+#REF!+#REF!</f>
        <v>#REF!</v>
      </c>
      <c r="DB16" s="18" t="e">
        <f>'V1'!DB16+'V2'!DB16+'V3'!DB16+#REF!+#REF!</f>
        <v>#REF!</v>
      </c>
      <c r="DC16" s="13" t="e">
        <f>'V1'!DC16+'V2'!DC16+'V3'!DC16+#REF!+#REF!</f>
        <v>#REF!</v>
      </c>
      <c r="DD16" s="13" t="e">
        <f>'V1'!DD16+'V2'!DD16+'V3'!DD16+#REF!+#REF!</f>
        <v>#REF!</v>
      </c>
      <c r="DE16" s="13" t="e">
        <f>'V1'!DE16+'V2'!DE16+'V3'!DE16+#REF!+#REF!</f>
        <v>#REF!</v>
      </c>
      <c r="DF16" s="13" t="e">
        <f>'V1'!DF16+'V2'!DF16+'V3'!DF16+#REF!+#REF!</f>
        <v>#REF!</v>
      </c>
      <c r="DG16" s="13" t="e">
        <f>'V1'!DG16+'V2'!DG16+'V3'!DG16+#REF!+#REF!</f>
        <v>#REF!</v>
      </c>
      <c r="DH16" s="13" t="e">
        <f>'V1'!DH16+'V2'!DH16+'V3'!DH16+#REF!+#REF!</f>
        <v>#REF!</v>
      </c>
      <c r="DI16" s="18" t="e">
        <f>'V1'!DI16+'V2'!DI16+'V3'!DI16+#REF!+#REF!</f>
        <v>#REF!</v>
      </c>
      <c r="DJ16" s="18" t="e">
        <f>'V1'!DJ16+'V2'!DJ16+'V3'!DJ16+#REF!+#REF!</f>
        <v>#REF!</v>
      </c>
      <c r="DK16" s="18" t="e">
        <f>'V1'!DK16+'V2'!DK16+'V3'!DK16+#REF!+#REF!</f>
        <v>#REF!</v>
      </c>
      <c r="DL16" s="13" t="e">
        <f>'V1'!DL16+'V2'!DL16+'V3'!DL16+#REF!+#REF!</f>
        <v>#REF!</v>
      </c>
      <c r="DM16" s="13" t="e">
        <f>'V1'!DM16+'V2'!DM16+'V3'!DM16+#REF!+#REF!</f>
        <v>#REF!</v>
      </c>
      <c r="DN16" s="13">
        <v>2626</v>
      </c>
      <c r="DO16" s="13">
        <v>0</v>
      </c>
      <c r="DP16" s="13" t="e">
        <f>'V1'!DP16+'V2'!DP16+'V3'!DP16+#REF!+#REF!</f>
        <v>#REF!</v>
      </c>
      <c r="DQ16" s="18" t="e">
        <f>'V1'!DQ16+'V2'!DQ16+'V3'!DQ16+#REF!+#REF!</f>
        <v>#REF!</v>
      </c>
      <c r="DR16" s="13" t="e">
        <f>'V1'!DR16+'V2'!DR16+'V3'!DR16+#REF!+#REF!</f>
        <v>#REF!</v>
      </c>
      <c r="DS16" s="13" t="e">
        <f>'V1'!DS16+'V2'!DS16+'V3'!DS16+#REF!+#REF!</f>
        <v>#REF!</v>
      </c>
      <c r="DT16" s="13" t="e">
        <f>'V1'!DT16+'V2'!DT16+'V3'!DT16+#REF!+#REF!</f>
        <v>#REF!</v>
      </c>
      <c r="DU16" s="13" t="e">
        <f>'V1'!DU16+'V2'!DU16+'V3'!DU16+#REF!+#REF!</f>
        <v>#REF!</v>
      </c>
      <c r="DV16" s="13" t="e">
        <f>'V1'!DV16+'V2'!DV16+'V3'!DV16+#REF!+#REF!</f>
        <v>#REF!</v>
      </c>
      <c r="DW16" s="13" t="e">
        <f>'V1'!DW16+'V2'!DW16+'V3'!DW16+#REF!+#REF!</f>
        <v>#REF!</v>
      </c>
      <c r="DX16" s="13" t="e">
        <f>'V1'!DX16+'V2'!DX16+'V3'!DX16+#REF!+#REF!</f>
        <v>#REF!</v>
      </c>
      <c r="DY16" s="13" t="e">
        <f>'V1'!DY16+'V2'!DY16+'V3'!DY16+#REF!+#REF!</f>
        <v>#REF!</v>
      </c>
      <c r="DZ16" s="13" t="e">
        <f>'V1'!DZ16+'V2'!DZ16+'V3'!DZ16+#REF!+#REF!</f>
        <v>#REF!</v>
      </c>
      <c r="EA16" s="13" t="e">
        <f>'V1'!EA16+'V2'!EA16+'V3'!EA16+#REF!+#REF!</f>
        <v>#REF!</v>
      </c>
      <c r="EB16" s="13" t="e">
        <f>'V1'!EB16+'V2'!EB16+'V3'!EB16+#REF!+#REF!</f>
        <v>#REF!</v>
      </c>
      <c r="EC16" s="18" t="e">
        <f>'V1'!EC16+'V2'!EC16+'V3'!EC16+#REF!+#REF!</f>
        <v>#REF!</v>
      </c>
      <c r="ED16" s="13" t="e">
        <f>'V1'!ED16+'V2'!ED16+'V3'!ED16+#REF!+#REF!</f>
        <v>#REF!</v>
      </c>
      <c r="EE16" s="13" t="e">
        <f>'V1'!EE16+'V2'!EE16+'V3'!EE16+#REF!+#REF!</f>
        <v>#REF!</v>
      </c>
      <c r="EF16" s="13" t="e">
        <f>'V1'!EF16+'V2'!EF16+'V3'!EF16+#REF!+#REF!</f>
        <v>#REF!</v>
      </c>
      <c r="EG16" s="18" t="e">
        <f>'V1'!EG16+'V2'!EG16+'V3'!EG16+#REF!+#REF!</f>
        <v>#REF!</v>
      </c>
      <c r="EH16" s="13" t="e">
        <f>'V1'!EH16+'V2'!EH16+'V3'!EH16+#REF!+#REF!</f>
        <v>#REF!</v>
      </c>
      <c r="EI16" s="13" t="e">
        <f>'V1'!EI16+'V2'!EI16+'V3'!EI16+#REF!+#REF!</f>
        <v>#REF!</v>
      </c>
      <c r="EJ16" s="13" t="e">
        <f>'V1'!EJ16+'V2'!EJ16+'V3'!EJ16+#REF!+#REF!</f>
        <v>#REF!</v>
      </c>
      <c r="EK16" s="18" t="e">
        <f>'V1'!EK16+'V2'!EK16+'V3'!EK16+#REF!+#REF!</f>
        <v>#REF!</v>
      </c>
      <c r="EL16" s="13" t="e">
        <f>'V1'!EL16+'V2'!EL16+'V3'!EL16+#REF!+#REF!</f>
        <v>#REF!</v>
      </c>
      <c r="EM16" s="13" t="e">
        <f>'V1'!EM16+'V2'!EM16+'V3'!EM16+#REF!+#REF!</f>
        <v>#REF!</v>
      </c>
      <c r="EN16" s="13" t="e">
        <f>'V1'!EN16+'V2'!EN16+'V3'!EN16+#REF!+#REF!</f>
        <v>#REF!</v>
      </c>
      <c r="EO16" s="18" t="e">
        <f>'V1'!EO16+'V2'!EO16+'V3'!EO16+#REF!+#REF!</f>
        <v>#REF!</v>
      </c>
      <c r="EP16" s="13" t="e">
        <f>'V1'!EP16+'V2'!EP16+'V3'!EP16+#REF!+#REF!</f>
        <v>#REF!</v>
      </c>
      <c r="EQ16" s="13" t="e">
        <f>'V1'!EQ16+'V2'!EQ16+'V3'!EQ16+#REF!+#REF!</f>
        <v>#REF!</v>
      </c>
      <c r="ER16" s="18" t="e">
        <f>'V1'!ER16+'V2'!ER16+'V3'!ER16+#REF!+#REF!</f>
        <v>#REF!</v>
      </c>
      <c r="ES16" s="13" t="e">
        <f>'V1'!ES16+'V2'!ES16+'V3'!ES16+#REF!+#REF!</f>
        <v>#REF!</v>
      </c>
      <c r="ET16" s="13" t="e">
        <f>'V1'!ET16+'V2'!ET16+'V3'!ET16+#REF!+#REF!</f>
        <v>#REF!</v>
      </c>
      <c r="EU16" s="18" t="e">
        <f>'V1'!EU16+'V2'!EU16+'V3'!EU16+#REF!+#REF!</f>
        <v>#REF!</v>
      </c>
      <c r="EV16" s="13" t="e">
        <f>'V1'!EV16+'V2'!EV16+'V3'!EV16+#REF!+#REF!</f>
        <v>#REF!</v>
      </c>
      <c r="EW16" s="13" t="e">
        <f>'V1'!EW16+'V2'!EW16+'V3'!EW16+#REF!+#REF!</f>
        <v>#REF!</v>
      </c>
      <c r="EX16" s="18" t="e">
        <f>'V1'!EX16+'V2'!EX16+'V3'!EX16+#REF!+#REF!</f>
        <v>#REF!</v>
      </c>
      <c r="EY16" s="21" t="e">
        <f>'V1'!EY16+'V2'!EY16+'V3'!EY16+#REF!+#REF!</f>
        <v>#REF!</v>
      </c>
      <c r="EZ16" s="21" t="e">
        <f>'V1'!EZ16+'V2'!EZ16+'V3'!EZ16+#REF!+#REF!</f>
        <v>#REF!</v>
      </c>
      <c r="FA16" s="21" t="e">
        <f>'V1'!FA16+'V2'!FA16+'V3'!FA16+#REF!+#REF!</f>
        <v>#REF!</v>
      </c>
      <c r="FB16" s="21" t="e">
        <f>'V1'!FB16+'V2'!FB16+'V3'!FB16+#REF!+#REF!</f>
        <v>#REF!</v>
      </c>
      <c r="FC16" s="21" t="e">
        <f>'V1'!FC16+'V2'!FC16+'V3'!FC16+#REF!+#REF!</f>
        <v>#REF!</v>
      </c>
      <c r="FD16" s="21" t="e">
        <f>'V1'!FD16+'V2'!FD16+'V3'!FD16+#REF!+#REF!</f>
        <v>#REF!</v>
      </c>
      <c r="FE16" s="21" t="e">
        <f>'V1'!FE16+'V2'!FE16+'V3'!FE16+#REF!+#REF!</f>
        <v>#REF!</v>
      </c>
      <c r="FF16" s="21" t="e">
        <f>'V1'!FF16+'V2'!FF16+'V3'!FF16+#REF!+#REF!</f>
        <v>#REF!</v>
      </c>
      <c r="FG16" s="21" t="e">
        <f>'V1'!FG16+'V2'!FG16+'V3'!FG16+#REF!+#REF!</f>
        <v>#REF!</v>
      </c>
      <c r="FH16" s="21" t="e">
        <f>'V1'!FH16+'V2'!FH16+'V3'!FH16+#REF!+#REF!</f>
        <v>#REF!</v>
      </c>
      <c r="FI16" s="21" t="e">
        <f>'V1'!FI16+'V2'!FI16+'V3'!FI16+#REF!+#REF!</f>
        <v>#REF!</v>
      </c>
      <c r="FJ16" s="21" t="e">
        <f>'V1'!FJ16+'V2'!FJ16+'V3'!FJ16+#REF!+#REF!</f>
        <v>#REF!</v>
      </c>
      <c r="FK16" s="21" t="e">
        <f>'V1'!FK16+'V2'!FK16+'V3'!FK16+#REF!+#REF!</f>
        <v>#REF!</v>
      </c>
      <c r="FL16" s="21" t="e">
        <f>'V1'!FL16+'V2'!FL16+'V3'!FL16+#REF!+#REF!</f>
        <v>#REF!</v>
      </c>
      <c r="FM16" s="21" t="e">
        <f>'V1'!FM16+'V2'!FM16+'V3'!FM16+#REF!+#REF!</f>
        <v>#REF!</v>
      </c>
      <c r="FN16" s="59">
        <v>0</v>
      </c>
      <c r="FO16" s="59">
        <v>0</v>
      </c>
      <c r="FP16" s="59">
        <v>0</v>
      </c>
      <c r="FQ16" s="59">
        <v>0</v>
      </c>
      <c r="FR16" s="59">
        <v>0</v>
      </c>
      <c r="FS16" s="59">
        <v>0</v>
      </c>
      <c r="FT16" s="59">
        <v>0</v>
      </c>
      <c r="FU16" s="59">
        <v>0</v>
      </c>
      <c r="FV16" s="59">
        <v>0</v>
      </c>
      <c r="FW16" s="59">
        <v>0</v>
      </c>
      <c r="FX16" s="59">
        <v>0</v>
      </c>
      <c r="FY16" s="64">
        <v>8378</v>
      </c>
      <c r="FZ16" s="42"/>
      <c r="GA16" s="40"/>
      <c r="GB16" s="40"/>
      <c r="GC16" s="40"/>
      <c r="GD16" s="40"/>
      <c r="GE16" s="48"/>
      <c r="GF16" s="49"/>
      <c r="GG16" s="48"/>
      <c r="GH16" s="48"/>
      <c r="GI16" s="49"/>
      <c r="GJ16" s="49"/>
      <c r="GK16" s="49"/>
      <c r="GL16" s="49"/>
      <c r="GM16" s="49"/>
      <c r="GN16" s="49"/>
      <c r="GO16" s="49"/>
      <c r="GP16" s="49"/>
      <c r="GQ16" s="49"/>
      <c r="GR16" s="49"/>
      <c r="GS16" s="49"/>
      <c r="GT16" s="49"/>
      <c r="GU16" s="49"/>
      <c r="GV16" s="49"/>
      <c r="GW16" s="49"/>
      <c r="GX16" s="49"/>
      <c r="GY16" s="40"/>
      <c r="GZ16" s="40"/>
      <c r="HA16" s="49"/>
      <c r="HB16" s="40"/>
      <c r="HC16" s="40"/>
    </row>
    <row r="17" spans="1:211">
      <c r="A17" s="12">
        <v>40563</v>
      </c>
      <c r="B17" s="13" t="e">
        <f>'V1'!B17+'V2'!B17+'V3'!B17+#REF!+#REF!</f>
        <v>#REF!</v>
      </c>
      <c r="C17" s="13" t="e">
        <f>'V1'!C17+'V2'!C17+'V3'!C17+#REF!+#REF!</f>
        <v>#REF!</v>
      </c>
      <c r="D17" s="13" t="e">
        <f>'V1'!D17+'V2'!D17+'V3'!D17+#REF!+#REF!</f>
        <v>#REF!</v>
      </c>
      <c r="E17" s="13" t="e">
        <f>'V1'!E17+'V2'!E17+'V3'!E17+#REF!+#REF!</f>
        <v>#REF!</v>
      </c>
      <c r="F17" s="13" t="e">
        <f>'V1'!F17+'V2'!F17+'V3'!F17+#REF!+#REF!</f>
        <v>#REF!</v>
      </c>
      <c r="G17" s="13" t="e">
        <f>'V1'!G17+'V2'!G17+'V3'!G17+#REF!+#REF!</f>
        <v>#REF!</v>
      </c>
      <c r="H17" s="13" t="e">
        <f>'V1'!H17+'V2'!H17+'V3'!H17+#REF!+#REF!</f>
        <v>#REF!</v>
      </c>
      <c r="I17" s="13" t="e">
        <f>'V1'!I17+'V2'!I17+'V3'!I17+#REF!+#REF!</f>
        <v>#REF!</v>
      </c>
      <c r="J17" s="13" t="e">
        <f>'V1'!J17+'V2'!J17+'V3'!J17+#REF!+#REF!</f>
        <v>#REF!</v>
      </c>
      <c r="K17" s="13" t="e">
        <f>'V1'!K17+'V2'!K17+'V3'!K17+#REF!+#REF!</f>
        <v>#REF!</v>
      </c>
      <c r="L17" s="13" t="e">
        <f>'V1'!L17+'V2'!L17+'V3'!L17+#REF!+#REF!</f>
        <v>#REF!</v>
      </c>
      <c r="M17" s="13" t="e">
        <f>'V1'!M17+'V2'!M17+'V3'!M17+#REF!+#REF!</f>
        <v>#REF!</v>
      </c>
      <c r="N17" s="13" t="e">
        <f>'V1'!N17+'V2'!N17+'V3'!N17+#REF!+#REF!</f>
        <v>#REF!</v>
      </c>
      <c r="O17" s="13" t="e">
        <f>'V1'!O17+'V2'!O17+'V3'!O17+#REF!+#REF!</f>
        <v>#REF!</v>
      </c>
      <c r="P17" s="13" t="e">
        <f>'V1'!P17+'V2'!P17+'V3'!P17+#REF!+#REF!</f>
        <v>#REF!</v>
      </c>
      <c r="Q17" s="13" t="e">
        <f>'V1'!Q17+'V2'!Q17+'V3'!Q17+#REF!+#REF!</f>
        <v>#REF!</v>
      </c>
      <c r="R17" s="13" t="e">
        <f>'V1'!R17+'V2'!R17+'V3'!R17+#REF!+#REF!</f>
        <v>#REF!</v>
      </c>
      <c r="S17" s="13" t="e">
        <f>'V1'!S17+'V2'!S17+'V3'!S17+#REF!+#REF!</f>
        <v>#REF!</v>
      </c>
      <c r="T17" s="13" t="e">
        <f>'V1'!T17+'V2'!T17+'V3'!T17+#REF!+#REF!</f>
        <v>#REF!</v>
      </c>
      <c r="U17" s="13" t="e">
        <f>'V1'!U17+'V2'!U17+'V3'!U17+#REF!+#REF!</f>
        <v>#REF!</v>
      </c>
      <c r="V17" s="13" t="e">
        <f>'V1'!V17+'V2'!V17+'V3'!V17+#REF!+#REF!</f>
        <v>#REF!</v>
      </c>
      <c r="W17" s="13" t="e">
        <f>'V1'!W17+'V2'!W17+'V3'!W17+#REF!+#REF!</f>
        <v>#REF!</v>
      </c>
      <c r="X17" s="13" t="e">
        <f>'V1'!X17+'V2'!X17+'V3'!X17+#REF!+#REF!</f>
        <v>#REF!</v>
      </c>
      <c r="Y17" s="13" t="e">
        <f>'V1'!Y17+'V2'!Y17+'V3'!Y17+#REF!+#REF!</f>
        <v>#REF!</v>
      </c>
      <c r="Z17" s="13" t="e">
        <f>'V1'!Z17+'V2'!Z17+'V3'!Z17+#REF!+#REF!</f>
        <v>#REF!</v>
      </c>
      <c r="AA17" s="13" t="e">
        <f>'V1'!AA17+'V2'!AA17+'V3'!AA17+#REF!+#REF!</f>
        <v>#REF!</v>
      </c>
      <c r="AB17" s="13" t="e">
        <f>'V1'!AB17+'V2'!AB17+'V3'!AB17+#REF!+#REF!</f>
        <v>#REF!</v>
      </c>
      <c r="AC17" s="18" t="e">
        <f>'V1'!AC17+'V2'!AC17+'V3'!AC17+#REF!+#REF!</f>
        <v>#REF!</v>
      </c>
      <c r="AD17" s="18" t="e">
        <f>'V1'!AD17+'V2'!AD17+'V3'!AD17+#REF!+#REF!</f>
        <v>#REF!</v>
      </c>
      <c r="AE17" s="18" t="e">
        <f>'V1'!AE17+'V2'!AE17+'V3'!AE17+#REF!+#REF!</f>
        <v>#REF!</v>
      </c>
      <c r="AF17" s="18" t="e">
        <f>'V1'!AF17+'V2'!AF17+'V3'!AF17+#REF!+#REF!</f>
        <v>#REF!</v>
      </c>
      <c r="AG17" s="18" t="e">
        <f>'V1'!AG17+'V2'!AG17+'V3'!AG17+#REF!+#REF!</f>
        <v>#REF!</v>
      </c>
      <c r="AH17" s="18" t="e">
        <f>'V1'!AH17+'V2'!AH17+'V3'!AH17+#REF!+#REF!</f>
        <v>#REF!</v>
      </c>
      <c r="AI17" s="18" t="e">
        <f>'V1'!AI17+'V2'!AI17+'V3'!AI17+#REF!+#REF!</f>
        <v>#REF!</v>
      </c>
      <c r="AJ17" s="18" t="e">
        <f>'V1'!AJ17+'V2'!AJ17+'V3'!AJ17+#REF!+#REF!</f>
        <v>#REF!</v>
      </c>
      <c r="AK17" s="18" t="e">
        <f>'V1'!AK17+'V2'!AK17+'V3'!AK17+#REF!+#REF!</f>
        <v>#REF!</v>
      </c>
      <c r="AL17" s="18" t="e">
        <f>'V1'!AL17+'V2'!AL17+'V3'!AL17+#REF!+#REF!</f>
        <v>#REF!</v>
      </c>
      <c r="AM17" s="18" t="e">
        <f>'V1'!AM17+'V2'!AM17+'V3'!AM17+#REF!+#REF!</f>
        <v>#REF!</v>
      </c>
      <c r="AN17" s="21" t="e">
        <f>'V1'!AN17+'V2'!AN17+'V3'!AN17+#REF!+#REF!</f>
        <v>#REF!</v>
      </c>
      <c r="AO17" s="21" t="e">
        <f>'V1'!AO17+'V2'!AO17+'V3'!AO17+#REF!+#REF!</f>
        <v>#REF!</v>
      </c>
      <c r="AP17" s="21" t="e">
        <f>'V1'!AP17+'V2'!AP17+'V3'!AP17+#REF!+#REF!</f>
        <v>#REF!</v>
      </c>
      <c r="AQ17" s="18" t="e">
        <f>'V1'!AQ17+'V2'!AQ17+'V3'!AQ17+#REF!+#REF!</f>
        <v>#REF!</v>
      </c>
      <c r="AR17" s="18" t="e">
        <f>'V1'!AR17+'V2'!AR17+'V3'!AR17+#REF!+#REF!</f>
        <v>#REF!</v>
      </c>
      <c r="AS17" s="18" t="e">
        <f>'V1'!AS17+'V2'!AS17+'V3'!AS17+#REF!+#REF!</f>
        <v>#REF!</v>
      </c>
      <c r="AT17" s="21" t="e">
        <f>'V1'!AT17+'V2'!AT17+'V3'!AT17+#REF!+#REF!</f>
        <v>#REF!</v>
      </c>
      <c r="AU17" s="21" t="e">
        <f>'V1'!AU17+'V2'!AU17+'V3'!AU17+#REF!+#REF!</f>
        <v>#REF!</v>
      </c>
      <c r="AV17" s="21" t="e">
        <f>'V1'!AV17+'V2'!AV17+'V3'!AV17+#REF!+#REF!</f>
        <v>#REF!</v>
      </c>
      <c r="AW17" s="21" t="e">
        <f>'V1'!AW17+'V2'!AW17+'V3'!AW17+#REF!+#REF!</f>
        <v>#REF!</v>
      </c>
      <c r="AX17" s="21" t="e">
        <f>'V1'!AX17+'V2'!AX17+'V3'!AX17+#REF!+#REF!</f>
        <v>#REF!</v>
      </c>
      <c r="AY17" s="18" t="e">
        <f>'V1'!AY17+'V2'!AY17+'V3'!AY17+#REF!+#REF!</f>
        <v>#REF!</v>
      </c>
      <c r="AZ17" s="18" t="e">
        <f>'V1'!AZ17+'V2'!AZ17+'V3'!AZ17+#REF!+#REF!</f>
        <v>#REF!</v>
      </c>
      <c r="BA17" s="18" t="e">
        <f>'V1'!BA17+'V2'!BA17+'V3'!BA17+#REF!+#REF!</f>
        <v>#REF!</v>
      </c>
      <c r="BB17" s="18" t="e">
        <f>'V1'!BB17+'V2'!BB17+'V3'!BB17+#REF!+#REF!</f>
        <v>#REF!</v>
      </c>
      <c r="BC17" s="18" t="e">
        <f>'V1'!BC17+'V2'!BC17+'V3'!BC17+#REF!+#REF!</f>
        <v>#REF!</v>
      </c>
      <c r="BD17" s="18" t="e">
        <f>'V1'!BD17+'V2'!BD17+'V3'!BD17+#REF!+#REF!</f>
        <v>#REF!</v>
      </c>
      <c r="BE17" s="18" t="e">
        <f>'V1'!BE17+'V2'!BE17+'V3'!BE17+#REF!+#REF!</f>
        <v>#REF!</v>
      </c>
      <c r="BF17" s="18" t="e">
        <f>'V1'!BF17+'V2'!BF17+'V3'!BF17+#REF!+#REF!</f>
        <v>#REF!</v>
      </c>
      <c r="BG17" s="13" t="e">
        <f t="shared" si="3"/>
        <v>#REF!</v>
      </c>
      <c r="BH17" s="13" t="e">
        <f t="shared" si="4"/>
        <v>#REF!</v>
      </c>
      <c r="BI17" s="13">
        <v>41473869</v>
      </c>
      <c r="BJ17" s="13">
        <v>22155</v>
      </c>
      <c r="BK17" s="13" t="e">
        <f>'V1'!BK17+'V2'!BK17+'V3'!BK17+#REF!+#REF!</f>
        <v>#REF!</v>
      </c>
      <c r="BL17" s="13" t="e">
        <f>'V1'!BL17+'V2'!BL17+'V3'!BL17+#REF!+#REF!</f>
        <v>#REF!</v>
      </c>
      <c r="BM17" s="13" t="e">
        <f>'V1'!BM17+'V2'!BM17+'V3'!BM17+#REF!+#REF!</f>
        <v>#REF!</v>
      </c>
      <c r="BN17" s="13" t="e">
        <f>'V1'!BN17+'V2'!BN17+'V3'!BN17+#REF!+#REF!</f>
        <v>#REF!</v>
      </c>
      <c r="BO17" s="13" t="e">
        <f>'V1'!BO17+'V2'!BO17+'V3'!BO17+#REF!+#REF!</f>
        <v>#REF!</v>
      </c>
      <c r="BP17" s="13" t="e">
        <f>'V1'!BP17+'V2'!BP17+'V3'!BP17+#REF!+#REF!</f>
        <v>#REF!</v>
      </c>
      <c r="BQ17" s="18" t="e">
        <f t="shared" si="2"/>
        <v>#REF!</v>
      </c>
      <c r="BR17" s="18">
        <v>4.85598432201751</v>
      </c>
      <c r="BS17" s="18" t="e">
        <f>'V1'!BS17+'V2'!BS17+'V3'!BS17+#REF!+#REF!</f>
        <v>#REF!</v>
      </c>
      <c r="BT17" s="18" t="e">
        <f>'V1'!BT17+'V2'!BT17+'V3'!BT17+#REF!+#REF!</f>
        <v>#REF!</v>
      </c>
      <c r="BU17" s="18" t="e">
        <f>'V1'!BU17+'V2'!BU17+'V3'!BU17+#REF!+#REF!</f>
        <v>#REF!</v>
      </c>
      <c r="BV17" s="13" t="e">
        <f>'V1'!BV17+'V2'!BV17+'V3'!BV17+#REF!+#REF!</f>
        <v>#REF!</v>
      </c>
      <c r="BW17" s="13" t="e">
        <f>'V1'!BW17+'V2'!BW17+'V3'!BW17+#REF!+#REF!</f>
        <v>#REF!</v>
      </c>
      <c r="BX17" s="13" t="e">
        <f>'V1'!BX17+'V2'!BX17+'V3'!BX17+#REF!+#REF!</f>
        <v>#REF!</v>
      </c>
      <c r="BY17" s="13" t="e">
        <f>'V1'!BY17+'V2'!BY17+'V3'!BY17+#REF!+#REF!</f>
        <v>#REF!</v>
      </c>
      <c r="BZ17" s="13" t="e">
        <f>'V1'!BZ17+'V2'!BZ17+'V3'!BZ17+#REF!+#REF!</f>
        <v>#REF!</v>
      </c>
      <c r="CA17" s="13" t="e">
        <f>'V1'!CA17+'V2'!CA17+'V3'!CA17+#REF!+#REF!</f>
        <v>#REF!</v>
      </c>
      <c r="CB17" s="13" t="e">
        <f>'V1'!CB17+'V2'!CB17+'V3'!CB17+#REF!+#REF!</f>
        <v>#REF!</v>
      </c>
      <c r="CC17" s="13" t="e">
        <f>'V1'!CC17+'V2'!CC17+'V3'!CC17+#REF!+#REF!</f>
        <v>#REF!</v>
      </c>
      <c r="CD17" s="13" t="e">
        <f>'V1'!CD17+'V2'!CD17+'V3'!CD17+#REF!+#REF!</f>
        <v>#REF!</v>
      </c>
      <c r="CE17" s="13" t="e">
        <f>'V1'!CE17+'V2'!CE17+'V3'!CE17+#REF!+#REF!</f>
        <v>#REF!</v>
      </c>
      <c r="CF17" s="13" t="e">
        <f>'V1'!CF17+'V2'!CF17+'V3'!CF17+#REF!+#REF!</f>
        <v>#REF!</v>
      </c>
      <c r="CG17" s="13" t="e">
        <f>'V1'!CG17+'V2'!CG17+'V3'!CG17+#REF!+#REF!</f>
        <v>#REF!</v>
      </c>
      <c r="CH17" s="13" t="e">
        <f>'V1'!CH17+'V2'!CH17+'V3'!CH17+#REF!+#REF!</f>
        <v>#REF!</v>
      </c>
      <c r="CI17" s="13" t="e">
        <f>'V1'!CI17+'V2'!CI17+'V3'!CI17+#REF!+#REF!</f>
        <v>#REF!</v>
      </c>
      <c r="CJ17" s="13" t="e">
        <f>'V1'!CJ17+'V2'!CJ17+'V3'!CJ17+#REF!+#REF!</f>
        <v>#REF!</v>
      </c>
      <c r="CK17" s="13" t="e">
        <f>'V1'!CK17+'V2'!CK17+'V3'!CK17+#REF!+#REF!</f>
        <v>#REF!</v>
      </c>
      <c r="CL17" s="13" t="e">
        <f>'V1'!CL17+'V2'!CL17+'V3'!CL17+#REF!+#REF!</f>
        <v>#REF!</v>
      </c>
      <c r="CM17" s="13" t="e">
        <f>'V1'!CM17+'V2'!CM17+'V3'!CM17+#REF!+#REF!</f>
        <v>#REF!</v>
      </c>
      <c r="CN17" s="13" t="e">
        <f>'V1'!CN17+'V2'!CN17+'V3'!CN17+#REF!+#REF!</f>
        <v>#REF!</v>
      </c>
      <c r="CO17" s="13" t="e">
        <f>'V1'!CO17+'V2'!CO17+'V3'!CO17+#REF!+#REF!</f>
        <v>#REF!</v>
      </c>
      <c r="CP17" s="13" t="e">
        <f>'V1'!CP17+'V2'!CP17+'V3'!CP17+#REF!+#REF!</f>
        <v>#REF!</v>
      </c>
      <c r="CQ17" s="13" t="e">
        <f>'V1'!CQ17+'V2'!CQ17+'V3'!CQ17+#REF!+#REF!</f>
        <v>#REF!</v>
      </c>
      <c r="CR17" s="18" t="e">
        <f>'V1'!CR17+'V2'!CR17+'V3'!CR17+#REF!+#REF!</f>
        <v>#REF!</v>
      </c>
      <c r="CS17" s="18" t="e">
        <f>'V1'!CS17+'V2'!CS17+'V3'!CS17+#REF!+#REF!</f>
        <v>#REF!</v>
      </c>
      <c r="CT17" s="18" t="e">
        <f>'V1'!CT17+'V2'!CT17+'V3'!CT17+#REF!+#REF!</f>
        <v>#REF!</v>
      </c>
      <c r="CU17" s="18" t="e">
        <f>'V1'!CU17+'V2'!CU17+'V3'!CU17+#REF!+#REF!</f>
        <v>#REF!</v>
      </c>
      <c r="CV17" s="18" t="e">
        <f>'V1'!CV17+'V2'!CV17+'V3'!CV17+#REF!+#REF!</f>
        <v>#REF!</v>
      </c>
      <c r="CW17" s="18" t="e">
        <f>'V1'!CW17+'V2'!CW17+'V3'!CW17+#REF!+#REF!</f>
        <v>#REF!</v>
      </c>
      <c r="CX17" s="18" t="e">
        <f>'V1'!CX17+'V2'!CX17+'V3'!CX17+#REF!+#REF!</f>
        <v>#REF!</v>
      </c>
      <c r="CY17" s="18" t="e">
        <f>'V1'!CY17+'V2'!CY17+'V3'!CY17+#REF!+#REF!</f>
        <v>#REF!</v>
      </c>
      <c r="CZ17" s="18" t="e">
        <f>'V1'!CZ17+'V2'!CZ17+'V3'!CZ17+#REF!+#REF!</f>
        <v>#REF!</v>
      </c>
      <c r="DA17" s="18" t="e">
        <f>'V1'!DA17+'V2'!DA17+'V3'!DA17+#REF!+#REF!</f>
        <v>#REF!</v>
      </c>
      <c r="DB17" s="18" t="e">
        <f>'V1'!DB17+'V2'!DB17+'V3'!DB17+#REF!+#REF!</f>
        <v>#REF!</v>
      </c>
      <c r="DC17" s="13" t="e">
        <f>'V1'!DC17+'V2'!DC17+'V3'!DC17+#REF!+#REF!</f>
        <v>#REF!</v>
      </c>
      <c r="DD17" s="13" t="e">
        <f>'V1'!DD17+'V2'!DD17+'V3'!DD17+#REF!+#REF!</f>
        <v>#REF!</v>
      </c>
      <c r="DE17" s="13" t="e">
        <f>'V1'!DE17+'V2'!DE17+'V3'!DE17+#REF!+#REF!</f>
        <v>#REF!</v>
      </c>
      <c r="DF17" s="13" t="e">
        <f>'V1'!DF17+'V2'!DF17+'V3'!DF17+#REF!+#REF!</f>
        <v>#REF!</v>
      </c>
      <c r="DG17" s="13" t="e">
        <f>'V1'!DG17+'V2'!DG17+'V3'!DG17+#REF!+#REF!</f>
        <v>#REF!</v>
      </c>
      <c r="DH17" s="13" t="e">
        <f>'V1'!DH17+'V2'!DH17+'V3'!DH17+#REF!+#REF!</f>
        <v>#REF!</v>
      </c>
      <c r="DI17" s="18" t="e">
        <f>'V1'!DI17+'V2'!DI17+'V3'!DI17+#REF!+#REF!</f>
        <v>#REF!</v>
      </c>
      <c r="DJ17" s="18" t="e">
        <f>'V1'!DJ17+'V2'!DJ17+'V3'!DJ17+#REF!+#REF!</f>
        <v>#REF!</v>
      </c>
      <c r="DK17" s="18" t="e">
        <f>'V1'!DK17+'V2'!DK17+'V3'!DK17+#REF!+#REF!</f>
        <v>#REF!</v>
      </c>
      <c r="DL17" s="13" t="e">
        <f>'V1'!DL17+'V2'!DL17+'V3'!DL17+#REF!+#REF!</f>
        <v>#REF!</v>
      </c>
      <c r="DM17" s="13" t="e">
        <f>'V1'!DM17+'V2'!DM17+'V3'!DM17+#REF!+#REF!</f>
        <v>#REF!</v>
      </c>
      <c r="DN17" s="13">
        <v>2925</v>
      </c>
      <c r="DO17" s="13">
        <v>0</v>
      </c>
      <c r="DP17" s="13" t="e">
        <f>'V1'!DP17+'V2'!DP17+'V3'!DP17+#REF!+#REF!</f>
        <v>#REF!</v>
      </c>
      <c r="DQ17" s="18" t="e">
        <f>'V1'!DQ17+'V2'!DQ17+'V3'!DQ17+#REF!+#REF!</f>
        <v>#REF!</v>
      </c>
      <c r="DR17" s="13" t="e">
        <f>'V1'!DR17+'V2'!DR17+'V3'!DR17+#REF!+#REF!</f>
        <v>#REF!</v>
      </c>
      <c r="DS17" s="13" t="e">
        <f>'V1'!DS17+'V2'!DS17+'V3'!DS17+#REF!+#REF!</f>
        <v>#REF!</v>
      </c>
      <c r="DT17" s="13" t="e">
        <f>'V1'!DT17+'V2'!DT17+'V3'!DT17+#REF!+#REF!</f>
        <v>#REF!</v>
      </c>
      <c r="DU17" s="13" t="e">
        <f>'V1'!DU17+'V2'!DU17+'V3'!DU17+#REF!+#REF!</f>
        <v>#REF!</v>
      </c>
      <c r="DV17" s="13" t="e">
        <f>'V1'!DV17+'V2'!DV17+'V3'!DV17+#REF!+#REF!</f>
        <v>#REF!</v>
      </c>
      <c r="DW17" s="13" t="e">
        <f>'V1'!DW17+'V2'!DW17+'V3'!DW17+#REF!+#REF!</f>
        <v>#REF!</v>
      </c>
      <c r="DX17" s="13" t="e">
        <f>'V1'!DX17+'V2'!DX17+'V3'!DX17+#REF!+#REF!</f>
        <v>#REF!</v>
      </c>
      <c r="DY17" s="13" t="e">
        <f>'V1'!DY17+'V2'!DY17+'V3'!DY17+#REF!+#REF!</f>
        <v>#REF!</v>
      </c>
      <c r="DZ17" s="13" t="e">
        <f>'V1'!DZ17+'V2'!DZ17+'V3'!DZ17+#REF!+#REF!</f>
        <v>#REF!</v>
      </c>
      <c r="EA17" s="13" t="e">
        <f>'V1'!EA17+'V2'!EA17+'V3'!EA17+#REF!+#REF!</f>
        <v>#REF!</v>
      </c>
      <c r="EB17" s="13" t="e">
        <f>'V1'!EB17+'V2'!EB17+'V3'!EB17+#REF!+#REF!</f>
        <v>#REF!</v>
      </c>
      <c r="EC17" s="18" t="e">
        <f>'V1'!EC17+'V2'!EC17+'V3'!EC17+#REF!+#REF!</f>
        <v>#REF!</v>
      </c>
      <c r="ED17" s="13" t="e">
        <f>'V1'!ED17+'V2'!ED17+'V3'!ED17+#REF!+#REF!</f>
        <v>#REF!</v>
      </c>
      <c r="EE17" s="13" t="e">
        <f>'V1'!EE17+'V2'!EE17+'V3'!EE17+#REF!+#REF!</f>
        <v>#REF!</v>
      </c>
      <c r="EF17" s="13" t="e">
        <f>'V1'!EF17+'V2'!EF17+'V3'!EF17+#REF!+#REF!</f>
        <v>#REF!</v>
      </c>
      <c r="EG17" s="18" t="e">
        <f>'V1'!EG17+'V2'!EG17+'V3'!EG17+#REF!+#REF!</f>
        <v>#REF!</v>
      </c>
      <c r="EH17" s="13" t="e">
        <f>'V1'!EH17+'V2'!EH17+'V3'!EH17+#REF!+#REF!</f>
        <v>#REF!</v>
      </c>
      <c r="EI17" s="13" t="e">
        <f>'V1'!EI17+'V2'!EI17+'V3'!EI17+#REF!+#REF!</f>
        <v>#REF!</v>
      </c>
      <c r="EJ17" s="13" t="e">
        <f>'V1'!EJ17+'V2'!EJ17+'V3'!EJ17+#REF!+#REF!</f>
        <v>#REF!</v>
      </c>
      <c r="EK17" s="18" t="e">
        <f>'V1'!EK17+'V2'!EK17+'V3'!EK17+#REF!+#REF!</f>
        <v>#REF!</v>
      </c>
      <c r="EL17" s="13" t="e">
        <f>'V1'!EL17+'V2'!EL17+'V3'!EL17+#REF!+#REF!</f>
        <v>#REF!</v>
      </c>
      <c r="EM17" s="13" t="e">
        <f>'V1'!EM17+'V2'!EM17+'V3'!EM17+#REF!+#REF!</f>
        <v>#REF!</v>
      </c>
      <c r="EN17" s="13" t="e">
        <f>'V1'!EN17+'V2'!EN17+'V3'!EN17+#REF!+#REF!</f>
        <v>#REF!</v>
      </c>
      <c r="EO17" s="18" t="e">
        <f>'V1'!EO17+'V2'!EO17+'V3'!EO17+#REF!+#REF!</f>
        <v>#REF!</v>
      </c>
      <c r="EP17" s="13" t="e">
        <f>'V1'!EP17+'V2'!EP17+'V3'!EP17+#REF!+#REF!</f>
        <v>#REF!</v>
      </c>
      <c r="EQ17" s="13" t="e">
        <f>'V1'!EQ17+'V2'!EQ17+'V3'!EQ17+#REF!+#REF!</f>
        <v>#REF!</v>
      </c>
      <c r="ER17" s="18" t="e">
        <f>'V1'!ER17+'V2'!ER17+'V3'!ER17+#REF!+#REF!</f>
        <v>#REF!</v>
      </c>
      <c r="ES17" s="13" t="e">
        <f>'V1'!ES17+'V2'!ES17+'V3'!ES17+#REF!+#REF!</f>
        <v>#REF!</v>
      </c>
      <c r="ET17" s="13" t="e">
        <f>'V1'!ET17+'V2'!ET17+'V3'!ET17+#REF!+#REF!</f>
        <v>#REF!</v>
      </c>
      <c r="EU17" s="18" t="e">
        <f>'V1'!EU17+'V2'!EU17+'V3'!EU17+#REF!+#REF!</f>
        <v>#REF!</v>
      </c>
      <c r="EV17" s="13" t="e">
        <f>'V1'!EV17+'V2'!EV17+'V3'!EV17+#REF!+#REF!</f>
        <v>#REF!</v>
      </c>
      <c r="EW17" s="13" t="e">
        <f>'V1'!EW17+'V2'!EW17+'V3'!EW17+#REF!+#REF!</f>
        <v>#REF!</v>
      </c>
      <c r="EX17" s="18" t="e">
        <f>'V1'!EX17+'V2'!EX17+'V3'!EX17+#REF!+#REF!</f>
        <v>#REF!</v>
      </c>
      <c r="EY17" s="21" t="e">
        <f>'V1'!EY17+'V2'!EY17+'V3'!EY17+#REF!+#REF!</f>
        <v>#REF!</v>
      </c>
      <c r="EZ17" s="21" t="e">
        <f>'V1'!EZ17+'V2'!EZ17+'V3'!EZ17+#REF!+#REF!</f>
        <v>#REF!</v>
      </c>
      <c r="FA17" s="21" t="e">
        <f>'V1'!FA17+'V2'!FA17+'V3'!FA17+#REF!+#REF!</f>
        <v>#REF!</v>
      </c>
      <c r="FB17" s="21" t="e">
        <f>'V1'!FB17+'V2'!FB17+'V3'!FB17+#REF!+#REF!</f>
        <v>#REF!</v>
      </c>
      <c r="FC17" s="21" t="e">
        <f>'V1'!FC17+'V2'!FC17+'V3'!FC17+#REF!+#REF!</f>
        <v>#REF!</v>
      </c>
      <c r="FD17" s="21" t="e">
        <f>'V1'!FD17+'V2'!FD17+'V3'!FD17+#REF!+#REF!</f>
        <v>#REF!</v>
      </c>
      <c r="FE17" s="21" t="e">
        <f>'V1'!FE17+'V2'!FE17+'V3'!FE17+#REF!+#REF!</f>
        <v>#REF!</v>
      </c>
      <c r="FF17" s="21" t="e">
        <f>'V1'!FF17+'V2'!FF17+'V3'!FF17+#REF!+#REF!</f>
        <v>#REF!</v>
      </c>
      <c r="FG17" s="21" t="e">
        <f>'V1'!FG17+'V2'!FG17+'V3'!FG17+#REF!+#REF!</f>
        <v>#REF!</v>
      </c>
      <c r="FH17" s="21" t="e">
        <f>'V1'!FH17+'V2'!FH17+'V3'!FH17+#REF!+#REF!</f>
        <v>#REF!</v>
      </c>
      <c r="FI17" s="21" t="e">
        <f>'V1'!FI17+'V2'!FI17+'V3'!FI17+#REF!+#REF!</f>
        <v>#REF!</v>
      </c>
      <c r="FJ17" s="21" t="e">
        <f>'V1'!FJ17+'V2'!FJ17+'V3'!FJ17+#REF!+#REF!</f>
        <v>#REF!</v>
      </c>
      <c r="FK17" s="21" t="e">
        <f>'V1'!FK17+'V2'!FK17+'V3'!FK17+#REF!+#REF!</f>
        <v>#REF!</v>
      </c>
      <c r="FL17" s="21" t="e">
        <f>'V1'!FL17+'V2'!FL17+'V3'!FL17+#REF!+#REF!</f>
        <v>#REF!</v>
      </c>
      <c r="FM17" s="21" t="e">
        <f>'V1'!FM17+'V2'!FM17+'V3'!FM17+#REF!+#REF!</f>
        <v>#REF!</v>
      </c>
      <c r="FN17" s="59">
        <v>0</v>
      </c>
      <c r="FO17" s="59">
        <v>0</v>
      </c>
      <c r="FP17" s="59">
        <v>0</v>
      </c>
      <c r="FQ17" s="59">
        <v>0</v>
      </c>
      <c r="FR17" s="59">
        <v>0</v>
      </c>
      <c r="FS17" s="59">
        <v>0</v>
      </c>
      <c r="FT17" s="59">
        <v>0</v>
      </c>
      <c r="FU17" s="59">
        <v>0</v>
      </c>
      <c r="FV17" s="59">
        <v>0</v>
      </c>
      <c r="FW17" s="59">
        <v>0</v>
      </c>
      <c r="FX17" s="59">
        <v>0</v>
      </c>
      <c r="FY17" s="64">
        <v>8115</v>
      </c>
      <c r="FZ17" s="42"/>
      <c r="GA17" s="40"/>
      <c r="GB17" s="40"/>
      <c r="GC17" s="40"/>
      <c r="GD17" s="40"/>
      <c r="GE17" s="48"/>
      <c r="GF17" s="49"/>
      <c r="GG17" s="48"/>
      <c r="GH17" s="48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0"/>
      <c r="GZ17" s="40"/>
      <c r="HA17" s="49"/>
      <c r="HB17" s="40"/>
      <c r="HC17" s="40"/>
    </row>
    <row r="18" spans="1:211">
      <c r="A18" s="12">
        <v>40595</v>
      </c>
      <c r="B18" s="13" t="e">
        <f>'V1'!B18+'V2'!B18+'V3'!B18+#REF!+#REF!</f>
        <v>#REF!</v>
      </c>
      <c r="C18" s="13" t="e">
        <f>'V1'!C18+'V2'!C18+'V3'!C18+#REF!+#REF!</f>
        <v>#REF!</v>
      </c>
      <c r="D18" s="13" t="e">
        <f>'V1'!D18+'V2'!D18+'V3'!D18+#REF!+#REF!</f>
        <v>#REF!</v>
      </c>
      <c r="E18" s="13" t="e">
        <f>'V1'!E18+'V2'!E18+'V3'!E18+#REF!+#REF!</f>
        <v>#REF!</v>
      </c>
      <c r="F18" s="13" t="e">
        <f>'V1'!F18+'V2'!F18+'V3'!F18+#REF!+#REF!</f>
        <v>#REF!</v>
      </c>
      <c r="G18" s="13" t="e">
        <f>'V1'!G18+'V2'!G18+'V3'!G18+#REF!+#REF!</f>
        <v>#REF!</v>
      </c>
      <c r="H18" s="13" t="e">
        <f>'V1'!H18+'V2'!H18+'V3'!H18+#REF!+#REF!</f>
        <v>#REF!</v>
      </c>
      <c r="I18" s="13" t="e">
        <f>'V1'!I18+'V2'!I18+'V3'!I18+#REF!+#REF!</f>
        <v>#REF!</v>
      </c>
      <c r="J18" s="13" t="e">
        <f>'V1'!J18+'V2'!J18+'V3'!J18+#REF!+#REF!</f>
        <v>#REF!</v>
      </c>
      <c r="K18" s="13" t="e">
        <f>'V1'!K18+'V2'!K18+'V3'!K18+#REF!+#REF!</f>
        <v>#REF!</v>
      </c>
      <c r="L18" s="13" t="e">
        <f>'V1'!L18+'V2'!L18+'V3'!L18+#REF!+#REF!</f>
        <v>#REF!</v>
      </c>
      <c r="M18" s="13" t="e">
        <f>'V1'!M18+'V2'!M18+'V3'!M18+#REF!+#REF!</f>
        <v>#REF!</v>
      </c>
      <c r="N18" s="13" t="e">
        <f>'V1'!N18+'V2'!N18+'V3'!N18+#REF!+#REF!</f>
        <v>#REF!</v>
      </c>
      <c r="O18" s="13" t="e">
        <f>'V1'!O18+'V2'!O18+'V3'!O18+#REF!+#REF!</f>
        <v>#REF!</v>
      </c>
      <c r="P18" s="13" t="e">
        <f>'V1'!P18+'V2'!P18+'V3'!P18+#REF!+#REF!</f>
        <v>#REF!</v>
      </c>
      <c r="Q18" s="13" t="e">
        <f>'V1'!Q18+'V2'!Q18+'V3'!Q18+#REF!+#REF!</f>
        <v>#REF!</v>
      </c>
      <c r="R18" s="13" t="e">
        <f>'V1'!R18+'V2'!R18+'V3'!R18+#REF!+#REF!</f>
        <v>#REF!</v>
      </c>
      <c r="S18" s="13" t="e">
        <f>'V1'!S18+'V2'!S18+'V3'!S18+#REF!+#REF!</f>
        <v>#REF!</v>
      </c>
      <c r="T18" s="13" t="e">
        <f>'V1'!T18+'V2'!T18+'V3'!T18+#REF!+#REF!</f>
        <v>#REF!</v>
      </c>
      <c r="U18" s="13" t="e">
        <f>'V1'!U18+'V2'!U18+'V3'!U18+#REF!+#REF!</f>
        <v>#REF!</v>
      </c>
      <c r="V18" s="13" t="e">
        <f>'V1'!V18+'V2'!V18+'V3'!V18+#REF!+#REF!</f>
        <v>#REF!</v>
      </c>
      <c r="W18" s="13" t="e">
        <f>'V1'!W18+'V2'!W18+'V3'!W18+#REF!+#REF!</f>
        <v>#REF!</v>
      </c>
      <c r="X18" s="13" t="e">
        <f>'V1'!X18+'V2'!X18+'V3'!X18+#REF!+#REF!</f>
        <v>#REF!</v>
      </c>
      <c r="Y18" s="13" t="e">
        <f>'V1'!Y18+'V2'!Y18+'V3'!Y18+#REF!+#REF!</f>
        <v>#REF!</v>
      </c>
      <c r="Z18" s="13" t="e">
        <f>'V1'!Z18+'V2'!Z18+'V3'!Z18+#REF!+#REF!</f>
        <v>#REF!</v>
      </c>
      <c r="AA18" s="13" t="e">
        <f>'V1'!AA18+'V2'!AA18+'V3'!AA18+#REF!+#REF!</f>
        <v>#REF!</v>
      </c>
      <c r="AB18" s="13" t="e">
        <f>'V1'!AB18+'V2'!AB18+'V3'!AB18+#REF!+#REF!</f>
        <v>#REF!</v>
      </c>
      <c r="AC18" s="18" t="e">
        <f>'V1'!AC18+'V2'!AC18+'V3'!AC18+#REF!+#REF!</f>
        <v>#REF!</v>
      </c>
      <c r="AD18" s="18" t="e">
        <f>'V1'!AD18+'V2'!AD18+'V3'!AD18+#REF!+#REF!</f>
        <v>#REF!</v>
      </c>
      <c r="AE18" s="18" t="e">
        <f>'V1'!AE18+'V2'!AE18+'V3'!AE18+#REF!+#REF!</f>
        <v>#REF!</v>
      </c>
      <c r="AF18" s="18" t="e">
        <f>'V1'!AF18+'V2'!AF18+'V3'!AF18+#REF!+#REF!</f>
        <v>#REF!</v>
      </c>
      <c r="AG18" s="18" t="e">
        <f>'V1'!AG18+'V2'!AG18+'V3'!AG18+#REF!+#REF!</f>
        <v>#REF!</v>
      </c>
      <c r="AH18" s="18" t="e">
        <f>'V1'!AH18+'V2'!AH18+'V3'!AH18+#REF!+#REF!</f>
        <v>#REF!</v>
      </c>
      <c r="AI18" s="18" t="e">
        <f>'V1'!AI18+'V2'!AI18+'V3'!AI18+#REF!+#REF!</f>
        <v>#REF!</v>
      </c>
      <c r="AJ18" s="18" t="e">
        <f>'V1'!AJ18+'V2'!AJ18+'V3'!AJ18+#REF!+#REF!</f>
        <v>#REF!</v>
      </c>
      <c r="AK18" s="18" t="e">
        <f>'V1'!AK18+'V2'!AK18+'V3'!AK18+#REF!+#REF!</f>
        <v>#REF!</v>
      </c>
      <c r="AL18" s="18" t="e">
        <f>'V1'!AL18+'V2'!AL18+'V3'!AL18+#REF!+#REF!</f>
        <v>#REF!</v>
      </c>
      <c r="AM18" s="18" t="e">
        <f>'V1'!AM18+'V2'!AM18+'V3'!AM18+#REF!+#REF!</f>
        <v>#REF!</v>
      </c>
      <c r="AN18" s="21" t="e">
        <f>'V1'!AN18+'V2'!AN18+'V3'!AN18+#REF!+#REF!</f>
        <v>#REF!</v>
      </c>
      <c r="AO18" s="21" t="e">
        <f>'V1'!AO18+'V2'!AO18+'V3'!AO18+#REF!+#REF!</f>
        <v>#REF!</v>
      </c>
      <c r="AP18" s="21" t="e">
        <f>'V1'!AP18+'V2'!AP18+'V3'!AP18+#REF!+#REF!</f>
        <v>#REF!</v>
      </c>
      <c r="AQ18" s="18" t="e">
        <f>'V1'!AQ18+'V2'!AQ18+'V3'!AQ18+#REF!+#REF!</f>
        <v>#REF!</v>
      </c>
      <c r="AR18" s="18" t="e">
        <f>'V1'!AR18+'V2'!AR18+'V3'!AR18+#REF!+#REF!</f>
        <v>#REF!</v>
      </c>
      <c r="AS18" s="18" t="e">
        <f>'V1'!AS18+'V2'!AS18+'V3'!AS18+#REF!+#REF!</f>
        <v>#REF!</v>
      </c>
      <c r="AT18" s="21" t="e">
        <f>'V1'!AT18+'V2'!AT18+'V3'!AT18+#REF!+#REF!</f>
        <v>#REF!</v>
      </c>
      <c r="AU18" s="21" t="e">
        <f>'V1'!AU18+'V2'!AU18+'V3'!AU18+#REF!+#REF!</f>
        <v>#REF!</v>
      </c>
      <c r="AV18" s="21" t="e">
        <f>'V1'!AV18+'V2'!AV18+'V3'!AV18+#REF!+#REF!</f>
        <v>#REF!</v>
      </c>
      <c r="AW18" s="21" t="e">
        <f>'V1'!AW18+'V2'!AW18+'V3'!AW18+#REF!+#REF!</f>
        <v>#REF!</v>
      </c>
      <c r="AX18" s="21" t="e">
        <f>'V1'!AX18+'V2'!AX18+'V3'!AX18+#REF!+#REF!</f>
        <v>#REF!</v>
      </c>
      <c r="AY18" s="18" t="e">
        <f>'V1'!AY18+'V2'!AY18+'V3'!AY18+#REF!+#REF!</f>
        <v>#REF!</v>
      </c>
      <c r="AZ18" s="18" t="e">
        <f>'V1'!AZ18+'V2'!AZ18+'V3'!AZ18+#REF!+#REF!</f>
        <v>#REF!</v>
      </c>
      <c r="BA18" s="18" t="e">
        <f>'V1'!BA18+'V2'!BA18+'V3'!BA18+#REF!+#REF!</f>
        <v>#REF!</v>
      </c>
      <c r="BB18" s="18" t="e">
        <f>'V1'!BB18+'V2'!BB18+'V3'!BB18+#REF!+#REF!</f>
        <v>#REF!</v>
      </c>
      <c r="BC18" s="18" t="e">
        <f>'V1'!BC18+'V2'!BC18+'V3'!BC18+#REF!+#REF!</f>
        <v>#REF!</v>
      </c>
      <c r="BD18" s="18" t="e">
        <f>'V1'!BD18+'V2'!BD18+'V3'!BD18+#REF!+#REF!</f>
        <v>#REF!</v>
      </c>
      <c r="BE18" s="18" t="e">
        <f>'V1'!BE18+'V2'!BE18+'V3'!BE18+#REF!+#REF!</f>
        <v>#REF!</v>
      </c>
      <c r="BF18" s="18" t="e">
        <f>'V1'!BF18+'V2'!BF18+'V3'!BF18+#REF!+#REF!</f>
        <v>#REF!</v>
      </c>
      <c r="BG18" s="13" t="e">
        <f t="shared" si="3"/>
        <v>#REF!</v>
      </c>
      <c r="BH18" s="13" t="e">
        <f t="shared" si="4"/>
        <v>#REF!</v>
      </c>
      <c r="BI18" s="13">
        <v>70441126</v>
      </c>
      <c r="BJ18" s="13">
        <v>22759</v>
      </c>
      <c r="BK18" s="13" t="e">
        <f>'V1'!BK18+'V2'!BK18+'V3'!BK18+#REF!+#REF!</f>
        <v>#REF!</v>
      </c>
      <c r="BL18" s="13" t="e">
        <f>'V1'!BL18+'V2'!BL18+'V3'!BL18+#REF!+#REF!</f>
        <v>#REF!</v>
      </c>
      <c r="BM18" s="13" t="e">
        <f>'V1'!BM18+'V2'!BM18+'V3'!BM18+#REF!+#REF!</f>
        <v>#REF!</v>
      </c>
      <c r="BN18" s="13" t="e">
        <f>'V1'!BN18+'V2'!BN18+'V3'!BN18+#REF!+#REF!</f>
        <v>#REF!</v>
      </c>
      <c r="BO18" s="13" t="e">
        <f>'V1'!BO18+'V2'!BO18+'V3'!BO18+#REF!+#REF!</f>
        <v>#REF!</v>
      </c>
      <c r="BP18" s="13" t="e">
        <f>'V1'!BP18+'V2'!BP18+'V3'!BP18+#REF!+#REF!</f>
        <v>#REF!</v>
      </c>
      <c r="BQ18" s="18" t="e">
        <f t="shared" si="2"/>
        <v>#REF!</v>
      </c>
      <c r="BR18" s="18">
        <v>4.40150333286059</v>
      </c>
      <c r="BS18" s="18" t="e">
        <f>'V1'!BS18+'V2'!BS18+'V3'!BS18+#REF!+#REF!</f>
        <v>#REF!</v>
      </c>
      <c r="BT18" s="18" t="e">
        <f>'V1'!BT18+'V2'!BT18+'V3'!BT18+#REF!+#REF!</f>
        <v>#REF!</v>
      </c>
      <c r="BU18" s="18" t="e">
        <f>'V1'!BU18+'V2'!BU18+'V3'!BU18+#REF!+#REF!</f>
        <v>#REF!</v>
      </c>
      <c r="BV18" s="13" t="e">
        <f>'V1'!BV18+'V2'!BV18+'V3'!BV18+#REF!+#REF!</f>
        <v>#REF!</v>
      </c>
      <c r="BW18" s="13" t="e">
        <f>'V1'!BW18+'V2'!BW18+'V3'!BW18+#REF!+#REF!</f>
        <v>#REF!</v>
      </c>
      <c r="BX18" s="13" t="e">
        <f>'V1'!BX18+'V2'!BX18+'V3'!BX18+#REF!+#REF!</f>
        <v>#REF!</v>
      </c>
      <c r="BY18" s="13" t="e">
        <f>'V1'!BY18+'V2'!BY18+'V3'!BY18+#REF!+#REF!</f>
        <v>#REF!</v>
      </c>
      <c r="BZ18" s="13" t="e">
        <f>'V1'!BZ18+'V2'!BZ18+'V3'!BZ18+#REF!+#REF!</f>
        <v>#REF!</v>
      </c>
      <c r="CA18" s="13" t="e">
        <f>'V1'!CA18+'V2'!CA18+'V3'!CA18+#REF!+#REF!</f>
        <v>#REF!</v>
      </c>
      <c r="CB18" s="13" t="e">
        <f>'V1'!CB18+'V2'!CB18+'V3'!CB18+#REF!+#REF!</f>
        <v>#REF!</v>
      </c>
      <c r="CC18" s="13" t="e">
        <f>'V1'!CC18+'V2'!CC18+'V3'!CC18+#REF!+#REF!</f>
        <v>#REF!</v>
      </c>
      <c r="CD18" s="13" t="e">
        <f>'V1'!CD18+'V2'!CD18+'V3'!CD18+#REF!+#REF!</f>
        <v>#REF!</v>
      </c>
      <c r="CE18" s="13" t="e">
        <f>'V1'!CE18+'V2'!CE18+'V3'!CE18+#REF!+#REF!</f>
        <v>#REF!</v>
      </c>
      <c r="CF18" s="13" t="e">
        <f>'V1'!CF18+'V2'!CF18+'V3'!CF18+#REF!+#REF!</f>
        <v>#REF!</v>
      </c>
      <c r="CG18" s="13" t="e">
        <f>'V1'!CG18+'V2'!CG18+'V3'!CG18+#REF!+#REF!</f>
        <v>#REF!</v>
      </c>
      <c r="CH18" s="13" t="e">
        <f>'V1'!CH18+'V2'!CH18+'V3'!CH18+#REF!+#REF!</f>
        <v>#REF!</v>
      </c>
      <c r="CI18" s="13" t="e">
        <f>'V1'!CI18+'V2'!CI18+'V3'!CI18+#REF!+#REF!</f>
        <v>#REF!</v>
      </c>
      <c r="CJ18" s="13" t="e">
        <f>'V1'!CJ18+'V2'!CJ18+'V3'!CJ18+#REF!+#REF!</f>
        <v>#REF!</v>
      </c>
      <c r="CK18" s="13" t="e">
        <f>'V1'!CK18+'V2'!CK18+'V3'!CK18+#REF!+#REF!</f>
        <v>#REF!</v>
      </c>
      <c r="CL18" s="13" t="e">
        <f>'V1'!CL18+'V2'!CL18+'V3'!CL18+#REF!+#REF!</f>
        <v>#REF!</v>
      </c>
      <c r="CM18" s="13" t="e">
        <f>'V1'!CM18+'V2'!CM18+'V3'!CM18+#REF!+#REF!</f>
        <v>#REF!</v>
      </c>
      <c r="CN18" s="13" t="e">
        <f>'V1'!CN18+'V2'!CN18+'V3'!CN18+#REF!+#REF!</f>
        <v>#REF!</v>
      </c>
      <c r="CO18" s="13" t="e">
        <f>'V1'!CO18+'V2'!CO18+'V3'!CO18+#REF!+#REF!</f>
        <v>#REF!</v>
      </c>
      <c r="CP18" s="13" t="e">
        <f>'V1'!CP18+'V2'!CP18+'V3'!CP18+#REF!+#REF!</f>
        <v>#REF!</v>
      </c>
      <c r="CQ18" s="13" t="e">
        <f>'V1'!CQ18+'V2'!CQ18+'V3'!CQ18+#REF!+#REF!</f>
        <v>#REF!</v>
      </c>
      <c r="CR18" s="18" t="e">
        <f>'V1'!CR18+'V2'!CR18+'V3'!CR18+#REF!+#REF!</f>
        <v>#REF!</v>
      </c>
      <c r="CS18" s="18" t="e">
        <f>'V1'!CS18+'V2'!CS18+'V3'!CS18+#REF!+#REF!</f>
        <v>#REF!</v>
      </c>
      <c r="CT18" s="18" t="e">
        <f>'V1'!CT18+'V2'!CT18+'V3'!CT18+#REF!+#REF!</f>
        <v>#REF!</v>
      </c>
      <c r="CU18" s="18" t="e">
        <f>'V1'!CU18+'V2'!CU18+'V3'!CU18+#REF!+#REF!</f>
        <v>#REF!</v>
      </c>
      <c r="CV18" s="18" t="e">
        <f>'V1'!CV18+'V2'!CV18+'V3'!CV18+#REF!+#REF!</f>
        <v>#REF!</v>
      </c>
      <c r="CW18" s="18" t="e">
        <f>'V1'!CW18+'V2'!CW18+'V3'!CW18+#REF!+#REF!</f>
        <v>#REF!</v>
      </c>
      <c r="CX18" s="18" t="e">
        <f>'V1'!CX18+'V2'!CX18+'V3'!CX18+#REF!+#REF!</f>
        <v>#REF!</v>
      </c>
      <c r="CY18" s="18" t="e">
        <f>'V1'!CY18+'V2'!CY18+'V3'!CY18+#REF!+#REF!</f>
        <v>#REF!</v>
      </c>
      <c r="CZ18" s="18" t="e">
        <f>'V1'!CZ18+'V2'!CZ18+'V3'!CZ18+#REF!+#REF!</f>
        <v>#REF!</v>
      </c>
      <c r="DA18" s="18" t="e">
        <f>'V1'!DA18+'V2'!DA18+'V3'!DA18+#REF!+#REF!</f>
        <v>#REF!</v>
      </c>
      <c r="DB18" s="18" t="e">
        <f>'V1'!DB18+'V2'!DB18+'V3'!DB18+#REF!+#REF!</f>
        <v>#REF!</v>
      </c>
      <c r="DC18" s="13" t="e">
        <f>'V1'!DC18+'V2'!DC18+'V3'!DC18+#REF!+#REF!</f>
        <v>#REF!</v>
      </c>
      <c r="DD18" s="13" t="e">
        <f>'V1'!DD18+'V2'!DD18+'V3'!DD18+#REF!+#REF!</f>
        <v>#REF!</v>
      </c>
      <c r="DE18" s="13" t="e">
        <f>'V1'!DE18+'V2'!DE18+'V3'!DE18+#REF!+#REF!</f>
        <v>#REF!</v>
      </c>
      <c r="DF18" s="13" t="e">
        <f>'V1'!DF18+'V2'!DF18+'V3'!DF18+#REF!+#REF!</f>
        <v>#REF!</v>
      </c>
      <c r="DG18" s="13" t="e">
        <f>'V1'!DG18+'V2'!DG18+'V3'!DG18+#REF!+#REF!</f>
        <v>#REF!</v>
      </c>
      <c r="DH18" s="13" t="e">
        <f>'V1'!DH18+'V2'!DH18+'V3'!DH18+#REF!+#REF!</f>
        <v>#REF!</v>
      </c>
      <c r="DI18" s="18" t="e">
        <f>'V1'!DI18+'V2'!DI18+'V3'!DI18+#REF!+#REF!</f>
        <v>#REF!</v>
      </c>
      <c r="DJ18" s="18" t="e">
        <f>'V1'!DJ18+'V2'!DJ18+'V3'!DJ18+#REF!+#REF!</f>
        <v>#REF!</v>
      </c>
      <c r="DK18" s="18" t="e">
        <f>'V1'!DK18+'V2'!DK18+'V3'!DK18+#REF!+#REF!</f>
        <v>#REF!</v>
      </c>
      <c r="DL18" s="13" t="e">
        <f>'V1'!DL18+'V2'!DL18+'V3'!DL18+#REF!+#REF!</f>
        <v>#REF!</v>
      </c>
      <c r="DM18" s="13" t="e">
        <f>'V1'!DM18+'V2'!DM18+'V3'!DM18+#REF!+#REF!</f>
        <v>#REF!</v>
      </c>
      <c r="DN18" s="13">
        <v>3125</v>
      </c>
      <c r="DO18" s="13">
        <v>0</v>
      </c>
      <c r="DP18" s="13" t="e">
        <f>'V1'!DP18+'V2'!DP18+'V3'!DP18+#REF!+#REF!</f>
        <v>#REF!</v>
      </c>
      <c r="DQ18" s="18" t="e">
        <f>'V1'!DQ18+'V2'!DQ18+'V3'!DQ18+#REF!+#REF!</f>
        <v>#REF!</v>
      </c>
      <c r="DR18" s="13" t="e">
        <f>'V1'!DR18+'V2'!DR18+'V3'!DR18+#REF!+#REF!</f>
        <v>#REF!</v>
      </c>
      <c r="DS18" s="13" t="e">
        <f>'V1'!DS18+'V2'!DS18+'V3'!DS18+#REF!+#REF!</f>
        <v>#REF!</v>
      </c>
      <c r="DT18" s="13" t="e">
        <f>'V1'!DT18+'V2'!DT18+'V3'!DT18+#REF!+#REF!</f>
        <v>#REF!</v>
      </c>
      <c r="DU18" s="13" t="e">
        <f>'V1'!DU18+'V2'!DU18+'V3'!DU18+#REF!+#REF!</f>
        <v>#REF!</v>
      </c>
      <c r="DV18" s="13" t="e">
        <f>'V1'!DV18+'V2'!DV18+'V3'!DV18+#REF!+#REF!</f>
        <v>#REF!</v>
      </c>
      <c r="DW18" s="13" t="e">
        <f>'V1'!DW18+'V2'!DW18+'V3'!DW18+#REF!+#REF!</f>
        <v>#REF!</v>
      </c>
      <c r="DX18" s="13" t="e">
        <f>'V1'!DX18+'V2'!DX18+'V3'!DX18+#REF!+#REF!</f>
        <v>#REF!</v>
      </c>
      <c r="DY18" s="13" t="e">
        <f>'V1'!DY18+'V2'!DY18+'V3'!DY18+#REF!+#REF!</f>
        <v>#REF!</v>
      </c>
      <c r="DZ18" s="13" t="e">
        <f>'V1'!DZ18+'V2'!DZ18+'V3'!DZ18+#REF!+#REF!</f>
        <v>#REF!</v>
      </c>
      <c r="EA18" s="13" t="e">
        <f>'V1'!EA18+'V2'!EA18+'V3'!EA18+#REF!+#REF!</f>
        <v>#REF!</v>
      </c>
      <c r="EB18" s="13" t="e">
        <f>'V1'!EB18+'V2'!EB18+'V3'!EB18+#REF!+#REF!</f>
        <v>#REF!</v>
      </c>
      <c r="EC18" s="18" t="e">
        <f>'V1'!EC18+'V2'!EC18+'V3'!EC18+#REF!+#REF!</f>
        <v>#REF!</v>
      </c>
      <c r="ED18" s="13" t="e">
        <f>'V1'!ED18+'V2'!ED18+'V3'!ED18+#REF!+#REF!</f>
        <v>#REF!</v>
      </c>
      <c r="EE18" s="13" t="e">
        <f>'V1'!EE18+'V2'!EE18+'V3'!EE18+#REF!+#REF!</f>
        <v>#REF!</v>
      </c>
      <c r="EF18" s="13" t="e">
        <f>'V1'!EF18+'V2'!EF18+'V3'!EF18+#REF!+#REF!</f>
        <v>#REF!</v>
      </c>
      <c r="EG18" s="18" t="e">
        <f>'V1'!EG18+'V2'!EG18+'V3'!EG18+#REF!+#REF!</f>
        <v>#REF!</v>
      </c>
      <c r="EH18" s="13" t="e">
        <f>'V1'!EH18+'V2'!EH18+'V3'!EH18+#REF!+#REF!</f>
        <v>#REF!</v>
      </c>
      <c r="EI18" s="13" t="e">
        <f>'V1'!EI18+'V2'!EI18+'V3'!EI18+#REF!+#REF!</f>
        <v>#REF!</v>
      </c>
      <c r="EJ18" s="13" t="e">
        <f>'V1'!EJ18+'V2'!EJ18+'V3'!EJ18+#REF!+#REF!</f>
        <v>#REF!</v>
      </c>
      <c r="EK18" s="18" t="e">
        <f>'V1'!EK18+'V2'!EK18+'V3'!EK18+#REF!+#REF!</f>
        <v>#REF!</v>
      </c>
      <c r="EL18" s="13" t="e">
        <f>'V1'!EL18+'V2'!EL18+'V3'!EL18+#REF!+#REF!</f>
        <v>#REF!</v>
      </c>
      <c r="EM18" s="13" t="e">
        <f>'V1'!EM18+'V2'!EM18+'V3'!EM18+#REF!+#REF!</f>
        <v>#REF!</v>
      </c>
      <c r="EN18" s="13" t="e">
        <f>'V1'!EN18+'V2'!EN18+'V3'!EN18+#REF!+#REF!</f>
        <v>#REF!</v>
      </c>
      <c r="EO18" s="18" t="e">
        <f>'V1'!EO18+'V2'!EO18+'V3'!EO18+#REF!+#REF!</f>
        <v>#REF!</v>
      </c>
      <c r="EP18" s="13" t="e">
        <f>'V1'!EP18+'V2'!EP18+'V3'!EP18+#REF!+#REF!</f>
        <v>#REF!</v>
      </c>
      <c r="EQ18" s="13" t="e">
        <f>'V1'!EQ18+'V2'!EQ18+'V3'!EQ18+#REF!+#REF!</f>
        <v>#REF!</v>
      </c>
      <c r="ER18" s="18" t="e">
        <f>'V1'!ER18+'V2'!ER18+'V3'!ER18+#REF!+#REF!</f>
        <v>#REF!</v>
      </c>
      <c r="ES18" s="13" t="e">
        <f>'V1'!ES18+'V2'!ES18+'V3'!ES18+#REF!+#REF!</f>
        <v>#REF!</v>
      </c>
      <c r="ET18" s="13" t="e">
        <f>'V1'!ET18+'V2'!ET18+'V3'!ET18+#REF!+#REF!</f>
        <v>#REF!</v>
      </c>
      <c r="EU18" s="18" t="e">
        <f>'V1'!EU18+'V2'!EU18+'V3'!EU18+#REF!+#REF!</f>
        <v>#REF!</v>
      </c>
      <c r="EV18" s="13" t="e">
        <f>'V1'!EV18+'V2'!EV18+'V3'!EV18+#REF!+#REF!</f>
        <v>#REF!</v>
      </c>
      <c r="EW18" s="13" t="e">
        <f>'V1'!EW18+'V2'!EW18+'V3'!EW18+#REF!+#REF!</f>
        <v>#REF!</v>
      </c>
      <c r="EX18" s="18" t="e">
        <f>'V1'!EX18+'V2'!EX18+'V3'!EX18+#REF!+#REF!</f>
        <v>#REF!</v>
      </c>
      <c r="EY18" s="21" t="e">
        <f>'V1'!EY18+'V2'!EY18+'V3'!EY18+#REF!+#REF!</f>
        <v>#REF!</v>
      </c>
      <c r="EZ18" s="21" t="e">
        <f>'V1'!EZ18+'V2'!EZ18+'V3'!EZ18+#REF!+#REF!</f>
        <v>#REF!</v>
      </c>
      <c r="FA18" s="21" t="e">
        <f>'V1'!FA18+'V2'!FA18+'V3'!FA18+#REF!+#REF!</f>
        <v>#REF!</v>
      </c>
      <c r="FB18" s="21" t="e">
        <f>'V1'!FB18+'V2'!FB18+'V3'!FB18+#REF!+#REF!</f>
        <v>#REF!</v>
      </c>
      <c r="FC18" s="21" t="e">
        <f>'V1'!FC18+'V2'!FC18+'V3'!FC18+#REF!+#REF!</f>
        <v>#REF!</v>
      </c>
      <c r="FD18" s="21" t="e">
        <f>'V1'!FD18+'V2'!FD18+'V3'!FD18+#REF!+#REF!</f>
        <v>#REF!</v>
      </c>
      <c r="FE18" s="21" t="e">
        <f>'V1'!FE18+'V2'!FE18+'V3'!FE18+#REF!+#REF!</f>
        <v>#REF!</v>
      </c>
      <c r="FF18" s="21" t="e">
        <f>'V1'!FF18+'V2'!FF18+'V3'!FF18+#REF!+#REF!</f>
        <v>#REF!</v>
      </c>
      <c r="FG18" s="21" t="e">
        <f>'V1'!FG18+'V2'!FG18+'V3'!FG18+#REF!+#REF!</f>
        <v>#REF!</v>
      </c>
      <c r="FH18" s="21" t="e">
        <f>'V1'!FH18+'V2'!FH18+'V3'!FH18+#REF!+#REF!</f>
        <v>#REF!</v>
      </c>
      <c r="FI18" s="21" t="e">
        <f>'V1'!FI18+'V2'!FI18+'V3'!FI18+#REF!+#REF!</f>
        <v>#REF!</v>
      </c>
      <c r="FJ18" s="21" t="e">
        <f>'V1'!FJ18+'V2'!FJ18+'V3'!FJ18+#REF!+#REF!</f>
        <v>#REF!</v>
      </c>
      <c r="FK18" s="21" t="e">
        <f>'V1'!FK18+'V2'!FK18+'V3'!FK18+#REF!+#REF!</f>
        <v>#REF!</v>
      </c>
      <c r="FL18" s="21" t="e">
        <f>'V1'!FL18+'V2'!FL18+'V3'!FL18+#REF!+#REF!</f>
        <v>#REF!</v>
      </c>
      <c r="FM18" s="21" t="e">
        <f>'V1'!FM18+'V2'!FM18+'V3'!FM18+#REF!+#REF!</f>
        <v>#REF!</v>
      </c>
      <c r="FN18" s="59">
        <v>0</v>
      </c>
      <c r="FO18" s="59">
        <v>0</v>
      </c>
      <c r="FP18" s="59">
        <v>0</v>
      </c>
      <c r="FQ18" s="59">
        <v>0</v>
      </c>
      <c r="FR18" s="59">
        <v>0</v>
      </c>
      <c r="FS18" s="59">
        <v>0</v>
      </c>
      <c r="FT18" s="59">
        <v>0</v>
      </c>
      <c r="FU18" s="59">
        <v>0</v>
      </c>
      <c r="FV18" s="59">
        <v>0</v>
      </c>
      <c r="FW18" s="59">
        <v>0</v>
      </c>
      <c r="FX18" s="59">
        <v>0</v>
      </c>
      <c r="FY18" s="64">
        <v>7184</v>
      </c>
      <c r="FZ18" s="42"/>
      <c r="GA18" s="40"/>
      <c r="GB18" s="40"/>
      <c r="GC18" s="40"/>
      <c r="GD18" s="40"/>
      <c r="GE18" s="48"/>
      <c r="GF18" s="49"/>
      <c r="GG18" s="48"/>
      <c r="GH18" s="48"/>
      <c r="GI18" s="48"/>
      <c r="GJ18" s="48"/>
      <c r="GK18" s="48"/>
      <c r="GL18" s="48"/>
      <c r="GM18" s="48"/>
      <c r="GN18" s="49"/>
      <c r="GO18" s="49"/>
      <c r="GP18" s="49"/>
      <c r="GQ18" s="49"/>
      <c r="GR18" s="49"/>
      <c r="GS18" s="49"/>
      <c r="GT18" s="49"/>
      <c r="GU18" s="49"/>
      <c r="GV18" s="49"/>
      <c r="GW18" s="49"/>
      <c r="GX18" s="49"/>
      <c r="GY18" s="40"/>
      <c r="GZ18" s="40"/>
      <c r="HA18" s="49"/>
      <c r="HB18" s="40"/>
      <c r="HC18" s="40"/>
    </row>
    <row r="19" spans="1:211">
      <c r="A19" s="12">
        <v>40627</v>
      </c>
      <c r="B19" s="13" t="e">
        <f>'V1'!B19+'V2'!B19+'V3'!B19+#REF!+#REF!</f>
        <v>#REF!</v>
      </c>
      <c r="C19" s="13" t="e">
        <f>'V1'!C19+'V2'!C19+'V3'!C19+#REF!+#REF!</f>
        <v>#REF!</v>
      </c>
      <c r="D19" s="13" t="e">
        <f>'V1'!D19+'V2'!D19+'V3'!D19+#REF!+#REF!</f>
        <v>#REF!</v>
      </c>
      <c r="E19" s="13" t="e">
        <f>'V1'!E19+'V2'!E19+'V3'!E19+#REF!+#REF!</f>
        <v>#REF!</v>
      </c>
      <c r="F19" s="13" t="e">
        <f>'V1'!F19+'V2'!F19+'V3'!F19+#REF!+#REF!</f>
        <v>#REF!</v>
      </c>
      <c r="G19" s="13" t="e">
        <f>'V1'!G19+'V2'!G19+'V3'!G19+#REF!+#REF!</f>
        <v>#REF!</v>
      </c>
      <c r="H19" s="13" t="e">
        <f>'V1'!H19+'V2'!H19+'V3'!H19+#REF!+#REF!</f>
        <v>#REF!</v>
      </c>
      <c r="I19" s="13" t="e">
        <f>'V1'!I19+'V2'!I19+'V3'!I19+#REF!+#REF!</f>
        <v>#REF!</v>
      </c>
      <c r="J19" s="13" t="e">
        <f>'V1'!J19+'V2'!J19+'V3'!J19+#REF!+#REF!</f>
        <v>#REF!</v>
      </c>
      <c r="K19" s="13" t="e">
        <f>'V1'!K19+'V2'!K19+'V3'!K19+#REF!+#REF!</f>
        <v>#REF!</v>
      </c>
      <c r="L19" s="13" t="e">
        <f>'V1'!L19+'V2'!L19+'V3'!L19+#REF!+#REF!</f>
        <v>#REF!</v>
      </c>
      <c r="M19" s="13" t="e">
        <f>'V1'!M19+'V2'!M19+'V3'!M19+#REF!+#REF!</f>
        <v>#REF!</v>
      </c>
      <c r="N19" s="13" t="e">
        <f>'V1'!N19+'V2'!N19+'V3'!N19+#REF!+#REF!</f>
        <v>#REF!</v>
      </c>
      <c r="O19" s="13" t="e">
        <f>'V1'!O19+'V2'!O19+'V3'!O19+#REF!+#REF!</f>
        <v>#REF!</v>
      </c>
      <c r="P19" s="13" t="e">
        <f>'V1'!P19+'V2'!P19+'V3'!P19+#REF!+#REF!</f>
        <v>#REF!</v>
      </c>
      <c r="Q19" s="13" t="e">
        <f>'V1'!Q19+'V2'!Q19+'V3'!Q19+#REF!+#REF!</f>
        <v>#REF!</v>
      </c>
      <c r="R19" s="13" t="e">
        <f>'V1'!R19+'V2'!R19+'V3'!R19+#REF!+#REF!</f>
        <v>#REF!</v>
      </c>
      <c r="S19" s="13" t="e">
        <f>'V1'!S19+'V2'!S19+'V3'!S19+#REF!+#REF!</f>
        <v>#REF!</v>
      </c>
      <c r="T19" s="13" t="e">
        <f>'V1'!T19+'V2'!T19+'V3'!T19+#REF!+#REF!</f>
        <v>#REF!</v>
      </c>
      <c r="U19" s="13" t="e">
        <f>'V1'!U19+'V2'!U19+'V3'!U19+#REF!+#REF!</f>
        <v>#REF!</v>
      </c>
      <c r="V19" s="13" t="e">
        <f>'V1'!V19+'V2'!V19+'V3'!V19+#REF!+#REF!</f>
        <v>#REF!</v>
      </c>
      <c r="W19" s="13" t="e">
        <f>'V1'!W19+'V2'!W19+'V3'!W19+#REF!+#REF!</f>
        <v>#REF!</v>
      </c>
      <c r="X19" s="13" t="e">
        <f>'V1'!X19+'V2'!X19+'V3'!X19+#REF!+#REF!</f>
        <v>#REF!</v>
      </c>
      <c r="Y19" s="13" t="e">
        <f>'V1'!Y19+'V2'!Y19+'V3'!Y19+#REF!+#REF!</f>
        <v>#REF!</v>
      </c>
      <c r="Z19" s="13" t="e">
        <f>'V1'!Z19+'V2'!Z19+'V3'!Z19+#REF!+#REF!</f>
        <v>#REF!</v>
      </c>
      <c r="AA19" s="13" t="e">
        <f>'V1'!AA19+'V2'!AA19+'V3'!AA19+#REF!+#REF!</f>
        <v>#REF!</v>
      </c>
      <c r="AB19" s="13" t="e">
        <f>'V1'!AB19+'V2'!AB19+'V3'!AB19+#REF!+#REF!</f>
        <v>#REF!</v>
      </c>
      <c r="AC19" s="18" t="e">
        <f>'V1'!AC19+'V2'!AC19+'V3'!AC19+#REF!+#REF!</f>
        <v>#REF!</v>
      </c>
      <c r="AD19" s="18" t="e">
        <f>'V1'!AD19+'V2'!AD19+'V3'!AD19+#REF!+#REF!</f>
        <v>#REF!</v>
      </c>
      <c r="AE19" s="18" t="e">
        <f>'V1'!AE19+'V2'!AE19+'V3'!AE19+#REF!+#REF!</f>
        <v>#REF!</v>
      </c>
      <c r="AF19" s="18" t="e">
        <f>'V1'!AF19+'V2'!AF19+'V3'!AF19+#REF!+#REF!</f>
        <v>#REF!</v>
      </c>
      <c r="AG19" s="18" t="e">
        <f>'V1'!AG19+'V2'!AG19+'V3'!AG19+#REF!+#REF!</f>
        <v>#REF!</v>
      </c>
      <c r="AH19" s="18" t="e">
        <f>'V1'!AH19+'V2'!AH19+'V3'!AH19+#REF!+#REF!</f>
        <v>#REF!</v>
      </c>
      <c r="AI19" s="18" t="e">
        <f>'V1'!AI19+'V2'!AI19+'V3'!AI19+#REF!+#REF!</f>
        <v>#REF!</v>
      </c>
      <c r="AJ19" s="18" t="e">
        <f>'V1'!AJ19+'V2'!AJ19+'V3'!AJ19+#REF!+#REF!</f>
        <v>#REF!</v>
      </c>
      <c r="AK19" s="18" t="e">
        <f>'V1'!AK19+'V2'!AK19+'V3'!AK19+#REF!+#REF!</f>
        <v>#REF!</v>
      </c>
      <c r="AL19" s="18" t="e">
        <f>'V1'!AL19+'V2'!AL19+'V3'!AL19+#REF!+#REF!</f>
        <v>#REF!</v>
      </c>
      <c r="AM19" s="18" t="e">
        <f>'V1'!AM19+'V2'!AM19+'V3'!AM19+#REF!+#REF!</f>
        <v>#REF!</v>
      </c>
      <c r="AN19" s="21" t="e">
        <f>'V1'!AN19+'V2'!AN19+'V3'!AN19+#REF!+#REF!</f>
        <v>#REF!</v>
      </c>
      <c r="AO19" s="21" t="e">
        <f>'V1'!AO19+'V2'!AO19+'V3'!AO19+#REF!+#REF!</f>
        <v>#REF!</v>
      </c>
      <c r="AP19" s="21" t="e">
        <f>'V1'!AP19+'V2'!AP19+'V3'!AP19+#REF!+#REF!</f>
        <v>#REF!</v>
      </c>
      <c r="AQ19" s="18" t="e">
        <f>'V1'!AQ19+'V2'!AQ19+'V3'!AQ19+#REF!+#REF!</f>
        <v>#REF!</v>
      </c>
      <c r="AR19" s="18" t="e">
        <f>'V1'!AR19+'V2'!AR19+'V3'!AR19+#REF!+#REF!</f>
        <v>#REF!</v>
      </c>
      <c r="AS19" s="18" t="e">
        <f>'V1'!AS19+'V2'!AS19+'V3'!AS19+#REF!+#REF!</f>
        <v>#REF!</v>
      </c>
      <c r="AT19" s="21" t="e">
        <f>'V1'!AT19+'V2'!AT19+'V3'!AT19+#REF!+#REF!</f>
        <v>#REF!</v>
      </c>
      <c r="AU19" s="21" t="e">
        <f>'V1'!AU19+'V2'!AU19+'V3'!AU19+#REF!+#REF!</f>
        <v>#REF!</v>
      </c>
      <c r="AV19" s="21" t="e">
        <f>'V1'!AV19+'V2'!AV19+'V3'!AV19+#REF!+#REF!</f>
        <v>#REF!</v>
      </c>
      <c r="AW19" s="21" t="e">
        <f>'V1'!AW19+'V2'!AW19+'V3'!AW19+#REF!+#REF!</f>
        <v>#REF!</v>
      </c>
      <c r="AX19" s="21" t="e">
        <f>'V1'!AX19+'V2'!AX19+'V3'!AX19+#REF!+#REF!</f>
        <v>#REF!</v>
      </c>
      <c r="AY19" s="18" t="e">
        <f>'V1'!AY19+'V2'!AY19+'V3'!AY19+#REF!+#REF!</f>
        <v>#REF!</v>
      </c>
      <c r="AZ19" s="18" t="e">
        <f>'V1'!AZ19+'V2'!AZ19+'V3'!AZ19+#REF!+#REF!</f>
        <v>#REF!</v>
      </c>
      <c r="BA19" s="18" t="e">
        <f>'V1'!BA19+'V2'!BA19+'V3'!BA19+#REF!+#REF!</f>
        <v>#REF!</v>
      </c>
      <c r="BB19" s="18" t="e">
        <f>'V1'!BB19+'V2'!BB19+'V3'!BB19+#REF!+#REF!</f>
        <v>#REF!</v>
      </c>
      <c r="BC19" s="18" t="e">
        <f>'V1'!BC19+'V2'!BC19+'V3'!BC19+#REF!+#REF!</f>
        <v>#REF!</v>
      </c>
      <c r="BD19" s="18" t="e">
        <f>'V1'!BD19+'V2'!BD19+'V3'!BD19+#REF!+#REF!</f>
        <v>#REF!</v>
      </c>
      <c r="BE19" s="18" t="e">
        <f>'V1'!BE19+'V2'!BE19+'V3'!BE19+#REF!+#REF!</f>
        <v>#REF!</v>
      </c>
      <c r="BF19" s="18" t="e">
        <f>'V1'!BF19+'V2'!BF19+'V3'!BF19+#REF!+#REF!</f>
        <v>#REF!</v>
      </c>
      <c r="BG19" s="13" t="e">
        <f t="shared" si="3"/>
        <v>#REF!</v>
      </c>
      <c r="BH19" s="13" t="e">
        <f t="shared" si="4"/>
        <v>#REF!</v>
      </c>
      <c r="BI19" s="13">
        <v>72562542</v>
      </c>
      <c r="BJ19" s="13">
        <v>23578</v>
      </c>
      <c r="BK19" s="13" t="e">
        <f>'V1'!BK19+'V2'!BK19+'V3'!BK19+#REF!+#REF!</f>
        <v>#REF!</v>
      </c>
      <c r="BL19" s="13" t="e">
        <f>'V1'!BL19+'V2'!BL19+'V3'!BL19+#REF!+#REF!</f>
        <v>#REF!</v>
      </c>
      <c r="BM19" s="13" t="e">
        <f>'V1'!BM19+'V2'!BM19+'V3'!BM19+#REF!+#REF!</f>
        <v>#REF!</v>
      </c>
      <c r="BN19" s="13" t="e">
        <f>'V1'!BN19+'V2'!BN19+'V3'!BN19+#REF!+#REF!</f>
        <v>#REF!</v>
      </c>
      <c r="BO19" s="13" t="e">
        <f>'V1'!BO19+'V2'!BO19+'V3'!BO19+#REF!+#REF!</f>
        <v>#REF!</v>
      </c>
      <c r="BP19" s="13" t="e">
        <f>'V1'!BP19+'V2'!BP19+'V3'!BP19+#REF!+#REF!</f>
        <v>#REF!</v>
      </c>
      <c r="BQ19" s="18" t="e">
        <f t="shared" si="2"/>
        <v>#REF!</v>
      </c>
      <c r="BR19" s="18">
        <v>4.55989479248591</v>
      </c>
      <c r="BS19" s="18" t="e">
        <f>'V1'!BS19+'V2'!BS19+'V3'!BS19+#REF!+#REF!</f>
        <v>#REF!</v>
      </c>
      <c r="BT19" s="18" t="e">
        <f>'V1'!BT19+'V2'!BT19+'V3'!BT19+#REF!+#REF!</f>
        <v>#REF!</v>
      </c>
      <c r="BU19" s="18" t="e">
        <f>'V1'!BU19+'V2'!BU19+'V3'!BU19+#REF!+#REF!</f>
        <v>#REF!</v>
      </c>
      <c r="BV19" s="13" t="e">
        <f>'V1'!BV19+'V2'!BV19+'V3'!BV19+#REF!+#REF!</f>
        <v>#REF!</v>
      </c>
      <c r="BW19" s="13" t="e">
        <f>'V1'!BW19+'V2'!BW19+'V3'!BW19+#REF!+#REF!</f>
        <v>#REF!</v>
      </c>
      <c r="BX19" s="13" t="e">
        <f>'V1'!BX19+'V2'!BX19+'V3'!BX19+#REF!+#REF!</f>
        <v>#REF!</v>
      </c>
      <c r="BY19" s="13" t="e">
        <f>'V1'!BY19+'V2'!BY19+'V3'!BY19+#REF!+#REF!</f>
        <v>#REF!</v>
      </c>
      <c r="BZ19" s="13" t="e">
        <f>'V1'!BZ19+'V2'!BZ19+'V3'!BZ19+#REF!+#REF!</f>
        <v>#REF!</v>
      </c>
      <c r="CA19" s="13" t="e">
        <f>'V1'!CA19+'V2'!CA19+'V3'!CA19+#REF!+#REF!</f>
        <v>#REF!</v>
      </c>
      <c r="CB19" s="13" t="e">
        <f>'V1'!CB19+'V2'!CB19+'V3'!CB19+#REF!+#REF!</f>
        <v>#REF!</v>
      </c>
      <c r="CC19" s="13" t="e">
        <f>'V1'!CC19+'V2'!CC19+'V3'!CC19+#REF!+#REF!</f>
        <v>#REF!</v>
      </c>
      <c r="CD19" s="13" t="e">
        <f>'V1'!CD19+'V2'!CD19+'V3'!CD19+#REF!+#REF!</f>
        <v>#REF!</v>
      </c>
      <c r="CE19" s="13" t="e">
        <f>'V1'!CE19+'V2'!CE19+'V3'!CE19+#REF!+#REF!</f>
        <v>#REF!</v>
      </c>
      <c r="CF19" s="13" t="e">
        <f>'V1'!CF19+'V2'!CF19+'V3'!CF19+#REF!+#REF!</f>
        <v>#REF!</v>
      </c>
      <c r="CG19" s="13" t="e">
        <f>'V1'!CG19+'V2'!CG19+'V3'!CG19+#REF!+#REF!</f>
        <v>#REF!</v>
      </c>
      <c r="CH19" s="13" t="e">
        <f>'V1'!CH19+'V2'!CH19+'V3'!CH19+#REF!+#REF!</f>
        <v>#REF!</v>
      </c>
      <c r="CI19" s="13" t="e">
        <f>'V1'!CI19+'V2'!CI19+'V3'!CI19+#REF!+#REF!</f>
        <v>#REF!</v>
      </c>
      <c r="CJ19" s="13" t="e">
        <f>'V1'!CJ19+'V2'!CJ19+'V3'!CJ19+#REF!+#REF!</f>
        <v>#REF!</v>
      </c>
      <c r="CK19" s="13" t="e">
        <f>'V1'!CK19+'V2'!CK19+'V3'!CK19+#REF!+#REF!</f>
        <v>#REF!</v>
      </c>
      <c r="CL19" s="13" t="e">
        <f>'V1'!CL19+'V2'!CL19+'V3'!CL19+#REF!+#REF!</f>
        <v>#REF!</v>
      </c>
      <c r="CM19" s="13" t="e">
        <f>'V1'!CM19+'V2'!CM19+'V3'!CM19+#REF!+#REF!</f>
        <v>#REF!</v>
      </c>
      <c r="CN19" s="13" t="e">
        <f>'V1'!CN19+'V2'!CN19+'V3'!CN19+#REF!+#REF!</f>
        <v>#REF!</v>
      </c>
      <c r="CO19" s="13" t="e">
        <f>'V1'!CO19+'V2'!CO19+'V3'!CO19+#REF!+#REF!</f>
        <v>#REF!</v>
      </c>
      <c r="CP19" s="13" t="e">
        <f>'V1'!CP19+'V2'!CP19+'V3'!CP19+#REF!+#REF!</f>
        <v>#REF!</v>
      </c>
      <c r="CQ19" s="13" t="e">
        <f>'V1'!CQ19+'V2'!CQ19+'V3'!CQ19+#REF!+#REF!</f>
        <v>#REF!</v>
      </c>
      <c r="CR19" s="18" t="e">
        <f>'V1'!CR19+'V2'!CR19+'V3'!CR19+#REF!+#REF!</f>
        <v>#REF!</v>
      </c>
      <c r="CS19" s="18" t="e">
        <f>'V1'!CS19+'V2'!CS19+'V3'!CS19+#REF!+#REF!</f>
        <v>#REF!</v>
      </c>
      <c r="CT19" s="18" t="e">
        <f>'V1'!CT19+'V2'!CT19+'V3'!CT19+#REF!+#REF!</f>
        <v>#REF!</v>
      </c>
      <c r="CU19" s="18" t="e">
        <f>'V1'!CU19+'V2'!CU19+'V3'!CU19+#REF!+#REF!</f>
        <v>#REF!</v>
      </c>
      <c r="CV19" s="18" t="e">
        <f>'V1'!CV19+'V2'!CV19+'V3'!CV19+#REF!+#REF!</f>
        <v>#REF!</v>
      </c>
      <c r="CW19" s="18" t="e">
        <f>'V1'!CW19+'V2'!CW19+'V3'!CW19+#REF!+#REF!</f>
        <v>#REF!</v>
      </c>
      <c r="CX19" s="18" t="e">
        <f>'V1'!CX19+'V2'!CX19+'V3'!CX19+#REF!+#REF!</f>
        <v>#REF!</v>
      </c>
      <c r="CY19" s="18" t="e">
        <f>'V1'!CY19+'V2'!CY19+'V3'!CY19+#REF!+#REF!</f>
        <v>#REF!</v>
      </c>
      <c r="CZ19" s="18" t="e">
        <f>'V1'!CZ19+'V2'!CZ19+'V3'!CZ19+#REF!+#REF!</f>
        <v>#REF!</v>
      </c>
      <c r="DA19" s="18" t="e">
        <f>'V1'!DA19+'V2'!DA19+'V3'!DA19+#REF!+#REF!</f>
        <v>#REF!</v>
      </c>
      <c r="DB19" s="18" t="e">
        <f>'V1'!DB19+'V2'!DB19+'V3'!DB19+#REF!+#REF!</f>
        <v>#REF!</v>
      </c>
      <c r="DC19" s="13" t="e">
        <f>'V1'!DC19+'V2'!DC19+'V3'!DC19+#REF!+#REF!</f>
        <v>#REF!</v>
      </c>
      <c r="DD19" s="13" t="e">
        <f>'V1'!DD19+'V2'!DD19+'V3'!DD19+#REF!+#REF!</f>
        <v>#REF!</v>
      </c>
      <c r="DE19" s="13" t="e">
        <f>'V1'!DE19+'V2'!DE19+'V3'!DE19+#REF!+#REF!</f>
        <v>#REF!</v>
      </c>
      <c r="DF19" s="13" t="e">
        <f>'V1'!DF19+'V2'!DF19+'V3'!DF19+#REF!+#REF!</f>
        <v>#REF!</v>
      </c>
      <c r="DG19" s="13" t="e">
        <f>'V1'!DG19+'V2'!DG19+'V3'!DG19+#REF!+#REF!</f>
        <v>#REF!</v>
      </c>
      <c r="DH19" s="13" t="e">
        <f>'V1'!DH19+'V2'!DH19+'V3'!DH19+#REF!+#REF!</f>
        <v>#REF!</v>
      </c>
      <c r="DI19" s="18" t="e">
        <f>'V1'!DI19+'V2'!DI19+'V3'!DI19+#REF!+#REF!</f>
        <v>#REF!</v>
      </c>
      <c r="DJ19" s="18" t="e">
        <f>'V1'!DJ19+'V2'!DJ19+'V3'!DJ19+#REF!+#REF!</f>
        <v>#REF!</v>
      </c>
      <c r="DK19" s="18" t="e">
        <f>'V1'!DK19+'V2'!DK19+'V3'!DK19+#REF!+#REF!</f>
        <v>#REF!</v>
      </c>
      <c r="DL19" s="13" t="e">
        <f>'V1'!DL19+'V2'!DL19+'V3'!DL19+#REF!+#REF!</f>
        <v>#REF!</v>
      </c>
      <c r="DM19" s="13" t="e">
        <f>'V1'!DM19+'V2'!DM19+'V3'!DM19+#REF!+#REF!</f>
        <v>#REF!</v>
      </c>
      <c r="DN19" s="13">
        <v>5038</v>
      </c>
      <c r="DO19" s="13">
        <v>0</v>
      </c>
      <c r="DP19" s="13" t="e">
        <f>'V1'!DP19+'V2'!DP19+'V3'!DP19+#REF!+#REF!</f>
        <v>#REF!</v>
      </c>
      <c r="DQ19" s="18" t="e">
        <f>'V1'!DQ19+'V2'!DQ19+'V3'!DQ19+#REF!+#REF!</f>
        <v>#REF!</v>
      </c>
      <c r="DR19" s="13" t="e">
        <f>'V1'!DR19+'V2'!DR19+'V3'!DR19+#REF!+#REF!</f>
        <v>#REF!</v>
      </c>
      <c r="DS19" s="13" t="e">
        <f>'V1'!DS19+'V2'!DS19+'V3'!DS19+#REF!+#REF!</f>
        <v>#REF!</v>
      </c>
      <c r="DT19" s="13" t="e">
        <f>'V1'!DT19+'V2'!DT19+'V3'!DT19+#REF!+#REF!</f>
        <v>#REF!</v>
      </c>
      <c r="DU19" s="13" t="e">
        <f>'V1'!DU19+'V2'!DU19+'V3'!DU19+#REF!+#REF!</f>
        <v>#REF!</v>
      </c>
      <c r="DV19" s="13" t="e">
        <f>'V1'!DV19+'V2'!DV19+'V3'!DV19+#REF!+#REF!</f>
        <v>#REF!</v>
      </c>
      <c r="DW19" s="13" t="e">
        <f>'V1'!DW19+'V2'!DW19+'V3'!DW19+#REF!+#REF!</f>
        <v>#REF!</v>
      </c>
      <c r="DX19" s="13" t="e">
        <f>'V1'!DX19+'V2'!DX19+'V3'!DX19+#REF!+#REF!</f>
        <v>#REF!</v>
      </c>
      <c r="DY19" s="13" t="e">
        <f>'V1'!DY19+'V2'!DY19+'V3'!DY19+#REF!+#REF!</f>
        <v>#REF!</v>
      </c>
      <c r="DZ19" s="13" t="e">
        <f>'V1'!DZ19+'V2'!DZ19+'V3'!DZ19+#REF!+#REF!</f>
        <v>#REF!</v>
      </c>
      <c r="EA19" s="13" t="e">
        <f>'V1'!EA19+'V2'!EA19+'V3'!EA19+#REF!+#REF!</f>
        <v>#REF!</v>
      </c>
      <c r="EB19" s="13" t="e">
        <f>'V1'!EB19+'V2'!EB19+'V3'!EB19+#REF!+#REF!</f>
        <v>#REF!</v>
      </c>
      <c r="EC19" s="18" t="e">
        <f>'V1'!EC19+'V2'!EC19+'V3'!EC19+#REF!+#REF!</f>
        <v>#REF!</v>
      </c>
      <c r="ED19" s="13" t="e">
        <f>'V1'!ED19+'V2'!ED19+'V3'!ED19+#REF!+#REF!</f>
        <v>#REF!</v>
      </c>
      <c r="EE19" s="13" t="e">
        <f>'V1'!EE19+'V2'!EE19+'V3'!EE19+#REF!+#REF!</f>
        <v>#REF!</v>
      </c>
      <c r="EF19" s="13" t="e">
        <f>'V1'!EF19+'V2'!EF19+'V3'!EF19+#REF!+#REF!</f>
        <v>#REF!</v>
      </c>
      <c r="EG19" s="18" t="e">
        <f>'V1'!EG19+'V2'!EG19+'V3'!EG19+#REF!+#REF!</f>
        <v>#REF!</v>
      </c>
      <c r="EH19" s="13" t="e">
        <f>'V1'!EH19+'V2'!EH19+'V3'!EH19+#REF!+#REF!</f>
        <v>#REF!</v>
      </c>
      <c r="EI19" s="13" t="e">
        <f>'V1'!EI19+'V2'!EI19+'V3'!EI19+#REF!+#REF!</f>
        <v>#REF!</v>
      </c>
      <c r="EJ19" s="13" t="e">
        <f>'V1'!EJ19+'V2'!EJ19+'V3'!EJ19+#REF!+#REF!</f>
        <v>#REF!</v>
      </c>
      <c r="EK19" s="18" t="e">
        <f>'V1'!EK19+'V2'!EK19+'V3'!EK19+#REF!+#REF!</f>
        <v>#REF!</v>
      </c>
      <c r="EL19" s="13" t="e">
        <f>'V1'!EL19+'V2'!EL19+'V3'!EL19+#REF!+#REF!</f>
        <v>#REF!</v>
      </c>
      <c r="EM19" s="13" t="e">
        <f>'V1'!EM19+'V2'!EM19+'V3'!EM19+#REF!+#REF!</f>
        <v>#REF!</v>
      </c>
      <c r="EN19" s="13" t="e">
        <f>'V1'!EN19+'V2'!EN19+'V3'!EN19+#REF!+#REF!</f>
        <v>#REF!</v>
      </c>
      <c r="EO19" s="18" t="e">
        <f>'V1'!EO19+'V2'!EO19+'V3'!EO19+#REF!+#REF!</f>
        <v>#REF!</v>
      </c>
      <c r="EP19" s="13" t="e">
        <f>'V1'!EP19+'V2'!EP19+'V3'!EP19+#REF!+#REF!</f>
        <v>#REF!</v>
      </c>
      <c r="EQ19" s="13" t="e">
        <f>'V1'!EQ19+'V2'!EQ19+'V3'!EQ19+#REF!+#REF!</f>
        <v>#REF!</v>
      </c>
      <c r="ER19" s="18" t="e">
        <f>'V1'!ER19+'V2'!ER19+'V3'!ER19+#REF!+#REF!</f>
        <v>#REF!</v>
      </c>
      <c r="ES19" s="13" t="e">
        <f>'V1'!ES19+'V2'!ES19+'V3'!ES19+#REF!+#REF!</f>
        <v>#REF!</v>
      </c>
      <c r="ET19" s="13" t="e">
        <f>'V1'!ET19+'V2'!ET19+'V3'!ET19+#REF!+#REF!</f>
        <v>#REF!</v>
      </c>
      <c r="EU19" s="18" t="e">
        <f>'V1'!EU19+'V2'!EU19+'V3'!EU19+#REF!+#REF!</f>
        <v>#REF!</v>
      </c>
      <c r="EV19" s="13" t="e">
        <f>'V1'!EV19+'V2'!EV19+'V3'!EV19+#REF!+#REF!</f>
        <v>#REF!</v>
      </c>
      <c r="EW19" s="13" t="e">
        <f>'V1'!EW19+'V2'!EW19+'V3'!EW19+#REF!+#REF!</f>
        <v>#REF!</v>
      </c>
      <c r="EX19" s="18" t="e">
        <f>'V1'!EX19+'V2'!EX19+'V3'!EX19+#REF!+#REF!</f>
        <v>#REF!</v>
      </c>
      <c r="EY19" s="21" t="e">
        <f>'V1'!EY19+'V2'!EY19+'V3'!EY19+#REF!+#REF!</f>
        <v>#REF!</v>
      </c>
      <c r="EZ19" s="21" t="e">
        <f>'V1'!EZ19+'V2'!EZ19+'V3'!EZ19+#REF!+#REF!</f>
        <v>#REF!</v>
      </c>
      <c r="FA19" s="21" t="e">
        <f>'V1'!FA19+'V2'!FA19+'V3'!FA19+#REF!+#REF!</f>
        <v>#REF!</v>
      </c>
      <c r="FB19" s="21" t="e">
        <f>'V1'!FB19+'V2'!FB19+'V3'!FB19+#REF!+#REF!</f>
        <v>#REF!</v>
      </c>
      <c r="FC19" s="21" t="e">
        <f>'V1'!FC19+'V2'!FC19+'V3'!FC19+#REF!+#REF!</f>
        <v>#REF!</v>
      </c>
      <c r="FD19" s="21" t="e">
        <f>'V1'!FD19+'V2'!FD19+'V3'!FD19+#REF!+#REF!</f>
        <v>#REF!</v>
      </c>
      <c r="FE19" s="21" t="e">
        <f>'V1'!FE19+'V2'!FE19+'V3'!FE19+#REF!+#REF!</f>
        <v>#REF!</v>
      </c>
      <c r="FF19" s="21" t="e">
        <f>'V1'!FF19+'V2'!FF19+'V3'!FF19+#REF!+#REF!</f>
        <v>#REF!</v>
      </c>
      <c r="FG19" s="21" t="e">
        <f>'V1'!FG19+'V2'!FG19+'V3'!FG19+#REF!+#REF!</f>
        <v>#REF!</v>
      </c>
      <c r="FH19" s="21" t="e">
        <f>'V1'!FH19+'V2'!FH19+'V3'!FH19+#REF!+#REF!</f>
        <v>#REF!</v>
      </c>
      <c r="FI19" s="21" t="e">
        <f>'V1'!FI19+'V2'!FI19+'V3'!FI19+#REF!+#REF!</f>
        <v>#REF!</v>
      </c>
      <c r="FJ19" s="21" t="e">
        <f>'V1'!FJ19+'V2'!FJ19+'V3'!FJ19+#REF!+#REF!</f>
        <v>#REF!</v>
      </c>
      <c r="FK19" s="21" t="e">
        <f>'V1'!FK19+'V2'!FK19+'V3'!FK19+#REF!+#REF!</f>
        <v>#REF!</v>
      </c>
      <c r="FL19" s="21" t="e">
        <f>'V1'!FL19+'V2'!FL19+'V3'!FL19+#REF!+#REF!</f>
        <v>#REF!</v>
      </c>
      <c r="FM19" s="21" t="e">
        <f>'V1'!FM19+'V2'!FM19+'V3'!FM19+#REF!+#REF!</f>
        <v>#REF!</v>
      </c>
      <c r="FN19" s="59">
        <v>0</v>
      </c>
      <c r="FO19" s="59">
        <v>0</v>
      </c>
      <c r="FP19" s="59">
        <v>0</v>
      </c>
      <c r="FQ19" s="59">
        <v>0</v>
      </c>
      <c r="FR19" s="59">
        <v>0</v>
      </c>
      <c r="FS19" s="59">
        <v>0</v>
      </c>
      <c r="FT19" s="59">
        <v>0</v>
      </c>
      <c r="FU19" s="59">
        <v>0</v>
      </c>
      <c r="FV19" s="59">
        <v>0</v>
      </c>
      <c r="FW19" s="59">
        <v>0</v>
      </c>
      <c r="FX19" s="59">
        <v>0</v>
      </c>
      <c r="FY19" s="64">
        <v>8143</v>
      </c>
      <c r="FZ19" s="42"/>
      <c r="GA19" s="40"/>
      <c r="GB19" s="40"/>
      <c r="GC19" s="40"/>
      <c r="GD19" s="40"/>
      <c r="GE19" s="48"/>
      <c r="GF19" s="49"/>
      <c r="GG19" s="48"/>
      <c r="GH19" s="48"/>
      <c r="GI19" s="48"/>
      <c r="GJ19" s="48"/>
      <c r="GK19" s="48"/>
      <c r="GL19" s="48"/>
      <c r="GM19" s="48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0"/>
      <c r="GZ19" s="40"/>
      <c r="HA19" s="49"/>
      <c r="HB19" s="40"/>
      <c r="HC19" s="40"/>
    </row>
    <row r="20" spans="1:211">
      <c r="A20" s="12">
        <v>40659</v>
      </c>
      <c r="B20" s="13" t="e">
        <f>'V1'!B20+'V2'!B20+'V3'!B20+#REF!+#REF!</f>
        <v>#REF!</v>
      </c>
      <c r="C20" s="13" t="e">
        <f>'V1'!C20+'V2'!C20+'V3'!C20+#REF!+#REF!</f>
        <v>#REF!</v>
      </c>
      <c r="D20" s="13" t="e">
        <f>'V1'!D20+'V2'!D20+'V3'!D20+#REF!+#REF!</f>
        <v>#REF!</v>
      </c>
      <c r="E20" s="13" t="e">
        <f>'V1'!E20+'V2'!E20+'V3'!E20+#REF!+#REF!</f>
        <v>#REF!</v>
      </c>
      <c r="F20" s="13" t="e">
        <f>'V1'!F20+'V2'!F20+'V3'!F20+#REF!+#REF!</f>
        <v>#REF!</v>
      </c>
      <c r="G20" s="13" t="e">
        <f>'V1'!G20+'V2'!G20+'V3'!G20+#REF!+#REF!</f>
        <v>#REF!</v>
      </c>
      <c r="H20" s="13" t="e">
        <f>'V1'!H20+'V2'!H20+'V3'!H20+#REF!+#REF!</f>
        <v>#REF!</v>
      </c>
      <c r="I20" s="13" t="e">
        <f>'V1'!I20+'V2'!I20+'V3'!I20+#REF!+#REF!</f>
        <v>#REF!</v>
      </c>
      <c r="J20" s="13" t="e">
        <f>'V1'!J20+'V2'!J20+'V3'!J20+#REF!+#REF!</f>
        <v>#REF!</v>
      </c>
      <c r="K20" s="13" t="e">
        <f>'V1'!K20+'V2'!K20+'V3'!K20+#REF!+#REF!</f>
        <v>#REF!</v>
      </c>
      <c r="L20" s="13" t="e">
        <f>'V1'!L20+'V2'!L20+'V3'!L20+#REF!+#REF!</f>
        <v>#REF!</v>
      </c>
      <c r="M20" s="13" t="e">
        <f>'V1'!M20+'V2'!M20+'V3'!M20+#REF!+#REF!</f>
        <v>#REF!</v>
      </c>
      <c r="N20" s="13" t="e">
        <f>'V1'!N20+'V2'!N20+'V3'!N20+#REF!+#REF!</f>
        <v>#REF!</v>
      </c>
      <c r="O20" s="13" t="e">
        <f>'V1'!O20+'V2'!O20+'V3'!O20+#REF!+#REF!</f>
        <v>#REF!</v>
      </c>
      <c r="P20" s="13" t="e">
        <f>'V1'!P20+'V2'!P20+'V3'!P20+#REF!+#REF!</f>
        <v>#REF!</v>
      </c>
      <c r="Q20" s="13" t="e">
        <f>'V1'!Q20+'V2'!Q20+'V3'!Q20+#REF!+#REF!</f>
        <v>#REF!</v>
      </c>
      <c r="R20" s="13" t="e">
        <f>'V1'!R20+'V2'!R20+'V3'!R20+#REF!+#REF!</f>
        <v>#REF!</v>
      </c>
      <c r="S20" s="13" t="e">
        <f>'V1'!S20+'V2'!S20+'V3'!S20+#REF!+#REF!</f>
        <v>#REF!</v>
      </c>
      <c r="T20" s="13" t="e">
        <f>'V1'!T20+'V2'!T20+'V3'!T20+#REF!+#REF!</f>
        <v>#REF!</v>
      </c>
      <c r="U20" s="13" t="e">
        <f>'V1'!U20+'V2'!U20+'V3'!U20+#REF!+#REF!</f>
        <v>#REF!</v>
      </c>
      <c r="V20" s="13" t="e">
        <f>'V1'!V20+'V2'!V20+'V3'!V20+#REF!+#REF!</f>
        <v>#REF!</v>
      </c>
      <c r="W20" s="13" t="e">
        <f>'V1'!W20+'V2'!W20+'V3'!W20+#REF!+#REF!</f>
        <v>#REF!</v>
      </c>
      <c r="X20" s="13" t="e">
        <f>'V1'!X20+'V2'!X20+'V3'!X20+#REF!+#REF!</f>
        <v>#REF!</v>
      </c>
      <c r="Y20" s="13" t="e">
        <f>'V1'!Y20+'V2'!Y20+'V3'!Y20+#REF!+#REF!</f>
        <v>#REF!</v>
      </c>
      <c r="Z20" s="13" t="e">
        <f>'V1'!Z20+'V2'!Z20+'V3'!Z20+#REF!+#REF!</f>
        <v>#REF!</v>
      </c>
      <c r="AA20" s="13" t="e">
        <f>'V1'!AA20+'V2'!AA20+'V3'!AA20+#REF!+#REF!</f>
        <v>#REF!</v>
      </c>
      <c r="AB20" s="13" t="e">
        <f>'V1'!AB20+'V2'!AB20+'V3'!AB20+#REF!+#REF!</f>
        <v>#REF!</v>
      </c>
      <c r="AC20" s="18" t="e">
        <f>'V1'!AC20+'V2'!AC20+'V3'!AC20+#REF!+#REF!</f>
        <v>#REF!</v>
      </c>
      <c r="AD20" s="18" t="e">
        <f>'V1'!AD20+'V2'!AD20+'V3'!AD20+#REF!+#REF!</f>
        <v>#REF!</v>
      </c>
      <c r="AE20" s="18" t="e">
        <f>'V1'!AE20+'V2'!AE20+'V3'!AE20+#REF!+#REF!</f>
        <v>#REF!</v>
      </c>
      <c r="AF20" s="18" t="e">
        <f>'V1'!AF20+'V2'!AF20+'V3'!AF20+#REF!+#REF!</f>
        <v>#REF!</v>
      </c>
      <c r="AG20" s="18" t="e">
        <f>'V1'!AG20+'V2'!AG20+'V3'!AG20+#REF!+#REF!</f>
        <v>#REF!</v>
      </c>
      <c r="AH20" s="18" t="e">
        <f>'V1'!AH20+'V2'!AH20+'V3'!AH20+#REF!+#REF!</f>
        <v>#REF!</v>
      </c>
      <c r="AI20" s="18" t="e">
        <f>'V1'!AI20+'V2'!AI20+'V3'!AI20+#REF!+#REF!</f>
        <v>#REF!</v>
      </c>
      <c r="AJ20" s="18" t="e">
        <f>'V1'!AJ20+'V2'!AJ20+'V3'!AJ20+#REF!+#REF!</f>
        <v>#REF!</v>
      </c>
      <c r="AK20" s="18" t="e">
        <f>'V1'!AK20+'V2'!AK20+'V3'!AK20+#REF!+#REF!</f>
        <v>#REF!</v>
      </c>
      <c r="AL20" s="18" t="e">
        <f>'V1'!AL20+'V2'!AL20+'V3'!AL20+#REF!+#REF!</f>
        <v>#REF!</v>
      </c>
      <c r="AM20" s="18" t="e">
        <f>'V1'!AM20+'V2'!AM20+'V3'!AM20+#REF!+#REF!</f>
        <v>#REF!</v>
      </c>
      <c r="AN20" s="21" t="e">
        <f>'V1'!AN20+'V2'!AN20+'V3'!AN20+#REF!+#REF!</f>
        <v>#REF!</v>
      </c>
      <c r="AO20" s="21" t="e">
        <f>'V1'!AO20+'V2'!AO20+'V3'!AO20+#REF!+#REF!</f>
        <v>#REF!</v>
      </c>
      <c r="AP20" s="21" t="e">
        <f>'V1'!AP20+'V2'!AP20+'V3'!AP20+#REF!+#REF!</f>
        <v>#REF!</v>
      </c>
      <c r="AQ20" s="18" t="e">
        <f>'V1'!AQ20+'V2'!AQ20+'V3'!AQ20+#REF!+#REF!</f>
        <v>#REF!</v>
      </c>
      <c r="AR20" s="18" t="e">
        <f>'V1'!AR20+'V2'!AR20+'V3'!AR20+#REF!+#REF!</f>
        <v>#REF!</v>
      </c>
      <c r="AS20" s="18" t="e">
        <f>'V1'!AS20+'V2'!AS20+'V3'!AS20+#REF!+#REF!</f>
        <v>#REF!</v>
      </c>
      <c r="AT20" s="21" t="e">
        <f>'V1'!AT20+'V2'!AT20+'V3'!AT20+#REF!+#REF!</f>
        <v>#REF!</v>
      </c>
      <c r="AU20" s="21" t="e">
        <f>'V1'!AU20+'V2'!AU20+'V3'!AU20+#REF!+#REF!</f>
        <v>#REF!</v>
      </c>
      <c r="AV20" s="21" t="e">
        <f>'V1'!AV20+'V2'!AV20+'V3'!AV20+#REF!+#REF!</f>
        <v>#REF!</v>
      </c>
      <c r="AW20" s="21" t="e">
        <f>'V1'!AW20+'V2'!AW20+'V3'!AW20+#REF!+#REF!</f>
        <v>#REF!</v>
      </c>
      <c r="AX20" s="21" t="e">
        <f>'V1'!AX20+'V2'!AX20+'V3'!AX20+#REF!+#REF!</f>
        <v>#REF!</v>
      </c>
      <c r="AY20" s="18" t="e">
        <f>'V1'!AY20+'V2'!AY20+'V3'!AY20+#REF!+#REF!</f>
        <v>#REF!</v>
      </c>
      <c r="AZ20" s="18" t="e">
        <f>'V1'!AZ20+'V2'!AZ20+'V3'!AZ20+#REF!+#REF!</f>
        <v>#REF!</v>
      </c>
      <c r="BA20" s="18" t="e">
        <f>'V1'!BA20+'V2'!BA20+'V3'!BA20+#REF!+#REF!</f>
        <v>#REF!</v>
      </c>
      <c r="BB20" s="18" t="e">
        <f>'V1'!BB20+'V2'!BB20+'V3'!BB20+#REF!+#REF!</f>
        <v>#REF!</v>
      </c>
      <c r="BC20" s="18" t="e">
        <f>'V1'!BC20+'V2'!BC20+'V3'!BC20+#REF!+#REF!</f>
        <v>#REF!</v>
      </c>
      <c r="BD20" s="18" t="e">
        <f>'V1'!BD20+'V2'!BD20+'V3'!BD20+#REF!+#REF!</f>
        <v>#REF!</v>
      </c>
      <c r="BE20" s="18" t="e">
        <f>'V1'!BE20+'V2'!BE20+'V3'!BE20+#REF!+#REF!</f>
        <v>#REF!</v>
      </c>
      <c r="BF20" s="18" t="e">
        <f>'V1'!BF20+'V2'!BF20+'V3'!BF20+#REF!+#REF!</f>
        <v>#REF!</v>
      </c>
      <c r="BG20" s="13" t="e">
        <f t="shared" si="3"/>
        <v>#REF!</v>
      </c>
      <c r="BH20" s="13" t="e">
        <f t="shared" si="4"/>
        <v>#REF!</v>
      </c>
      <c r="BI20" s="13">
        <v>66873813</v>
      </c>
      <c r="BJ20" s="13">
        <v>23497</v>
      </c>
      <c r="BK20" s="13" t="e">
        <f>'V1'!BK20+'V2'!BK20+'V3'!BK20+#REF!+#REF!</f>
        <v>#REF!</v>
      </c>
      <c r="BL20" s="13" t="e">
        <f>'V1'!BL20+'V2'!BL20+'V3'!BL20+#REF!+#REF!</f>
        <v>#REF!</v>
      </c>
      <c r="BM20" s="13" t="e">
        <f>'V1'!BM20+'V2'!BM20+'V3'!BM20+#REF!+#REF!</f>
        <v>#REF!</v>
      </c>
      <c r="BN20" s="13" t="e">
        <f>'V1'!BN20+'V2'!BN20+'V3'!BN20+#REF!+#REF!</f>
        <v>#REF!</v>
      </c>
      <c r="BO20" s="13" t="e">
        <f>'V1'!BO20+'V2'!BO20+'V3'!BO20+#REF!+#REF!</f>
        <v>#REF!</v>
      </c>
      <c r="BP20" s="13" t="e">
        <f>'V1'!BP20+'V2'!BP20+'V3'!BP20+#REF!+#REF!</f>
        <v>#REF!</v>
      </c>
      <c r="BQ20" s="18" t="e">
        <f t="shared" si="2"/>
        <v>#REF!</v>
      </c>
      <c r="BR20" s="18">
        <v>4.84717834994392</v>
      </c>
      <c r="BS20" s="18" t="e">
        <f>'V1'!BS20+'V2'!BS20+'V3'!BS20+#REF!+#REF!</f>
        <v>#REF!</v>
      </c>
      <c r="BT20" s="18" t="e">
        <f>'V1'!BT20+'V2'!BT20+'V3'!BT20+#REF!+#REF!</f>
        <v>#REF!</v>
      </c>
      <c r="BU20" s="18" t="e">
        <f>'V1'!BU20+'V2'!BU20+'V3'!BU20+#REF!+#REF!</f>
        <v>#REF!</v>
      </c>
      <c r="BV20" s="13" t="e">
        <f>'V1'!BV20+'V2'!BV20+'V3'!BV20+#REF!+#REF!</f>
        <v>#REF!</v>
      </c>
      <c r="BW20" s="13" t="e">
        <f>'V1'!BW20+'V2'!BW20+'V3'!BW20+#REF!+#REF!</f>
        <v>#REF!</v>
      </c>
      <c r="BX20" s="13" t="e">
        <f>'V1'!BX20+'V2'!BX20+'V3'!BX20+#REF!+#REF!</f>
        <v>#REF!</v>
      </c>
      <c r="BY20" s="13" t="e">
        <f>'V1'!BY20+'V2'!BY20+'V3'!BY20+#REF!+#REF!</f>
        <v>#REF!</v>
      </c>
      <c r="BZ20" s="13" t="e">
        <f>'V1'!BZ20+'V2'!BZ20+'V3'!BZ20+#REF!+#REF!</f>
        <v>#REF!</v>
      </c>
      <c r="CA20" s="13" t="e">
        <f>'V1'!CA20+'V2'!CA20+'V3'!CA20+#REF!+#REF!</f>
        <v>#REF!</v>
      </c>
      <c r="CB20" s="13" t="e">
        <f>'V1'!CB20+'V2'!CB20+'V3'!CB20+#REF!+#REF!</f>
        <v>#REF!</v>
      </c>
      <c r="CC20" s="13" t="e">
        <f>'V1'!CC20+'V2'!CC20+'V3'!CC20+#REF!+#REF!</f>
        <v>#REF!</v>
      </c>
      <c r="CD20" s="13" t="e">
        <f>'V1'!CD20+'V2'!CD20+'V3'!CD20+#REF!+#REF!</f>
        <v>#REF!</v>
      </c>
      <c r="CE20" s="13" t="e">
        <f>'V1'!CE20+'V2'!CE20+'V3'!CE20+#REF!+#REF!</f>
        <v>#REF!</v>
      </c>
      <c r="CF20" s="13" t="e">
        <f>'V1'!CF20+'V2'!CF20+'V3'!CF20+#REF!+#REF!</f>
        <v>#REF!</v>
      </c>
      <c r="CG20" s="13" t="e">
        <f>'V1'!CG20+'V2'!CG20+'V3'!CG20+#REF!+#REF!</f>
        <v>#REF!</v>
      </c>
      <c r="CH20" s="13" t="e">
        <f>'V1'!CH20+'V2'!CH20+'V3'!CH20+#REF!+#REF!</f>
        <v>#REF!</v>
      </c>
      <c r="CI20" s="13" t="e">
        <f>'V1'!CI20+'V2'!CI20+'V3'!CI20+#REF!+#REF!</f>
        <v>#REF!</v>
      </c>
      <c r="CJ20" s="13" t="e">
        <f>'V1'!CJ20+'V2'!CJ20+'V3'!CJ20+#REF!+#REF!</f>
        <v>#REF!</v>
      </c>
      <c r="CK20" s="13" t="e">
        <f>'V1'!CK20+'V2'!CK20+'V3'!CK20+#REF!+#REF!</f>
        <v>#REF!</v>
      </c>
      <c r="CL20" s="13" t="e">
        <f>'V1'!CL20+'V2'!CL20+'V3'!CL20+#REF!+#REF!</f>
        <v>#REF!</v>
      </c>
      <c r="CM20" s="13" t="e">
        <f>'V1'!CM20+'V2'!CM20+'V3'!CM20+#REF!+#REF!</f>
        <v>#REF!</v>
      </c>
      <c r="CN20" s="13" t="e">
        <f>'V1'!CN20+'V2'!CN20+'V3'!CN20+#REF!+#REF!</f>
        <v>#REF!</v>
      </c>
      <c r="CO20" s="13" t="e">
        <f>'V1'!CO20+'V2'!CO20+'V3'!CO20+#REF!+#REF!</f>
        <v>#REF!</v>
      </c>
      <c r="CP20" s="13" t="e">
        <f>'V1'!CP20+'V2'!CP20+'V3'!CP20+#REF!+#REF!</f>
        <v>#REF!</v>
      </c>
      <c r="CQ20" s="13" t="e">
        <f>'V1'!CQ20+'V2'!CQ20+'V3'!CQ20+#REF!+#REF!</f>
        <v>#REF!</v>
      </c>
      <c r="CR20" s="18" t="e">
        <f>'V1'!CR20+'V2'!CR20+'V3'!CR20+#REF!+#REF!</f>
        <v>#REF!</v>
      </c>
      <c r="CS20" s="18" t="e">
        <f>'V1'!CS20+'V2'!CS20+'V3'!CS20+#REF!+#REF!</f>
        <v>#REF!</v>
      </c>
      <c r="CT20" s="18" t="e">
        <f>'V1'!CT20+'V2'!CT20+'V3'!CT20+#REF!+#REF!</f>
        <v>#REF!</v>
      </c>
      <c r="CU20" s="18" t="e">
        <f>'V1'!CU20+'V2'!CU20+'V3'!CU20+#REF!+#REF!</f>
        <v>#REF!</v>
      </c>
      <c r="CV20" s="18" t="e">
        <f>'V1'!CV20+'V2'!CV20+'V3'!CV20+#REF!+#REF!</f>
        <v>#REF!</v>
      </c>
      <c r="CW20" s="18" t="e">
        <f>'V1'!CW20+'V2'!CW20+'V3'!CW20+#REF!+#REF!</f>
        <v>#REF!</v>
      </c>
      <c r="CX20" s="18" t="e">
        <f>'V1'!CX20+'V2'!CX20+'V3'!CX20+#REF!+#REF!</f>
        <v>#REF!</v>
      </c>
      <c r="CY20" s="18" t="e">
        <f>'V1'!CY20+'V2'!CY20+'V3'!CY20+#REF!+#REF!</f>
        <v>#REF!</v>
      </c>
      <c r="CZ20" s="18" t="e">
        <f>'V1'!CZ20+'V2'!CZ20+'V3'!CZ20+#REF!+#REF!</f>
        <v>#REF!</v>
      </c>
      <c r="DA20" s="18" t="e">
        <f>'V1'!DA20+'V2'!DA20+'V3'!DA20+#REF!+#REF!</f>
        <v>#REF!</v>
      </c>
      <c r="DB20" s="18" t="e">
        <f>'V1'!DB20+'V2'!DB20+'V3'!DB20+#REF!+#REF!</f>
        <v>#REF!</v>
      </c>
      <c r="DC20" s="13" t="e">
        <f>'V1'!DC20+'V2'!DC20+'V3'!DC20+#REF!+#REF!</f>
        <v>#REF!</v>
      </c>
      <c r="DD20" s="13" t="e">
        <f>'V1'!DD20+'V2'!DD20+'V3'!DD20+#REF!+#REF!</f>
        <v>#REF!</v>
      </c>
      <c r="DE20" s="13" t="e">
        <f>'V1'!DE20+'V2'!DE20+'V3'!DE20+#REF!+#REF!</f>
        <v>#REF!</v>
      </c>
      <c r="DF20" s="13" t="e">
        <f>'V1'!DF20+'V2'!DF20+'V3'!DF20+#REF!+#REF!</f>
        <v>#REF!</v>
      </c>
      <c r="DG20" s="13" t="e">
        <f>'V1'!DG20+'V2'!DG20+'V3'!DG20+#REF!+#REF!</f>
        <v>#REF!</v>
      </c>
      <c r="DH20" s="13" t="e">
        <f>'V1'!DH20+'V2'!DH20+'V3'!DH20+#REF!+#REF!</f>
        <v>#REF!</v>
      </c>
      <c r="DI20" s="18" t="e">
        <f>'V1'!DI20+'V2'!DI20+'V3'!DI20+#REF!+#REF!</f>
        <v>#REF!</v>
      </c>
      <c r="DJ20" s="18" t="e">
        <f>'V1'!DJ20+'V2'!DJ20+'V3'!DJ20+#REF!+#REF!</f>
        <v>#REF!</v>
      </c>
      <c r="DK20" s="18" t="e">
        <f>'V1'!DK20+'V2'!DK20+'V3'!DK20+#REF!+#REF!</f>
        <v>#REF!</v>
      </c>
      <c r="DL20" s="13" t="e">
        <f>'V1'!DL20+'V2'!DL20+'V3'!DL20+#REF!+#REF!</f>
        <v>#REF!</v>
      </c>
      <c r="DM20" s="13" t="e">
        <f>'V1'!DM20+'V2'!DM20+'V3'!DM20+#REF!+#REF!</f>
        <v>#REF!</v>
      </c>
      <c r="DN20" s="13">
        <v>75878</v>
      </c>
      <c r="DO20" s="13">
        <v>0</v>
      </c>
      <c r="DP20" s="13" t="e">
        <f>'V1'!DP20+'V2'!DP20+'V3'!DP20+#REF!+#REF!</f>
        <v>#REF!</v>
      </c>
      <c r="DQ20" s="18" t="e">
        <f>'V1'!DQ20+'V2'!DQ20+'V3'!DQ20+#REF!+#REF!</f>
        <v>#REF!</v>
      </c>
      <c r="DR20" s="13" t="e">
        <f>'V1'!DR20+'V2'!DR20+'V3'!DR20+#REF!+#REF!</f>
        <v>#REF!</v>
      </c>
      <c r="DS20" s="13" t="e">
        <f>'V1'!DS20+'V2'!DS20+'V3'!DS20+#REF!+#REF!</f>
        <v>#REF!</v>
      </c>
      <c r="DT20" s="13" t="e">
        <f>'V1'!DT20+'V2'!DT20+'V3'!DT20+#REF!+#REF!</f>
        <v>#REF!</v>
      </c>
      <c r="DU20" s="13" t="e">
        <f>'V1'!DU20+'V2'!DU20+'V3'!DU20+#REF!+#REF!</f>
        <v>#REF!</v>
      </c>
      <c r="DV20" s="13" t="e">
        <f>'V1'!DV20+'V2'!DV20+'V3'!DV20+#REF!+#REF!</f>
        <v>#REF!</v>
      </c>
      <c r="DW20" s="13" t="e">
        <f>'V1'!DW20+'V2'!DW20+'V3'!DW20+#REF!+#REF!</f>
        <v>#REF!</v>
      </c>
      <c r="DX20" s="13" t="e">
        <f>'V1'!DX20+'V2'!DX20+'V3'!DX20+#REF!+#REF!</f>
        <v>#REF!</v>
      </c>
      <c r="DY20" s="13" t="e">
        <f>'V1'!DY20+'V2'!DY20+'V3'!DY20+#REF!+#REF!</f>
        <v>#REF!</v>
      </c>
      <c r="DZ20" s="13" t="e">
        <f>'V1'!DZ20+'V2'!DZ20+'V3'!DZ20+#REF!+#REF!</f>
        <v>#REF!</v>
      </c>
      <c r="EA20" s="13" t="e">
        <f>'V1'!EA20+'V2'!EA20+'V3'!EA20+#REF!+#REF!</f>
        <v>#REF!</v>
      </c>
      <c r="EB20" s="13" t="e">
        <f>'V1'!EB20+'V2'!EB20+'V3'!EB20+#REF!+#REF!</f>
        <v>#REF!</v>
      </c>
      <c r="EC20" s="18" t="e">
        <f>'V1'!EC20+'V2'!EC20+'V3'!EC20+#REF!+#REF!</f>
        <v>#REF!</v>
      </c>
      <c r="ED20" s="13" t="e">
        <f>'V1'!ED20+'V2'!ED20+'V3'!ED20+#REF!+#REF!</f>
        <v>#REF!</v>
      </c>
      <c r="EE20" s="13" t="e">
        <f>'V1'!EE20+'V2'!EE20+'V3'!EE20+#REF!+#REF!</f>
        <v>#REF!</v>
      </c>
      <c r="EF20" s="13" t="e">
        <f>'V1'!EF20+'V2'!EF20+'V3'!EF20+#REF!+#REF!</f>
        <v>#REF!</v>
      </c>
      <c r="EG20" s="18" t="e">
        <f>'V1'!EG20+'V2'!EG20+'V3'!EG20+#REF!+#REF!</f>
        <v>#REF!</v>
      </c>
      <c r="EH20" s="13" t="e">
        <f>'V1'!EH20+'V2'!EH20+'V3'!EH20+#REF!+#REF!</f>
        <v>#REF!</v>
      </c>
      <c r="EI20" s="13" t="e">
        <f>'V1'!EI20+'V2'!EI20+'V3'!EI20+#REF!+#REF!</f>
        <v>#REF!</v>
      </c>
      <c r="EJ20" s="13" t="e">
        <f>'V1'!EJ20+'V2'!EJ20+'V3'!EJ20+#REF!+#REF!</f>
        <v>#REF!</v>
      </c>
      <c r="EK20" s="18" t="e">
        <f>'V1'!EK20+'V2'!EK20+'V3'!EK20+#REF!+#REF!</f>
        <v>#REF!</v>
      </c>
      <c r="EL20" s="13" t="e">
        <f>'V1'!EL20+'V2'!EL20+'V3'!EL20+#REF!+#REF!</f>
        <v>#REF!</v>
      </c>
      <c r="EM20" s="13" t="e">
        <f>'V1'!EM20+'V2'!EM20+'V3'!EM20+#REF!+#REF!</f>
        <v>#REF!</v>
      </c>
      <c r="EN20" s="13" t="e">
        <f>'V1'!EN20+'V2'!EN20+'V3'!EN20+#REF!+#REF!</f>
        <v>#REF!</v>
      </c>
      <c r="EO20" s="18" t="e">
        <f>'V1'!EO20+'V2'!EO20+'V3'!EO20+#REF!+#REF!</f>
        <v>#REF!</v>
      </c>
      <c r="EP20" s="13" t="e">
        <f>'V1'!EP20+'V2'!EP20+'V3'!EP20+#REF!+#REF!</f>
        <v>#REF!</v>
      </c>
      <c r="EQ20" s="13" t="e">
        <f>'V1'!EQ20+'V2'!EQ20+'V3'!EQ20+#REF!+#REF!</f>
        <v>#REF!</v>
      </c>
      <c r="ER20" s="18" t="e">
        <f>'V1'!ER20+'V2'!ER20+'V3'!ER20+#REF!+#REF!</f>
        <v>#REF!</v>
      </c>
      <c r="ES20" s="13" t="e">
        <f>'V1'!ES20+'V2'!ES20+'V3'!ES20+#REF!+#REF!</f>
        <v>#REF!</v>
      </c>
      <c r="ET20" s="13" t="e">
        <f>'V1'!ET20+'V2'!ET20+'V3'!ET20+#REF!+#REF!</f>
        <v>#REF!</v>
      </c>
      <c r="EU20" s="18" t="e">
        <f>'V1'!EU20+'V2'!EU20+'V3'!EU20+#REF!+#REF!</f>
        <v>#REF!</v>
      </c>
      <c r="EV20" s="13" t="e">
        <f>'V1'!EV20+'V2'!EV20+'V3'!EV20+#REF!+#REF!</f>
        <v>#REF!</v>
      </c>
      <c r="EW20" s="13" t="e">
        <f>'V1'!EW20+'V2'!EW20+'V3'!EW20+#REF!+#REF!</f>
        <v>#REF!</v>
      </c>
      <c r="EX20" s="18" t="e">
        <f>'V1'!EX20+'V2'!EX20+'V3'!EX20+#REF!+#REF!</f>
        <v>#REF!</v>
      </c>
      <c r="EY20" s="21" t="e">
        <f>'V1'!EY20+'V2'!EY20+'V3'!EY20+#REF!+#REF!</f>
        <v>#REF!</v>
      </c>
      <c r="EZ20" s="21" t="e">
        <f>'V1'!EZ20+'V2'!EZ20+'V3'!EZ20+#REF!+#REF!</f>
        <v>#REF!</v>
      </c>
      <c r="FA20" s="21" t="e">
        <f>'V1'!FA20+'V2'!FA20+'V3'!FA20+#REF!+#REF!</f>
        <v>#REF!</v>
      </c>
      <c r="FB20" s="21" t="e">
        <f>'V1'!FB20+'V2'!FB20+'V3'!FB20+#REF!+#REF!</f>
        <v>#REF!</v>
      </c>
      <c r="FC20" s="21" t="e">
        <f>'V1'!FC20+'V2'!FC20+'V3'!FC20+#REF!+#REF!</f>
        <v>#REF!</v>
      </c>
      <c r="FD20" s="21" t="e">
        <f>'V1'!FD20+'V2'!FD20+'V3'!FD20+#REF!+#REF!</f>
        <v>#REF!</v>
      </c>
      <c r="FE20" s="21" t="e">
        <f>'V1'!FE20+'V2'!FE20+'V3'!FE20+#REF!+#REF!</f>
        <v>#REF!</v>
      </c>
      <c r="FF20" s="21" t="e">
        <f>'V1'!FF20+'V2'!FF20+'V3'!FF20+#REF!+#REF!</f>
        <v>#REF!</v>
      </c>
      <c r="FG20" s="21" t="e">
        <f>'V1'!FG20+'V2'!FG20+'V3'!FG20+#REF!+#REF!</f>
        <v>#REF!</v>
      </c>
      <c r="FH20" s="21" t="e">
        <f>'V1'!FH20+'V2'!FH20+'V3'!FH20+#REF!+#REF!</f>
        <v>#REF!</v>
      </c>
      <c r="FI20" s="21" t="e">
        <f>'V1'!FI20+'V2'!FI20+'V3'!FI20+#REF!+#REF!</f>
        <v>#REF!</v>
      </c>
      <c r="FJ20" s="21" t="e">
        <f>'V1'!FJ20+'V2'!FJ20+'V3'!FJ20+#REF!+#REF!</f>
        <v>#REF!</v>
      </c>
      <c r="FK20" s="21" t="e">
        <f>'V1'!FK20+'V2'!FK20+'V3'!FK20+#REF!+#REF!</f>
        <v>#REF!</v>
      </c>
      <c r="FL20" s="21" t="e">
        <f>'V1'!FL20+'V2'!FL20+'V3'!FL20+#REF!+#REF!</f>
        <v>#REF!</v>
      </c>
      <c r="FM20" s="21" t="e">
        <f>'V1'!FM20+'V2'!FM20+'V3'!FM20+#REF!+#REF!</f>
        <v>#REF!</v>
      </c>
      <c r="FN20" s="59">
        <v>0</v>
      </c>
      <c r="FO20" s="59">
        <v>0</v>
      </c>
      <c r="FP20" s="59">
        <v>0</v>
      </c>
      <c r="FQ20" s="59">
        <v>0</v>
      </c>
      <c r="FR20" s="59">
        <v>0</v>
      </c>
      <c r="FS20" s="59">
        <v>0</v>
      </c>
      <c r="FT20" s="59">
        <v>0</v>
      </c>
      <c r="FU20" s="59">
        <v>0</v>
      </c>
      <c r="FV20" s="59">
        <v>0</v>
      </c>
      <c r="FW20" s="59">
        <v>0</v>
      </c>
      <c r="FX20" s="59">
        <v>0</v>
      </c>
      <c r="FY20" s="64">
        <v>7694</v>
      </c>
      <c r="FZ20" s="42"/>
      <c r="GA20" s="40"/>
      <c r="GB20" s="40"/>
      <c r="GC20" s="40"/>
      <c r="GD20" s="40"/>
      <c r="GE20" s="48"/>
      <c r="GF20" s="49"/>
      <c r="GG20" s="48"/>
      <c r="GH20" s="48"/>
      <c r="GI20" s="48"/>
      <c r="GJ20" s="48"/>
      <c r="GK20" s="48"/>
      <c r="GL20" s="48"/>
      <c r="GM20" s="48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0"/>
      <c r="GZ20" s="40"/>
      <c r="HA20" s="49"/>
      <c r="HB20" s="40"/>
      <c r="HC20" s="40"/>
    </row>
    <row r="21" spans="1:219">
      <c r="A21" s="12">
        <v>40691</v>
      </c>
      <c r="B21" s="13" t="e">
        <f>'V1'!B21+'V2'!B21+'V3'!B21+#REF!+#REF!</f>
        <v>#REF!</v>
      </c>
      <c r="C21" s="13" t="e">
        <f>'V1'!C21+'V2'!C21+'V3'!C21+#REF!+#REF!</f>
        <v>#REF!</v>
      </c>
      <c r="D21" s="13" t="e">
        <f>'V1'!D21+'V2'!D21+'V3'!D21+#REF!+#REF!</f>
        <v>#REF!</v>
      </c>
      <c r="E21" s="13" t="e">
        <f>'V1'!E21+'V2'!E21+'V3'!E21+#REF!+#REF!</f>
        <v>#REF!</v>
      </c>
      <c r="F21" s="13" t="e">
        <f>'V1'!F21+'V2'!F21+'V3'!F21+#REF!+#REF!</f>
        <v>#REF!</v>
      </c>
      <c r="G21" s="13" t="e">
        <f>'V1'!G21+'V2'!G21+'V3'!G21+#REF!+#REF!</f>
        <v>#REF!</v>
      </c>
      <c r="H21" s="13" t="e">
        <f>'V1'!H21+'V2'!H21+'V3'!H21+#REF!+#REF!</f>
        <v>#REF!</v>
      </c>
      <c r="I21" s="13" t="e">
        <f>'V1'!I21+'V2'!I21+'V3'!I21+#REF!+#REF!</f>
        <v>#REF!</v>
      </c>
      <c r="J21" s="13" t="e">
        <f>'V1'!J21+'V2'!J21+'V3'!J21+#REF!+#REF!</f>
        <v>#REF!</v>
      </c>
      <c r="K21" s="13" t="e">
        <f>'V1'!K21+'V2'!K21+'V3'!K21+#REF!+#REF!</f>
        <v>#REF!</v>
      </c>
      <c r="L21" s="13" t="e">
        <f>'V1'!L21+'V2'!L21+'V3'!L21+#REF!+#REF!</f>
        <v>#REF!</v>
      </c>
      <c r="M21" s="13" t="e">
        <f>'V1'!M21+'V2'!M21+'V3'!M21+#REF!+#REF!</f>
        <v>#REF!</v>
      </c>
      <c r="N21" s="13" t="e">
        <f>'V1'!N21+'V2'!N21+'V3'!N21+#REF!+#REF!</f>
        <v>#REF!</v>
      </c>
      <c r="O21" s="13" t="e">
        <f>'V1'!O21+'V2'!O21+'V3'!O21+#REF!+#REF!</f>
        <v>#REF!</v>
      </c>
      <c r="P21" s="13" t="e">
        <f>'V1'!P21+'V2'!P21+'V3'!P21+#REF!+#REF!</f>
        <v>#REF!</v>
      </c>
      <c r="Q21" s="13" t="e">
        <f>'V1'!Q21+'V2'!Q21+'V3'!Q21+#REF!+#REF!</f>
        <v>#REF!</v>
      </c>
      <c r="R21" s="13" t="e">
        <f>'V1'!R21+'V2'!R21+'V3'!R21+#REF!+#REF!</f>
        <v>#REF!</v>
      </c>
      <c r="S21" s="13" t="e">
        <f>'V1'!S21+'V2'!S21+'V3'!S21+#REF!+#REF!</f>
        <v>#REF!</v>
      </c>
      <c r="T21" s="13" t="e">
        <f>'V1'!T21+'V2'!T21+'V3'!T21+#REF!+#REF!</f>
        <v>#REF!</v>
      </c>
      <c r="U21" s="13" t="e">
        <f>'V1'!U21+'V2'!U21+'V3'!U21+#REF!+#REF!</f>
        <v>#REF!</v>
      </c>
      <c r="V21" s="13" t="e">
        <f>'V1'!V21+'V2'!V21+'V3'!V21+#REF!+#REF!</f>
        <v>#REF!</v>
      </c>
      <c r="W21" s="13" t="e">
        <f>'V1'!W21+'V2'!W21+'V3'!W21+#REF!+#REF!</f>
        <v>#REF!</v>
      </c>
      <c r="X21" s="13" t="e">
        <f>'V1'!X21+'V2'!X21+'V3'!X21+#REF!+#REF!</f>
        <v>#REF!</v>
      </c>
      <c r="Y21" s="13" t="e">
        <f>'V1'!Y21+'V2'!Y21+'V3'!Y21+#REF!+#REF!</f>
        <v>#REF!</v>
      </c>
      <c r="Z21" s="13" t="e">
        <f>'V1'!Z21+'V2'!Z21+'V3'!Z21+#REF!+#REF!</f>
        <v>#REF!</v>
      </c>
      <c r="AA21" s="13" t="e">
        <f>'V1'!AA21+'V2'!AA21+'V3'!AA21+#REF!+#REF!</f>
        <v>#REF!</v>
      </c>
      <c r="AB21" s="13" t="e">
        <f>'V1'!AB21+'V2'!AB21+'V3'!AB21+#REF!+#REF!</f>
        <v>#REF!</v>
      </c>
      <c r="AC21" s="18" t="e">
        <f>'V1'!AC21+'V2'!AC21+'V3'!AC21+#REF!+#REF!</f>
        <v>#REF!</v>
      </c>
      <c r="AD21" s="18" t="e">
        <f>'V1'!AD21+'V2'!AD21+'V3'!AD21+#REF!+#REF!</f>
        <v>#REF!</v>
      </c>
      <c r="AE21" s="18" t="e">
        <f>'V1'!AE21+'V2'!AE21+'V3'!AE21+#REF!+#REF!</f>
        <v>#REF!</v>
      </c>
      <c r="AF21" s="18" t="e">
        <f>'V1'!AF21+'V2'!AF21+'V3'!AF21+#REF!+#REF!</f>
        <v>#REF!</v>
      </c>
      <c r="AG21" s="18" t="e">
        <f>'V1'!AG21+'V2'!AG21+'V3'!AG21+#REF!+#REF!</f>
        <v>#REF!</v>
      </c>
      <c r="AH21" s="18" t="e">
        <f>'V1'!AH21+'V2'!AH21+'V3'!AH21+#REF!+#REF!</f>
        <v>#REF!</v>
      </c>
      <c r="AI21" s="18" t="e">
        <f>'V1'!AI21+'V2'!AI21+'V3'!AI21+#REF!+#REF!</f>
        <v>#REF!</v>
      </c>
      <c r="AJ21" s="18" t="e">
        <f>'V1'!AJ21+'V2'!AJ21+'V3'!AJ21+#REF!+#REF!</f>
        <v>#REF!</v>
      </c>
      <c r="AK21" s="18" t="e">
        <f>'V1'!AK21+'V2'!AK21+'V3'!AK21+#REF!+#REF!</f>
        <v>#REF!</v>
      </c>
      <c r="AL21" s="18" t="e">
        <f>'V1'!AL21+'V2'!AL21+'V3'!AL21+#REF!+#REF!</f>
        <v>#REF!</v>
      </c>
      <c r="AM21" s="18" t="e">
        <f>'V1'!AM21+'V2'!AM21+'V3'!AM21+#REF!+#REF!</f>
        <v>#REF!</v>
      </c>
      <c r="AN21" s="21" t="e">
        <f>'V1'!AN21+'V2'!AN21+'V3'!AN21+#REF!+#REF!</f>
        <v>#REF!</v>
      </c>
      <c r="AO21" s="21" t="e">
        <f>'V1'!AO21+'V2'!AO21+'V3'!AO21+#REF!+#REF!</f>
        <v>#REF!</v>
      </c>
      <c r="AP21" s="21" t="e">
        <f>'V1'!AP21+'V2'!AP21+'V3'!AP21+#REF!+#REF!</f>
        <v>#REF!</v>
      </c>
      <c r="AQ21" s="18" t="e">
        <f>'V1'!AQ21+'V2'!AQ21+'V3'!AQ21+#REF!+#REF!</f>
        <v>#REF!</v>
      </c>
      <c r="AR21" s="18" t="e">
        <f>'V1'!AR21+'V2'!AR21+'V3'!AR21+#REF!+#REF!</f>
        <v>#REF!</v>
      </c>
      <c r="AS21" s="18" t="e">
        <f>'V1'!AS21+'V2'!AS21+'V3'!AS21+#REF!+#REF!</f>
        <v>#REF!</v>
      </c>
      <c r="AT21" s="21" t="e">
        <f>'V1'!AT21+'V2'!AT21+'V3'!AT21+#REF!+#REF!</f>
        <v>#REF!</v>
      </c>
      <c r="AU21" s="21" t="e">
        <f>'V1'!AU21+'V2'!AU21+'V3'!AU21+#REF!+#REF!</f>
        <v>#REF!</v>
      </c>
      <c r="AV21" s="21" t="e">
        <f>'V1'!AV21+'V2'!AV21+'V3'!AV21+#REF!+#REF!</f>
        <v>#REF!</v>
      </c>
      <c r="AW21" s="21" t="e">
        <f>'V1'!AW21+'V2'!AW21+'V3'!AW21+#REF!+#REF!</f>
        <v>#REF!</v>
      </c>
      <c r="AX21" s="21" t="e">
        <f>'V1'!AX21+'V2'!AX21+'V3'!AX21+#REF!+#REF!</f>
        <v>#REF!</v>
      </c>
      <c r="AY21" s="18" t="e">
        <f>'V1'!AY21+'V2'!AY21+'V3'!AY21+#REF!+#REF!</f>
        <v>#REF!</v>
      </c>
      <c r="AZ21" s="18" t="e">
        <f>'V1'!AZ21+'V2'!AZ21+'V3'!AZ21+#REF!+#REF!</f>
        <v>#REF!</v>
      </c>
      <c r="BA21" s="18" t="e">
        <f>'V1'!BA21+'V2'!BA21+'V3'!BA21+#REF!+#REF!</f>
        <v>#REF!</v>
      </c>
      <c r="BB21" s="18" t="e">
        <f>'V1'!BB21+'V2'!BB21+'V3'!BB21+#REF!+#REF!</f>
        <v>#REF!</v>
      </c>
      <c r="BC21" s="18" t="e">
        <f>'V1'!BC21+'V2'!BC21+'V3'!BC21+#REF!+#REF!</f>
        <v>#REF!</v>
      </c>
      <c r="BD21" s="18" t="e">
        <f>'V1'!BD21+'V2'!BD21+'V3'!BD21+#REF!+#REF!</f>
        <v>#REF!</v>
      </c>
      <c r="BE21" s="18" t="e">
        <f>'V1'!BE21+'V2'!BE21+'V3'!BE21+#REF!+#REF!</f>
        <v>#REF!</v>
      </c>
      <c r="BF21" s="18" t="e">
        <f>'V1'!BF21+'V2'!BF21+'V3'!BF21+#REF!+#REF!</f>
        <v>#REF!</v>
      </c>
      <c r="BG21" s="13" t="e">
        <f t="shared" si="3"/>
        <v>#REF!</v>
      </c>
      <c r="BH21" s="13" t="e">
        <f t="shared" si="4"/>
        <v>#REF!</v>
      </c>
      <c r="BI21" s="13">
        <v>54624202</v>
      </c>
      <c r="BJ21" s="13">
        <v>19786</v>
      </c>
      <c r="BK21" s="13" t="e">
        <f>'V1'!BK21+'V2'!BK21+'V3'!BK21+#REF!+#REF!</f>
        <v>#REF!</v>
      </c>
      <c r="BL21" s="13" t="e">
        <f>'V1'!BL21+'V2'!BL21+'V3'!BL21+#REF!+#REF!</f>
        <v>#REF!</v>
      </c>
      <c r="BM21" s="13" t="e">
        <f>'V1'!BM21+'V2'!BM21+'V3'!BM21+#REF!+#REF!</f>
        <v>#REF!</v>
      </c>
      <c r="BN21" s="13" t="e">
        <f>'V1'!BN21+'V2'!BN21+'V3'!BN21+#REF!+#REF!</f>
        <v>#REF!</v>
      </c>
      <c r="BO21" s="13" t="e">
        <f>'V1'!BO21+'V2'!BO21+'V3'!BO21+#REF!+#REF!</f>
        <v>#REF!</v>
      </c>
      <c r="BP21" s="13" t="e">
        <f>'V1'!BP21+'V2'!BP21+'V3'!BP21+#REF!+#REF!</f>
        <v>#REF!</v>
      </c>
      <c r="BQ21" s="18" t="e">
        <f t="shared" si="2"/>
        <v>#REF!</v>
      </c>
      <c r="BR21" s="18">
        <v>4.08163896803806</v>
      </c>
      <c r="BS21" s="18" t="e">
        <f>'V1'!BS21+'V2'!BS21+'V3'!BS21+#REF!+#REF!</f>
        <v>#REF!</v>
      </c>
      <c r="BT21" s="18" t="e">
        <f>'V1'!BT21+'V2'!BT21+'V3'!BT21+#REF!+#REF!</f>
        <v>#REF!</v>
      </c>
      <c r="BU21" s="18" t="e">
        <f>'V1'!BU21+'V2'!BU21+'V3'!BU21+#REF!+#REF!</f>
        <v>#REF!</v>
      </c>
      <c r="BV21" s="13" t="e">
        <f>'V1'!BV21+'V2'!BV21+'V3'!BV21+#REF!+#REF!</f>
        <v>#REF!</v>
      </c>
      <c r="BW21" s="13" t="e">
        <f>'V1'!BW21+'V2'!BW21+'V3'!BW21+#REF!+#REF!</f>
        <v>#REF!</v>
      </c>
      <c r="BX21" s="13" t="e">
        <f>'V1'!BX21+'V2'!BX21+'V3'!BX21+#REF!+#REF!</f>
        <v>#REF!</v>
      </c>
      <c r="BY21" s="13" t="e">
        <f>'V1'!BY21+'V2'!BY21+'V3'!BY21+#REF!+#REF!</f>
        <v>#REF!</v>
      </c>
      <c r="BZ21" s="13" t="e">
        <f>'V1'!BZ21+'V2'!BZ21+'V3'!BZ21+#REF!+#REF!</f>
        <v>#REF!</v>
      </c>
      <c r="CA21" s="13" t="e">
        <f>'V1'!CA21+'V2'!CA21+'V3'!CA21+#REF!+#REF!</f>
        <v>#REF!</v>
      </c>
      <c r="CB21" s="13" t="e">
        <f>'V1'!CB21+'V2'!CB21+'V3'!CB21+#REF!+#REF!</f>
        <v>#REF!</v>
      </c>
      <c r="CC21" s="13" t="e">
        <f>'V1'!CC21+'V2'!CC21+'V3'!CC21+#REF!+#REF!</f>
        <v>#REF!</v>
      </c>
      <c r="CD21" s="13" t="e">
        <f>'V1'!CD21+'V2'!CD21+'V3'!CD21+#REF!+#REF!</f>
        <v>#REF!</v>
      </c>
      <c r="CE21" s="13" t="e">
        <f>'V1'!CE21+'V2'!CE21+'V3'!CE21+#REF!+#REF!</f>
        <v>#REF!</v>
      </c>
      <c r="CF21" s="13" t="e">
        <f>'V1'!CF21+'V2'!CF21+'V3'!CF21+#REF!+#REF!</f>
        <v>#REF!</v>
      </c>
      <c r="CG21" s="13" t="e">
        <f>'V1'!CG21+'V2'!CG21+'V3'!CG21+#REF!+#REF!</f>
        <v>#REF!</v>
      </c>
      <c r="CH21" s="13" t="e">
        <f>'V1'!CH21+'V2'!CH21+'V3'!CH21+#REF!+#REF!</f>
        <v>#REF!</v>
      </c>
      <c r="CI21" s="13" t="e">
        <f>'V1'!CI21+'V2'!CI21+'V3'!CI21+#REF!+#REF!</f>
        <v>#REF!</v>
      </c>
      <c r="CJ21" s="13" t="e">
        <f>'V1'!CJ21+'V2'!CJ21+'V3'!CJ21+#REF!+#REF!</f>
        <v>#REF!</v>
      </c>
      <c r="CK21" s="13" t="e">
        <f>'V1'!CK21+'V2'!CK21+'V3'!CK21+#REF!+#REF!</f>
        <v>#REF!</v>
      </c>
      <c r="CL21" s="13" t="e">
        <f>'V1'!CL21+'V2'!CL21+'V3'!CL21+#REF!+#REF!</f>
        <v>#REF!</v>
      </c>
      <c r="CM21" s="13" t="e">
        <f>'V1'!CM21+'V2'!CM21+'V3'!CM21+#REF!+#REF!</f>
        <v>#REF!</v>
      </c>
      <c r="CN21" s="13" t="e">
        <f>'V1'!CN21+'V2'!CN21+'V3'!CN21+#REF!+#REF!</f>
        <v>#REF!</v>
      </c>
      <c r="CO21" s="13" t="e">
        <f>'V1'!CO21+'V2'!CO21+'V3'!CO21+#REF!+#REF!</f>
        <v>#REF!</v>
      </c>
      <c r="CP21" s="13" t="e">
        <f>'V1'!CP21+'V2'!CP21+'V3'!CP21+#REF!+#REF!</f>
        <v>#REF!</v>
      </c>
      <c r="CQ21" s="13" t="e">
        <f>'V1'!CQ21+'V2'!CQ21+'V3'!CQ21+#REF!+#REF!</f>
        <v>#REF!</v>
      </c>
      <c r="CR21" s="18" t="e">
        <f>'V1'!CR21+'V2'!CR21+'V3'!CR21+#REF!+#REF!</f>
        <v>#REF!</v>
      </c>
      <c r="CS21" s="18" t="e">
        <f>'V1'!CS21+'V2'!CS21+'V3'!CS21+#REF!+#REF!</f>
        <v>#REF!</v>
      </c>
      <c r="CT21" s="18" t="e">
        <f>'V1'!CT21+'V2'!CT21+'V3'!CT21+#REF!+#REF!</f>
        <v>#REF!</v>
      </c>
      <c r="CU21" s="18" t="e">
        <f>'V1'!CU21+'V2'!CU21+'V3'!CU21+#REF!+#REF!</f>
        <v>#REF!</v>
      </c>
      <c r="CV21" s="18" t="e">
        <f>'V1'!CV21+'V2'!CV21+'V3'!CV21+#REF!+#REF!</f>
        <v>#REF!</v>
      </c>
      <c r="CW21" s="18" t="e">
        <f>'V1'!CW21+'V2'!CW21+'V3'!CW21+#REF!+#REF!</f>
        <v>#REF!</v>
      </c>
      <c r="CX21" s="18" t="e">
        <f>'V1'!CX21+'V2'!CX21+'V3'!CX21+#REF!+#REF!</f>
        <v>#REF!</v>
      </c>
      <c r="CY21" s="18" t="e">
        <f>'V1'!CY21+'V2'!CY21+'V3'!CY21+#REF!+#REF!</f>
        <v>#REF!</v>
      </c>
      <c r="CZ21" s="18" t="e">
        <f>'V1'!CZ21+'V2'!CZ21+'V3'!CZ21+#REF!+#REF!</f>
        <v>#REF!</v>
      </c>
      <c r="DA21" s="18" t="e">
        <f>'V1'!DA21+'V2'!DA21+'V3'!DA21+#REF!+#REF!</f>
        <v>#REF!</v>
      </c>
      <c r="DB21" s="18" t="e">
        <f>'V1'!DB21+'V2'!DB21+'V3'!DB21+#REF!+#REF!</f>
        <v>#REF!</v>
      </c>
      <c r="DC21" s="13" t="e">
        <f>'V1'!DC21+'V2'!DC21+'V3'!DC21+#REF!+#REF!</f>
        <v>#REF!</v>
      </c>
      <c r="DD21" s="13" t="e">
        <f>'V1'!DD21+'V2'!DD21+'V3'!DD21+#REF!+#REF!</f>
        <v>#REF!</v>
      </c>
      <c r="DE21" s="13" t="e">
        <f>'V1'!DE21+'V2'!DE21+'V3'!DE21+#REF!+#REF!</f>
        <v>#REF!</v>
      </c>
      <c r="DF21" s="13" t="e">
        <f>'V1'!DF21+'V2'!DF21+'V3'!DF21+#REF!+#REF!</f>
        <v>#REF!</v>
      </c>
      <c r="DG21" s="13" t="e">
        <f>'V1'!DG21+'V2'!DG21+'V3'!DG21+#REF!+#REF!</f>
        <v>#REF!</v>
      </c>
      <c r="DH21" s="13" t="e">
        <f>'V1'!DH21+'V2'!DH21+'V3'!DH21+#REF!+#REF!</f>
        <v>#REF!</v>
      </c>
      <c r="DI21" s="18" t="e">
        <f>'V1'!DI21+'V2'!DI21+'V3'!DI21+#REF!+#REF!</f>
        <v>#REF!</v>
      </c>
      <c r="DJ21" s="18" t="e">
        <f>'V1'!DJ21+'V2'!DJ21+'V3'!DJ21+#REF!+#REF!</f>
        <v>#REF!</v>
      </c>
      <c r="DK21" s="18" t="e">
        <f>'V1'!DK21+'V2'!DK21+'V3'!DK21+#REF!+#REF!</f>
        <v>#REF!</v>
      </c>
      <c r="DL21" s="13" t="e">
        <f>'V1'!DL21+'V2'!DL21+'V3'!DL21+#REF!+#REF!</f>
        <v>#REF!</v>
      </c>
      <c r="DM21" s="13" t="e">
        <f>'V1'!DM21+'V2'!DM21+'V3'!DM21+#REF!+#REF!</f>
        <v>#REF!</v>
      </c>
      <c r="DN21" s="13">
        <v>74861</v>
      </c>
      <c r="DO21" s="13">
        <v>0</v>
      </c>
      <c r="DP21" s="13" t="e">
        <f>'V1'!DP21+'V2'!DP21+'V3'!DP21+#REF!+#REF!</f>
        <v>#REF!</v>
      </c>
      <c r="DQ21" s="18" t="e">
        <f>'V1'!DQ21+'V2'!DQ21+'V3'!DQ21+#REF!+#REF!</f>
        <v>#REF!</v>
      </c>
      <c r="DR21" s="13" t="e">
        <f>'V1'!DR21+'V2'!DR21+'V3'!DR21+#REF!+#REF!</f>
        <v>#REF!</v>
      </c>
      <c r="DS21" s="13" t="e">
        <f>'V1'!DS21+'V2'!DS21+'V3'!DS21+#REF!+#REF!</f>
        <v>#REF!</v>
      </c>
      <c r="DT21" s="13" t="e">
        <f>'V1'!DT21+'V2'!DT21+'V3'!DT21+#REF!+#REF!</f>
        <v>#REF!</v>
      </c>
      <c r="DU21" s="13" t="e">
        <f>'V1'!DU21+'V2'!DU21+'V3'!DU21+#REF!+#REF!</f>
        <v>#REF!</v>
      </c>
      <c r="DV21" s="13" t="e">
        <f>'V1'!DV21+'V2'!DV21+'V3'!DV21+#REF!+#REF!</f>
        <v>#REF!</v>
      </c>
      <c r="DW21" s="13" t="e">
        <f>'V1'!DW21+'V2'!DW21+'V3'!DW21+#REF!+#REF!</f>
        <v>#REF!</v>
      </c>
      <c r="DX21" s="13" t="e">
        <f>'V1'!DX21+'V2'!DX21+'V3'!DX21+#REF!+#REF!</f>
        <v>#REF!</v>
      </c>
      <c r="DY21" s="13" t="e">
        <f>'V1'!DY21+'V2'!DY21+'V3'!DY21+#REF!+#REF!</f>
        <v>#REF!</v>
      </c>
      <c r="DZ21" s="13" t="e">
        <f>'V1'!DZ21+'V2'!DZ21+'V3'!DZ21+#REF!+#REF!</f>
        <v>#REF!</v>
      </c>
      <c r="EA21" s="13" t="e">
        <f>'V1'!EA21+'V2'!EA21+'V3'!EA21+#REF!+#REF!</f>
        <v>#REF!</v>
      </c>
      <c r="EB21" s="13" t="e">
        <f>'V1'!EB21+'V2'!EB21+'V3'!EB21+#REF!+#REF!</f>
        <v>#REF!</v>
      </c>
      <c r="EC21" s="18" t="e">
        <f>'V1'!EC21+'V2'!EC21+'V3'!EC21+#REF!+#REF!</f>
        <v>#REF!</v>
      </c>
      <c r="ED21" s="13" t="e">
        <f>'V1'!ED21+'V2'!ED21+'V3'!ED21+#REF!+#REF!</f>
        <v>#REF!</v>
      </c>
      <c r="EE21" s="13" t="e">
        <f>'V1'!EE21+'V2'!EE21+'V3'!EE21+#REF!+#REF!</f>
        <v>#REF!</v>
      </c>
      <c r="EF21" s="13" t="e">
        <f>'V1'!EF21+'V2'!EF21+'V3'!EF21+#REF!+#REF!</f>
        <v>#REF!</v>
      </c>
      <c r="EG21" s="18" t="e">
        <f>'V1'!EG21+'V2'!EG21+'V3'!EG21+#REF!+#REF!</f>
        <v>#REF!</v>
      </c>
      <c r="EH21" s="13" t="e">
        <f>'V1'!EH21+'V2'!EH21+'V3'!EH21+#REF!+#REF!</f>
        <v>#REF!</v>
      </c>
      <c r="EI21" s="13" t="e">
        <f>'V1'!EI21+'V2'!EI21+'V3'!EI21+#REF!+#REF!</f>
        <v>#REF!</v>
      </c>
      <c r="EJ21" s="13" t="e">
        <f>'V1'!EJ21+'V2'!EJ21+'V3'!EJ21+#REF!+#REF!</f>
        <v>#REF!</v>
      </c>
      <c r="EK21" s="18" t="e">
        <f>'V1'!EK21+'V2'!EK21+'V3'!EK21+#REF!+#REF!</f>
        <v>#REF!</v>
      </c>
      <c r="EL21" s="13" t="e">
        <f>'V1'!EL21+'V2'!EL21+'V3'!EL21+#REF!+#REF!</f>
        <v>#REF!</v>
      </c>
      <c r="EM21" s="13" t="e">
        <f>'V1'!EM21+'V2'!EM21+'V3'!EM21+#REF!+#REF!</f>
        <v>#REF!</v>
      </c>
      <c r="EN21" s="13" t="e">
        <f>'V1'!EN21+'V2'!EN21+'V3'!EN21+#REF!+#REF!</f>
        <v>#REF!</v>
      </c>
      <c r="EO21" s="18" t="e">
        <f>'V1'!EO21+'V2'!EO21+'V3'!EO21+#REF!+#REF!</f>
        <v>#REF!</v>
      </c>
      <c r="EP21" s="13" t="e">
        <f>'V1'!EP21+'V2'!EP21+'V3'!EP21+#REF!+#REF!</f>
        <v>#REF!</v>
      </c>
      <c r="EQ21" s="13" t="e">
        <f>'V1'!EQ21+'V2'!EQ21+'V3'!EQ21+#REF!+#REF!</f>
        <v>#REF!</v>
      </c>
      <c r="ER21" s="18" t="e">
        <f>'V1'!ER21+'V2'!ER21+'V3'!ER21+#REF!+#REF!</f>
        <v>#REF!</v>
      </c>
      <c r="ES21" s="13" t="e">
        <f>'V1'!ES21+'V2'!ES21+'V3'!ES21+#REF!+#REF!</f>
        <v>#REF!</v>
      </c>
      <c r="ET21" s="13" t="e">
        <f>'V1'!ET21+'V2'!ET21+'V3'!ET21+#REF!+#REF!</f>
        <v>#REF!</v>
      </c>
      <c r="EU21" s="18" t="e">
        <f>'V1'!EU21+'V2'!EU21+'V3'!EU21+#REF!+#REF!</f>
        <v>#REF!</v>
      </c>
      <c r="EV21" s="13" t="e">
        <f>'V1'!EV21+'V2'!EV21+'V3'!EV21+#REF!+#REF!</f>
        <v>#REF!</v>
      </c>
      <c r="EW21" s="13" t="e">
        <f>'V1'!EW21+'V2'!EW21+'V3'!EW21+#REF!+#REF!</f>
        <v>#REF!</v>
      </c>
      <c r="EX21" s="18" t="e">
        <f>'V1'!EX21+'V2'!EX21+'V3'!EX21+#REF!+#REF!</f>
        <v>#REF!</v>
      </c>
      <c r="EY21" s="21" t="e">
        <f>'V1'!EY21+'V2'!EY21+'V3'!EY21+#REF!+#REF!</f>
        <v>#REF!</v>
      </c>
      <c r="EZ21" s="21" t="e">
        <f>'V1'!EZ21+'V2'!EZ21+'V3'!EZ21+#REF!+#REF!</f>
        <v>#REF!</v>
      </c>
      <c r="FA21" s="21" t="e">
        <f>'V1'!FA21+'V2'!FA21+'V3'!FA21+#REF!+#REF!</f>
        <v>#REF!</v>
      </c>
      <c r="FB21" s="21" t="e">
        <f>'V1'!FB21+'V2'!FB21+'V3'!FB21+#REF!+#REF!</f>
        <v>#REF!</v>
      </c>
      <c r="FC21" s="21" t="e">
        <f>'V1'!FC21+'V2'!FC21+'V3'!FC21+#REF!+#REF!</f>
        <v>#REF!</v>
      </c>
      <c r="FD21" s="21" t="e">
        <f>'V1'!FD21+'V2'!FD21+'V3'!FD21+#REF!+#REF!</f>
        <v>#REF!</v>
      </c>
      <c r="FE21" s="21" t="e">
        <f>'V1'!FE21+'V2'!FE21+'V3'!FE21+#REF!+#REF!</f>
        <v>#REF!</v>
      </c>
      <c r="FF21" s="21" t="e">
        <f>'V1'!FF21+'V2'!FF21+'V3'!FF21+#REF!+#REF!</f>
        <v>#REF!</v>
      </c>
      <c r="FG21" s="21" t="e">
        <f>'V1'!FG21+'V2'!FG21+'V3'!FG21+#REF!+#REF!</f>
        <v>#REF!</v>
      </c>
      <c r="FH21" s="21" t="e">
        <f>'V1'!FH21+'V2'!FH21+'V3'!FH21+#REF!+#REF!</f>
        <v>#REF!</v>
      </c>
      <c r="FI21" s="21" t="e">
        <f>'V1'!FI21+'V2'!FI21+'V3'!FI21+#REF!+#REF!</f>
        <v>#REF!</v>
      </c>
      <c r="FJ21" s="21" t="e">
        <f>'V1'!FJ21+'V2'!FJ21+'V3'!FJ21+#REF!+#REF!</f>
        <v>#REF!</v>
      </c>
      <c r="FK21" s="21" t="e">
        <f>'V1'!FK21+'V2'!FK21+'V3'!FK21+#REF!+#REF!</f>
        <v>#REF!</v>
      </c>
      <c r="FL21" s="21" t="e">
        <f>'V1'!FL21+'V2'!FL21+'V3'!FL21+#REF!+#REF!</f>
        <v>#REF!</v>
      </c>
      <c r="FM21" s="21" t="e">
        <f>'V1'!FM21+'V2'!FM21+'V3'!FM21+#REF!+#REF!</f>
        <v>#REF!</v>
      </c>
      <c r="FN21" s="59">
        <v>0</v>
      </c>
      <c r="FO21" s="59">
        <v>0</v>
      </c>
      <c r="FP21" s="59">
        <v>0</v>
      </c>
      <c r="FQ21" s="59">
        <v>0</v>
      </c>
      <c r="FR21" s="59">
        <v>0</v>
      </c>
      <c r="FS21" s="59">
        <v>0</v>
      </c>
      <c r="FT21" s="59">
        <v>0</v>
      </c>
      <c r="FU21" s="59">
        <v>0</v>
      </c>
      <c r="FV21" s="59">
        <v>0</v>
      </c>
      <c r="FW21" s="59">
        <v>0</v>
      </c>
      <c r="FX21" s="59">
        <v>0</v>
      </c>
      <c r="FY21" s="64">
        <v>7925</v>
      </c>
      <c r="FZ21" s="42"/>
      <c r="GA21" s="40"/>
      <c r="GB21" s="40"/>
      <c r="GC21" s="40"/>
      <c r="GD21" s="40"/>
      <c r="GE21" s="48"/>
      <c r="GF21" s="49"/>
      <c r="GG21" s="48"/>
      <c r="GH21" s="48"/>
      <c r="GI21" s="48"/>
      <c r="GJ21" s="48"/>
      <c r="GK21" s="48"/>
      <c r="GL21" s="48"/>
      <c r="GM21" s="48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0"/>
      <c r="GZ21" s="40"/>
      <c r="HA21" s="49"/>
      <c r="HB21" s="40"/>
      <c r="HC21" s="40"/>
      <c r="HF21" s="5" t="s">
        <v>170</v>
      </c>
      <c r="HG21" s="5" t="s">
        <v>171</v>
      </c>
      <c r="HH21" s="5" t="s">
        <v>172</v>
      </c>
      <c r="HI21" s="5" t="s">
        <v>173</v>
      </c>
      <c r="HJ21" s="5" t="s">
        <v>174</v>
      </c>
      <c r="HK21" s="5" t="s">
        <v>175</v>
      </c>
    </row>
    <row r="22" spans="1:219">
      <c r="A22" s="12">
        <v>40723</v>
      </c>
      <c r="B22" s="13" t="e">
        <f>'V1'!B22+'V2'!B22+'V3'!B22+#REF!+#REF!</f>
        <v>#REF!</v>
      </c>
      <c r="C22" s="13" t="e">
        <f>'V1'!C22+'V2'!C22+'V3'!C22+#REF!+#REF!</f>
        <v>#REF!</v>
      </c>
      <c r="D22" s="13" t="e">
        <f>'V1'!D22+'V2'!D22+'V3'!D22+#REF!+#REF!</f>
        <v>#REF!</v>
      </c>
      <c r="E22" s="13" t="e">
        <f>'V1'!E22+'V2'!E22+'V3'!E22+#REF!+#REF!</f>
        <v>#REF!</v>
      </c>
      <c r="F22" s="13" t="e">
        <f>'V1'!F22+'V2'!F22+'V3'!F22+#REF!+#REF!</f>
        <v>#REF!</v>
      </c>
      <c r="G22" s="13" t="e">
        <f>'V1'!G22+'V2'!G22+'V3'!G22+#REF!+#REF!</f>
        <v>#REF!</v>
      </c>
      <c r="H22" s="13" t="e">
        <f>'V1'!H22+'V2'!H22+'V3'!H22+#REF!+#REF!</f>
        <v>#REF!</v>
      </c>
      <c r="I22" s="13" t="e">
        <f>'V1'!I22+'V2'!I22+'V3'!I22+#REF!+#REF!</f>
        <v>#REF!</v>
      </c>
      <c r="J22" s="13" t="e">
        <f>'V1'!J22+'V2'!J22+'V3'!J22+#REF!+#REF!</f>
        <v>#REF!</v>
      </c>
      <c r="K22" s="13" t="e">
        <f>'V1'!K22+'V2'!K22+'V3'!K22+#REF!+#REF!</f>
        <v>#REF!</v>
      </c>
      <c r="L22" s="13" t="e">
        <f>'V1'!L22+'V2'!L22+'V3'!L22+#REF!+#REF!</f>
        <v>#REF!</v>
      </c>
      <c r="M22" s="13" t="e">
        <f>'V1'!M22+'V2'!M22+'V3'!M22+#REF!+#REF!</f>
        <v>#REF!</v>
      </c>
      <c r="N22" s="13" t="e">
        <f>'V1'!N22+'V2'!N22+'V3'!N22+#REF!+#REF!</f>
        <v>#REF!</v>
      </c>
      <c r="O22" s="13" t="e">
        <f>'V1'!O22+'V2'!O22+'V3'!O22+#REF!+#REF!</f>
        <v>#REF!</v>
      </c>
      <c r="P22" s="13" t="e">
        <f>'V1'!P22+'V2'!P22+'V3'!P22+#REF!+#REF!</f>
        <v>#REF!</v>
      </c>
      <c r="Q22" s="13" t="e">
        <f>'V1'!Q22+'V2'!Q22+'V3'!Q22+#REF!+#REF!</f>
        <v>#REF!</v>
      </c>
      <c r="R22" s="13" t="e">
        <f>'V1'!R22+'V2'!R22+'V3'!R22+#REF!+#REF!</f>
        <v>#REF!</v>
      </c>
      <c r="S22" s="13" t="e">
        <f>'V1'!S22+'V2'!S22+'V3'!S22+#REF!+#REF!</f>
        <v>#REF!</v>
      </c>
      <c r="T22" s="13" t="e">
        <f>'V1'!T22+'V2'!T22+'V3'!T22+#REF!+#REF!</f>
        <v>#REF!</v>
      </c>
      <c r="U22" s="13" t="e">
        <f>'V1'!U22+'V2'!U22+'V3'!U22+#REF!+#REF!</f>
        <v>#REF!</v>
      </c>
      <c r="V22" s="13" t="e">
        <f>'V1'!V22+'V2'!V22+'V3'!V22+#REF!+#REF!</f>
        <v>#REF!</v>
      </c>
      <c r="W22" s="13" t="e">
        <f>'V1'!W22+'V2'!W22+'V3'!W22+#REF!+#REF!</f>
        <v>#REF!</v>
      </c>
      <c r="X22" s="13" t="e">
        <f>'V1'!X22+'V2'!X22+'V3'!X22+#REF!+#REF!</f>
        <v>#REF!</v>
      </c>
      <c r="Y22" s="13" t="e">
        <f>'V1'!Y22+'V2'!Y22+'V3'!Y22+#REF!+#REF!</f>
        <v>#REF!</v>
      </c>
      <c r="Z22" s="13" t="e">
        <f>'V1'!Z22+'V2'!Z22+'V3'!Z22+#REF!+#REF!</f>
        <v>#REF!</v>
      </c>
      <c r="AA22" s="13" t="e">
        <f>'V1'!AA22+'V2'!AA22+'V3'!AA22+#REF!+#REF!</f>
        <v>#REF!</v>
      </c>
      <c r="AB22" s="13" t="e">
        <f>'V1'!AB22+'V2'!AB22+'V3'!AB22+#REF!+#REF!</f>
        <v>#REF!</v>
      </c>
      <c r="AC22" s="18" t="e">
        <f>'V1'!AC22+'V2'!AC22+'V3'!AC22+#REF!+#REF!</f>
        <v>#REF!</v>
      </c>
      <c r="AD22" s="18" t="e">
        <f>'V1'!AD22+'V2'!AD22+'V3'!AD22+#REF!+#REF!</f>
        <v>#REF!</v>
      </c>
      <c r="AE22" s="18" t="e">
        <f>'V1'!AE22+'V2'!AE22+'V3'!AE22+#REF!+#REF!</f>
        <v>#REF!</v>
      </c>
      <c r="AF22" s="18" t="e">
        <f>'V1'!AF22+'V2'!AF22+'V3'!AF22+#REF!+#REF!</f>
        <v>#REF!</v>
      </c>
      <c r="AG22" s="18" t="e">
        <f>'V1'!AG22+'V2'!AG22+'V3'!AG22+#REF!+#REF!</f>
        <v>#REF!</v>
      </c>
      <c r="AH22" s="18" t="e">
        <f>'V1'!AH22+'V2'!AH22+'V3'!AH22+#REF!+#REF!</f>
        <v>#REF!</v>
      </c>
      <c r="AI22" s="18" t="e">
        <f>'V1'!AI22+'V2'!AI22+'V3'!AI22+#REF!+#REF!</f>
        <v>#REF!</v>
      </c>
      <c r="AJ22" s="18" t="e">
        <f>'V1'!AJ22+'V2'!AJ22+'V3'!AJ22+#REF!+#REF!</f>
        <v>#REF!</v>
      </c>
      <c r="AK22" s="18" t="e">
        <f>'V1'!AK22+'V2'!AK22+'V3'!AK22+#REF!+#REF!</f>
        <v>#REF!</v>
      </c>
      <c r="AL22" s="18" t="e">
        <f>'V1'!AL22+'V2'!AL22+'V3'!AL22+#REF!+#REF!</f>
        <v>#REF!</v>
      </c>
      <c r="AM22" s="18" t="e">
        <f>'V1'!AM22+'V2'!AM22+'V3'!AM22+#REF!+#REF!</f>
        <v>#REF!</v>
      </c>
      <c r="AN22" s="21" t="e">
        <f>'V1'!AN22+'V2'!AN22+'V3'!AN22+#REF!+#REF!</f>
        <v>#REF!</v>
      </c>
      <c r="AO22" s="21" t="e">
        <f>'V1'!AO22+'V2'!AO22+'V3'!AO22+#REF!+#REF!</f>
        <v>#REF!</v>
      </c>
      <c r="AP22" s="21" t="e">
        <f>'V1'!AP22+'V2'!AP22+'V3'!AP22+#REF!+#REF!</f>
        <v>#REF!</v>
      </c>
      <c r="AQ22" s="18" t="e">
        <f>'V1'!AQ22+'V2'!AQ22+'V3'!AQ22+#REF!+#REF!</f>
        <v>#REF!</v>
      </c>
      <c r="AR22" s="18" t="e">
        <f>'V1'!AR22+'V2'!AR22+'V3'!AR22+#REF!+#REF!</f>
        <v>#REF!</v>
      </c>
      <c r="AS22" s="18" t="e">
        <f>'V1'!AS22+'V2'!AS22+'V3'!AS22+#REF!+#REF!</f>
        <v>#REF!</v>
      </c>
      <c r="AT22" s="21" t="e">
        <f>'V1'!AT22+'V2'!AT22+'V3'!AT22+#REF!+#REF!</f>
        <v>#REF!</v>
      </c>
      <c r="AU22" s="21" t="e">
        <f>'V1'!AU22+'V2'!AU22+'V3'!AU22+#REF!+#REF!</f>
        <v>#REF!</v>
      </c>
      <c r="AV22" s="21" t="e">
        <f>'V1'!AV22+'V2'!AV22+'V3'!AV22+#REF!+#REF!</f>
        <v>#REF!</v>
      </c>
      <c r="AW22" s="21" t="e">
        <f>'V1'!AW22+'V2'!AW22+'V3'!AW22+#REF!+#REF!</f>
        <v>#REF!</v>
      </c>
      <c r="AX22" s="21" t="e">
        <f>'V1'!AX22+'V2'!AX22+'V3'!AX22+#REF!+#REF!</f>
        <v>#REF!</v>
      </c>
      <c r="AY22" s="18" t="e">
        <f>'V1'!AY22+'V2'!AY22+'V3'!AY22+#REF!+#REF!</f>
        <v>#REF!</v>
      </c>
      <c r="AZ22" s="18" t="e">
        <f>'V1'!AZ22+'V2'!AZ22+'V3'!AZ22+#REF!+#REF!</f>
        <v>#REF!</v>
      </c>
      <c r="BA22" s="18" t="e">
        <f>'V1'!BA22+'V2'!BA22+'V3'!BA22+#REF!+#REF!</f>
        <v>#REF!</v>
      </c>
      <c r="BB22" s="18" t="e">
        <f>'V1'!BB22+'V2'!BB22+'V3'!BB22+#REF!+#REF!</f>
        <v>#REF!</v>
      </c>
      <c r="BC22" s="18" t="e">
        <f>'V1'!BC22+'V2'!BC22+'V3'!BC22+#REF!+#REF!</f>
        <v>#REF!</v>
      </c>
      <c r="BD22" s="18" t="e">
        <f>'V1'!BD22+'V2'!BD22+'V3'!BD22+#REF!+#REF!</f>
        <v>#REF!</v>
      </c>
      <c r="BE22" s="18" t="e">
        <f>'V1'!BE22+'V2'!BE22+'V3'!BE22+#REF!+#REF!</f>
        <v>#REF!</v>
      </c>
      <c r="BF22" s="18" t="e">
        <f>'V1'!BF22+'V2'!BF22+'V3'!BF22+#REF!+#REF!</f>
        <v>#REF!</v>
      </c>
      <c r="BG22" s="13" t="e">
        <f t="shared" si="3"/>
        <v>#REF!</v>
      </c>
      <c r="BH22" s="13" t="e">
        <f t="shared" si="4"/>
        <v>#REF!</v>
      </c>
      <c r="BI22" s="13">
        <v>71544844</v>
      </c>
      <c r="BJ22" s="13">
        <v>23492</v>
      </c>
      <c r="BK22" s="13" t="e">
        <f>'V1'!BK22+'V2'!BK22+'V3'!BK22+#REF!+#REF!</f>
        <v>#REF!</v>
      </c>
      <c r="BL22" s="13" t="e">
        <f>'V1'!BL22+'V2'!BL22+'V3'!BL22+#REF!+#REF!</f>
        <v>#REF!</v>
      </c>
      <c r="BM22" s="13" t="e">
        <f>'V1'!BM22+'V2'!BM22+'V3'!BM22+#REF!+#REF!</f>
        <v>#REF!</v>
      </c>
      <c r="BN22" s="13" t="e">
        <f>'V1'!BN22+'V2'!BN22+'V3'!BN22+#REF!+#REF!</f>
        <v>#REF!</v>
      </c>
      <c r="BO22" s="13" t="e">
        <f>'V1'!BO22+'V2'!BO22+'V3'!BO22+#REF!+#REF!</f>
        <v>#REF!</v>
      </c>
      <c r="BP22" s="13" t="e">
        <f>'V1'!BP22+'V2'!BP22+'V3'!BP22+#REF!+#REF!</f>
        <v>#REF!</v>
      </c>
      <c r="BQ22" s="18" t="e">
        <f t="shared" si="2"/>
        <v>#REF!</v>
      </c>
      <c r="BR22" s="18">
        <v>4.54326272224443</v>
      </c>
      <c r="BS22" s="18" t="e">
        <f>'V1'!BS22+'V2'!BS22+'V3'!BS22+#REF!+#REF!</f>
        <v>#REF!</v>
      </c>
      <c r="BT22" s="18" t="e">
        <f>'V1'!BT22+'V2'!BT22+'V3'!BT22+#REF!+#REF!</f>
        <v>#REF!</v>
      </c>
      <c r="BU22" s="18" t="e">
        <f>'V1'!BU22+'V2'!BU22+'V3'!BU22+#REF!+#REF!</f>
        <v>#REF!</v>
      </c>
      <c r="BV22" s="13" t="e">
        <f>'V1'!BV22+'V2'!BV22+'V3'!BV22+#REF!+#REF!</f>
        <v>#REF!</v>
      </c>
      <c r="BW22" s="13" t="e">
        <f>'V1'!BW22+'V2'!BW22+'V3'!BW22+#REF!+#REF!</f>
        <v>#REF!</v>
      </c>
      <c r="BX22" s="13" t="e">
        <f>'V1'!BX22+'V2'!BX22+'V3'!BX22+#REF!+#REF!</f>
        <v>#REF!</v>
      </c>
      <c r="BY22" s="13" t="e">
        <f>'V1'!BY22+'V2'!BY22+'V3'!BY22+#REF!+#REF!</f>
        <v>#REF!</v>
      </c>
      <c r="BZ22" s="13" t="e">
        <f>'V1'!BZ22+'V2'!BZ22+'V3'!BZ22+#REF!+#REF!</f>
        <v>#REF!</v>
      </c>
      <c r="CA22" s="13" t="e">
        <f>'V1'!CA22+'V2'!CA22+'V3'!CA22+#REF!+#REF!</f>
        <v>#REF!</v>
      </c>
      <c r="CB22" s="13" t="e">
        <f>'V1'!CB22+'V2'!CB22+'V3'!CB22+#REF!+#REF!</f>
        <v>#REF!</v>
      </c>
      <c r="CC22" s="13" t="e">
        <f>'V1'!CC22+'V2'!CC22+'V3'!CC22+#REF!+#REF!</f>
        <v>#REF!</v>
      </c>
      <c r="CD22" s="13" t="e">
        <f>'V1'!CD22+'V2'!CD22+'V3'!CD22+#REF!+#REF!</f>
        <v>#REF!</v>
      </c>
      <c r="CE22" s="13" t="e">
        <f>'V1'!CE22+'V2'!CE22+'V3'!CE22+#REF!+#REF!</f>
        <v>#REF!</v>
      </c>
      <c r="CF22" s="13" t="e">
        <f>'V1'!CF22+'V2'!CF22+'V3'!CF22+#REF!+#REF!</f>
        <v>#REF!</v>
      </c>
      <c r="CG22" s="13" t="e">
        <f>'V1'!CG22+'V2'!CG22+'V3'!CG22+#REF!+#REF!</f>
        <v>#REF!</v>
      </c>
      <c r="CH22" s="13" t="e">
        <f>'V1'!CH22+'V2'!CH22+'V3'!CH22+#REF!+#REF!</f>
        <v>#REF!</v>
      </c>
      <c r="CI22" s="13" t="e">
        <f>'V1'!CI22+'V2'!CI22+'V3'!CI22+#REF!+#REF!</f>
        <v>#REF!</v>
      </c>
      <c r="CJ22" s="13" t="e">
        <f>'V1'!CJ22+'V2'!CJ22+'V3'!CJ22+#REF!+#REF!</f>
        <v>#REF!</v>
      </c>
      <c r="CK22" s="13" t="e">
        <f>'V1'!CK22+'V2'!CK22+'V3'!CK22+#REF!+#REF!</f>
        <v>#REF!</v>
      </c>
      <c r="CL22" s="13" t="e">
        <f>'V1'!CL22+'V2'!CL22+'V3'!CL22+#REF!+#REF!</f>
        <v>#REF!</v>
      </c>
      <c r="CM22" s="13" t="e">
        <f>'V1'!CM22+'V2'!CM22+'V3'!CM22+#REF!+#REF!</f>
        <v>#REF!</v>
      </c>
      <c r="CN22" s="13" t="e">
        <f>'V1'!CN22+'V2'!CN22+'V3'!CN22+#REF!+#REF!</f>
        <v>#REF!</v>
      </c>
      <c r="CO22" s="13" t="e">
        <f>'V1'!CO22+'V2'!CO22+'V3'!CO22+#REF!+#REF!</f>
        <v>#REF!</v>
      </c>
      <c r="CP22" s="13" t="e">
        <f>'V1'!CP22+'V2'!CP22+'V3'!CP22+#REF!+#REF!</f>
        <v>#REF!</v>
      </c>
      <c r="CQ22" s="13" t="e">
        <f>'V1'!CQ22+'V2'!CQ22+'V3'!CQ22+#REF!+#REF!</f>
        <v>#REF!</v>
      </c>
      <c r="CR22" s="18" t="e">
        <f>'V1'!CR22+'V2'!CR22+'V3'!CR22+#REF!+#REF!</f>
        <v>#REF!</v>
      </c>
      <c r="CS22" s="18" t="e">
        <f>'V1'!CS22+'V2'!CS22+'V3'!CS22+#REF!+#REF!</f>
        <v>#REF!</v>
      </c>
      <c r="CT22" s="18" t="e">
        <f>'V1'!CT22+'V2'!CT22+'V3'!CT22+#REF!+#REF!</f>
        <v>#REF!</v>
      </c>
      <c r="CU22" s="18" t="e">
        <f>'V1'!CU22+'V2'!CU22+'V3'!CU22+#REF!+#REF!</f>
        <v>#REF!</v>
      </c>
      <c r="CV22" s="18" t="e">
        <f>'V1'!CV22+'V2'!CV22+'V3'!CV22+#REF!+#REF!</f>
        <v>#REF!</v>
      </c>
      <c r="CW22" s="18" t="e">
        <f>'V1'!CW22+'V2'!CW22+'V3'!CW22+#REF!+#REF!</f>
        <v>#REF!</v>
      </c>
      <c r="CX22" s="18" t="e">
        <f>'V1'!CX22+'V2'!CX22+'V3'!CX22+#REF!+#REF!</f>
        <v>#REF!</v>
      </c>
      <c r="CY22" s="18" t="e">
        <f>'V1'!CY22+'V2'!CY22+'V3'!CY22+#REF!+#REF!</f>
        <v>#REF!</v>
      </c>
      <c r="CZ22" s="18" t="e">
        <f>'V1'!CZ22+'V2'!CZ22+'V3'!CZ22+#REF!+#REF!</f>
        <v>#REF!</v>
      </c>
      <c r="DA22" s="18" t="e">
        <f>'V1'!DA22+'V2'!DA22+'V3'!DA22+#REF!+#REF!</f>
        <v>#REF!</v>
      </c>
      <c r="DB22" s="18" t="e">
        <f>'V1'!DB22+'V2'!DB22+'V3'!DB22+#REF!+#REF!</f>
        <v>#REF!</v>
      </c>
      <c r="DC22" s="13" t="e">
        <f>'V1'!DC22+'V2'!DC22+'V3'!DC22+#REF!+#REF!</f>
        <v>#REF!</v>
      </c>
      <c r="DD22" s="13" t="e">
        <f>'V1'!DD22+'V2'!DD22+'V3'!DD22+#REF!+#REF!</f>
        <v>#REF!</v>
      </c>
      <c r="DE22" s="13" t="e">
        <f>'V1'!DE22+'V2'!DE22+'V3'!DE22+#REF!+#REF!</f>
        <v>#REF!</v>
      </c>
      <c r="DF22" s="13" t="e">
        <f>'V1'!DF22+'V2'!DF22+'V3'!DF22+#REF!+#REF!</f>
        <v>#REF!</v>
      </c>
      <c r="DG22" s="13" t="e">
        <f>'V1'!DG22+'V2'!DG22+'V3'!DG22+#REF!+#REF!</f>
        <v>#REF!</v>
      </c>
      <c r="DH22" s="13" t="e">
        <f>'V1'!DH22+'V2'!DH22+'V3'!DH22+#REF!+#REF!</f>
        <v>#REF!</v>
      </c>
      <c r="DI22" s="18" t="e">
        <f>'V1'!DI22+'V2'!DI22+'V3'!DI22+#REF!+#REF!</f>
        <v>#REF!</v>
      </c>
      <c r="DJ22" s="18" t="e">
        <f>'V1'!DJ22+'V2'!DJ22+'V3'!DJ22+#REF!+#REF!</f>
        <v>#REF!</v>
      </c>
      <c r="DK22" s="18" t="e">
        <f>'V1'!DK22+'V2'!DK22+'V3'!DK22+#REF!+#REF!</f>
        <v>#REF!</v>
      </c>
      <c r="DL22" s="13" t="e">
        <f>'V1'!DL22+'V2'!DL22+'V3'!DL22+#REF!+#REF!</f>
        <v>#REF!</v>
      </c>
      <c r="DM22" s="13" t="e">
        <f>'V1'!DM22+'V2'!DM22+'V3'!DM22+#REF!+#REF!</f>
        <v>#REF!</v>
      </c>
      <c r="DN22" s="13">
        <v>74236</v>
      </c>
      <c r="DO22" s="13">
        <v>0</v>
      </c>
      <c r="DP22" s="13" t="e">
        <f>'V1'!DP22+'V2'!DP22+'V3'!DP22+#REF!+#REF!</f>
        <v>#REF!</v>
      </c>
      <c r="DQ22" s="18" t="e">
        <f>'V1'!DQ22+'V2'!DQ22+'V3'!DQ22+#REF!+#REF!</f>
        <v>#REF!</v>
      </c>
      <c r="DR22" s="13" t="e">
        <f>'V1'!DR22+'V2'!DR22+'V3'!DR22+#REF!+#REF!</f>
        <v>#REF!</v>
      </c>
      <c r="DS22" s="13" t="e">
        <f>'V1'!DS22+'V2'!DS22+'V3'!DS22+#REF!+#REF!</f>
        <v>#REF!</v>
      </c>
      <c r="DT22" s="13" t="e">
        <f>'V1'!DT22+'V2'!DT22+'V3'!DT22+#REF!+#REF!</f>
        <v>#REF!</v>
      </c>
      <c r="DU22" s="13" t="e">
        <f>'V1'!DU22+'V2'!DU22+'V3'!DU22+#REF!+#REF!</f>
        <v>#REF!</v>
      </c>
      <c r="DV22" s="13" t="e">
        <f>'V1'!DV22+'V2'!DV22+'V3'!DV22+#REF!+#REF!</f>
        <v>#REF!</v>
      </c>
      <c r="DW22" s="13" t="e">
        <f>'V1'!DW22+'V2'!DW22+'V3'!DW22+#REF!+#REF!</f>
        <v>#REF!</v>
      </c>
      <c r="DX22" s="13" t="e">
        <f>'V1'!DX22+'V2'!DX22+'V3'!DX22+#REF!+#REF!</f>
        <v>#REF!</v>
      </c>
      <c r="DY22" s="13" t="e">
        <f>'V1'!DY22+'V2'!DY22+'V3'!DY22+#REF!+#REF!</f>
        <v>#REF!</v>
      </c>
      <c r="DZ22" s="13" t="e">
        <f>'V1'!DZ22+'V2'!DZ22+'V3'!DZ22+#REF!+#REF!</f>
        <v>#REF!</v>
      </c>
      <c r="EA22" s="13" t="e">
        <f>'V1'!EA22+'V2'!EA22+'V3'!EA22+#REF!+#REF!</f>
        <v>#REF!</v>
      </c>
      <c r="EB22" s="13" t="e">
        <f>'V1'!EB22+'V2'!EB22+'V3'!EB22+#REF!+#REF!</f>
        <v>#REF!</v>
      </c>
      <c r="EC22" s="18" t="e">
        <f>'V1'!EC22+'V2'!EC22+'V3'!EC22+#REF!+#REF!</f>
        <v>#REF!</v>
      </c>
      <c r="ED22" s="13" t="e">
        <f>'V1'!ED22+'V2'!ED22+'V3'!ED22+#REF!+#REF!</f>
        <v>#REF!</v>
      </c>
      <c r="EE22" s="13" t="e">
        <f>'V1'!EE22+'V2'!EE22+'V3'!EE22+#REF!+#REF!</f>
        <v>#REF!</v>
      </c>
      <c r="EF22" s="13" t="e">
        <f>'V1'!EF22+'V2'!EF22+'V3'!EF22+#REF!+#REF!</f>
        <v>#REF!</v>
      </c>
      <c r="EG22" s="18" t="e">
        <f>'V1'!EG22+'V2'!EG22+'V3'!EG22+#REF!+#REF!</f>
        <v>#REF!</v>
      </c>
      <c r="EH22" s="13" t="e">
        <f>'V1'!EH22+'V2'!EH22+'V3'!EH22+#REF!+#REF!</f>
        <v>#REF!</v>
      </c>
      <c r="EI22" s="13" t="e">
        <f>'V1'!EI22+'V2'!EI22+'V3'!EI22+#REF!+#REF!</f>
        <v>#REF!</v>
      </c>
      <c r="EJ22" s="13" t="e">
        <f>'V1'!EJ22+'V2'!EJ22+'V3'!EJ22+#REF!+#REF!</f>
        <v>#REF!</v>
      </c>
      <c r="EK22" s="18" t="e">
        <f>'V1'!EK22+'V2'!EK22+'V3'!EK22+#REF!+#REF!</f>
        <v>#REF!</v>
      </c>
      <c r="EL22" s="13" t="e">
        <f>'V1'!EL22+'V2'!EL22+'V3'!EL22+#REF!+#REF!</f>
        <v>#REF!</v>
      </c>
      <c r="EM22" s="13" t="e">
        <f>'V1'!EM22+'V2'!EM22+'V3'!EM22+#REF!+#REF!</f>
        <v>#REF!</v>
      </c>
      <c r="EN22" s="13" t="e">
        <f>'V1'!EN22+'V2'!EN22+'V3'!EN22+#REF!+#REF!</f>
        <v>#REF!</v>
      </c>
      <c r="EO22" s="18" t="e">
        <f>'V1'!EO22+'V2'!EO22+'V3'!EO22+#REF!+#REF!</f>
        <v>#REF!</v>
      </c>
      <c r="EP22" s="13" t="e">
        <f>'V1'!EP22+'V2'!EP22+'V3'!EP22+#REF!+#REF!</f>
        <v>#REF!</v>
      </c>
      <c r="EQ22" s="13" t="e">
        <f>'V1'!EQ22+'V2'!EQ22+'V3'!EQ22+#REF!+#REF!</f>
        <v>#REF!</v>
      </c>
      <c r="ER22" s="18" t="e">
        <f>'V1'!ER22+'V2'!ER22+'V3'!ER22+#REF!+#REF!</f>
        <v>#REF!</v>
      </c>
      <c r="ES22" s="13" t="e">
        <f>'V1'!ES22+'V2'!ES22+'V3'!ES22+#REF!+#REF!</f>
        <v>#REF!</v>
      </c>
      <c r="ET22" s="13" t="e">
        <f>'V1'!ET22+'V2'!ET22+'V3'!ET22+#REF!+#REF!</f>
        <v>#REF!</v>
      </c>
      <c r="EU22" s="18" t="e">
        <f>'V1'!EU22+'V2'!EU22+'V3'!EU22+#REF!+#REF!</f>
        <v>#REF!</v>
      </c>
      <c r="EV22" s="13" t="e">
        <f>'V1'!EV22+'V2'!EV22+'V3'!EV22+#REF!+#REF!</f>
        <v>#REF!</v>
      </c>
      <c r="EW22" s="13" t="e">
        <f>'V1'!EW22+'V2'!EW22+'V3'!EW22+#REF!+#REF!</f>
        <v>#REF!</v>
      </c>
      <c r="EX22" s="18" t="e">
        <f>'V1'!EX22+'V2'!EX22+'V3'!EX22+#REF!+#REF!</f>
        <v>#REF!</v>
      </c>
      <c r="EY22" s="21" t="e">
        <f>'V1'!EY22+'V2'!EY22+'V3'!EY22+#REF!+#REF!</f>
        <v>#REF!</v>
      </c>
      <c r="EZ22" s="21" t="e">
        <f>'V1'!EZ22+'V2'!EZ22+'V3'!EZ22+#REF!+#REF!</f>
        <v>#REF!</v>
      </c>
      <c r="FA22" s="21" t="e">
        <f>'V1'!FA22+'V2'!FA22+'V3'!FA22+#REF!+#REF!</f>
        <v>#REF!</v>
      </c>
      <c r="FB22" s="21" t="e">
        <f>'V1'!FB22+'V2'!FB22+'V3'!FB22+#REF!+#REF!</f>
        <v>#REF!</v>
      </c>
      <c r="FC22" s="21" t="e">
        <f>'V1'!FC22+'V2'!FC22+'V3'!FC22+#REF!+#REF!</f>
        <v>#REF!</v>
      </c>
      <c r="FD22" s="21" t="e">
        <f>'V1'!FD22+'V2'!FD22+'V3'!FD22+#REF!+#REF!</f>
        <v>#REF!</v>
      </c>
      <c r="FE22" s="21" t="e">
        <f>'V1'!FE22+'V2'!FE22+'V3'!FE22+#REF!+#REF!</f>
        <v>#REF!</v>
      </c>
      <c r="FF22" s="21" t="e">
        <f>'V1'!FF22+'V2'!FF22+'V3'!FF22+#REF!+#REF!</f>
        <v>#REF!</v>
      </c>
      <c r="FG22" s="21" t="e">
        <f>'V1'!FG22+'V2'!FG22+'V3'!FG22+#REF!+#REF!</f>
        <v>#REF!</v>
      </c>
      <c r="FH22" s="21" t="e">
        <f>'V1'!FH22+'V2'!FH22+'V3'!FH22+#REF!+#REF!</f>
        <v>#REF!</v>
      </c>
      <c r="FI22" s="21" t="e">
        <f>'V1'!FI22+'V2'!FI22+'V3'!FI22+#REF!+#REF!</f>
        <v>#REF!</v>
      </c>
      <c r="FJ22" s="21" t="e">
        <f>'V1'!FJ22+'V2'!FJ22+'V3'!FJ22+#REF!+#REF!</f>
        <v>#REF!</v>
      </c>
      <c r="FK22" s="21" t="e">
        <f>'V1'!FK22+'V2'!FK22+'V3'!FK22+#REF!+#REF!</f>
        <v>#REF!</v>
      </c>
      <c r="FL22" s="21" t="e">
        <f>'V1'!FL22+'V2'!FL22+'V3'!FL22+#REF!+#REF!</f>
        <v>#REF!</v>
      </c>
      <c r="FM22" s="21" t="e">
        <f>'V1'!FM22+'V2'!FM22+'V3'!FM22+#REF!+#REF!</f>
        <v>#REF!</v>
      </c>
      <c r="FN22" s="59">
        <v>0</v>
      </c>
      <c r="FO22" s="59">
        <v>0</v>
      </c>
      <c r="FP22" s="59">
        <v>0</v>
      </c>
      <c r="FQ22" s="59">
        <v>0</v>
      </c>
      <c r="FR22" s="59">
        <v>0</v>
      </c>
      <c r="FS22" s="59">
        <v>0</v>
      </c>
      <c r="FT22" s="59">
        <v>0</v>
      </c>
      <c r="FU22" s="59">
        <v>0</v>
      </c>
      <c r="FV22" s="59">
        <v>0</v>
      </c>
      <c r="FW22" s="59">
        <v>0</v>
      </c>
      <c r="FX22" s="59">
        <v>0</v>
      </c>
      <c r="FY22" s="64">
        <v>8051</v>
      </c>
      <c r="FZ22" s="42"/>
      <c r="GA22" s="40"/>
      <c r="GB22" s="40"/>
      <c r="GC22" s="40"/>
      <c r="GD22" s="40"/>
      <c r="GE22" s="48"/>
      <c r="GF22" s="49"/>
      <c r="GG22" s="48"/>
      <c r="GH22" s="48"/>
      <c r="GI22" s="48"/>
      <c r="GJ22" s="48"/>
      <c r="GK22" s="48"/>
      <c r="GL22" s="48"/>
      <c r="GM22" s="48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0"/>
      <c r="GZ22" s="40"/>
      <c r="HA22" s="49"/>
      <c r="HB22" s="40"/>
      <c r="HC22" s="40"/>
      <c r="HF22" s="53"/>
      <c r="HG22" s="53"/>
      <c r="HH22" s="53"/>
      <c r="HI22" s="53"/>
      <c r="HJ22" s="54"/>
      <c r="HK22" s="54"/>
    </row>
    <row r="23" s="4" customFormat="1" spans="1:219">
      <c r="A23" s="14">
        <v>40755</v>
      </c>
      <c r="B23" s="15" t="e">
        <f>'V1'!B23+'V2'!B23+'V3'!B23+#REF!+#REF!</f>
        <v>#REF!</v>
      </c>
      <c r="C23" s="15" t="e">
        <f>'V1'!C23+'V2'!C23+'V3'!C23+#REF!+#REF!</f>
        <v>#REF!</v>
      </c>
      <c r="D23" s="15" t="e">
        <f>'V1'!D23+'V2'!D23+'V3'!D23+#REF!+#REF!</f>
        <v>#REF!</v>
      </c>
      <c r="E23" s="15" t="e">
        <f>'V1'!E23+'V2'!E23+'V3'!E23+#REF!+#REF!</f>
        <v>#REF!</v>
      </c>
      <c r="F23" s="15" t="e">
        <f>'V1'!F23+'V2'!F23+'V3'!F23+#REF!+#REF!</f>
        <v>#REF!</v>
      </c>
      <c r="G23" s="15" t="e">
        <f>'V1'!G23+'V2'!G23+'V3'!G23+#REF!+#REF!</f>
        <v>#REF!</v>
      </c>
      <c r="H23" s="15" t="e">
        <f>'V1'!H23+'V2'!H23+'V3'!H23+#REF!+#REF!</f>
        <v>#REF!</v>
      </c>
      <c r="I23" s="15" t="e">
        <f>'V1'!I23+'V2'!I23+'V3'!I23+#REF!+#REF!</f>
        <v>#REF!</v>
      </c>
      <c r="J23" s="15" t="e">
        <f>'V1'!J23+'V2'!J23+'V3'!J23+#REF!+#REF!</f>
        <v>#REF!</v>
      </c>
      <c r="K23" s="15" t="e">
        <f>'V1'!K23+'V2'!K23+'V3'!K23+#REF!+#REF!</f>
        <v>#REF!</v>
      </c>
      <c r="L23" s="15" t="e">
        <f>'V1'!L23+'V2'!L23+'V3'!L23+#REF!+#REF!</f>
        <v>#REF!</v>
      </c>
      <c r="M23" s="15" t="e">
        <f>'V1'!M23+'V2'!M23+'V3'!M23+#REF!+#REF!</f>
        <v>#REF!</v>
      </c>
      <c r="N23" s="15" t="e">
        <f>'V1'!N23+'V2'!N23+'V3'!N23+#REF!+#REF!</f>
        <v>#REF!</v>
      </c>
      <c r="O23" s="15" t="e">
        <f>'V1'!O23+'V2'!O23+'V3'!O23+#REF!+#REF!</f>
        <v>#REF!</v>
      </c>
      <c r="P23" s="15" t="e">
        <f>'V1'!P23+'V2'!P23+'V3'!P23+#REF!+#REF!</f>
        <v>#REF!</v>
      </c>
      <c r="Q23" s="15" t="e">
        <f>'V1'!Q23+'V2'!Q23+'V3'!Q23+#REF!+#REF!</f>
        <v>#REF!</v>
      </c>
      <c r="R23" s="15" t="e">
        <f>'V1'!R23+'V2'!R23+'V3'!R23+#REF!+#REF!</f>
        <v>#REF!</v>
      </c>
      <c r="S23" s="15" t="e">
        <f>'V1'!S23+'V2'!S23+'V3'!S23+#REF!+#REF!</f>
        <v>#REF!</v>
      </c>
      <c r="T23" s="15" t="e">
        <f>'V1'!T23+'V2'!T23+'V3'!T23+#REF!+#REF!</f>
        <v>#REF!</v>
      </c>
      <c r="U23" s="15" t="e">
        <f>'V1'!U23+'V2'!U23+'V3'!U23+#REF!+#REF!</f>
        <v>#REF!</v>
      </c>
      <c r="V23" s="15" t="e">
        <f>'V1'!V23+'V2'!V23+'V3'!V23+#REF!+#REF!</f>
        <v>#REF!</v>
      </c>
      <c r="W23" s="15" t="e">
        <f>'V1'!W23+'V2'!W23+'V3'!W23+#REF!+#REF!</f>
        <v>#REF!</v>
      </c>
      <c r="X23" s="15" t="e">
        <f>'V1'!X23+'V2'!X23+'V3'!X23+#REF!+#REF!</f>
        <v>#REF!</v>
      </c>
      <c r="Y23" s="15" t="e">
        <f>'V1'!Y23+'V2'!Y23+'V3'!Y23+#REF!+#REF!</f>
        <v>#REF!</v>
      </c>
      <c r="Z23" s="15" t="e">
        <f>'V1'!Z23+'V2'!Z23+'V3'!Z23+#REF!+#REF!</f>
        <v>#REF!</v>
      </c>
      <c r="AA23" s="15" t="e">
        <f>'V1'!AA23+'V2'!AA23+'V3'!AA23+#REF!+#REF!</f>
        <v>#REF!</v>
      </c>
      <c r="AB23" s="15" t="e">
        <f>'V1'!AB23+'V2'!AB23+'V3'!AB23+#REF!+#REF!</f>
        <v>#REF!</v>
      </c>
      <c r="AC23" s="19" t="e">
        <f>'V1'!AC23+'V2'!AC23+'V3'!AC23+#REF!+#REF!</f>
        <v>#REF!</v>
      </c>
      <c r="AD23" s="19" t="e">
        <f>'V1'!AD23+'V2'!AD23+'V3'!AD23+#REF!+#REF!</f>
        <v>#REF!</v>
      </c>
      <c r="AE23" s="19" t="e">
        <f>'V1'!AE23+'V2'!AE23+'V3'!AE23+#REF!+#REF!</f>
        <v>#REF!</v>
      </c>
      <c r="AF23" s="19" t="e">
        <f>'V1'!AF23+'V2'!AF23+'V3'!AF23+#REF!+#REF!</f>
        <v>#REF!</v>
      </c>
      <c r="AG23" s="19" t="e">
        <f>'V1'!AG23+'V2'!AG23+'V3'!AG23+#REF!+#REF!</f>
        <v>#REF!</v>
      </c>
      <c r="AH23" s="19" t="e">
        <f>'V1'!AH23+'V2'!AH23+'V3'!AH23+#REF!+#REF!</f>
        <v>#REF!</v>
      </c>
      <c r="AI23" s="19" t="e">
        <f>'V1'!AI23+'V2'!AI23+'V3'!AI23+#REF!+#REF!</f>
        <v>#REF!</v>
      </c>
      <c r="AJ23" s="19" t="e">
        <f>'V1'!AJ23+'V2'!AJ23+'V3'!AJ23+#REF!+#REF!</f>
        <v>#REF!</v>
      </c>
      <c r="AK23" s="19" t="e">
        <f>'V1'!AK23+'V2'!AK23+'V3'!AK23+#REF!+#REF!</f>
        <v>#REF!</v>
      </c>
      <c r="AL23" s="19" t="e">
        <f>'V1'!AL23+'V2'!AL23+'V3'!AL23+#REF!+#REF!</f>
        <v>#REF!</v>
      </c>
      <c r="AM23" s="19" t="e">
        <f>'V1'!AM23+'V2'!AM23+'V3'!AM23+#REF!+#REF!</f>
        <v>#REF!</v>
      </c>
      <c r="AN23" s="22" t="e">
        <f>'V1'!AN23+'V2'!AN23+'V3'!AN23+#REF!+#REF!</f>
        <v>#REF!</v>
      </c>
      <c r="AO23" s="22" t="e">
        <f>'V1'!AO23+'V2'!AO23+'V3'!AO23+#REF!+#REF!</f>
        <v>#REF!</v>
      </c>
      <c r="AP23" s="22" t="e">
        <f>'V1'!AP23+'V2'!AP23+'V3'!AP23+#REF!+#REF!</f>
        <v>#REF!</v>
      </c>
      <c r="AQ23" s="19" t="e">
        <f>'V1'!AQ23+'V2'!AQ23+'V3'!AQ23+#REF!+#REF!</f>
        <v>#REF!</v>
      </c>
      <c r="AR23" s="19" t="e">
        <f>'V1'!AR23+'V2'!AR23+'V3'!AR23+#REF!+#REF!</f>
        <v>#REF!</v>
      </c>
      <c r="AS23" s="19" t="e">
        <f>'V1'!AS23+'V2'!AS23+'V3'!AS23+#REF!+#REF!</f>
        <v>#REF!</v>
      </c>
      <c r="AT23" s="22" t="e">
        <f>'V1'!AT23+'V2'!AT23+'V3'!AT23+#REF!+#REF!</f>
        <v>#REF!</v>
      </c>
      <c r="AU23" s="22" t="e">
        <f>'V1'!AU23+'V2'!AU23+'V3'!AU23+#REF!+#REF!</f>
        <v>#REF!</v>
      </c>
      <c r="AV23" s="22" t="e">
        <f>'V1'!AV23+'V2'!AV23+'V3'!AV23+#REF!+#REF!</f>
        <v>#REF!</v>
      </c>
      <c r="AW23" s="22" t="e">
        <f>'V1'!AW23+'V2'!AW23+'V3'!AW23+#REF!+#REF!</f>
        <v>#REF!</v>
      </c>
      <c r="AX23" s="22" t="e">
        <f>'V1'!AX23+'V2'!AX23+'V3'!AX23+#REF!+#REF!</f>
        <v>#REF!</v>
      </c>
      <c r="AY23" s="19" t="e">
        <f>'V1'!AY23+'V2'!AY23+'V3'!AY23+#REF!+#REF!</f>
        <v>#REF!</v>
      </c>
      <c r="AZ23" s="19" t="e">
        <f>'V1'!AZ23+'V2'!AZ23+'V3'!AZ23+#REF!+#REF!</f>
        <v>#REF!</v>
      </c>
      <c r="BA23" s="19" t="e">
        <f>'V1'!BA23+'V2'!BA23+'V3'!BA23+#REF!+#REF!</f>
        <v>#REF!</v>
      </c>
      <c r="BB23" s="19" t="e">
        <f>'V1'!BB23+'V2'!BB23+'V3'!BB23+#REF!+#REF!</f>
        <v>#REF!</v>
      </c>
      <c r="BC23" s="19" t="e">
        <f>'V1'!BC23+'V2'!BC23+'V3'!BC23+#REF!+#REF!</f>
        <v>#REF!</v>
      </c>
      <c r="BD23" s="19" t="e">
        <f>'V1'!BD23+'V2'!BD23+'V3'!BD23+#REF!+#REF!</f>
        <v>#REF!</v>
      </c>
      <c r="BE23" s="19" t="e">
        <f>'V1'!BE23+'V2'!BE23+'V3'!BE23+#REF!+#REF!</f>
        <v>#REF!</v>
      </c>
      <c r="BF23" s="19" t="e">
        <f>'V1'!BF23+'V2'!BF23+'V3'!BF23+#REF!+#REF!</f>
        <v>#REF!</v>
      </c>
      <c r="BG23" s="15" t="e">
        <f t="shared" si="3"/>
        <v>#REF!</v>
      </c>
      <c r="BH23" s="15" t="e">
        <f t="shared" si="4"/>
        <v>#REF!</v>
      </c>
      <c r="BI23" s="15">
        <v>66442189</v>
      </c>
      <c r="BJ23" s="15">
        <v>24418</v>
      </c>
      <c r="BK23" s="15" t="e">
        <f>'V1'!BK23+'V2'!BK23+'V3'!BK23+#REF!+#REF!</f>
        <v>#REF!</v>
      </c>
      <c r="BL23" s="15" t="e">
        <f>'V1'!BL23+'V2'!BL23+'V3'!BL23+#REF!+#REF!</f>
        <v>#REF!</v>
      </c>
      <c r="BM23" s="15" t="e">
        <f>'V1'!BM23+'V2'!BM23+'V3'!BM23+#REF!+#REF!</f>
        <v>#REF!</v>
      </c>
      <c r="BN23" s="15" t="e">
        <f>'V1'!BN23+'V2'!BN23+'V3'!BN23+#REF!+#REF!</f>
        <v>#REF!</v>
      </c>
      <c r="BO23" s="15" t="e">
        <f>'V1'!BO23+'V2'!BO23+'V3'!BO23+#REF!+#REF!</f>
        <v>#REF!</v>
      </c>
      <c r="BP23" s="15" t="e">
        <f>'V1'!BP23+'V2'!BP23+'V3'!BP23+#REF!+#REF!</f>
        <v>#REF!</v>
      </c>
      <c r="BQ23" s="19" t="e">
        <f t="shared" si="2"/>
        <v>#REF!</v>
      </c>
      <c r="BR23" s="19">
        <v>5.03717074302807</v>
      </c>
      <c r="BS23" s="19" t="e">
        <f>'V1'!BS23+'V2'!BS23+'V3'!BS23+#REF!+#REF!</f>
        <v>#REF!</v>
      </c>
      <c r="BT23" s="19" t="e">
        <f>'V1'!BT23+'V2'!BT23+'V3'!BT23+#REF!+#REF!</f>
        <v>#REF!</v>
      </c>
      <c r="BU23" s="19" t="e">
        <f>'V1'!BU23+'V2'!BU23+'V3'!BU23+#REF!+#REF!</f>
        <v>#REF!</v>
      </c>
      <c r="BV23" s="15" t="e">
        <f>'V1'!BV23+'V2'!BV23+'V3'!BV23+#REF!+#REF!</f>
        <v>#REF!</v>
      </c>
      <c r="BW23" s="15" t="e">
        <f>'V1'!BW23+'V2'!BW23+'V3'!BW23+#REF!+#REF!</f>
        <v>#REF!</v>
      </c>
      <c r="BX23" s="15" t="e">
        <f>'V1'!BX23+'V2'!BX23+'V3'!BX23+#REF!+#REF!</f>
        <v>#REF!</v>
      </c>
      <c r="BY23" s="15" t="e">
        <f>'V1'!BY23+'V2'!BY23+'V3'!BY23+#REF!+#REF!</f>
        <v>#REF!</v>
      </c>
      <c r="BZ23" s="15" t="e">
        <f>'V1'!BZ23+'V2'!BZ23+'V3'!BZ23+#REF!+#REF!</f>
        <v>#REF!</v>
      </c>
      <c r="CA23" s="15" t="e">
        <f>'V1'!CA23+'V2'!CA23+'V3'!CA23+#REF!+#REF!</f>
        <v>#REF!</v>
      </c>
      <c r="CB23" s="15" t="e">
        <f>'V1'!CB23+'V2'!CB23+'V3'!CB23+#REF!+#REF!</f>
        <v>#REF!</v>
      </c>
      <c r="CC23" s="15" t="e">
        <f>'V1'!CC23+'V2'!CC23+'V3'!CC23+#REF!+#REF!</f>
        <v>#REF!</v>
      </c>
      <c r="CD23" s="15" t="e">
        <f>'V1'!CD23+'V2'!CD23+'V3'!CD23+#REF!+#REF!</f>
        <v>#REF!</v>
      </c>
      <c r="CE23" s="15" t="e">
        <f>'V1'!CE23+'V2'!CE23+'V3'!CE23+#REF!+#REF!</f>
        <v>#REF!</v>
      </c>
      <c r="CF23" s="15" t="e">
        <f>'V1'!CF23+'V2'!CF23+'V3'!CF23+#REF!+#REF!</f>
        <v>#REF!</v>
      </c>
      <c r="CG23" s="15" t="e">
        <f>'V1'!CG23+'V2'!CG23+'V3'!CG23+#REF!+#REF!</f>
        <v>#REF!</v>
      </c>
      <c r="CH23" s="15" t="e">
        <f>'V1'!CH23+'V2'!CH23+'V3'!CH23+#REF!+#REF!</f>
        <v>#REF!</v>
      </c>
      <c r="CI23" s="15" t="e">
        <f>'V1'!CI23+'V2'!CI23+'V3'!CI23+#REF!+#REF!</f>
        <v>#REF!</v>
      </c>
      <c r="CJ23" s="15" t="e">
        <f>'V1'!CJ23+'V2'!CJ23+'V3'!CJ23+#REF!+#REF!</f>
        <v>#REF!</v>
      </c>
      <c r="CK23" s="15" t="e">
        <f>'V1'!CK23+'V2'!CK23+'V3'!CK23+#REF!+#REF!</f>
        <v>#REF!</v>
      </c>
      <c r="CL23" s="15" t="e">
        <f>'V1'!CL23+'V2'!CL23+'V3'!CL23+#REF!+#REF!</f>
        <v>#REF!</v>
      </c>
      <c r="CM23" s="15" t="e">
        <f>'V1'!CM23+'V2'!CM23+'V3'!CM23+#REF!+#REF!</f>
        <v>#REF!</v>
      </c>
      <c r="CN23" s="15" t="e">
        <f>'V1'!CN23+'V2'!CN23+'V3'!CN23+#REF!+#REF!</f>
        <v>#REF!</v>
      </c>
      <c r="CO23" s="15" t="e">
        <f>'V1'!CO23+'V2'!CO23+'V3'!CO23+#REF!+#REF!</f>
        <v>#REF!</v>
      </c>
      <c r="CP23" s="15" t="e">
        <f>'V1'!CP23+'V2'!CP23+'V3'!CP23+#REF!+#REF!</f>
        <v>#REF!</v>
      </c>
      <c r="CQ23" s="15" t="e">
        <f>'V1'!CQ23+'V2'!CQ23+'V3'!CQ23+#REF!+#REF!</f>
        <v>#REF!</v>
      </c>
      <c r="CR23" s="19" t="e">
        <f>'V1'!CR23+'V2'!CR23+'V3'!CR23+#REF!+#REF!</f>
        <v>#REF!</v>
      </c>
      <c r="CS23" s="19" t="e">
        <f>'V1'!CS23+'V2'!CS23+'V3'!CS23+#REF!+#REF!</f>
        <v>#REF!</v>
      </c>
      <c r="CT23" s="19" t="e">
        <f>'V1'!CT23+'V2'!CT23+'V3'!CT23+#REF!+#REF!</f>
        <v>#REF!</v>
      </c>
      <c r="CU23" s="19" t="e">
        <f>'V1'!CU23+'V2'!CU23+'V3'!CU23+#REF!+#REF!</f>
        <v>#REF!</v>
      </c>
      <c r="CV23" s="19" t="e">
        <f>'V1'!CV23+'V2'!CV23+'V3'!CV23+#REF!+#REF!</f>
        <v>#REF!</v>
      </c>
      <c r="CW23" s="19" t="e">
        <f>'V1'!CW23+'V2'!CW23+'V3'!CW23+#REF!+#REF!</f>
        <v>#REF!</v>
      </c>
      <c r="CX23" s="19" t="e">
        <f>'V1'!CX23+'V2'!CX23+'V3'!CX23+#REF!+#REF!</f>
        <v>#REF!</v>
      </c>
      <c r="CY23" s="19" t="e">
        <f>'V1'!CY23+'V2'!CY23+'V3'!CY23+#REF!+#REF!</f>
        <v>#REF!</v>
      </c>
      <c r="CZ23" s="19" t="e">
        <f>'V1'!CZ23+'V2'!CZ23+'V3'!CZ23+#REF!+#REF!</f>
        <v>#REF!</v>
      </c>
      <c r="DA23" s="19" t="e">
        <f>'V1'!DA23+'V2'!DA23+'V3'!DA23+#REF!+#REF!</f>
        <v>#REF!</v>
      </c>
      <c r="DB23" s="19" t="e">
        <f>'V1'!DB23+'V2'!DB23+'V3'!DB23+#REF!+#REF!</f>
        <v>#REF!</v>
      </c>
      <c r="DC23" s="15" t="e">
        <f>'V1'!DC23+'V2'!DC23+'V3'!DC23+#REF!+#REF!</f>
        <v>#REF!</v>
      </c>
      <c r="DD23" s="15" t="e">
        <f>'V1'!DD23+'V2'!DD23+'V3'!DD23+#REF!+#REF!</f>
        <v>#REF!</v>
      </c>
      <c r="DE23" s="15" t="e">
        <f>'V1'!DE23+'V2'!DE23+'V3'!DE23+#REF!+#REF!</f>
        <v>#REF!</v>
      </c>
      <c r="DF23" s="15" t="e">
        <f>'V1'!DF23+'V2'!DF23+'V3'!DF23+#REF!+#REF!</f>
        <v>#REF!</v>
      </c>
      <c r="DG23" s="15" t="e">
        <f>'V1'!DG23+'V2'!DG23+'V3'!DG23+#REF!+#REF!</f>
        <v>#REF!</v>
      </c>
      <c r="DH23" s="15" t="e">
        <f>'V1'!DH23+'V2'!DH23+'V3'!DH23+#REF!+#REF!</f>
        <v>#REF!</v>
      </c>
      <c r="DI23" s="19" t="e">
        <f>'V1'!DI23+'V2'!DI23+'V3'!DI23+#REF!+#REF!</f>
        <v>#REF!</v>
      </c>
      <c r="DJ23" s="19" t="e">
        <f>'V1'!DJ23+'V2'!DJ23+'V3'!DJ23+#REF!+#REF!</f>
        <v>#REF!</v>
      </c>
      <c r="DK23" s="19" t="e">
        <f>'V1'!DK23+'V2'!DK23+'V3'!DK23+#REF!+#REF!</f>
        <v>#REF!</v>
      </c>
      <c r="DL23" s="15" t="e">
        <f>'V1'!DL23+'V2'!DL23+'V3'!DL23+#REF!+#REF!</f>
        <v>#REF!</v>
      </c>
      <c r="DM23" s="15" t="e">
        <f>'V1'!DM23+'V2'!DM23+'V3'!DM23+#REF!+#REF!</f>
        <v>#REF!</v>
      </c>
      <c r="DN23" s="15">
        <v>74109</v>
      </c>
      <c r="DO23" s="15">
        <v>172.133333333333</v>
      </c>
      <c r="DP23" s="15" t="e">
        <f>'V1'!DP23+'V2'!DP23+'V3'!DP23+#REF!+#REF!</f>
        <v>#REF!</v>
      </c>
      <c r="DQ23" s="19" t="e">
        <f>'V1'!DQ23+'V2'!DQ23+'V3'!DQ23+#REF!+#REF!</f>
        <v>#REF!</v>
      </c>
      <c r="DR23" s="15" t="e">
        <f>'V1'!DR23+'V2'!DR23+'V3'!DR23+#REF!+#REF!</f>
        <v>#REF!</v>
      </c>
      <c r="DS23" s="15" t="e">
        <f>'V1'!DS23+'V2'!DS23+'V3'!DS23+#REF!+#REF!</f>
        <v>#REF!</v>
      </c>
      <c r="DT23" s="15" t="e">
        <f>'V1'!DT23+'V2'!DT23+'V3'!DT23+#REF!+#REF!</f>
        <v>#REF!</v>
      </c>
      <c r="DU23" s="15" t="e">
        <f>'V1'!DU23+'V2'!DU23+'V3'!DU23+#REF!+#REF!</f>
        <v>#REF!</v>
      </c>
      <c r="DV23" s="15" t="e">
        <f>'V1'!DV23+'V2'!DV23+'V3'!DV23+#REF!+#REF!</f>
        <v>#REF!</v>
      </c>
      <c r="DW23" s="15" t="e">
        <f>'V1'!DW23+'V2'!DW23+'V3'!DW23+#REF!+#REF!</f>
        <v>#REF!</v>
      </c>
      <c r="DX23" s="15" t="e">
        <f>'V1'!DX23+'V2'!DX23+'V3'!DX23+#REF!+#REF!</f>
        <v>#REF!</v>
      </c>
      <c r="DY23" s="15" t="e">
        <f>'V1'!DY23+'V2'!DY23+'V3'!DY23+#REF!+#REF!</f>
        <v>#REF!</v>
      </c>
      <c r="DZ23" s="15" t="e">
        <f>'V1'!DZ23+'V2'!DZ23+'V3'!DZ23+#REF!+#REF!</f>
        <v>#REF!</v>
      </c>
      <c r="EA23" s="15" t="e">
        <f>'V1'!EA23+'V2'!EA23+'V3'!EA23+#REF!+#REF!</f>
        <v>#REF!</v>
      </c>
      <c r="EB23" s="15" t="e">
        <f>'V1'!EB23+'V2'!EB23+'V3'!EB23+#REF!+#REF!</f>
        <v>#REF!</v>
      </c>
      <c r="EC23" s="19" t="e">
        <f>'V1'!EC23+'V2'!EC23+'V3'!EC23+#REF!+#REF!</f>
        <v>#REF!</v>
      </c>
      <c r="ED23" s="15" t="e">
        <f>'V1'!ED23+'V2'!ED23+'V3'!ED23+#REF!+#REF!</f>
        <v>#REF!</v>
      </c>
      <c r="EE23" s="15" t="e">
        <f>'V1'!EE23+'V2'!EE23+'V3'!EE23+#REF!+#REF!</f>
        <v>#REF!</v>
      </c>
      <c r="EF23" s="15" t="e">
        <f>'V1'!EF23+'V2'!EF23+'V3'!EF23+#REF!+#REF!</f>
        <v>#REF!</v>
      </c>
      <c r="EG23" s="19" t="e">
        <f>'V1'!EG23+'V2'!EG23+'V3'!EG23+#REF!+#REF!</f>
        <v>#REF!</v>
      </c>
      <c r="EH23" s="15" t="e">
        <f>'V1'!EH23+'V2'!EH23+'V3'!EH23+#REF!+#REF!</f>
        <v>#REF!</v>
      </c>
      <c r="EI23" s="15" t="e">
        <f>'V1'!EI23+'V2'!EI23+'V3'!EI23+#REF!+#REF!</f>
        <v>#REF!</v>
      </c>
      <c r="EJ23" s="15" t="e">
        <f>'V1'!EJ23+'V2'!EJ23+'V3'!EJ23+#REF!+#REF!</f>
        <v>#REF!</v>
      </c>
      <c r="EK23" s="19" t="e">
        <f>'V1'!EK23+'V2'!EK23+'V3'!EK23+#REF!+#REF!</f>
        <v>#REF!</v>
      </c>
      <c r="EL23" s="15" t="e">
        <f>'V1'!EL23+'V2'!EL23+'V3'!EL23+#REF!+#REF!</f>
        <v>#REF!</v>
      </c>
      <c r="EM23" s="15" t="e">
        <f>'V1'!EM23+'V2'!EM23+'V3'!EM23+#REF!+#REF!</f>
        <v>#REF!</v>
      </c>
      <c r="EN23" s="15" t="e">
        <f>'V1'!EN23+'V2'!EN23+'V3'!EN23+#REF!+#REF!</f>
        <v>#REF!</v>
      </c>
      <c r="EO23" s="19" t="e">
        <f>'V1'!EO23+'V2'!EO23+'V3'!EO23+#REF!+#REF!</f>
        <v>#REF!</v>
      </c>
      <c r="EP23" s="15" t="e">
        <f>'V1'!EP23+'V2'!EP23+'V3'!EP23+#REF!+#REF!</f>
        <v>#REF!</v>
      </c>
      <c r="EQ23" s="15" t="e">
        <f>'V1'!EQ23+'V2'!EQ23+'V3'!EQ23+#REF!+#REF!</f>
        <v>#REF!</v>
      </c>
      <c r="ER23" s="19" t="e">
        <f>'V1'!ER23+'V2'!ER23+'V3'!ER23+#REF!+#REF!</f>
        <v>#REF!</v>
      </c>
      <c r="ES23" s="15" t="e">
        <f>'V1'!ES23+'V2'!ES23+'V3'!ES23+#REF!+#REF!</f>
        <v>#REF!</v>
      </c>
      <c r="ET23" s="15" t="e">
        <f>'V1'!ET23+'V2'!ET23+'V3'!ET23+#REF!+#REF!</f>
        <v>#REF!</v>
      </c>
      <c r="EU23" s="19" t="e">
        <f>'V1'!EU23+'V2'!EU23+'V3'!EU23+#REF!+#REF!</f>
        <v>#REF!</v>
      </c>
      <c r="EV23" s="15" t="e">
        <f>'V1'!EV23+'V2'!EV23+'V3'!EV23+#REF!+#REF!</f>
        <v>#REF!</v>
      </c>
      <c r="EW23" s="15" t="e">
        <f>'V1'!EW23+'V2'!EW23+'V3'!EW23+#REF!+#REF!</f>
        <v>#REF!</v>
      </c>
      <c r="EX23" s="19" t="e">
        <f>'V1'!EX23+'V2'!EX23+'V3'!EX23+#REF!+#REF!</f>
        <v>#REF!</v>
      </c>
      <c r="EY23" s="22" t="e">
        <f>'V1'!EY23+'V2'!EY23+'V3'!EY23+#REF!+#REF!</f>
        <v>#REF!</v>
      </c>
      <c r="EZ23" s="22" t="e">
        <f>'V1'!EZ23+'V2'!EZ23+'V3'!EZ23+#REF!+#REF!</f>
        <v>#REF!</v>
      </c>
      <c r="FA23" s="22" t="e">
        <f>'V1'!FA23+'V2'!FA23+'V3'!FA23+#REF!+#REF!</f>
        <v>#REF!</v>
      </c>
      <c r="FB23" s="22" t="e">
        <f>'V1'!FB23+'V2'!FB23+'V3'!FB23+#REF!+#REF!</f>
        <v>#REF!</v>
      </c>
      <c r="FC23" s="22" t="e">
        <f>'V1'!FC23+'V2'!FC23+'V3'!FC23+#REF!+#REF!</f>
        <v>#REF!</v>
      </c>
      <c r="FD23" s="22" t="e">
        <f>'V1'!FD23+'V2'!FD23+'V3'!FD23+#REF!+#REF!</f>
        <v>#REF!</v>
      </c>
      <c r="FE23" s="22" t="e">
        <f>'V1'!FE23+'V2'!FE23+'V3'!FE23+#REF!+#REF!</f>
        <v>#REF!</v>
      </c>
      <c r="FF23" s="22" t="e">
        <f>'V1'!FF23+'V2'!FF23+'V3'!FF23+#REF!+#REF!</f>
        <v>#REF!</v>
      </c>
      <c r="FG23" s="22" t="e">
        <f>'V1'!FG23+'V2'!FG23+'V3'!FG23+#REF!+#REF!</f>
        <v>#REF!</v>
      </c>
      <c r="FH23" s="22" t="e">
        <f>'V1'!FH23+'V2'!FH23+'V3'!FH23+#REF!+#REF!</f>
        <v>#REF!</v>
      </c>
      <c r="FI23" s="22" t="e">
        <f>'V1'!FI23+'V2'!FI23+'V3'!FI23+#REF!+#REF!</f>
        <v>#REF!</v>
      </c>
      <c r="FJ23" s="22" t="e">
        <f>'V1'!FJ23+'V2'!FJ23+'V3'!FJ23+#REF!+#REF!</f>
        <v>#REF!</v>
      </c>
      <c r="FK23" s="22" t="e">
        <f>'V1'!FK23+'V2'!FK23+'V3'!FK23+#REF!+#REF!</f>
        <v>#REF!</v>
      </c>
      <c r="FL23" s="22" t="e">
        <f>'V1'!FL23+'V2'!FL23+'V3'!FL23+#REF!+#REF!</f>
        <v>#REF!</v>
      </c>
      <c r="FM23" s="22" t="e">
        <f>'V1'!FM23+'V2'!FM23+'V3'!FM23+#REF!+#REF!</f>
        <v>#REF!</v>
      </c>
      <c r="FN23" s="60">
        <v>0</v>
      </c>
      <c r="FO23" s="60">
        <v>0</v>
      </c>
      <c r="FP23" s="60">
        <v>0</v>
      </c>
      <c r="FQ23" s="60">
        <v>0</v>
      </c>
      <c r="FR23" s="60">
        <v>0</v>
      </c>
      <c r="FS23" s="60">
        <v>0</v>
      </c>
      <c r="FT23" s="60">
        <v>0</v>
      </c>
      <c r="FU23" s="60">
        <v>0</v>
      </c>
      <c r="FV23" s="60">
        <v>0</v>
      </c>
      <c r="FW23" s="60">
        <v>0</v>
      </c>
      <c r="FX23" s="60">
        <v>0</v>
      </c>
      <c r="FY23" s="65">
        <v>8128</v>
      </c>
      <c r="FZ23" s="42"/>
      <c r="GA23" s="43"/>
      <c r="GB23" s="43"/>
      <c r="GC23" s="66" t="e">
        <f t="shared" ref="GC23:GC58" si="5">SUM(BQ23,CR23,DI23:DK23,DQ23,EC23,ER23)</f>
        <v>#REF!</v>
      </c>
      <c r="GD23" s="43"/>
      <c r="GE23" s="50"/>
      <c r="GF23" s="67">
        <v>40.458477843246</v>
      </c>
      <c r="GG23" s="67" t="e">
        <f>GC23-GF23</f>
        <v>#REF!</v>
      </c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43"/>
      <c r="GZ23" s="43"/>
      <c r="HA23" s="50"/>
      <c r="HB23" s="43"/>
      <c r="HC23" s="43"/>
      <c r="HF23" s="53" t="e">
        <f>SUM(BI23,BM23)</f>
        <v>#REF!</v>
      </c>
      <c r="HG23" s="53" t="e">
        <f t="shared" ref="HG23:HI23" si="6">SUM(BJ23,BN23)</f>
        <v>#REF!</v>
      </c>
      <c r="HH23" s="53" t="e">
        <f t="shared" si="6"/>
        <v>#REF!</v>
      </c>
      <c r="HI23" s="53" t="e">
        <f t="shared" si="6"/>
        <v>#REF!</v>
      </c>
      <c r="HJ23" s="54" t="e">
        <f>SUM(BR23,BT23)</f>
        <v>#REF!</v>
      </c>
      <c r="HK23" s="54" t="e">
        <f>SUM(BS23,BU23)</f>
        <v>#REF!</v>
      </c>
    </row>
    <row r="24" spans="1:219">
      <c r="A24" s="12">
        <v>40756</v>
      </c>
      <c r="B24" s="13" t="e">
        <f>'V1'!B24+'V2'!B24+'V3'!B24+#REF!+#REF!</f>
        <v>#REF!</v>
      </c>
      <c r="C24" s="13" t="e">
        <f>'V1'!C24+'V2'!C24+'V3'!C24+#REF!+#REF!</f>
        <v>#REF!</v>
      </c>
      <c r="D24" s="13" t="e">
        <f>'V1'!D24+'V2'!D24+'V3'!D24+#REF!+#REF!</f>
        <v>#REF!</v>
      </c>
      <c r="E24" s="13" t="e">
        <f>'V1'!E24+'V2'!E24+'V3'!E24+#REF!+#REF!</f>
        <v>#REF!</v>
      </c>
      <c r="F24" s="13" t="e">
        <f>'V1'!F24+'V2'!F24+'V3'!F24+#REF!+#REF!</f>
        <v>#REF!</v>
      </c>
      <c r="G24" s="13" t="e">
        <f>'V1'!G24+'V2'!G24+'V3'!G24+#REF!+#REF!</f>
        <v>#REF!</v>
      </c>
      <c r="H24" s="13" t="e">
        <f>'V1'!H24+'V2'!H24+'V3'!H24+#REF!+#REF!</f>
        <v>#REF!</v>
      </c>
      <c r="I24" s="13" t="e">
        <f>'V1'!I24+'V2'!I24+'V3'!I24+#REF!+#REF!</f>
        <v>#REF!</v>
      </c>
      <c r="J24" s="13" t="e">
        <f>'V1'!J24+'V2'!J24+'V3'!J24+#REF!+#REF!</f>
        <v>#REF!</v>
      </c>
      <c r="K24" s="13" t="e">
        <f>'V1'!K24+'V2'!K24+'V3'!K24+#REF!+#REF!</f>
        <v>#REF!</v>
      </c>
      <c r="L24" s="13" t="e">
        <f>'V1'!L24+'V2'!L24+'V3'!L24+#REF!+#REF!</f>
        <v>#REF!</v>
      </c>
      <c r="M24" s="13" t="e">
        <f>'V1'!M24+'V2'!M24+'V3'!M24+#REF!+#REF!</f>
        <v>#REF!</v>
      </c>
      <c r="N24" s="13" t="e">
        <f>'V1'!N24+'V2'!N24+'V3'!N24+#REF!+#REF!</f>
        <v>#REF!</v>
      </c>
      <c r="O24" s="13" t="e">
        <f>'V1'!O24+'V2'!O24+'V3'!O24+#REF!+#REF!</f>
        <v>#REF!</v>
      </c>
      <c r="P24" s="13" t="e">
        <f>'V1'!P24+'V2'!P24+'V3'!P24+#REF!+#REF!</f>
        <v>#REF!</v>
      </c>
      <c r="Q24" s="13" t="e">
        <f>'V1'!Q24+'V2'!Q24+'V3'!Q24+#REF!+#REF!</f>
        <v>#REF!</v>
      </c>
      <c r="R24" s="13" t="e">
        <f>'V1'!R24+'V2'!R24+'V3'!R24+#REF!+#REF!</f>
        <v>#REF!</v>
      </c>
      <c r="S24" s="13" t="e">
        <f>'V1'!S24+'V2'!S24+'V3'!S24+#REF!+#REF!</f>
        <v>#REF!</v>
      </c>
      <c r="T24" s="13" t="e">
        <f>'V1'!T24+'V2'!T24+'V3'!T24+#REF!+#REF!</f>
        <v>#REF!</v>
      </c>
      <c r="U24" s="13" t="e">
        <f>'V1'!U24+'V2'!U24+'V3'!U24+#REF!+#REF!</f>
        <v>#REF!</v>
      </c>
      <c r="V24" s="13" t="e">
        <f>'V1'!V24+'V2'!V24+'V3'!V24+#REF!+#REF!</f>
        <v>#REF!</v>
      </c>
      <c r="W24" s="13" t="e">
        <f>'V1'!W24+'V2'!W24+'V3'!W24+#REF!+#REF!</f>
        <v>#REF!</v>
      </c>
      <c r="X24" s="13" t="e">
        <f>'V1'!X24+'V2'!X24+'V3'!X24+#REF!+#REF!</f>
        <v>#REF!</v>
      </c>
      <c r="Y24" s="13" t="e">
        <f>'V1'!Y24+'V2'!Y24+'V3'!Y24+#REF!+#REF!</f>
        <v>#REF!</v>
      </c>
      <c r="Z24" s="13" t="e">
        <f>'V1'!Z24+'V2'!Z24+'V3'!Z24+#REF!+#REF!</f>
        <v>#REF!</v>
      </c>
      <c r="AA24" s="13" t="e">
        <f>'V1'!AA24+'V2'!AA24+'V3'!AA24+#REF!+#REF!</f>
        <v>#REF!</v>
      </c>
      <c r="AB24" s="13" t="e">
        <f>'V1'!AB24+'V2'!AB24+'V3'!AB24+#REF!+#REF!</f>
        <v>#REF!</v>
      </c>
      <c r="AC24" s="18" t="e">
        <f>'V1'!AC24+'V2'!AC24+'V3'!AC24+#REF!+#REF!</f>
        <v>#REF!</v>
      </c>
      <c r="AD24" s="18" t="e">
        <f>'V1'!AD24+'V2'!AD24+'V3'!AD24+#REF!+#REF!</f>
        <v>#REF!</v>
      </c>
      <c r="AE24" s="18" t="e">
        <f>'V1'!AE24+'V2'!AE24+'V3'!AE24+#REF!+#REF!</f>
        <v>#REF!</v>
      </c>
      <c r="AF24" s="18" t="e">
        <f>'V1'!AF24+'V2'!AF24+'V3'!AF24+#REF!+#REF!</f>
        <v>#REF!</v>
      </c>
      <c r="AG24" s="18" t="e">
        <f>'V1'!AG24+'V2'!AG24+'V3'!AG24+#REF!+#REF!</f>
        <v>#REF!</v>
      </c>
      <c r="AH24" s="18" t="e">
        <f>'V1'!AH24+'V2'!AH24+'V3'!AH24+#REF!+#REF!</f>
        <v>#REF!</v>
      </c>
      <c r="AI24" s="18" t="e">
        <f>'V1'!AI24+'V2'!AI24+'V3'!AI24+#REF!+#REF!</f>
        <v>#REF!</v>
      </c>
      <c r="AJ24" s="18" t="e">
        <f>'V1'!AJ24+'V2'!AJ24+'V3'!AJ24+#REF!+#REF!</f>
        <v>#REF!</v>
      </c>
      <c r="AK24" s="18" t="e">
        <f>'V1'!AK24+'V2'!AK24+'V3'!AK24+#REF!+#REF!</f>
        <v>#REF!</v>
      </c>
      <c r="AL24" s="18" t="e">
        <f>'V1'!AL24+'V2'!AL24+'V3'!AL24+#REF!+#REF!</f>
        <v>#REF!</v>
      </c>
      <c r="AM24" s="18" t="e">
        <f>'V1'!AM24+'V2'!AM24+'V3'!AM24+#REF!+#REF!</f>
        <v>#REF!</v>
      </c>
      <c r="AN24" s="21" t="e">
        <f>'V1'!AN24+'V2'!AN24+'V3'!AN24+#REF!+#REF!</f>
        <v>#REF!</v>
      </c>
      <c r="AO24" s="21" t="e">
        <f>'V1'!AO24+'V2'!AO24+'V3'!AO24+#REF!+#REF!</f>
        <v>#REF!</v>
      </c>
      <c r="AP24" s="21" t="e">
        <f>'V1'!AP24+'V2'!AP24+'V3'!AP24+#REF!+#REF!</f>
        <v>#REF!</v>
      </c>
      <c r="AQ24" s="18" t="e">
        <f>'V1'!AQ24+'V2'!AQ24+'V3'!AQ24+#REF!+#REF!</f>
        <v>#REF!</v>
      </c>
      <c r="AR24" s="18" t="e">
        <f>'V1'!AR24+'V2'!AR24+'V3'!AR24+#REF!+#REF!</f>
        <v>#REF!</v>
      </c>
      <c r="AS24" s="18" t="e">
        <f>'V1'!AS24+'V2'!AS24+'V3'!AS24+#REF!+#REF!</f>
        <v>#REF!</v>
      </c>
      <c r="AT24" s="21" t="e">
        <f>'V1'!AT24+'V2'!AT24+'V3'!AT24+#REF!+#REF!</f>
        <v>#REF!</v>
      </c>
      <c r="AU24" s="21" t="e">
        <f>'V1'!AU24+'V2'!AU24+'V3'!AU24+#REF!+#REF!</f>
        <v>#REF!</v>
      </c>
      <c r="AV24" s="21" t="e">
        <f>'V1'!AV24+'V2'!AV24+'V3'!AV24+#REF!+#REF!</f>
        <v>#REF!</v>
      </c>
      <c r="AW24" s="21" t="e">
        <f>'V1'!AW24+'V2'!AW24+'V3'!AW24+#REF!+#REF!</f>
        <v>#REF!</v>
      </c>
      <c r="AX24" s="21" t="e">
        <f>'V1'!AX24+'V2'!AX24+'V3'!AX24+#REF!+#REF!</f>
        <v>#REF!</v>
      </c>
      <c r="AY24" s="18" t="e">
        <f>'V1'!AY24+'V2'!AY24+'V3'!AY24+#REF!+#REF!</f>
        <v>#REF!</v>
      </c>
      <c r="AZ24" s="18" t="e">
        <f>'V1'!AZ24+'V2'!AZ24+'V3'!AZ24+#REF!+#REF!</f>
        <v>#REF!</v>
      </c>
      <c r="BA24" s="18" t="e">
        <f>'V1'!BA24+'V2'!BA24+'V3'!BA24+#REF!+#REF!</f>
        <v>#REF!</v>
      </c>
      <c r="BB24" s="18" t="e">
        <f>'V1'!BB24+'V2'!BB24+'V3'!BB24+#REF!+#REF!</f>
        <v>#REF!</v>
      </c>
      <c r="BC24" s="18" t="e">
        <f>'V1'!BC24+'V2'!BC24+'V3'!BC24+#REF!+#REF!</f>
        <v>#REF!</v>
      </c>
      <c r="BD24" s="18" t="e">
        <f>'V1'!BD24+'V2'!BD24+'V3'!BD24+#REF!+#REF!</f>
        <v>#REF!</v>
      </c>
      <c r="BE24" s="18" t="e">
        <f>'V1'!BE24+'V2'!BE24+'V3'!BE24+#REF!+#REF!</f>
        <v>#REF!</v>
      </c>
      <c r="BF24" s="18" t="e">
        <f>'V1'!BF24+'V2'!BF24+'V3'!BF24+#REF!+#REF!</f>
        <v>#REF!</v>
      </c>
      <c r="BG24" s="13" t="e">
        <f t="shared" si="3"/>
        <v>#REF!</v>
      </c>
      <c r="BH24" s="13" t="e">
        <f t="shared" si="4"/>
        <v>#REF!</v>
      </c>
      <c r="BI24" s="13">
        <v>74218274</v>
      </c>
      <c r="BJ24" s="13">
        <v>23888</v>
      </c>
      <c r="BK24" s="13" t="e">
        <f>'V1'!BK24+'V2'!BK24+'V3'!BK24+#REF!+#REF!</f>
        <v>#REF!</v>
      </c>
      <c r="BL24" s="13" t="e">
        <f>'V1'!BL24+'V2'!BL24+'V3'!BL24+#REF!+#REF!</f>
        <v>#REF!</v>
      </c>
      <c r="BM24" s="13" t="e">
        <f>'V1'!BM24+'V2'!BM24+'V3'!BM24+#REF!+#REF!</f>
        <v>#REF!</v>
      </c>
      <c r="BN24" s="13" t="e">
        <f>'V1'!BN24+'V2'!BN24+'V3'!BN24+#REF!+#REF!</f>
        <v>#REF!</v>
      </c>
      <c r="BO24" s="13" t="e">
        <f>'V1'!BO24+'V2'!BO24+'V3'!BO24+#REF!+#REF!</f>
        <v>#REF!</v>
      </c>
      <c r="BP24" s="13" t="e">
        <f>'V1'!BP24+'V2'!BP24+'V3'!BP24+#REF!+#REF!</f>
        <v>#REF!</v>
      </c>
      <c r="BQ24" s="18" t="e">
        <f t="shared" si="2"/>
        <v>#REF!</v>
      </c>
      <c r="BR24" s="18">
        <v>4.61984760382151</v>
      </c>
      <c r="BS24" s="18" t="e">
        <f>'V1'!BS24+'V2'!BS24+'V3'!BS24+#REF!+#REF!</f>
        <v>#REF!</v>
      </c>
      <c r="BT24" s="18" t="e">
        <f>'V1'!BT24+'V2'!BT24+'V3'!BT24+#REF!+#REF!</f>
        <v>#REF!</v>
      </c>
      <c r="BU24" s="18" t="e">
        <f>'V1'!BU24+'V2'!BU24+'V3'!BU24+#REF!+#REF!</f>
        <v>#REF!</v>
      </c>
      <c r="BV24" s="13" t="e">
        <f>'V1'!BV24+'V2'!BV24+'V3'!BV24+#REF!+#REF!</f>
        <v>#REF!</v>
      </c>
      <c r="BW24" s="13" t="e">
        <f>'V1'!BW24+'V2'!BW24+'V3'!BW24+#REF!+#REF!</f>
        <v>#REF!</v>
      </c>
      <c r="BX24" s="13" t="e">
        <f>'V1'!BX24+'V2'!BX24+'V3'!BX24+#REF!+#REF!</f>
        <v>#REF!</v>
      </c>
      <c r="BY24" s="13" t="e">
        <f>'V1'!BY24+'V2'!BY24+'V3'!BY24+#REF!+#REF!</f>
        <v>#REF!</v>
      </c>
      <c r="BZ24" s="13" t="e">
        <f>'V1'!BZ24+'V2'!BZ24+'V3'!BZ24+#REF!+#REF!</f>
        <v>#REF!</v>
      </c>
      <c r="CA24" s="13" t="e">
        <f>'V1'!CA24+'V2'!CA24+'V3'!CA24+#REF!+#REF!</f>
        <v>#REF!</v>
      </c>
      <c r="CB24" s="13" t="e">
        <f>'V1'!CB24+'V2'!CB24+'V3'!CB24+#REF!+#REF!</f>
        <v>#REF!</v>
      </c>
      <c r="CC24" s="13" t="e">
        <f>'V1'!CC24+'V2'!CC24+'V3'!CC24+#REF!+#REF!</f>
        <v>#REF!</v>
      </c>
      <c r="CD24" s="13" t="e">
        <f>'V1'!CD24+'V2'!CD24+'V3'!CD24+#REF!+#REF!</f>
        <v>#REF!</v>
      </c>
      <c r="CE24" s="13" t="e">
        <f>'V1'!CE24+'V2'!CE24+'V3'!CE24+#REF!+#REF!</f>
        <v>#REF!</v>
      </c>
      <c r="CF24" s="13" t="e">
        <f>'V1'!CF24+'V2'!CF24+'V3'!CF24+#REF!+#REF!</f>
        <v>#REF!</v>
      </c>
      <c r="CG24" s="13" t="e">
        <f>'V1'!CG24+'V2'!CG24+'V3'!CG24+#REF!+#REF!</f>
        <v>#REF!</v>
      </c>
      <c r="CH24" s="13" t="e">
        <f>'V1'!CH24+'V2'!CH24+'V3'!CH24+#REF!+#REF!</f>
        <v>#REF!</v>
      </c>
      <c r="CI24" s="13" t="e">
        <f>'V1'!CI24+'V2'!CI24+'V3'!CI24+#REF!+#REF!</f>
        <v>#REF!</v>
      </c>
      <c r="CJ24" s="13" t="e">
        <f>'V1'!CJ24+'V2'!CJ24+'V3'!CJ24+#REF!+#REF!</f>
        <v>#REF!</v>
      </c>
      <c r="CK24" s="13" t="e">
        <f>'V1'!CK24+'V2'!CK24+'V3'!CK24+#REF!+#REF!</f>
        <v>#REF!</v>
      </c>
      <c r="CL24" s="13" t="e">
        <f>'V1'!CL24+'V2'!CL24+'V3'!CL24+#REF!+#REF!</f>
        <v>#REF!</v>
      </c>
      <c r="CM24" s="13" t="e">
        <f>'V1'!CM24+'V2'!CM24+'V3'!CM24+#REF!+#REF!</f>
        <v>#REF!</v>
      </c>
      <c r="CN24" s="13" t="e">
        <f>'V1'!CN24+'V2'!CN24+'V3'!CN24+#REF!+#REF!</f>
        <v>#REF!</v>
      </c>
      <c r="CO24" s="13" t="e">
        <f>'V1'!CO24+'V2'!CO24+'V3'!CO24+#REF!+#REF!</f>
        <v>#REF!</v>
      </c>
      <c r="CP24" s="13" t="e">
        <f>'V1'!CP24+'V2'!CP24+'V3'!CP24+#REF!+#REF!</f>
        <v>#REF!</v>
      </c>
      <c r="CQ24" s="13" t="e">
        <f>'V1'!CQ24+'V2'!CQ24+'V3'!CQ24+#REF!+#REF!</f>
        <v>#REF!</v>
      </c>
      <c r="CR24" s="18" t="e">
        <f>'V1'!CR24+'V2'!CR24+'V3'!CR24+#REF!+#REF!</f>
        <v>#REF!</v>
      </c>
      <c r="CS24" s="18" t="e">
        <f>'V1'!CS24+'V2'!CS24+'V3'!CS24+#REF!+#REF!</f>
        <v>#REF!</v>
      </c>
      <c r="CT24" s="18" t="e">
        <f>'V1'!CT24+'V2'!CT24+'V3'!CT24+#REF!+#REF!</f>
        <v>#REF!</v>
      </c>
      <c r="CU24" s="18" t="e">
        <f>'V1'!CU24+'V2'!CU24+'V3'!CU24+#REF!+#REF!</f>
        <v>#REF!</v>
      </c>
      <c r="CV24" s="18" t="e">
        <f>'V1'!CV24+'V2'!CV24+'V3'!CV24+#REF!+#REF!</f>
        <v>#REF!</v>
      </c>
      <c r="CW24" s="18" t="e">
        <f>'V1'!CW24+'V2'!CW24+'V3'!CW24+#REF!+#REF!</f>
        <v>#REF!</v>
      </c>
      <c r="CX24" s="18" t="e">
        <f>'V1'!CX24+'V2'!CX24+'V3'!CX24+#REF!+#REF!</f>
        <v>#REF!</v>
      </c>
      <c r="CY24" s="18" t="e">
        <f>'V1'!CY24+'V2'!CY24+'V3'!CY24+#REF!+#REF!</f>
        <v>#REF!</v>
      </c>
      <c r="CZ24" s="18" t="e">
        <f>'V1'!CZ24+'V2'!CZ24+'V3'!CZ24+#REF!+#REF!</f>
        <v>#REF!</v>
      </c>
      <c r="DA24" s="18" t="e">
        <f>'V1'!DA24+'V2'!DA24+'V3'!DA24+#REF!+#REF!</f>
        <v>#REF!</v>
      </c>
      <c r="DB24" s="18" t="e">
        <f>'V1'!DB24+'V2'!DB24+'V3'!DB24+#REF!+#REF!</f>
        <v>#REF!</v>
      </c>
      <c r="DC24" s="13" t="e">
        <f>'V1'!DC24+'V2'!DC24+'V3'!DC24+#REF!+#REF!</f>
        <v>#REF!</v>
      </c>
      <c r="DD24" s="13" t="e">
        <f>'V1'!DD24+'V2'!DD24+'V3'!DD24+#REF!+#REF!</f>
        <v>#REF!</v>
      </c>
      <c r="DE24" s="13" t="e">
        <f>'V1'!DE24+'V2'!DE24+'V3'!DE24+#REF!+#REF!</f>
        <v>#REF!</v>
      </c>
      <c r="DF24" s="13" t="e">
        <f>'V1'!DF24+'V2'!DF24+'V3'!DF24+#REF!+#REF!</f>
        <v>#REF!</v>
      </c>
      <c r="DG24" s="13" t="e">
        <f>'V1'!DG24+'V2'!DG24+'V3'!DG24+#REF!+#REF!</f>
        <v>#REF!</v>
      </c>
      <c r="DH24" s="13" t="e">
        <f>'V1'!DH24+'V2'!DH24+'V3'!DH24+#REF!+#REF!</f>
        <v>#REF!</v>
      </c>
      <c r="DI24" s="18" t="e">
        <f>'V1'!DI24+'V2'!DI24+'V3'!DI24+#REF!+#REF!</f>
        <v>#REF!</v>
      </c>
      <c r="DJ24" s="18" t="e">
        <f>'V1'!DJ24+'V2'!DJ24+'V3'!DJ24+#REF!+#REF!</f>
        <v>#REF!</v>
      </c>
      <c r="DK24" s="18" t="e">
        <f>'V1'!DK24+'V2'!DK24+'V3'!DK24+#REF!+#REF!</f>
        <v>#REF!</v>
      </c>
      <c r="DL24" s="13" t="e">
        <f>'V1'!DL24+'V2'!DL24+'V3'!DL24+#REF!+#REF!</f>
        <v>#REF!</v>
      </c>
      <c r="DM24" s="13" t="e">
        <f>'V1'!DM24+'V2'!DM24+'V3'!DM24+#REF!+#REF!</f>
        <v>#REF!</v>
      </c>
      <c r="DN24" s="13">
        <v>75408</v>
      </c>
      <c r="DO24" s="13">
        <v>76277.064516129</v>
      </c>
      <c r="DP24" s="13" t="e">
        <f>'V1'!DP24+'V2'!DP24+'V3'!DP24+#REF!+#REF!</f>
        <v>#REF!</v>
      </c>
      <c r="DQ24" s="18" t="e">
        <f>'V1'!DQ24+'V2'!DQ24+'V3'!DQ24+#REF!+#REF!</f>
        <v>#REF!</v>
      </c>
      <c r="DR24" s="13" t="e">
        <f>'V1'!DR24+'V2'!DR24+'V3'!DR24+#REF!+#REF!</f>
        <v>#REF!</v>
      </c>
      <c r="DS24" s="13" t="e">
        <f>'V1'!DS24+'V2'!DS24+'V3'!DS24+#REF!+#REF!</f>
        <v>#REF!</v>
      </c>
      <c r="DT24" s="13" t="e">
        <f>'V1'!DT24+'V2'!DT24+'V3'!DT24+#REF!+#REF!</f>
        <v>#REF!</v>
      </c>
      <c r="DU24" s="13" t="e">
        <f>'V1'!DU24+'V2'!DU24+'V3'!DU24+#REF!+#REF!</f>
        <v>#REF!</v>
      </c>
      <c r="DV24" s="13" t="e">
        <f>'V1'!DV24+'V2'!DV24+'V3'!DV24+#REF!+#REF!</f>
        <v>#REF!</v>
      </c>
      <c r="DW24" s="13" t="e">
        <f>'V1'!DW24+'V2'!DW24+'V3'!DW24+#REF!+#REF!</f>
        <v>#REF!</v>
      </c>
      <c r="DX24" s="13" t="e">
        <f>'V1'!DX24+'V2'!DX24+'V3'!DX24+#REF!+#REF!</f>
        <v>#REF!</v>
      </c>
      <c r="DY24" s="13" t="e">
        <f>'V1'!DY24+'V2'!DY24+'V3'!DY24+#REF!+#REF!</f>
        <v>#REF!</v>
      </c>
      <c r="DZ24" s="13" t="e">
        <f>'V1'!DZ24+'V2'!DZ24+'V3'!DZ24+#REF!+#REF!</f>
        <v>#REF!</v>
      </c>
      <c r="EA24" s="13" t="e">
        <f>'V1'!EA24+'V2'!EA24+'V3'!EA24+#REF!+#REF!</f>
        <v>#REF!</v>
      </c>
      <c r="EB24" s="13" t="e">
        <f>'V1'!EB24+'V2'!EB24+'V3'!EB24+#REF!+#REF!</f>
        <v>#REF!</v>
      </c>
      <c r="EC24" s="18" t="e">
        <f>'V1'!EC24+'V2'!EC24+'V3'!EC24+#REF!+#REF!</f>
        <v>#REF!</v>
      </c>
      <c r="ED24" s="13" t="e">
        <f>'V1'!ED24+'V2'!ED24+'V3'!ED24+#REF!+#REF!</f>
        <v>#REF!</v>
      </c>
      <c r="EE24" s="13" t="e">
        <f>'V1'!EE24+'V2'!EE24+'V3'!EE24+#REF!+#REF!</f>
        <v>#REF!</v>
      </c>
      <c r="EF24" s="13" t="e">
        <f>'V1'!EF24+'V2'!EF24+'V3'!EF24+#REF!+#REF!</f>
        <v>#REF!</v>
      </c>
      <c r="EG24" s="18" t="e">
        <f>'V1'!EG24+'V2'!EG24+'V3'!EG24+#REF!+#REF!</f>
        <v>#REF!</v>
      </c>
      <c r="EH24" s="13" t="e">
        <f>'V1'!EH24+'V2'!EH24+'V3'!EH24+#REF!+#REF!</f>
        <v>#REF!</v>
      </c>
      <c r="EI24" s="13" t="e">
        <f>'V1'!EI24+'V2'!EI24+'V3'!EI24+#REF!+#REF!</f>
        <v>#REF!</v>
      </c>
      <c r="EJ24" s="13" t="e">
        <f>'V1'!EJ24+'V2'!EJ24+'V3'!EJ24+#REF!+#REF!</f>
        <v>#REF!</v>
      </c>
      <c r="EK24" s="18" t="e">
        <f>'V1'!EK24+'V2'!EK24+'V3'!EK24+#REF!+#REF!</f>
        <v>#REF!</v>
      </c>
      <c r="EL24" s="13" t="e">
        <f>'V1'!EL24+'V2'!EL24+'V3'!EL24+#REF!+#REF!</f>
        <v>#REF!</v>
      </c>
      <c r="EM24" s="13" t="e">
        <f>'V1'!EM24+'V2'!EM24+'V3'!EM24+#REF!+#REF!</f>
        <v>#REF!</v>
      </c>
      <c r="EN24" s="13" t="e">
        <f>'V1'!EN24+'V2'!EN24+'V3'!EN24+#REF!+#REF!</f>
        <v>#REF!</v>
      </c>
      <c r="EO24" s="18" t="e">
        <f>'V1'!EO24+'V2'!EO24+'V3'!EO24+#REF!+#REF!</f>
        <v>#REF!</v>
      </c>
      <c r="EP24" s="13" t="e">
        <f>'V1'!EP24+'V2'!EP24+'V3'!EP24+#REF!+#REF!</f>
        <v>#REF!</v>
      </c>
      <c r="EQ24" s="13" t="e">
        <f>'V1'!EQ24+'V2'!EQ24+'V3'!EQ24+#REF!+#REF!</f>
        <v>#REF!</v>
      </c>
      <c r="ER24" s="18" t="e">
        <f>'V1'!ER24+'V2'!ER24+'V3'!ER24+#REF!+#REF!</f>
        <v>#REF!</v>
      </c>
      <c r="ES24" s="13" t="e">
        <f>'V1'!ES24+'V2'!ES24+'V3'!ES24+#REF!+#REF!</f>
        <v>#REF!</v>
      </c>
      <c r="ET24" s="13" t="e">
        <f>'V1'!ET24+'V2'!ET24+'V3'!ET24+#REF!+#REF!</f>
        <v>#REF!</v>
      </c>
      <c r="EU24" s="18" t="e">
        <f>'V1'!EU24+'V2'!EU24+'V3'!EU24+#REF!+#REF!</f>
        <v>#REF!</v>
      </c>
      <c r="EV24" s="13" t="e">
        <f>'V1'!EV24+'V2'!EV24+'V3'!EV24+#REF!+#REF!</f>
        <v>#REF!</v>
      </c>
      <c r="EW24" s="13" t="e">
        <f>'V1'!EW24+'V2'!EW24+'V3'!EW24+#REF!+#REF!</f>
        <v>#REF!</v>
      </c>
      <c r="EX24" s="18" t="e">
        <f>'V1'!EX24+'V2'!EX24+'V3'!EX24+#REF!+#REF!</f>
        <v>#REF!</v>
      </c>
      <c r="EY24" s="21" t="e">
        <f>'V1'!EY24+'V2'!EY24+'V3'!EY24+#REF!+#REF!</f>
        <v>#REF!</v>
      </c>
      <c r="EZ24" s="21" t="e">
        <f>'V1'!EZ24+'V2'!EZ24+'V3'!EZ24+#REF!+#REF!</f>
        <v>#REF!</v>
      </c>
      <c r="FA24" s="21" t="e">
        <f>'V1'!FA24+'V2'!FA24+'V3'!FA24+#REF!+#REF!</f>
        <v>#REF!</v>
      </c>
      <c r="FB24" s="21" t="e">
        <f>'V1'!FB24+'V2'!FB24+'V3'!FB24+#REF!+#REF!</f>
        <v>#REF!</v>
      </c>
      <c r="FC24" s="21" t="e">
        <f>'V1'!FC24+'V2'!FC24+'V3'!FC24+#REF!+#REF!</f>
        <v>#REF!</v>
      </c>
      <c r="FD24" s="21" t="e">
        <f>'V1'!FD24+'V2'!FD24+'V3'!FD24+#REF!+#REF!</f>
        <v>#REF!</v>
      </c>
      <c r="FE24" s="21" t="e">
        <f>'V1'!FE24+'V2'!FE24+'V3'!FE24+#REF!+#REF!</f>
        <v>#REF!</v>
      </c>
      <c r="FF24" s="21" t="e">
        <f>'V1'!FF24+'V2'!FF24+'V3'!FF24+#REF!+#REF!</f>
        <v>#REF!</v>
      </c>
      <c r="FG24" s="21" t="e">
        <f>'V1'!FG24+'V2'!FG24+'V3'!FG24+#REF!+#REF!</f>
        <v>#REF!</v>
      </c>
      <c r="FH24" s="21" t="e">
        <f>'V1'!FH24+'V2'!FH24+'V3'!FH24+#REF!+#REF!</f>
        <v>#REF!</v>
      </c>
      <c r="FI24" s="21" t="e">
        <f>'V1'!FI24+'V2'!FI24+'V3'!FI24+#REF!+#REF!</f>
        <v>#REF!</v>
      </c>
      <c r="FJ24" s="21" t="e">
        <f>'V1'!FJ24+'V2'!FJ24+'V3'!FJ24+#REF!+#REF!</f>
        <v>#REF!</v>
      </c>
      <c r="FK24" s="21" t="e">
        <f>'V1'!FK24+'V2'!FK24+'V3'!FK24+#REF!+#REF!</f>
        <v>#REF!</v>
      </c>
      <c r="FL24" s="21" t="e">
        <f>'V1'!FL24+'V2'!FL24+'V3'!FL24+#REF!+#REF!</f>
        <v>#REF!</v>
      </c>
      <c r="FM24" s="21" t="e">
        <f>'V1'!FM24+'V2'!FM24+'V3'!FM24+#REF!+#REF!</f>
        <v>#REF!</v>
      </c>
      <c r="FN24" s="61">
        <v>0.867</v>
      </c>
      <c r="FO24" s="61">
        <v>0.671</v>
      </c>
      <c r="FP24" s="61">
        <v>0.918</v>
      </c>
      <c r="FQ24" s="61">
        <v>0.759</v>
      </c>
      <c r="FR24" s="61">
        <v>0.671</v>
      </c>
      <c r="FS24" s="61">
        <v>0.658</v>
      </c>
      <c r="FT24" s="59">
        <v>0</v>
      </c>
      <c r="FU24" s="59">
        <v>0</v>
      </c>
      <c r="FV24" s="59">
        <v>0</v>
      </c>
      <c r="FW24" s="59">
        <v>0</v>
      </c>
      <c r="FX24" s="59">
        <v>0</v>
      </c>
      <c r="FY24" s="64">
        <v>8531</v>
      </c>
      <c r="FZ24" s="42"/>
      <c r="GA24" s="40"/>
      <c r="GB24" s="40"/>
      <c r="GC24" s="68" t="e">
        <f t="shared" si="5"/>
        <v>#REF!</v>
      </c>
      <c r="GD24" s="40"/>
      <c r="GE24" s="48"/>
      <c r="GF24" s="69">
        <v>22.6570054537719</v>
      </c>
      <c r="GG24" s="70" t="e">
        <f t="shared" ref="GG24:GG58" si="7">GC24-GF24</f>
        <v>#REF!</v>
      </c>
      <c r="GH24" s="48"/>
      <c r="GI24" s="48"/>
      <c r="GJ24" s="48"/>
      <c r="GK24" s="48"/>
      <c r="GL24" s="48"/>
      <c r="GM24" s="48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0"/>
      <c r="GZ24" s="40"/>
      <c r="HA24" s="49"/>
      <c r="HB24" s="40"/>
      <c r="HC24" s="40"/>
      <c r="HF24" s="53" t="e">
        <f t="shared" ref="HF24:HF58" si="8">SUM(BI24,BM24)</f>
        <v>#REF!</v>
      </c>
      <c r="HG24" s="53" t="e">
        <f t="shared" ref="HG24:HG58" si="9">SUM(BJ24,BN24)</f>
        <v>#REF!</v>
      </c>
      <c r="HH24" s="53" t="e">
        <f t="shared" ref="HH24:HH58" si="10">SUM(BK24,BO24)</f>
        <v>#REF!</v>
      </c>
      <c r="HI24" s="53" t="e">
        <f t="shared" ref="HI24:HI58" si="11">SUM(BL24,BP24)</f>
        <v>#REF!</v>
      </c>
      <c r="HJ24" s="54" t="e">
        <f t="shared" ref="HJ24:HJ58" si="12">SUM(BR24,BT24)</f>
        <v>#REF!</v>
      </c>
      <c r="HK24" s="54" t="e">
        <f t="shared" ref="HK24:HK58" si="13">SUM(BS24,BU24)</f>
        <v>#REF!</v>
      </c>
    </row>
    <row r="25" spans="1:219">
      <c r="A25" s="12">
        <v>40787</v>
      </c>
      <c r="B25" s="13" t="e">
        <f>'V1'!B25+'V2'!B25+'V3'!B25+#REF!+#REF!</f>
        <v>#REF!</v>
      </c>
      <c r="C25" s="13" t="e">
        <f>'V1'!C25+'V2'!C25+'V3'!C25+#REF!+#REF!</f>
        <v>#REF!</v>
      </c>
      <c r="D25" s="13" t="e">
        <f>'V1'!D25+'V2'!D25+'V3'!D25+#REF!+#REF!</f>
        <v>#REF!</v>
      </c>
      <c r="E25" s="13" t="e">
        <f>'V1'!E25+'V2'!E25+'V3'!E25+#REF!+#REF!</f>
        <v>#REF!</v>
      </c>
      <c r="F25" s="13" t="e">
        <f>'V1'!F25+'V2'!F25+'V3'!F25+#REF!+#REF!</f>
        <v>#REF!</v>
      </c>
      <c r="G25" s="13" t="e">
        <f>'V1'!G25+'V2'!G25+'V3'!G25+#REF!+#REF!</f>
        <v>#REF!</v>
      </c>
      <c r="H25" s="13" t="e">
        <f>'V1'!H25+'V2'!H25+'V3'!H25+#REF!+#REF!</f>
        <v>#REF!</v>
      </c>
      <c r="I25" s="13" t="e">
        <f>'V1'!I25+'V2'!I25+'V3'!I25+#REF!+#REF!</f>
        <v>#REF!</v>
      </c>
      <c r="J25" s="13" t="e">
        <f>'V1'!J25+'V2'!J25+'V3'!J25+#REF!+#REF!</f>
        <v>#REF!</v>
      </c>
      <c r="K25" s="13" t="e">
        <f>'V1'!K25+'V2'!K25+'V3'!K25+#REF!+#REF!</f>
        <v>#REF!</v>
      </c>
      <c r="L25" s="13" t="e">
        <f>'V1'!L25+'V2'!L25+'V3'!L25+#REF!+#REF!</f>
        <v>#REF!</v>
      </c>
      <c r="M25" s="13" t="e">
        <f>'V1'!M25+'V2'!M25+'V3'!M25+#REF!+#REF!</f>
        <v>#REF!</v>
      </c>
      <c r="N25" s="13" t="e">
        <f>'V1'!N25+'V2'!N25+'V3'!N25+#REF!+#REF!</f>
        <v>#REF!</v>
      </c>
      <c r="O25" s="13" t="e">
        <f>'V1'!O25+'V2'!O25+'V3'!O25+#REF!+#REF!</f>
        <v>#REF!</v>
      </c>
      <c r="P25" s="13" t="e">
        <f>'V1'!P25+'V2'!P25+'V3'!P25+#REF!+#REF!</f>
        <v>#REF!</v>
      </c>
      <c r="Q25" s="13" t="e">
        <f>'V1'!Q25+'V2'!Q25+'V3'!Q25+#REF!+#REF!</f>
        <v>#REF!</v>
      </c>
      <c r="R25" s="13" t="e">
        <f>'V1'!R25+'V2'!R25+'V3'!R25+#REF!+#REF!</f>
        <v>#REF!</v>
      </c>
      <c r="S25" s="13" t="e">
        <f>'V1'!S25+'V2'!S25+'V3'!S25+#REF!+#REF!</f>
        <v>#REF!</v>
      </c>
      <c r="T25" s="13" t="e">
        <f>'V1'!T25+'V2'!T25+'V3'!T25+#REF!+#REF!</f>
        <v>#REF!</v>
      </c>
      <c r="U25" s="13" t="e">
        <f>'V1'!U25+'V2'!U25+'V3'!U25+#REF!+#REF!</f>
        <v>#REF!</v>
      </c>
      <c r="V25" s="13" t="e">
        <f>'V1'!V25+'V2'!V25+'V3'!V25+#REF!+#REF!</f>
        <v>#REF!</v>
      </c>
      <c r="W25" s="13" t="e">
        <f>'V1'!W25+'V2'!W25+'V3'!W25+#REF!+#REF!</f>
        <v>#REF!</v>
      </c>
      <c r="X25" s="13" t="e">
        <f>'V1'!X25+'V2'!X25+'V3'!X25+#REF!+#REF!</f>
        <v>#REF!</v>
      </c>
      <c r="Y25" s="13" t="e">
        <f>'V1'!Y25+'V2'!Y25+'V3'!Y25+#REF!+#REF!</f>
        <v>#REF!</v>
      </c>
      <c r="Z25" s="13" t="e">
        <f>'V1'!Z25+'V2'!Z25+'V3'!Z25+#REF!+#REF!</f>
        <v>#REF!</v>
      </c>
      <c r="AA25" s="13" t="e">
        <f>'V1'!AA25+'V2'!AA25+'V3'!AA25+#REF!+#REF!</f>
        <v>#REF!</v>
      </c>
      <c r="AB25" s="13" t="e">
        <f>'V1'!AB25+'V2'!AB25+'V3'!AB25+#REF!+#REF!</f>
        <v>#REF!</v>
      </c>
      <c r="AC25" s="18" t="e">
        <f>'V1'!AC25+'V2'!AC25+'V3'!AC25+#REF!+#REF!</f>
        <v>#REF!</v>
      </c>
      <c r="AD25" s="18" t="e">
        <f>'V1'!AD25+'V2'!AD25+'V3'!AD25+#REF!+#REF!</f>
        <v>#REF!</v>
      </c>
      <c r="AE25" s="18" t="e">
        <f>'V1'!AE25+'V2'!AE25+'V3'!AE25+#REF!+#REF!</f>
        <v>#REF!</v>
      </c>
      <c r="AF25" s="18" t="e">
        <f>'V1'!AF25+'V2'!AF25+'V3'!AF25+#REF!+#REF!</f>
        <v>#REF!</v>
      </c>
      <c r="AG25" s="18" t="e">
        <f>'V1'!AG25+'V2'!AG25+'V3'!AG25+#REF!+#REF!</f>
        <v>#REF!</v>
      </c>
      <c r="AH25" s="18" t="e">
        <f>'V1'!AH25+'V2'!AH25+'V3'!AH25+#REF!+#REF!</f>
        <v>#REF!</v>
      </c>
      <c r="AI25" s="18" t="e">
        <f>'V1'!AI25+'V2'!AI25+'V3'!AI25+#REF!+#REF!</f>
        <v>#REF!</v>
      </c>
      <c r="AJ25" s="18" t="e">
        <f>'V1'!AJ25+'V2'!AJ25+'V3'!AJ25+#REF!+#REF!</f>
        <v>#REF!</v>
      </c>
      <c r="AK25" s="18" t="e">
        <f>'V1'!AK25+'V2'!AK25+'V3'!AK25+#REF!+#REF!</f>
        <v>#REF!</v>
      </c>
      <c r="AL25" s="18" t="e">
        <f>'V1'!AL25+'V2'!AL25+'V3'!AL25+#REF!+#REF!</f>
        <v>#REF!</v>
      </c>
      <c r="AM25" s="18" t="e">
        <f>'V1'!AM25+'V2'!AM25+'V3'!AM25+#REF!+#REF!</f>
        <v>#REF!</v>
      </c>
      <c r="AN25" s="21" t="e">
        <f>'V1'!AN25+'V2'!AN25+'V3'!AN25+#REF!+#REF!</f>
        <v>#REF!</v>
      </c>
      <c r="AO25" s="21" t="e">
        <f>'V1'!AO25+'V2'!AO25+'V3'!AO25+#REF!+#REF!</f>
        <v>#REF!</v>
      </c>
      <c r="AP25" s="21" t="e">
        <f>'V1'!AP25+'V2'!AP25+'V3'!AP25+#REF!+#REF!</f>
        <v>#REF!</v>
      </c>
      <c r="AQ25" s="18" t="e">
        <f>'V1'!AQ25+'V2'!AQ25+'V3'!AQ25+#REF!+#REF!</f>
        <v>#REF!</v>
      </c>
      <c r="AR25" s="18" t="e">
        <f>'V1'!AR25+'V2'!AR25+'V3'!AR25+#REF!+#REF!</f>
        <v>#REF!</v>
      </c>
      <c r="AS25" s="18" t="e">
        <f>'V1'!AS25+'V2'!AS25+'V3'!AS25+#REF!+#REF!</f>
        <v>#REF!</v>
      </c>
      <c r="AT25" s="21" t="e">
        <f>'V1'!AT25+'V2'!AT25+'V3'!AT25+#REF!+#REF!</f>
        <v>#REF!</v>
      </c>
      <c r="AU25" s="21" t="e">
        <f>'V1'!AU25+'V2'!AU25+'V3'!AU25+#REF!+#REF!</f>
        <v>#REF!</v>
      </c>
      <c r="AV25" s="21" t="e">
        <f>'V1'!AV25+'V2'!AV25+'V3'!AV25+#REF!+#REF!</f>
        <v>#REF!</v>
      </c>
      <c r="AW25" s="21" t="e">
        <f>'V1'!AW25+'V2'!AW25+'V3'!AW25+#REF!+#REF!</f>
        <v>#REF!</v>
      </c>
      <c r="AX25" s="21" t="e">
        <f>'V1'!AX25+'V2'!AX25+'V3'!AX25+#REF!+#REF!</f>
        <v>#REF!</v>
      </c>
      <c r="AY25" s="18" t="e">
        <f>'V1'!AY25+'V2'!AY25+'V3'!AY25+#REF!+#REF!</f>
        <v>#REF!</v>
      </c>
      <c r="AZ25" s="18" t="e">
        <f>'V1'!AZ25+'V2'!AZ25+'V3'!AZ25+#REF!+#REF!</f>
        <v>#REF!</v>
      </c>
      <c r="BA25" s="18" t="e">
        <f>'V1'!BA25+'V2'!BA25+'V3'!BA25+#REF!+#REF!</f>
        <v>#REF!</v>
      </c>
      <c r="BB25" s="18" t="e">
        <f>'V1'!BB25+'V2'!BB25+'V3'!BB25+#REF!+#REF!</f>
        <v>#REF!</v>
      </c>
      <c r="BC25" s="18" t="e">
        <f>'V1'!BC25+'V2'!BC25+'V3'!BC25+#REF!+#REF!</f>
        <v>#REF!</v>
      </c>
      <c r="BD25" s="18" t="e">
        <f>'V1'!BD25+'V2'!BD25+'V3'!BD25+#REF!+#REF!</f>
        <v>#REF!</v>
      </c>
      <c r="BE25" s="18" t="e">
        <f>'V1'!BE25+'V2'!BE25+'V3'!BE25+#REF!+#REF!</f>
        <v>#REF!</v>
      </c>
      <c r="BF25" s="18" t="e">
        <f>'V1'!BF25+'V2'!BF25+'V3'!BF25+#REF!+#REF!</f>
        <v>#REF!</v>
      </c>
      <c r="BG25" s="13" t="e">
        <f t="shared" si="3"/>
        <v>#REF!</v>
      </c>
      <c r="BH25" s="13" t="e">
        <f t="shared" si="4"/>
        <v>#REF!</v>
      </c>
      <c r="BI25" s="13">
        <v>62093623</v>
      </c>
      <c r="BJ25" s="13">
        <v>22417</v>
      </c>
      <c r="BK25" s="13" t="e">
        <f>'V1'!BK25+'V2'!BK25+'V3'!BK25+#REF!+#REF!</f>
        <v>#REF!</v>
      </c>
      <c r="BL25" s="13" t="e">
        <f>'V1'!BL25+'V2'!BL25+'V3'!BL25+#REF!+#REF!</f>
        <v>#REF!</v>
      </c>
      <c r="BM25" s="13" t="e">
        <f>'V1'!BM25+'V2'!BM25+'V3'!BM25+#REF!+#REF!</f>
        <v>#REF!</v>
      </c>
      <c r="BN25" s="13" t="e">
        <f>'V1'!BN25+'V2'!BN25+'V3'!BN25+#REF!+#REF!</f>
        <v>#REF!</v>
      </c>
      <c r="BO25" s="13" t="e">
        <f>'V1'!BO25+'V2'!BO25+'V3'!BO25+#REF!+#REF!</f>
        <v>#REF!</v>
      </c>
      <c r="BP25" s="13" t="e">
        <f>'V1'!BP25+'V2'!BP25+'V3'!BP25+#REF!+#REF!</f>
        <v>#REF!</v>
      </c>
      <c r="BQ25" s="18" t="e">
        <f t="shared" si="2"/>
        <v>#REF!</v>
      </c>
      <c r="BR25" s="18">
        <v>4.62438596717422</v>
      </c>
      <c r="BS25" s="18" t="e">
        <f>'V1'!BS25+'V2'!BS25+'V3'!BS25+#REF!+#REF!</f>
        <v>#REF!</v>
      </c>
      <c r="BT25" s="18" t="e">
        <f>'V1'!BT25+'V2'!BT25+'V3'!BT25+#REF!+#REF!</f>
        <v>#REF!</v>
      </c>
      <c r="BU25" s="18" t="e">
        <f>'V1'!BU25+'V2'!BU25+'V3'!BU25+#REF!+#REF!</f>
        <v>#REF!</v>
      </c>
      <c r="BV25" s="13" t="e">
        <f>'V1'!BV25+'V2'!BV25+'V3'!BV25+#REF!+#REF!</f>
        <v>#REF!</v>
      </c>
      <c r="BW25" s="13" t="e">
        <f>'V1'!BW25+'V2'!BW25+'V3'!BW25+#REF!+#REF!</f>
        <v>#REF!</v>
      </c>
      <c r="BX25" s="13" t="e">
        <f>'V1'!BX25+'V2'!BX25+'V3'!BX25+#REF!+#REF!</f>
        <v>#REF!</v>
      </c>
      <c r="BY25" s="13" t="e">
        <f>'V1'!BY25+'V2'!BY25+'V3'!BY25+#REF!+#REF!</f>
        <v>#REF!</v>
      </c>
      <c r="BZ25" s="13" t="e">
        <f>'V1'!BZ25+'V2'!BZ25+'V3'!BZ25+#REF!+#REF!</f>
        <v>#REF!</v>
      </c>
      <c r="CA25" s="13" t="e">
        <f>'V1'!CA25+'V2'!CA25+'V3'!CA25+#REF!+#REF!</f>
        <v>#REF!</v>
      </c>
      <c r="CB25" s="13" t="e">
        <f>'V1'!CB25+'V2'!CB25+'V3'!CB25+#REF!+#REF!</f>
        <v>#REF!</v>
      </c>
      <c r="CC25" s="13" t="e">
        <f>'V1'!CC25+'V2'!CC25+'V3'!CC25+#REF!+#REF!</f>
        <v>#REF!</v>
      </c>
      <c r="CD25" s="13" t="e">
        <f>'V1'!CD25+'V2'!CD25+'V3'!CD25+#REF!+#REF!</f>
        <v>#REF!</v>
      </c>
      <c r="CE25" s="13" t="e">
        <f>'V1'!CE25+'V2'!CE25+'V3'!CE25+#REF!+#REF!</f>
        <v>#REF!</v>
      </c>
      <c r="CF25" s="13" t="e">
        <f>'V1'!CF25+'V2'!CF25+'V3'!CF25+#REF!+#REF!</f>
        <v>#REF!</v>
      </c>
      <c r="CG25" s="13" t="e">
        <f>'V1'!CG25+'V2'!CG25+'V3'!CG25+#REF!+#REF!</f>
        <v>#REF!</v>
      </c>
      <c r="CH25" s="13" t="e">
        <f>'V1'!CH25+'V2'!CH25+'V3'!CH25+#REF!+#REF!</f>
        <v>#REF!</v>
      </c>
      <c r="CI25" s="13" t="e">
        <f>'V1'!CI25+'V2'!CI25+'V3'!CI25+#REF!+#REF!</f>
        <v>#REF!</v>
      </c>
      <c r="CJ25" s="13" t="e">
        <f>'V1'!CJ25+'V2'!CJ25+'V3'!CJ25+#REF!+#REF!</f>
        <v>#REF!</v>
      </c>
      <c r="CK25" s="13" t="e">
        <f>'V1'!CK25+'V2'!CK25+'V3'!CK25+#REF!+#REF!</f>
        <v>#REF!</v>
      </c>
      <c r="CL25" s="13" t="e">
        <f>'V1'!CL25+'V2'!CL25+'V3'!CL25+#REF!+#REF!</f>
        <v>#REF!</v>
      </c>
      <c r="CM25" s="13" t="e">
        <f>'V1'!CM25+'V2'!CM25+'V3'!CM25+#REF!+#REF!</f>
        <v>#REF!</v>
      </c>
      <c r="CN25" s="13" t="e">
        <f>'V1'!CN25+'V2'!CN25+'V3'!CN25+#REF!+#REF!</f>
        <v>#REF!</v>
      </c>
      <c r="CO25" s="13" t="e">
        <f>'V1'!CO25+'V2'!CO25+'V3'!CO25+#REF!+#REF!</f>
        <v>#REF!</v>
      </c>
      <c r="CP25" s="13" t="e">
        <f>'V1'!CP25+'V2'!CP25+'V3'!CP25+#REF!+#REF!</f>
        <v>#REF!</v>
      </c>
      <c r="CQ25" s="13" t="e">
        <f>'V1'!CQ25+'V2'!CQ25+'V3'!CQ25+#REF!+#REF!</f>
        <v>#REF!</v>
      </c>
      <c r="CR25" s="18" t="e">
        <f>'V1'!CR25+'V2'!CR25+'V3'!CR25+#REF!+#REF!</f>
        <v>#REF!</v>
      </c>
      <c r="CS25" s="18" t="e">
        <f>'V1'!CS25+'V2'!CS25+'V3'!CS25+#REF!+#REF!</f>
        <v>#REF!</v>
      </c>
      <c r="CT25" s="18" t="e">
        <f>'V1'!CT25+'V2'!CT25+'V3'!CT25+#REF!+#REF!</f>
        <v>#REF!</v>
      </c>
      <c r="CU25" s="18" t="e">
        <f>'V1'!CU25+'V2'!CU25+'V3'!CU25+#REF!+#REF!</f>
        <v>#REF!</v>
      </c>
      <c r="CV25" s="18" t="e">
        <f>'V1'!CV25+'V2'!CV25+'V3'!CV25+#REF!+#REF!</f>
        <v>#REF!</v>
      </c>
      <c r="CW25" s="18" t="e">
        <f>'V1'!CW25+'V2'!CW25+'V3'!CW25+#REF!+#REF!</f>
        <v>#REF!</v>
      </c>
      <c r="CX25" s="18" t="e">
        <f>'V1'!CX25+'V2'!CX25+'V3'!CX25+#REF!+#REF!</f>
        <v>#REF!</v>
      </c>
      <c r="CY25" s="18" t="e">
        <f>'V1'!CY25+'V2'!CY25+'V3'!CY25+#REF!+#REF!</f>
        <v>#REF!</v>
      </c>
      <c r="CZ25" s="18" t="e">
        <f>'V1'!CZ25+'V2'!CZ25+'V3'!CZ25+#REF!+#REF!</f>
        <v>#REF!</v>
      </c>
      <c r="DA25" s="18" t="e">
        <f>'V1'!DA25+'V2'!DA25+'V3'!DA25+#REF!+#REF!</f>
        <v>#REF!</v>
      </c>
      <c r="DB25" s="18" t="e">
        <f>'V1'!DB25+'V2'!DB25+'V3'!DB25+#REF!+#REF!</f>
        <v>#REF!</v>
      </c>
      <c r="DC25" s="13" t="e">
        <f>'V1'!DC25+'V2'!DC25+'V3'!DC25+#REF!+#REF!</f>
        <v>#REF!</v>
      </c>
      <c r="DD25" s="13" t="e">
        <f>'V1'!DD25+'V2'!DD25+'V3'!DD25+#REF!+#REF!</f>
        <v>#REF!</v>
      </c>
      <c r="DE25" s="13" t="e">
        <f>'V1'!DE25+'V2'!DE25+'V3'!DE25+#REF!+#REF!</f>
        <v>#REF!</v>
      </c>
      <c r="DF25" s="13" t="e">
        <f>'V1'!DF25+'V2'!DF25+'V3'!DF25+#REF!+#REF!</f>
        <v>#REF!</v>
      </c>
      <c r="DG25" s="13" t="e">
        <f>'V1'!DG25+'V2'!DG25+'V3'!DG25+#REF!+#REF!</f>
        <v>#REF!</v>
      </c>
      <c r="DH25" s="13" t="e">
        <f>'V1'!DH25+'V2'!DH25+'V3'!DH25+#REF!+#REF!</f>
        <v>#REF!</v>
      </c>
      <c r="DI25" s="18" t="e">
        <f>'V1'!DI25+'V2'!DI25+'V3'!DI25+#REF!+#REF!</f>
        <v>#REF!</v>
      </c>
      <c r="DJ25" s="18" t="e">
        <f>'V1'!DJ25+'V2'!DJ25+'V3'!DJ25+#REF!+#REF!</f>
        <v>#REF!</v>
      </c>
      <c r="DK25" s="18" t="e">
        <f>'V1'!DK25+'V2'!DK25+'V3'!DK25+#REF!+#REF!</f>
        <v>#REF!</v>
      </c>
      <c r="DL25" s="13" t="e">
        <f>'V1'!DL25+'V2'!DL25+'V3'!DL25+#REF!+#REF!</f>
        <v>#REF!</v>
      </c>
      <c r="DM25" s="13" t="e">
        <f>'V1'!DM25+'V2'!DM25+'V3'!DM25+#REF!+#REF!</f>
        <v>#REF!</v>
      </c>
      <c r="DN25" s="13">
        <v>77106</v>
      </c>
      <c r="DO25" s="13">
        <v>77099.5333333333</v>
      </c>
      <c r="DP25" s="13" t="e">
        <f>'V1'!DP25+'V2'!DP25+'V3'!DP25+#REF!+#REF!</f>
        <v>#REF!</v>
      </c>
      <c r="DQ25" s="18" t="e">
        <f>'V1'!DQ25+'V2'!DQ25+'V3'!DQ25+#REF!+#REF!</f>
        <v>#REF!</v>
      </c>
      <c r="DR25" s="13" t="e">
        <f>'V1'!DR25+'V2'!DR25+'V3'!DR25+#REF!+#REF!</f>
        <v>#REF!</v>
      </c>
      <c r="DS25" s="13" t="e">
        <f>'V1'!DS25+'V2'!DS25+'V3'!DS25+#REF!+#REF!</f>
        <v>#REF!</v>
      </c>
      <c r="DT25" s="13" t="e">
        <f>'V1'!DT25+'V2'!DT25+'V3'!DT25+#REF!+#REF!</f>
        <v>#REF!</v>
      </c>
      <c r="DU25" s="13" t="e">
        <f>'V1'!DU25+'V2'!DU25+'V3'!DU25+#REF!+#REF!</f>
        <v>#REF!</v>
      </c>
      <c r="DV25" s="13" t="e">
        <f>'V1'!DV25+'V2'!DV25+'V3'!DV25+#REF!+#REF!</f>
        <v>#REF!</v>
      </c>
      <c r="DW25" s="13" t="e">
        <f>'V1'!DW25+'V2'!DW25+'V3'!DW25+#REF!+#REF!</f>
        <v>#REF!</v>
      </c>
      <c r="DX25" s="13" t="e">
        <f>'V1'!DX25+'V2'!DX25+'V3'!DX25+#REF!+#REF!</f>
        <v>#REF!</v>
      </c>
      <c r="DY25" s="13" t="e">
        <f>'V1'!DY25+'V2'!DY25+'V3'!DY25+#REF!+#REF!</f>
        <v>#REF!</v>
      </c>
      <c r="DZ25" s="13" t="e">
        <f>'V1'!DZ25+'V2'!DZ25+'V3'!DZ25+#REF!+#REF!</f>
        <v>#REF!</v>
      </c>
      <c r="EA25" s="13" t="e">
        <f>'V1'!EA25+'V2'!EA25+'V3'!EA25+#REF!+#REF!</f>
        <v>#REF!</v>
      </c>
      <c r="EB25" s="13" t="e">
        <f>'V1'!EB25+'V2'!EB25+'V3'!EB25+#REF!+#REF!</f>
        <v>#REF!</v>
      </c>
      <c r="EC25" s="18" t="e">
        <f>'V1'!EC25+'V2'!EC25+'V3'!EC25+#REF!+#REF!</f>
        <v>#REF!</v>
      </c>
      <c r="ED25" s="13" t="e">
        <f>'V1'!ED25+'V2'!ED25+'V3'!ED25+#REF!+#REF!</f>
        <v>#REF!</v>
      </c>
      <c r="EE25" s="13" t="e">
        <f>'V1'!EE25+'V2'!EE25+'V3'!EE25+#REF!+#REF!</f>
        <v>#REF!</v>
      </c>
      <c r="EF25" s="13" t="e">
        <f>'V1'!EF25+'V2'!EF25+'V3'!EF25+#REF!+#REF!</f>
        <v>#REF!</v>
      </c>
      <c r="EG25" s="18" t="e">
        <f>'V1'!EG25+'V2'!EG25+'V3'!EG25+#REF!+#REF!</f>
        <v>#REF!</v>
      </c>
      <c r="EH25" s="13" t="e">
        <f>'V1'!EH25+'V2'!EH25+'V3'!EH25+#REF!+#REF!</f>
        <v>#REF!</v>
      </c>
      <c r="EI25" s="13" t="e">
        <f>'V1'!EI25+'V2'!EI25+'V3'!EI25+#REF!+#REF!</f>
        <v>#REF!</v>
      </c>
      <c r="EJ25" s="13" t="e">
        <f>'V1'!EJ25+'V2'!EJ25+'V3'!EJ25+#REF!+#REF!</f>
        <v>#REF!</v>
      </c>
      <c r="EK25" s="18" t="e">
        <f>'V1'!EK25+'V2'!EK25+'V3'!EK25+#REF!+#REF!</f>
        <v>#REF!</v>
      </c>
      <c r="EL25" s="13" t="e">
        <f>'V1'!EL25+'V2'!EL25+'V3'!EL25+#REF!+#REF!</f>
        <v>#REF!</v>
      </c>
      <c r="EM25" s="13" t="e">
        <f>'V1'!EM25+'V2'!EM25+'V3'!EM25+#REF!+#REF!</f>
        <v>#REF!</v>
      </c>
      <c r="EN25" s="13" t="e">
        <f>'V1'!EN25+'V2'!EN25+'V3'!EN25+#REF!+#REF!</f>
        <v>#REF!</v>
      </c>
      <c r="EO25" s="18" t="e">
        <f>'V1'!EO25+'V2'!EO25+'V3'!EO25+#REF!+#REF!</f>
        <v>#REF!</v>
      </c>
      <c r="EP25" s="13" t="e">
        <f>'V1'!EP25+'V2'!EP25+'V3'!EP25+#REF!+#REF!</f>
        <v>#REF!</v>
      </c>
      <c r="EQ25" s="13" t="e">
        <f>'V1'!EQ25+'V2'!EQ25+'V3'!EQ25+#REF!+#REF!</f>
        <v>#REF!</v>
      </c>
      <c r="ER25" s="18" t="e">
        <f>'V1'!ER25+'V2'!ER25+'V3'!ER25+#REF!+#REF!</f>
        <v>#REF!</v>
      </c>
      <c r="ES25" s="13" t="e">
        <f>'V1'!ES25+'V2'!ES25+'V3'!ES25+#REF!+#REF!</f>
        <v>#REF!</v>
      </c>
      <c r="ET25" s="13" t="e">
        <f>'V1'!ET25+'V2'!ET25+'V3'!ET25+#REF!+#REF!</f>
        <v>#REF!</v>
      </c>
      <c r="EU25" s="18" t="e">
        <f>'V1'!EU25+'V2'!EU25+'V3'!EU25+#REF!+#REF!</f>
        <v>#REF!</v>
      </c>
      <c r="EV25" s="13" t="e">
        <f>'V1'!EV25+'V2'!EV25+'V3'!EV25+#REF!+#REF!</f>
        <v>#REF!</v>
      </c>
      <c r="EW25" s="13" t="e">
        <f>'V1'!EW25+'V2'!EW25+'V3'!EW25+#REF!+#REF!</f>
        <v>#REF!</v>
      </c>
      <c r="EX25" s="18" t="e">
        <f>'V1'!EX25+'V2'!EX25+'V3'!EX25+#REF!+#REF!</f>
        <v>#REF!</v>
      </c>
      <c r="EY25" s="21" t="e">
        <f>'V1'!EY25+'V2'!EY25+'V3'!EY25+#REF!+#REF!</f>
        <v>#REF!</v>
      </c>
      <c r="EZ25" s="21" t="e">
        <f>'V1'!EZ25+'V2'!EZ25+'V3'!EZ25+#REF!+#REF!</f>
        <v>#REF!</v>
      </c>
      <c r="FA25" s="21" t="e">
        <f>'V1'!FA25+'V2'!FA25+'V3'!FA25+#REF!+#REF!</f>
        <v>#REF!</v>
      </c>
      <c r="FB25" s="21" t="e">
        <f>'V1'!FB25+'V2'!FB25+'V3'!FB25+#REF!+#REF!</f>
        <v>#REF!</v>
      </c>
      <c r="FC25" s="21" t="e">
        <f>'V1'!FC25+'V2'!FC25+'V3'!FC25+#REF!+#REF!</f>
        <v>#REF!</v>
      </c>
      <c r="FD25" s="21" t="e">
        <f>'V1'!FD25+'V2'!FD25+'V3'!FD25+#REF!+#REF!</f>
        <v>#REF!</v>
      </c>
      <c r="FE25" s="21" t="e">
        <f>'V1'!FE25+'V2'!FE25+'V3'!FE25+#REF!+#REF!</f>
        <v>#REF!</v>
      </c>
      <c r="FF25" s="21" t="e">
        <f>'V1'!FF25+'V2'!FF25+'V3'!FF25+#REF!+#REF!</f>
        <v>#REF!</v>
      </c>
      <c r="FG25" s="21" t="e">
        <f>'V1'!FG25+'V2'!FG25+'V3'!FG25+#REF!+#REF!</f>
        <v>#REF!</v>
      </c>
      <c r="FH25" s="21" t="e">
        <f>'V1'!FH25+'V2'!FH25+'V3'!FH25+#REF!+#REF!</f>
        <v>#REF!</v>
      </c>
      <c r="FI25" s="21" t="e">
        <f>'V1'!FI25+'V2'!FI25+'V3'!FI25+#REF!+#REF!</f>
        <v>#REF!</v>
      </c>
      <c r="FJ25" s="21" t="e">
        <f>'V1'!FJ25+'V2'!FJ25+'V3'!FJ25+#REF!+#REF!</f>
        <v>#REF!</v>
      </c>
      <c r="FK25" s="21" t="e">
        <f>'V1'!FK25+'V2'!FK25+'V3'!FK25+#REF!+#REF!</f>
        <v>#REF!</v>
      </c>
      <c r="FL25" s="21" t="e">
        <f>'V1'!FL25+'V2'!FL25+'V3'!FL25+#REF!+#REF!</f>
        <v>#REF!</v>
      </c>
      <c r="FM25" s="21" t="e">
        <f>'V1'!FM25+'V2'!FM25+'V3'!FM25+#REF!+#REF!</f>
        <v>#REF!</v>
      </c>
      <c r="FN25" s="59">
        <v>0</v>
      </c>
      <c r="FO25" s="59">
        <v>0</v>
      </c>
      <c r="FP25" s="59">
        <v>0</v>
      </c>
      <c r="FQ25" s="59">
        <v>0</v>
      </c>
      <c r="FR25" s="59">
        <v>0</v>
      </c>
      <c r="FS25" s="59">
        <v>0</v>
      </c>
      <c r="FT25" s="59">
        <v>0</v>
      </c>
      <c r="FU25" s="59">
        <v>0</v>
      </c>
      <c r="FV25" s="59">
        <v>0</v>
      </c>
      <c r="FW25" s="59">
        <v>0</v>
      </c>
      <c r="FX25" s="59">
        <v>0</v>
      </c>
      <c r="FY25" s="64">
        <v>8099</v>
      </c>
      <c r="FZ25" s="42"/>
      <c r="GA25" s="40"/>
      <c r="GB25" s="40"/>
      <c r="GC25" s="68" t="e">
        <f t="shared" si="5"/>
        <v>#REF!</v>
      </c>
      <c r="GD25" s="40"/>
      <c r="GE25" s="48"/>
      <c r="GF25" s="69">
        <v>22.2405590438494</v>
      </c>
      <c r="GG25" s="70" t="e">
        <f t="shared" si="7"/>
        <v>#REF!</v>
      </c>
      <c r="GH25" s="48"/>
      <c r="GI25" s="48"/>
      <c r="GJ25" s="48"/>
      <c r="GK25" s="48"/>
      <c r="GL25" s="48"/>
      <c r="GM25" s="48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0"/>
      <c r="GZ25" s="40"/>
      <c r="HA25" s="49"/>
      <c r="HB25" s="40"/>
      <c r="HC25" s="40"/>
      <c r="HF25" s="53" t="e">
        <f t="shared" si="8"/>
        <v>#REF!</v>
      </c>
      <c r="HG25" s="53" t="e">
        <f t="shared" si="9"/>
        <v>#REF!</v>
      </c>
      <c r="HH25" s="53" t="e">
        <f t="shared" si="10"/>
        <v>#REF!</v>
      </c>
      <c r="HI25" s="53" t="e">
        <f t="shared" si="11"/>
        <v>#REF!</v>
      </c>
      <c r="HJ25" s="54" t="e">
        <f t="shared" si="12"/>
        <v>#REF!</v>
      </c>
      <c r="HK25" s="54" t="e">
        <f t="shared" si="13"/>
        <v>#REF!</v>
      </c>
    </row>
    <row r="26" spans="1:219">
      <c r="A26" s="12">
        <v>40819</v>
      </c>
      <c r="B26" s="13" t="e">
        <f>'V1'!B26+'V2'!B26+'V3'!B26+#REF!+#REF!</f>
        <v>#REF!</v>
      </c>
      <c r="C26" s="13" t="e">
        <f>'V1'!C26+'V2'!C26+'V3'!C26+#REF!+#REF!</f>
        <v>#REF!</v>
      </c>
      <c r="D26" s="13" t="e">
        <f>'V1'!D26+'V2'!D26+'V3'!D26+#REF!+#REF!</f>
        <v>#REF!</v>
      </c>
      <c r="E26" s="13" t="e">
        <f>'V1'!E26+'V2'!E26+'V3'!E26+#REF!+#REF!</f>
        <v>#REF!</v>
      </c>
      <c r="F26" s="13" t="e">
        <f>'V1'!F26+'V2'!F26+'V3'!F26+#REF!+#REF!</f>
        <v>#REF!</v>
      </c>
      <c r="G26" s="13" t="e">
        <f>'V1'!G26+'V2'!G26+'V3'!G26+#REF!+#REF!</f>
        <v>#REF!</v>
      </c>
      <c r="H26" s="13" t="e">
        <f>'V1'!H26+'V2'!H26+'V3'!H26+#REF!+#REF!</f>
        <v>#REF!</v>
      </c>
      <c r="I26" s="13" t="e">
        <f>'V1'!I26+'V2'!I26+'V3'!I26+#REF!+#REF!</f>
        <v>#REF!</v>
      </c>
      <c r="J26" s="13" t="e">
        <f>'V1'!J26+'V2'!J26+'V3'!J26+#REF!+#REF!</f>
        <v>#REF!</v>
      </c>
      <c r="K26" s="13" t="e">
        <f>'V1'!K26+'V2'!K26+'V3'!K26+#REF!+#REF!</f>
        <v>#REF!</v>
      </c>
      <c r="L26" s="13" t="e">
        <f>'V1'!L26+'V2'!L26+'V3'!L26+#REF!+#REF!</f>
        <v>#REF!</v>
      </c>
      <c r="M26" s="13" t="e">
        <f>'V1'!M26+'V2'!M26+'V3'!M26+#REF!+#REF!</f>
        <v>#REF!</v>
      </c>
      <c r="N26" s="13" t="e">
        <f>'V1'!N26+'V2'!N26+'V3'!N26+#REF!+#REF!</f>
        <v>#REF!</v>
      </c>
      <c r="O26" s="13" t="e">
        <f>'V1'!O26+'V2'!O26+'V3'!O26+#REF!+#REF!</f>
        <v>#REF!</v>
      </c>
      <c r="P26" s="13" t="e">
        <f>'V1'!P26+'V2'!P26+'V3'!P26+#REF!+#REF!</f>
        <v>#REF!</v>
      </c>
      <c r="Q26" s="13" t="e">
        <f>'V1'!Q26+'V2'!Q26+'V3'!Q26+#REF!+#REF!</f>
        <v>#REF!</v>
      </c>
      <c r="R26" s="13" t="e">
        <f>'V1'!R26+'V2'!R26+'V3'!R26+#REF!+#REF!</f>
        <v>#REF!</v>
      </c>
      <c r="S26" s="13" t="e">
        <f>'V1'!S26+'V2'!S26+'V3'!S26+#REF!+#REF!</f>
        <v>#REF!</v>
      </c>
      <c r="T26" s="13" t="e">
        <f>'V1'!T26+'V2'!T26+'V3'!T26+#REF!+#REF!</f>
        <v>#REF!</v>
      </c>
      <c r="U26" s="13" t="e">
        <f>'V1'!U26+'V2'!U26+'V3'!U26+#REF!+#REF!</f>
        <v>#REF!</v>
      </c>
      <c r="V26" s="13" t="e">
        <f>'V1'!V26+'V2'!V26+'V3'!V26+#REF!+#REF!</f>
        <v>#REF!</v>
      </c>
      <c r="W26" s="13" t="e">
        <f>'V1'!W26+'V2'!W26+'V3'!W26+#REF!+#REF!</f>
        <v>#REF!</v>
      </c>
      <c r="X26" s="13" t="e">
        <f>'V1'!X26+'V2'!X26+'V3'!X26+#REF!+#REF!</f>
        <v>#REF!</v>
      </c>
      <c r="Y26" s="13" t="e">
        <f>'V1'!Y26+'V2'!Y26+'V3'!Y26+#REF!+#REF!</f>
        <v>#REF!</v>
      </c>
      <c r="Z26" s="13" t="e">
        <f>'V1'!Z26+'V2'!Z26+'V3'!Z26+#REF!+#REF!</f>
        <v>#REF!</v>
      </c>
      <c r="AA26" s="13" t="e">
        <f>'V1'!AA26+'V2'!AA26+'V3'!AA26+#REF!+#REF!</f>
        <v>#REF!</v>
      </c>
      <c r="AB26" s="13" t="e">
        <f>'V1'!AB26+'V2'!AB26+'V3'!AB26+#REF!+#REF!</f>
        <v>#REF!</v>
      </c>
      <c r="AC26" s="18" t="e">
        <f>'V1'!AC26+'V2'!AC26+'V3'!AC26+#REF!+#REF!</f>
        <v>#REF!</v>
      </c>
      <c r="AD26" s="18" t="e">
        <f>'V1'!AD26+'V2'!AD26+'V3'!AD26+#REF!+#REF!</f>
        <v>#REF!</v>
      </c>
      <c r="AE26" s="18" t="e">
        <f>'V1'!AE26+'V2'!AE26+'V3'!AE26+#REF!+#REF!</f>
        <v>#REF!</v>
      </c>
      <c r="AF26" s="18" t="e">
        <f>'V1'!AF26+'V2'!AF26+'V3'!AF26+#REF!+#REF!</f>
        <v>#REF!</v>
      </c>
      <c r="AG26" s="18" t="e">
        <f>'V1'!AG26+'V2'!AG26+'V3'!AG26+#REF!+#REF!</f>
        <v>#REF!</v>
      </c>
      <c r="AH26" s="18" t="e">
        <f>'V1'!AH26+'V2'!AH26+'V3'!AH26+#REF!+#REF!</f>
        <v>#REF!</v>
      </c>
      <c r="AI26" s="18" t="e">
        <f>'V1'!AI26+'V2'!AI26+'V3'!AI26+#REF!+#REF!</f>
        <v>#REF!</v>
      </c>
      <c r="AJ26" s="18" t="e">
        <f>'V1'!AJ26+'V2'!AJ26+'V3'!AJ26+#REF!+#REF!</f>
        <v>#REF!</v>
      </c>
      <c r="AK26" s="18" t="e">
        <f>'V1'!AK26+'V2'!AK26+'V3'!AK26+#REF!+#REF!</f>
        <v>#REF!</v>
      </c>
      <c r="AL26" s="18" t="e">
        <f>'V1'!AL26+'V2'!AL26+'V3'!AL26+#REF!+#REF!</f>
        <v>#REF!</v>
      </c>
      <c r="AM26" s="18" t="e">
        <f>'V1'!AM26+'V2'!AM26+'V3'!AM26+#REF!+#REF!</f>
        <v>#REF!</v>
      </c>
      <c r="AN26" s="21" t="e">
        <f>'V1'!AN26+'V2'!AN26+'V3'!AN26+#REF!+#REF!</f>
        <v>#REF!</v>
      </c>
      <c r="AO26" s="21" t="e">
        <f>'V1'!AO26+'V2'!AO26+'V3'!AO26+#REF!+#REF!</f>
        <v>#REF!</v>
      </c>
      <c r="AP26" s="21" t="e">
        <f>'V1'!AP26+'V2'!AP26+'V3'!AP26+#REF!+#REF!</f>
        <v>#REF!</v>
      </c>
      <c r="AQ26" s="18" t="e">
        <f>'V1'!AQ26+'V2'!AQ26+'V3'!AQ26+#REF!+#REF!</f>
        <v>#REF!</v>
      </c>
      <c r="AR26" s="18" t="e">
        <f>'V1'!AR26+'V2'!AR26+'V3'!AR26+#REF!+#REF!</f>
        <v>#REF!</v>
      </c>
      <c r="AS26" s="18" t="e">
        <f>'V1'!AS26+'V2'!AS26+'V3'!AS26+#REF!+#REF!</f>
        <v>#REF!</v>
      </c>
      <c r="AT26" s="21" t="e">
        <f>'V1'!AT26+'V2'!AT26+'V3'!AT26+#REF!+#REF!</f>
        <v>#REF!</v>
      </c>
      <c r="AU26" s="21" t="e">
        <f>'V1'!AU26+'V2'!AU26+'V3'!AU26+#REF!+#REF!</f>
        <v>#REF!</v>
      </c>
      <c r="AV26" s="21" t="e">
        <f>'V1'!AV26+'V2'!AV26+'V3'!AV26+#REF!+#REF!</f>
        <v>#REF!</v>
      </c>
      <c r="AW26" s="21" t="e">
        <f>'V1'!AW26+'V2'!AW26+'V3'!AW26+#REF!+#REF!</f>
        <v>#REF!</v>
      </c>
      <c r="AX26" s="21" t="e">
        <f>'V1'!AX26+'V2'!AX26+'V3'!AX26+#REF!+#REF!</f>
        <v>#REF!</v>
      </c>
      <c r="AY26" s="18" t="e">
        <f>'V1'!AY26+'V2'!AY26+'V3'!AY26+#REF!+#REF!</f>
        <v>#REF!</v>
      </c>
      <c r="AZ26" s="18" t="e">
        <f>'V1'!AZ26+'V2'!AZ26+'V3'!AZ26+#REF!+#REF!</f>
        <v>#REF!</v>
      </c>
      <c r="BA26" s="18" t="e">
        <f>'V1'!BA26+'V2'!BA26+'V3'!BA26+#REF!+#REF!</f>
        <v>#REF!</v>
      </c>
      <c r="BB26" s="18" t="e">
        <f>'V1'!BB26+'V2'!BB26+'V3'!BB26+#REF!+#REF!</f>
        <v>#REF!</v>
      </c>
      <c r="BC26" s="18" t="e">
        <f>'V1'!BC26+'V2'!BC26+'V3'!BC26+#REF!+#REF!</f>
        <v>#REF!</v>
      </c>
      <c r="BD26" s="18" t="e">
        <f>'V1'!BD26+'V2'!BD26+'V3'!BD26+#REF!+#REF!</f>
        <v>#REF!</v>
      </c>
      <c r="BE26" s="18" t="e">
        <f>'V1'!BE26+'V2'!BE26+'V3'!BE26+#REF!+#REF!</f>
        <v>#REF!</v>
      </c>
      <c r="BF26" s="18" t="e">
        <f>'V1'!BF26+'V2'!BF26+'V3'!BF26+#REF!+#REF!</f>
        <v>#REF!</v>
      </c>
      <c r="BG26" s="13" t="e">
        <f t="shared" si="3"/>
        <v>#REF!</v>
      </c>
      <c r="BH26" s="13" t="e">
        <f t="shared" si="4"/>
        <v>#REF!</v>
      </c>
      <c r="BI26" s="13">
        <v>55363384</v>
      </c>
      <c r="BJ26" s="13">
        <v>18600</v>
      </c>
      <c r="BK26" s="13" t="e">
        <f>'V1'!BK26+'V2'!BK26+'V3'!BK26+#REF!+#REF!</f>
        <v>#REF!</v>
      </c>
      <c r="BL26" s="13" t="e">
        <f>'V1'!BL26+'V2'!BL26+'V3'!BL26+#REF!+#REF!</f>
        <v>#REF!</v>
      </c>
      <c r="BM26" s="13" t="e">
        <f>'V1'!BM26+'V2'!BM26+'V3'!BM26+#REF!+#REF!</f>
        <v>#REF!</v>
      </c>
      <c r="BN26" s="13" t="e">
        <f>'V1'!BN26+'V2'!BN26+'V3'!BN26+#REF!+#REF!</f>
        <v>#REF!</v>
      </c>
      <c r="BO26" s="13" t="e">
        <f>'V1'!BO26+'V2'!BO26+'V3'!BO26+#REF!+#REF!</f>
        <v>#REF!</v>
      </c>
      <c r="BP26" s="13" t="e">
        <f>'V1'!BP26+'V2'!BP26+'V3'!BP26+#REF!+#REF!</f>
        <v>#REF!</v>
      </c>
      <c r="BQ26" s="18" t="e">
        <f t="shared" si="2"/>
        <v>#REF!</v>
      </c>
      <c r="BR26" s="18">
        <v>3.59716868013563</v>
      </c>
      <c r="BS26" s="18" t="e">
        <f>'V1'!BS26+'V2'!BS26+'V3'!BS26+#REF!+#REF!</f>
        <v>#REF!</v>
      </c>
      <c r="BT26" s="18" t="e">
        <f>'V1'!BT26+'V2'!BT26+'V3'!BT26+#REF!+#REF!</f>
        <v>#REF!</v>
      </c>
      <c r="BU26" s="18" t="e">
        <f>'V1'!BU26+'V2'!BU26+'V3'!BU26+#REF!+#REF!</f>
        <v>#REF!</v>
      </c>
      <c r="BV26" s="13" t="e">
        <f>'V1'!BV26+'V2'!BV26+'V3'!BV26+#REF!+#REF!</f>
        <v>#REF!</v>
      </c>
      <c r="BW26" s="13" t="e">
        <f>'V1'!BW26+'V2'!BW26+'V3'!BW26+#REF!+#REF!</f>
        <v>#REF!</v>
      </c>
      <c r="BX26" s="13" t="e">
        <f>'V1'!BX26+'V2'!BX26+'V3'!BX26+#REF!+#REF!</f>
        <v>#REF!</v>
      </c>
      <c r="BY26" s="13" t="e">
        <f>'V1'!BY26+'V2'!BY26+'V3'!BY26+#REF!+#REF!</f>
        <v>#REF!</v>
      </c>
      <c r="BZ26" s="13" t="e">
        <f>'V1'!BZ26+'V2'!BZ26+'V3'!BZ26+#REF!+#REF!</f>
        <v>#REF!</v>
      </c>
      <c r="CA26" s="13" t="e">
        <f>'V1'!CA26+'V2'!CA26+'V3'!CA26+#REF!+#REF!</f>
        <v>#REF!</v>
      </c>
      <c r="CB26" s="13" t="e">
        <f>'V1'!CB26+'V2'!CB26+'V3'!CB26+#REF!+#REF!</f>
        <v>#REF!</v>
      </c>
      <c r="CC26" s="13" t="e">
        <f>'V1'!CC26+'V2'!CC26+'V3'!CC26+#REF!+#REF!</f>
        <v>#REF!</v>
      </c>
      <c r="CD26" s="13" t="e">
        <f>'V1'!CD26+'V2'!CD26+'V3'!CD26+#REF!+#REF!</f>
        <v>#REF!</v>
      </c>
      <c r="CE26" s="13" t="e">
        <f>'V1'!CE26+'V2'!CE26+'V3'!CE26+#REF!+#REF!</f>
        <v>#REF!</v>
      </c>
      <c r="CF26" s="13" t="e">
        <f>'V1'!CF26+'V2'!CF26+'V3'!CF26+#REF!+#REF!</f>
        <v>#REF!</v>
      </c>
      <c r="CG26" s="13" t="e">
        <f>'V1'!CG26+'V2'!CG26+'V3'!CG26+#REF!+#REF!</f>
        <v>#REF!</v>
      </c>
      <c r="CH26" s="13" t="e">
        <f>'V1'!CH26+'V2'!CH26+'V3'!CH26+#REF!+#REF!</f>
        <v>#REF!</v>
      </c>
      <c r="CI26" s="13" t="e">
        <f>'V1'!CI26+'V2'!CI26+'V3'!CI26+#REF!+#REF!</f>
        <v>#REF!</v>
      </c>
      <c r="CJ26" s="13" t="e">
        <f>'V1'!CJ26+'V2'!CJ26+'V3'!CJ26+#REF!+#REF!</f>
        <v>#REF!</v>
      </c>
      <c r="CK26" s="13" t="e">
        <f>'V1'!CK26+'V2'!CK26+'V3'!CK26+#REF!+#REF!</f>
        <v>#REF!</v>
      </c>
      <c r="CL26" s="13" t="e">
        <f>'V1'!CL26+'V2'!CL26+'V3'!CL26+#REF!+#REF!</f>
        <v>#REF!</v>
      </c>
      <c r="CM26" s="13" t="e">
        <f>'V1'!CM26+'V2'!CM26+'V3'!CM26+#REF!+#REF!</f>
        <v>#REF!</v>
      </c>
      <c r="CN26" s="13" t="e">
        <f>'V1'!CN26+'V2'!CN26+'V3'!CN26+#REF!+#REF!</f>
        <v>#REF!</v>
      </c>
      <c r="CO26" s="13" t="e">
        <f>'V1'!CO26+'V2'!CO26+'V3'!CO26+#REF!+#REF!</f>
        <v>#REF!</v>
      </c>
      <c r="CP26" s="13" t="e">
        <f>'V1'!CP26+'V2'!CP26+'V3'!CP26+#REF!+#REF!</f>
        <v>#REF!</v>
      </c>
      <c r="CQ26" s="13" t="e">
        <f>'V1'!CQ26+'V2'!CQ26+'V3'!CQ26+#REF!+#REF!</f>
        <v>#REF!</v>
      </c>
      <c r="CR26" s="18" t="e">
        <f>'V1'!CR26+'V2'!CR26+'V3'!CR26+#REF!+#REF!</f>
        <v>#REF!</v>
      </c>
      <c r="CS26" s="18" t="e">
        <f>'V1'!CS26+'V2'!CS26+'V3'!CS26+#REF!+#REF!</f>
        <v>#REF!</v>
      </c>
      <c r="CT26" s="18" t="e">
        <f>'V1'!CT26+'V2'!CT26+'V3'!CT26+#REF!+#REF!</f>
        <v>#REF!</v>
      </c>
      <c r="CU26" s="18" t="e">
        <f>'V1'!CU26+'V2'!CU26+'V3'!CU26+#REF!+#REF!</f>
        <v>#REF!</v>
      </c>
      <c r="CV26" s="18" t="e">
        <f>'V1'!CV26+'V2'!CV26+'V3'!CV26+#REF!+#REF!</f>
        <v>#REF!</v>
      </c>
      <c r="CW26" s="18" t="e">
        <f>'V1'!CW26+'V2'!CW26+'V3'!CW26+#REF!+#REF!</f>
        <v>#REF!</v>
      </c>
      <c r="CX26" s="18" t="e">
        <f>'V1'!CX26+'V2'!CX26+'V3'!CX26+#REF!+#REF!</f>
        <v>#REF!</v>
      </c>
      <c r="CY26" s="18" t="e">
        <f>'V1'!CY26+'V2'!CY26+'V3'!CY26+#REF!+#REF!</f>
        <v>#REF!</v>
      </c>
      <c r="CZ26" s="18" t="e">
        <f>'V1'!CZ26+'V2'!CZ26+'V3'!CZ26+#REF!+#REF!</f>
        <v>#REF!</v>
      </c>
      <c r="DA26" s="18" t="e">
        <f>'V1'!DA26+'V2'!DA26+'V3'!DA26+#REF!+#REF!</f>
        <v>#REF!</v>
      </c>
      <c r="DB26" s="18" t="e">
        <f>'V1'!DB26+'V2'!DB26+'V3'!DB26+#REF!+#REF!</f>
        <v>#REF!</v>
      </c>
      <c r="DC26" s="13" t="e">
        <f>'V1'!DC26+'V2'!DC26+'V3'!DC26+#REF!+#REF!</f>
        <v>#REF!</v>
      </c>
      <c r="DD26" s="13" t="e">
        <f>'V1'!DD26+'V2'!DD26+'V3'!DD26+#REF!+#REF!</f>
        <v>#REF!</v>
      </c>
      <c r="DE26" s="13" t="e">
        <f>'V1'!DE26+'V2'!DE26+'V3'!DE26+#REF!+#REF!</f>
        <v>#REF!</v>
      </c>
      <c r="DF26" s="13" t="e">
        <f>'V1'!DF26+'V2'!DF26+'V3'!DF26+#REF!+#REF!</f>
        <v>#REF!</v>
      </c>
      <c r="DG26" s="13" t="e">
        <f>'V1'!DG26+'V2'!DG26+'V3'!DG26+#REF!+#REF!</f>
        <v>#REF!</v>
      </c>
      <c r="DH26" s="13" t="e">
        <f>'V1'!DH26+'V2'!DH26+'V3'!DH26+#REF!+#REF!</f>
        <v>#REF!</v>
      </c>
      <c r="DI26" s="18" t="e">
        <f>'V1'!DI26+'V2'!DI26+'V3'!DI26+#REF!+#REF!</f>
        <v>#REF!</v>
      </c>
      <c r="DJ26" s="18" t="e">
        <f>'V1'!DJ26+'V2'!DJ26+'V3'!DJ26+#REF!+#REF!</f>
        <v>#REF!</v>
      </c>
      <c r="DK26" s="18" t="e">
        <f>'V1'!DK26+'V2'!DK26+'V3'!DK26+#REF!+#REF!</f>
        <v>#REF!</v>
      </c>
      <c r="DL26" s="13" t="e">
        <f>'V1'!DL26+'V2'!DL26+'V3'!DL26+#REF!+#REF!</f>
        <v>#REF!</v>
      </c>
      <c r="DM26" s="13" t="e">
        <f>'V1'!DM26+'V2'!DM26+'V3'!DM26+#REF!+#REF!</f>
        <v>#REF!</v>
      </c>
      <c r="DN26" s="13">
        <v>77227</v>
      </c>
      <c r="DO26" s="13">
        <v>77205.2580645161</v>
      </c>
      <c r="DP26" s="13" t="e">
        <f>'V1'!DP26+'V2'!DP26+'V3'!DP26+#REF!+#REF!</f>
        <v>#REF!</v>
      </c>
      <c r="DQ26" s="18" t="e">
        <f>'V1'!DQ26+'V2'!DQ26+'V3'!DQ26+#REF!+#REF!</f>
        <v>#REF!</v>
      </c>
      <c r="DR26" s="13" t="e">
        <f>'V1'!DR26+'V2'!DR26+'V3'!DR26+#REF!+#REF!</f>
        <v>#REF!</v>
      </c>
      <c r="DS26" s="13" t="e">
        <f>'V1'!DS26+'V2'!DS26+'V3'!DS26+#REF!+#REF!</f>
        <v>#REF!</v>
      </c>
      <c r="DT26" s="13" t="e">
        <f>'V1'!DT26+'V2'!DT26+'V3'!DT26+#REF!+#REF!</f>
        <v>#REF!</v>
      </c>
      <c r="DU26" s="13" t="e">
        <f>'V1'!DU26+'V2'!DU26+'V3'!DU26+#REF!+#REF!</f>
        <v>#REF!</v>
      </c>
      <c r="DV26" s="13" t="e">
        <f>'V1'!DV26+'V2'!DV26+'V3'!DV26+#REF!+#REF!</f>
        <v>#REF!</v>
      </c>
      <c r="DW26" s="13" t="e">
        <f>'V1'!DW26+'V2'!DW26+'V3'!DW26+#REF!+#REF!</f>
        <v>#REF!</v>
      </c>
      <c r="DX26" s="13" t="e">
        <f>'V1'!DX26+'V2'!DX26+'V3'!DX26+#REF!+#REF!</f>
        <v>#REF!</v>
      </c>
      <c r="DY26" s="13" t="e">
        <f>'V1'!DY26+'V2'!DY26+'V3'!DY26+#REF!+#REF!</f>
        <v>#REF!</v>
      </c>
      <c r="DZ26" s="13" t="e">
        <f>'V1'!DZ26+'V2'!DZ26+'V3'!DZ26+#REF!+#REF!</f>
        <v>#REF!</v>
      </c>
      <c r="EA26" s="13" t="e">
        <f>'V1'!EA26+'V2'!EA26+'V3'!EA26+#REF!+#REF!</f>
        <v>#REF!</v>
      </c>
      <c r="EB26" s="13" t="e">
        <f>'V1'!EB26+'V2'!EB26+'V3'!EB26+#REF!+#REF!</f>
        <v>#REF!</v>
      </c>
      <c r="EC26" s="18" t="e">
        <f>'V1'!EC26+'V2'!EC26+'V3'!EC26+#REF!+#REF!</f>
        <v>#REF!</v>
      </c>
      <c r="ED26" s="13" t="e">
        <f>'V1'!ED26+'V2'!ED26+'V3'!ED26+#REF!+#REF!</f>
        <v>#REF!</v>
      </c>
      <c r="EE26" s="13" t="e">
        <f>'V1'!EE26+'V2'!EE26+'V3'!EE26+#REF!+#REF!</f>
        <v>#REF!</v>
      </c>
      <c r="EF26" s="13" t="e">
        <f>'V1'!EF26+'V2'!EF26+'V3'!EF26+#REF!+#REF!</f>
        <v>#REF!</v>
      </c>
      <c r="EG26" s="18" t="e">
        <f>'V1'!EG26+'V2'!EG26+'V3'!EG26+#REF!+#REF!</f>
        <v>#REF!</v>
      </c>
      <c r="EH26" s="13" t="e">
        <f>'V1'!EH26+'V2'!EH26+'V3'!EH26+#REF!+#REF!</f>
        <v>#REF!</v>
      </c>
      <c r="EI26" s="13" t="e">
        <f>'V1'!EI26+'V2'!EI26+'V3'!EI26+#REF!+#REF!</f>
        <v>#REF!</v>
      </c>
      <c r="EJ26" s="13" t="e">
        <f>'V1'!EJ26+'V2'!EJ26+'V3'!EJ26+#REF!+#REF!</f>
        <v>#REF!</v>
      </c>
      <c r="EK26" s="18" t="e">
        <f>'V1'!EK26+'V2'!EK26+'V3'!EK26+#REF!+#REF!</f>
        <v>#REF!</v>
      </c>
      <c r="EL26" s="13" t="e">
        <f>'V1'!EL26+'V2'!EL26+'V3'!EL26+#REF!+#REF!</f>
        <v>#REF!</v>
      </c>
      <c r="EM26" s="13" t="e">
        <f>'V1'!EM26+'V2'!EM26+'V3'!EM26+#REF!+#REF!</f>
        <v>#REF!</v>
      </c>
      <c r="EN26" s="13" t="e">
        <f>'V1'!EN26+'V2'!EN26+'V3'!EN26+#REF!+#REF!</f>
        <v>#REF!</v>
      </c>
      <c r="EO26" s="18" t="e">
        <f>'V1'!EO26+'V2'!EO26+'V3'!EO26+#REF!+#REF!</f>
        <v>#REF!</v>
      </c>
      <c r="EP26" s="13" t="e">
        <f>'V1'!EP26+'V2'!EP26+'V3'!EP26+#REF!+#REF!</f>
        <v>#REF!</v>
      </c>
      <c r="EQ26" s="13" t="e">
        <f>'V1'!EQ26+'V2'!EQ26+'V3'!EQ26+#REF!+#REF!</f>
        <v>#REF!</v>
      </c>
      <c r="ER26" s="18" t="e">
        <f>'V1'!ER26+'V2'!ER26+'V3'!ER26+#REF!+#REF!</f>
        <v>#REF!</v>
      </c>
      <c r="ES26" s="13" t="e">
        <f>'V1'!ES26+'V2'!ES26+'V3'!ES26+#REF!+#REF!</f>
        <v>#REF!</v>
      </c>
      <c r="ET26" s="13" t="e">
        <f>'V1'!ET26+'V2'!ET26+'V3'!ET26+#REF!+#REF!</f>
        <v>#REF!</v>
      </c>
      <c r="EU26" s="18" t="e">
        <f>'V1'!EU26+'V2'!EU26+'V3'!EU26+#REF!+#REF!</f>
        <v>#REF!</v>
      </c>
      <c r="EV26" s="13" t="e">
        <f>'V1'!EV26+'V2'!EV26+'V3'!EV26+#REF!+#REF!</f>
        <v>#REF!</v>
      </c>
      <c r="EW26" s="13" t="e">
        <f>'V1'!EW26+'V2'!EW26+'V3'!EW26+#REF!+#REF!</f>
        <v>#REF!</v>
      </c>
      <c r="EX26" s="18" t="e">
        <f>'V1'!EX26+'V2'!EX26+'V3'!EX26+#REF!+#REF!</f>
        <v>#REF!</v>
      </c>
      <c r="EY26" s="21" t="e">
        <f>'V1'!EY26+'V2'!EY26+'V3'!EY26+#REF!+#REF!</f>
        <v>#REF!</v>
      </c>
      <c r="EZ26" s="21" t="e">
        <f>'V1'!EZ26+'V2'!EZ26+'V3'!EZ26+#REF!+#REF!</f>
        <v>#REF!</v>
      </c>
      <c r="FA26" s="21" t="e">
        <f>'V1'!FA26+'V2'!FA26+'V3'!FA26+#REF!+#REF!</f>
        <v>#REF!</v>
      </c>
      <c r="FB26" s="21" t="e">
        <f>'V1'!FB26+'V2'!FB26+'V3'!FB26+#REF!+#REF!</f>
        <v>#REF!</v>
      </c>
      <c r="FC26" s="21" t="e">
        <f>'V1'!FC26+'V2'!FC26+'V3'!FC26+#REF!+#REF!</f>
        <v>#REF!</v>
      </c>
      <c r="FD26" s="21" t="e">
        <f>'V1'!FD26+'V2'!FD26+'V3'!FD26+#REF!+#REF!</f>
        <v>#REF!</v>
      </c>
      <c r="FE26" s="21" t="e">
        <f>'V1'!FE26+'V2'!FE26+'V3'!FE26+#REF!+#REF!</f>
        <v>#REF!</v>
      </c>
      <c r="FF26" s="21" t="e">
        <f>'V1'!FF26+'V2'!FF26+'V3'!FF26+#REF!+#REF!</f>
        <v>#REF!</v>
      </c>
      <c r="FG26" s="21" t="e">
        <f>'V1'!FG26+'V2'!FG26+'V3'!FG26+#REF!+#REF!</f>
        <v>#REF!</v>
      </c>
      <c r="FH26" s="21" t="e">
        <f>'V1'!FH26+'V2'!FH26+'V3'!FH26+#REF!+#REF!</f>
        <v>#REF!</v>
      </c>
      <c r="FI26" s="21" t="e">
        <f>'V1'!FI26+'V2'!FI26+'V3'!FI26+#REF!+#REF!</f>
        <v>#REF!</v>
      </c>
      <c r="FJ26" s="21" t="e">
        <f>'V1'!FJ26+'V2'!FJ26+'V3'!FJ26+#REF!+#REF!</f>
        <v>#REF!</v>
      </c>
      <c r="FK26" s="21" t="e">
        <f>'V1'!FK26+'V2'!FK26+'V3'!FK26+#REF!+#REF!</f>
        <v>#REF!</v>
      </c>
      <c r="FL26" s="21" t="e">
        <f>'V1'!FL26+'V2'!FL26+'V3'!FL26+#REF!+#REF!</f>
        <v>#REF!</v>
      </c>
      <c r="FM26" s="21" t="e">
        <f>'V1'!FM26+'V2'!FM26+'V3'!FM26+#REF!+#REF!</f>
        <v>#REF!</v>
      </c>
      <c r="FN26" s="61">
        <v>0.868</v>
      </c>
      <c r="FO26" s="61">
        <v>0.702</v>
      </c>
      <c r="FP26" s="61">
        <v>0.934</v>
      </c>
      <c r="FQ26" s="61">
        <v>0.711</v>
      </c>
      <c r="FR26" s="61">
        <v>0.554</v>
      </c>
      <c r="FS26" s="61">
        <v>0.628</v>
      </c>
      <c r="FT26" s="59">
        <v>0</v>
      </c>
      <c r="FU26" s="59">
        <v>0</v>
      </c>
      <c r="FV26" s="59">
        <v>0</v>
      </c>
      <c r="FW26" s="59">
        <v>0</v>
      </c>
      <c r="FX26" s="59">
        <v>0</v>
      </c>
      <c r="FY26" s="64">
        <v>8352</v>
      </c>
      <c r="FZ26" s="42"/>
      <c r="GA26" s="40"/>
      <c r="GB26" s="40"/>
      <c r="GC26" s="68" t="e">
        <f t="shared" si="5"/>
        <v>#REF!</v>
      </c>
      <c r="GD26" s="40"/>
      <c r="GE26" s="48"/>
      <c r="GF26" s="69">
        <v>26.9852116398706</v>
      </c>
      <c r="GG26" s="70" t="e">
        <f t="shared" si="7"/>
        <v>#REF!</v>
      </c>
      <c r="GH26" s="48"/>
      <c r="GI26" s="48"/>
      <c r="GJ26" s="48"/>
      <c r="GK26" s="48"/>
      <c r="GL26" s="48"/>
      <c r="GM26" s="48"/>
      <c r="GN26" s="49"/>
      <c r="GO26" s="49"/>
      <c r="GP26" s="49"/>
      <c r="GQ26" s="49"/>
      <c r="GR26" s="49"/>
      <c r="GS26" s="49"/>
      <c r="GT26" s="49"/>
      <c r="GU26" s="49"/>
      <c r="GV26" s="49"/>
      <c r="GW26" s="49"/>
      <c r="GX26" s="49"/>
      <c r="GY26" s="40"/>
      <c r="GZ26" s="40"/>
      <c r="HA26" s="49"/>
      <c r="HB26" s="40"/>
      <c r="HC26" s="40"/>
      <c r="HF26" s="53" t="e">
        <f t="shared" si="8"/>
        <v>#REF!</v>
      </c>
      <c r="HG26" s="53" t="e">
        <f t="shared" si="9"/>
        <v>#REF!</v>
      </c>
      <c r="HH26" s="53" t="e">
        <f t="shared" si="10"/>
        <v>#REF!</v>
      </c>
      <c r="HI26" s="53" t="e">
        <f t="shared" si="11"/>
        <v>#REF!</v>
      </c>
      <c r="HJ26" s="54" t="e">
        <f t="shared" si="12"/>
        <v>#REF!</v>
      </c>
      <c r="HK26" s="54" t="e">
        <f t="shared" si="13"/>
        <v>#REF!</v>
      </c>
    </row>
    <row r="27" spans="1:219">
      <c r="A27" s="12">
        <v>40851</v>
      </c>
      <c r="B27" s="13" t="e">
        <f>'V1'!B27+'V2'!B27+'V3'!B27+#REF!+#REF!</f>
        <v>#REF!</v>
      </c>
      <c r="C27" s="13" t="e">
        <f>'V1'!C27+'V2'!C27+'V3'!C27+#REF!+#REF!</f>
        <v>#REF!</v>
      </c>
      <c r="D27" s="13" t="e">
        <f>'V1'!D27+'V2'!D27+'V3'!D27+#REF!+#REF!</f>
        <v>#REF!</v>
      </c>
      <c r="E27" s="13" t="e">
        <f>'V1'!E27+'V2'!E27+'V3'!E27+#REF!+#REF!</f>
        <v>#REF!</v>
      </c>
      <c r="F27" s="13" t="e">
        <f>'V1'!F27+'V2'!F27+'V3'!F27+#REF!+#REF!</f>
        <v>#REF!</v>
      </c>
      <c r="G27" s="13" t="e">
        <f>'V1'!G27+'V2'!G27+'V3'!G27+#REF!+#REF!</f>
        <v>#REF!</v>
      </c>
      <c r="H27" s="13" t="e">
        <f>'V1'!H27+'V2'!H27+'V3'!H27+#REF!+#REF!</f>
        <v>#REF!</v>
      </c>
      <c r="I27" s="13" t="e">
        <f>'V1'!I27+'V2'!I27+'V3'!I27+#REF!+#REF!</f>
        <v>#REF!</v>
      </c>
      <c r="J27" s="13" t="e">
        <f>'V1'!J27+'V2'!J27+'V3'!J27+#REF!+#REF!</f>
        <v>#REF!</v>
      </c>
      <c r="K27" s="13" t="e">
        <f>'V1'!K27+'V2'!K27+'V3'!K27+#REF!+#REF!</f>
        <v>#REF!</v>
      </c>
      <c r="L27" s="13" t="e">
        <f>'V1'!L27+'V2'!L27+'V3'!L27+#REF!+#REF!</f>
        <v>#REF!</v>
      </c>
      <c r="M27" s="13" t="e">
        <f>'V1'!M27+'V2'!M27+'V3'!M27+#REF!+#REF!</f>
        <v>#REF!</v>
      </c>
      <c r="N27" s="13" t="e">
        <f>'V1'!N27+'V2'!N27+'V3'!N27+#REF!+#REF!</f>
        <v>#REF!</v>
      </c>
      <c r="O27" s="13" t="e">
        <f>'V1'!O27+'V2'!O27+'V3'!O27+#REF!+#REF!</f>
        <v>#REF!</v>
      </c>
      <c r="P27" s="13" t="e">
        <f>'V1'!P27+'V2'!P27+'V3'!P27+#REF!+#REF!</f>
        <v>#REF!</v>
      </c>
      <c r="Q27" s="13" t="e">
        <f>'V1'!Q27+'V2'!Q27+'V3'!Q27+#REF!+#REF!</f>
        <v>#REF!</v>
      </c>
      <c r="R27" s="13" t="e">
        <f>'V1'!R27+'V2'!R27+'V3'!R27+#REF!+#REF!</f>
        <v>#REF!</v>
      </c>
      <c r="S27" s="13" t="e">
        <f>'V1'!S27+'V2'!S27+'V3'!S27+#REF!+#REF!</f>
        <v>#REF!</v>
      </c>
      <c r="T27" s="13" t="e">
        <f>'V1'!T27+'V2'!T27+'V3'!T27+#REF!+#REF!</f>
        <v>#REF!</v>
      </c>
      <c r="U27" s="13" t="e">
        <f>'V1'!U27+'V2'!U27+'V3'!U27+#REF!+#REF!</f>
        <v>#REF!</v>
      </c>
      <c r="V27" s="13" t="e">
        <f>'V1'!V27+'V2'!V27+'V3'!V27+#REF!+#REF!</f>
        <v>#REF!</v>
      </c>
      <c r="W27" s="13" t="e">
        <f>'V1'!W27+'V2'!W27+'V3'!W27+#REF!+#REF!</f>
        <v>#REF!</v>
      </c>
      <c r="X27" s="13" t="e">
        <f>'V1'!X27+'V2'!X27+'V3'!X27+#REF!+#REF!</f>
        <v>#REF!</v>
      </c>
      <c r="Y27" s="13" t="e">
        <f>'V1'!Y27+'V2'!Y27+'V3'!Y27+#REF!+#REF!</f>
        <v>#REF!</v>
      </c>
      <c r="Z27" s="13" t="e">
        <f>'V1'!Z27+'V2'!Z27+'V3'!Z27+#REF!+#REF!</f>
        <v>#REF!</v>
      </c>
      <c r="AA27" s="13" t="e">
        <f>'V1'!AA27+'V2'!AA27+'V3'!AA27+#REF!+#REF!</f>
        <v>#REF!</v>
      </c>
      <c r="AB27" s="13" t="e">
        <f>'V1'!AB27+'V2'!AB27+'V3'!AB27+#REF!+#REF!</f>
        <v>#REF!</v>
      </c>
      <c r="AC27" s="18" t="e">
        <f>'V1'!AC27+'V2'!AC27+'V3'!AC27+#REF!+#REF!</f>
        <v>#REF!</v>
      </c>
      <c r="AD27" s="18" t="e">
        <f>'V1'!AD27+'V2'!AD27+'V3'!AD27+#REF!+#REF!</f>
        <v>#REF!</v>
      </c>
      <c r="AE27" s="18" t="e">
        <f>'V1'!AE27+'V2'!AE27+'V3'!AE27+#REF!+#REF!</f>
        <v>#REF!</v>
      </c>
      <c r="AF27" s="18" t="e">
        <f>'V1'!AF27+'V2'!AF27+'V3'!AF27+#REF!+#REF!</f>
        <v>#REF!</v>
      </c>
      <c r="AG27" s="18" t="e">
        <f>'V1'!AG27+'V2'!AG27+'V3'!AG27+#REF!+#REF!</f>
        <v>#REF!</v>
      </c>
      <c r="AH27" s="18" t="e">
        <f>'V1'!AH27+'V2'!AH27+'V3'!AH27+#REF!+#REF!</f>
        <v>#REF!</v>
      </c>
      <c r="AI27" s="18" t="e">
        <f>'V1'!AI27+'V2'!AI27+'V3'!AI27+#REF!+#REF!</f>
        <v>#REF!</v>
      </c>
      <c r="AJ27" s="18" t="e">
        <f>'V1'!AJ27+'V2'!AJ27+'V3'!AJ27+#REF!+#REF!</f>
        <v>#REF!</v>
      </c>
      <c r="AK27" s="18" t="e">
        <f>'V1'!AK27+'V2'!AK27+'V3'!AK27+#REF!+#REF!</f>
        <v>#REF!</v>
      </c>
      <c r="AL27" s="18" t="e">
        <f>'V1'!AL27+'V2'!AL27+'V3'!AL27+#REF!+#REF!</f>
        <v>#REF!</v>
      </c>
      <c r="AM27" s="18" t="e">
        <f>'V1'!AM27+'V2'!AM27+'V3'!AM27+#REF!+#REF!</f>
        <v>#REF!</v>
      </c>
      <c r="AN27" s="21" t="e">
        <f>'V1'!AN27+'V2'!AN27+'V3'!AN27+#REF!+#REF!</f>
        <v>#REF!</v>
      </c>
      <c r="AO27" s="21" t="e">
        <f>'V1'!AO27+'V2'!AO27+'V3'!AO27+#REF!+#REF!</f>
        <v>#REF!</v>
      </c>
      <c r="AP27" s="21" t="e">
        <f>'V1'!AP27+'V2'!AP27+'V3'!AP27+#REF!+#REF!</f>
        <v>#REF!</v>
      </c>
      <c r="AQ27" s="18" t="e">
        <f>'V1'!AQ27+'V2'!AQ27+'V3'!AQ27+#REF!+#REF!</f>
        <v>#REF!</v>
      </c>
      <c r="AR27" s="18" t="e">
        <f>'V1'!AR27+'V2'!AR27+'V3'!AR27+#REF!+#REF!</f>
        <v>#REF!</v>
      </c>
      <c r="AS27" s="18" t="e">
        <f>'V1'!AS27+'V2'!AS27+'V3'!AS27+#REF!+#REF!</f>
        <v>#REF!</v>
      </c>
      <c r="AT27" s="21" t="e">
        <f>'V1'!AT27+'V2'!AT27+'V3'!AT27+#REF!+#REF!</f>
        <v>#REF!</v>
      </c>
      <c r="AU27" s="21" t="e">
        <f>'V1'!AU27+'V2'!AU27+'V3'!AU27+#REF!+#REF!</f>
        <v>#REF!</v>
      </c>
      <c r="AV27" s="21" t="e">
        <f>'V1'!AV27+'V2'!AV27+'V3'!AV27+#REF!+#REF!</f>
        <v>#REF!</v>
      </c>
      <c r="AW27" s="21" t="e">
        <f>'V1'!AW27+'V2'!AW27+'V3'!AW27+#REF!+#REF!</f>
        <v>#REF!</v>
      </c>
      <c r="AX27" s="21" t="e">
        <f>'V1'!AX27+'V2'!AX27+'V3'!AX27+#REF!+#REF!</f>
        <v>#REF!</v>
      </c>
      <c r="AY27" s="18" t="e">
        <f>'V1'!AY27+'V2'!AY27+'V3'!AY27+#REF!+#REF!</f>
        <v>#REF!</v>
      </c>
      <c r="AZ27" s="18" t="e">
        <f>'V1'!AZ27+'V2'!AZ27+'V3'!AZ27+#REF!+#REF!</f>
        <v>#REF!</v>
      </c>
      <c r="BA27" s="18" t="e">
        <f>'V1'!BA27+'V2'!BA27+'V3'!BA27+#REF!+#REF!</f>
        <v>#REF!</v>
      </c>
      <c r="BB27" s="18" t="e">
        <f>'V1'!BB27+'V2'!BB27+'V3'!BB27+#REF!+#REF!</f>
        <v>#REF!</v>
      </c>
      <c r="BC27" s="18" t="e">
        <f>'V1'!BC27+'V2'!BC27+'V3'!BC27+#REF!+#REF!</f>
        <v>#REF!</v>
      </c>
      <c r="BD27" s="18" t="e">
        <f>'V1'!BD27+'V2'!BD27+'V3'!BD27+#REF!+#REF!</f>
        <v>#REF!</v>
      </c>
      <c r="BE27" s="18" t="e">
        <f>'V1'!BE27+'V2'!BE27+'V3'!BE27+#REF!+#REF!</f>
        <v>#REF!</v>
      </c>
      <c r="BF27" s="18" t="e">
        <f>'V1'!BF27+'V2'!BF27+'V3'!BF27+#REF!+#REF!</f>
        <v>#REF!</v>
      </c>
      <c r="BG27" s="13" t="e">
        <f t="shared" si="3"/>
        <v>#REF!</v>
      </c>
      <c r="BH27" s="13" t="e">
        <f t="shared" si="4"/>
        <v>#REF!</v>
      </c>
      <c r="BI27" s="13">
        <v>58743642</v>
      </c>
      <c r="BJ27" s="13">
        <v>21662</v>
      </c>
      <c r="BK27" s="13" t="e">
        <f>'V1'!BK27+'V2'!BK27+'V3'!BK27+#REF!+#REF!</f>
        <v>#REF!</v>
      </c>
      <c r="BL27" s="13" t="e">
        <f>'V1'!BL27+'V2'!BL27+'V3'!BL27+#REF!+#REF!</f>
        <v>#REF!</v>
      </c>
      <c r="BM27" s="13" t="e">
        <f>'V1'!BM27+'V2'!BM27+'V3'!BM27+#REF!+#REF!</f>
        <v>#REF!</v>
      </c>
      <c r="BN27" s="13" t="e">
        <f>'V1'!BN27+'V2'!BN27+'V3'!BN27+#REF!+#REF!</f>
        <v>#REF!</v>
      </c>
      <c r="BO27" s="13" t="e">
        <f>'V1'!BO27+'V2'!BO27+'V3'!BO27+#REF!+#REF!</f>
        <v>#REF!</v>
      </c>
      <c r="BP27" s="13" t="e">
        <f>'V1'!BP27+'V2'!BP27+'V3'!BP27+#REF!+#REF!</f>
        <v>#REF!</v>
      </c>
      <c r="BQ27" s="18" t="e">
        <f t="shared" si="2"/>
        <v>#REF!</v>
      </c>
      <c r="BR27" s="18">
        <v>4.45709828393136</v>
      </c>
      <c r="BS27" s="18" t="e">
        <f>'V1'!BS27+'V2'!BS27+'V3'!BS27+#REF!+#REF!</f>
        <v>#REF!</v>
      </c>
      <c r="BT27" s="18" t="e">
        <f>'V1'!BT27+'V2'!BT27+'V3'!BT27+#REF!+#REF!</f>
        <v>#REF!</v>
      </c>
      <c r="BU27" s="18" t="e">
        <f>'V1'!BU27+'V2'!BU27+'V3'!BU27+#REF!+#REF!</f>
        <v>#REF!</v>
      </c>
      <c r="BV27" s="13" t="e">
        <f>'V1'!BV27+'V2'!BV27+'V3'!BV27+#REF!+#REF!</f>
        <v>#REF!</v>
      </c>
      <c r="BW27" s="13" t="e">
        <f>'V1'!BW27+'V2'!BW27+'V3'!BW27+#REF!+#REF!</f>
        <v>#REF!</v>
      </c>
      <c r="BX27" s="13" t="e">
        <f>'V1'!BX27+'V2'!BX27+'V3'!BX27+#REF!+#REF!</f>
        <v>#REF!</v>
      </c>
      <c r="BY27" s="13" t="e">
        <f>'V1'!BY27+'V2'!BY27+'V3'!BY27+#REF!+#REF!</f>
        <v>#REF!</v>
      </c>
      <c r="BZ27" s="13" t="e">
        <f>'V1'!BZ27+'V2'!BZ27+'V3'!BZ27+#REF!+#REF!</f>
        <v>#REF!</v>
      </c>
      <c r="CA27" s="13" t="e">
        <f>'V1'!CA27+'V2'!CA27+'V3'!CA27+#REF!+#REF!</f>
        <v>#REF!</v>
      </c>
      <c r="CB27" s="13" t="e">
        <f>'V1'!CB27+'V2'!CB27+'V3'!CB27+#REF!+#REF!</f>
        <v>#REF!</v>
      </c>
      <c r="CC27" s="13" t="e">
        <f>'V1'!CC27+'V2'!CC27+'V3'!CC27+#REF!+#REF!</f>
        <v>#REF!</v>
      </c>
      <c r="CD27" s="13" t="e">
        <f>'V1'!CD27+'V2'!CD27+'V3'!CD27+#REF!+#REF!</f>
        <v>#REF!</v>
      </c>
      <c r="CE27" s="13" t="e">
        <f>'V1'!CE27+'V2'!CE27+'V3'!CE27+#REF!+#REF!</f>
        <v>#REF!</v>
      </c>
      <c r="CF27" s="13" t="e">
        <f>'V1'!CF27+'V2'!CF27+'V3'!CF27+#REF!+#REF!</f>
        <v>#REF!</v>
      </c>
      <c r="CG27" s="13" t="e">
        <f>'V1'!CG27+'V2'!CG27+'V3'!CG27+#REF!+#REF!</f>
        <v>#REF!</v>
      </c>
      <c r="CH27" s="13" t="e">
        <f>'V1'!CH27+'V2'!CH27+'V3'!CH27+#REF!+#REF!</f>
        <v>#REF!</v>
      </c>
      <c r="CI27" s="13" t="e">
        <f>'V1'!CI27+'V2'!CI27+'V3'!CI27+#REF!+#REF!</f>
        <v>#REF!</v>
      </c>
      <c r="CJ27" s="13" t="e">
        <f>'V1'!CJ27+'V2'!CJ27+'V3'!CJ27+#REF!+#REF!</f>
        <v>#REF!</v>
      </c>
      <c r="CK27" s="13" t="e">
        <f>'V1'!CK27+'V2'!CK27+'V3'!CK27+#REF!+#REF!</f>
        <v>#REF!</v>
      </c>
      <c r="CL27" s="13" t="e">
        <f>'V1'!CL27+'V2'!CL27+'V3'!CL27+#REF!+#REF!</f>
        <v>#REF!</v>
      </c>
      <c r="CM27" s="13" t="e">
        <f>'V1'!CM27+'V2'!CM27+'V3'!CM27+#REF!+#REF!</f>
        <v>#REF!</v>
      </c>
      <c r="CN27" s="13" t="e">
        <f>'V1'!CN27+'V2'!CN27+'V3'!CN27+#REF!+#REF!</f>
        <v>#REF!</v>
      </c>
      <c r="CO27" s="13" t="e">
        <f>'V1'!CO27+'V2'!CO27+'V3'!CO27+#REF!+#REF!</f>
        <v>#REF!</v>
      </c>
      <c r="CP27" s="13" t="e">
        <f>'V1'!CP27+'V2'!CP27+'V3'!CP27+#REF!+#REF!</f>
        <v>#REF!</v>
      </c>
      <c r="CQ27" s="13" t="e">
        <f>'V1'!CQ27+'V2'!CQ27+'V3'!CQ27+#REF!+#REF!</f>
        <v>#REF!</v>
      </c>
      <c r="CR27" s="18" t="e">
        <f>'V1'!CR27+'V2'!CR27+'V3'!CR27+#REF!+#REF!</f>
        <v>#REF!</v>
      </c>
      <c r="CS27" s="18" t="e">
        <f>'V1'!CS27+'V2'!CS27+'V3'!CS27+#REF!+#REF!</f>
        <v>#REF!</v>
      </c>
      <c r="CT27" s="18" t="e">
        <f>'V1'!CT27+'V2'!CT27+'V3'!CT27+#REF!+#REF!</f>
        <v>#REF!</v>
      </c>
      <c r="CU27" s="18" t="e">
        <f>'V1'!CU27+'V2'!CU27+'V3'!CU27+#REF!+#REF!</f>
        <v>#REF!</v>
      </c>
      <c r="CV27" s="18" t="e">
        <f>'V1'!CV27+'V2'!CV27+'V3'!CV27+#REF!+#REF!</f>
        <v>#REF!</v>
      </c>
      <c r="CW27" s="18" t="e">
        <f>'V1'!CW27+'V2'!CW27+'V3'!CW27+#REF!+#REF!</f>
        <v>#REF!</v>
      </c>
      <c r="CX27" s="18" t="e">
        <f>'V1'!CX27+'V2'!CX27+'V3'!CX27+#REF!+#REF!</f>
        <v>#REF!</v>
      </c>
      <c r="CY27" s="18" t="e">
        <f>'V1'!CY27+'V2'!CY27+'V3'!CY27+#REF!+#REF!</f>
        <v>#REF!</v>
      </c>
      <c r="CZ27" s="18" t="e">
        <f>'V1'!CZ27+'V2'!CZ27+'V3'!CZ27+#REF!+#REF!</f>
        <v>#REF!</v>
      </c>
      <c r="DA27" s="18" t="e">
        <f>'V1'!DA27+'V2'!DA27+'V3'!DA27+#REF!+#REF!</f>
        <v>#REF!</v>
      </c>
      <c r="DB27" s="18" t="e">
        <f>'V1'!DB27+'V2'!DB27+'V3'!DB27+#REF!+#REF!</f>
        <v>#REF!</v>
      </c>
      <c r="DC27" s="13" t="e">
        <f>'V1'!DC27+'V2'!DC27+'V3'!DC27+#REF!+#REF!</f>
        <v>#REF!</v>
      </c>
      <c r="DD27" s="13" t="e">
        <f>'V1'!DD27+'V2'!DD27+'V3'!DD27+#REF!+#REF!</f>
        <v>#REF!</v>
      </c>
      <c r="DE27" s="13" t="e">
        <f>'V1'!DE27+'V2'!DE27+'V3'!DE27+#REF!+#REF!</f>
        <v>#REF!</v>
      </c>
      <c r="DF27" s="13" t="e">
        <f>'V1'!DF27+'V2'!DF27+'V3'!DF27+#REF!+#REF!</f>
        <v>#REF!</v>
      </c>
      <c r="DG27" s="13" t="e">
        <f>'V1'!DG27+'V2'!DG27+'V3'!DG27+#REF!+#REF!</f>
        <v>#REF!</v>
      </c>
      <c r="DH27" s="13" t="e">
        <f>'V1'!DH27+'V2'!DH27+'V3'!DH27+#REF!+#REF!</f>
        <v>#REF!</v>
      </c>
      <c r="DI27" s="18" t="e">
        <f>'V1'!DI27+'V2'!DI27+'V3'!DI27+#REF!+#REF!</f>
        <v>#REF!</v>
      </c>
      <c r="DJ27" s="18" t="e">
        <f>'V1'!DJ27+'V2'!DJ27+'V3'!DJ27+#REF!+#REF!</f>
        <v>#REF!</v>
      </c>
      <c r="DK27" s="18" t="e">
        <f>'V1'!DK27+'V2'!DK27+'V3'!DK27+#REF!+#REF!</f>
        <v>#REF!</v>
      </c>
      <c r="DL27" s="13" t="e">
        <f>'V1'!DL27+'V2'!DL27+'V3'!DL27+#REF!+#REF!</f>
        <v>#REF!</v>
      </c>
      <c r="DM27" s="13" t="e">
        <f>'V1'!DM27+'V2'!DM27+'V3'!DM27+#REF!+#REF!</f>
        <v>#REF!</v>
      </c>
      <c r="DN27" s="13">
        <v>77366</v>
      </c>
      <c r="DO27" s="13">
        <v>77464.5333333333</v>
      </c>
      <c r="DP27" s="13" t="e">
        <f>'V1'!DP27+'V2'!DP27+'V3'!DP27+#REF!+#REF!</f>
        <v>#REF!</v>
      </c>
      <c r="DQ27" s="18" t="e">
        <f>'V1'!DQ27+'V2'!DQ27+'V3'!DQ27+#REF!+#REF!</f>
        <v>#REF!</v>
      </c>
      <c r="DR27" s="13" t="e">
        <f>'V1'!DR27+'V2'!DR27+'V3'!DR27+#REF!+#REF!</f>
        <v>#REF!</v>
      </c>
      <c r="DS27" s="13" t="e">
        <f>'V1'!DS27+'V2'!DS27+'V3'!DS27+#REF!+#REF!</f>
        <v>#REF!</v>
      </c>
      <c r="DT27" s="13" t="e">
        <f>'V1'!DT27+'V2'!DT27+'V3'!DT27+#REF!+#REF!</f>
        <v>#REF!</v>
      </c>
      <c r="DU27" s="13" t="e">
        <f>'V1'!DU27+'V2'!DU27+'V3'!DU27+#REF!+#REF!</f>
        <v>#REF!</v>
      </c>
      <c r="DV27" s="13" t="e">
        <f>'V1'!DV27+'V2'!DV27+'V3'!DV27+#REF!+#REF!</f>
        <v>#REF!</v>
      </c>
      <c r="DW27" s="13" t="e">
        <f>'V1'!DW27+'V2'!DW27+'V3'!DW27+#REF!+#REF!</f>
        <v>#REF!</v>
      </c>
      <c r="DX27" s="13" t="e">
        <f>'V1'!DX27+'V2'!DX27+'V3'!DX27+#REF!+#REF!</f>
        <v>#REF!</v>
      </c>
      <c r="DY27" s="13" t="e">
        <f>'V1'!DY27+'V2'!DY27+'V3'!DY27+#REF!+#REF!</f>
        <v>#REF!</v>
      </c>
      <c r="DZ27" s="13" t="e">
        <f>'V1'!DZ27+'V2'!DZ27+'V3'!DZ27+#REF!+#REF!</f>
        <v>#REF!</v>
      </c>
      <c r="EA27" s="13" t="e">
        <f>'V1'!EA27+'V2'!EA27+'V3'!EA27+#REF!+#REF!</f>
        <v>#REF!</v>
      </c>
      <c r="EB27" s="13" t="e">
        <f>'V1'!EB27+'V2'!EB27+'V3'!EB27+#REF!+#REF!</f>
        <v>#REF!</v>
      </c>
      <c r="EC27" s="18" t="e">
        <f>'V1'!EC27+'V2'!EC27+'V3'!EC27+#REF!+#REF!</f>
        <v>#REF!</v>
      </c>
      <c r="ED27" s="13" t="e">
        <f>'V1'!ED27+'V2'!ED27+'V3'!ED27+#REF!+#REF!</f>
        <v>#REF!</v>
      </c>
      <c r="EE27" s="13" t="e">
        <f>'V1'!EE27+'V2'!EE27+'V3'!EE27+#REF!+#REF!</f>
        <v>#REF!</v>
      </c>
      <c r="EF27" s="13" t="e">
        <f>'V1'!EF27+'V2'!EF27+'V3'!EF27+#REF!+#REF!</f>
        <v>#REF!</v>
      </c>
      <c r="EG27" s="18" t="e">
        <f>'V1'!EG27+'V2'!EG27+'V3'!EG27+#REF!+#REF!</f>
        <v>#REF!</v>
      </c>
      <c r="EH27" s="13" t="e">
        <f>'V1'!EH27+'V2'!EH27+'V3'!EH27+#REF!+#REF!</f>
        <v>#REF!</v>
      </c>
      <c r="EI27" s="13" t="e">
        <f>'V1'!EI27+'V2'!EI27+'V3'!EI27+#REF!+#REF!</f>
        <v>#REF!</v>
      </c>
      <c r="EJ27" s="13" t="e">
        <f>'V1'!EJ27+'V2'!EJ27+'V3'!EJ27+#REF!+#REF!</f>
        <v>#REF!</v>
      </c>
      <c r="EK27" s="18" t="e">
        <f>'V1'!EK27+'V2'!EK27+'V3'!EK27+#REF!+#REF!</f>
        <v>#REF!</v>
      </c>
      <c r="EL27" s="13" t="e">
        <f>'V1'!EL27+'V2'!EL27+'V3'!EL27+#REF!+#REF!</f>
        <v>#REF!</v>
      </c>
      <c r="EM27" s="13" t="e">
        <f>'V1'!EM27+'V2'!EM27+'V3'!EM27+#REF!+#REF!</f>
        <v>#REF!</v>
      </c>
      <c r="EN27" s="13" t="e">
        <f>'V1'!EN27+'V2'!EN27+'V3'!EN27+#REF!+#REF!</f>
        <v>#REF!</v>
      </c>
      <c r="EO27" s="18" t="e">
        <f>'V1'!EO27+'V2'!EO27+'V3'!EO27+#REF!+#REF!</f>
        <v>#REF!</v>
      </c>
      <c r="EP27" s="13" t="e">
        <f>'V1'!EP27+'V2'!EP27+'V3'!EP27+#REF!+#REF!</f>
        <v>#REF!</v>
      </c>
      <c r="EQ27" s="13" t="e">
        <f>'V1'!EQ27+'V2'!EQ27+'V3'!EQ27+#REF!+#REF!</f>
        <v>#REF!</v>
      </c>
      <c r="ER27" s="18" t="e">
        <f>'V1'!ER27+'V2'!ER27+'V3'!ER27+#REF!+#REF!</f>
        <v>#REF!</v>
      </c>
      <c r="ES27" s="13" t="e">
        <f>'V1'!ES27+'V2'!ES27+'V3'!ES27+#REF!+#REF!</f>
        <v>#REF!</v>
      </c>
      <c r="ET27" s="13" t="e">
        <f>'V1'!ET27+'V2'!ET27+'V3'!ET27+#REF!+#REF!</f>
        <v>#REF!</v>
      </c>
      <c r="EU27" s="18" t="e">
        <f>'V1'!EU27+'V2'!EU27+'V3'!EU27+#REF!+#REF!</f>
        <v>#REF!</v>
      </c>
      <c r="EV27" s="13" t="e">
        <f>'V1'!EV27+'V2'!EV27+'V3'!EV27+#REF!+#REF!</f>
        <v>#REF!</v>
      </c>
      <c r="EW27" s="13" t="e">
        <f>'V1'!EW27+'V2'!EW27+'V3'!EW27+#REF!+#REF!</f>
        <v>#REF!</v>
      </c>
      <c r="EX27" s="18" t="e">
        <f>'V1'!EX27+'V2'!EX27+'V3'!EX27+#REF!+#REF!</f>
        <v>#REF!</v>
      </c>
      <c r="EY27" s="21" t="e">
        <f>'V1'!EY27+'V2'!EY27+'V3'!EY27+#REF!+#REF!</f>
        <v>#REF!</v>
      </c>
      <c r="EZ27" s="21" t="e">
        <f>'V1'!EZ27+'V2'!EZ27+'V3'!EZ27+#REF!+#REF!</f>
        <v>#REF!</v>
      </c>
      <c r="FA27" s="21" t="e">
        <f>'V1'!FA27+'V2'!FA27+'V3'!FA27+#REF!+#REF!</f>
        <v>#REF!</v>
      </c>
      <c r="FB27" s="21" t="e">
        <f>'V1'!FB27+'V2'!FB27+'V3'!FB27+#REF!+#REF!</f>
        <v>#REF!</v>
      </c>
      <c r="FC27" s="21" t="e">
        <f>'V1'!FC27+'V2'!FC27+'V3'!FC27+#REF!+#REF!</f>
        <v>#REF!</v>
      </c>
      <c r="FD27" s="21" t="e">
        <f>'V1'!FD27+'V2'!FD27+'V3'!FD27+#REF!+#REF!</f>
        <v>#REF!</v>
      </c>
      <c r="FE27" s="21" t="e">
        <f>'V1'!FE27+'V2'!FE27+'V3'!FE27+#REF!+#REF!</f>
        <v>#REF!</v>
      </c>
      <c r="FF27" s="21" t="e">
        <f>'V1'!FF27+'V2'!FF27+'V3'!FF27+#REF!+#REF!</f>
        <v>#REF!</v>
      </c>
      <c r="FG27" s="21" t="e">
        <f>'V1'!FG27+'V2'!FG27+'V3'!FG27+#REF!+#REF!</f>
        <v>#REF!</v>
      </c>
      <c r="FH27" s="21" t="e">
        <f>'V1'!FH27+'V2'!FH27+'V3'!FH27+#REF!+#REF!</f>
        <v>#REF!</v>
      </c>
      <c r="FI27" s="21" t="e">
        <f>'V1'!FI27+'V2'!FI27+'V3'!FI27+#REF!+#REF!</f>
        <v>#REF!</v>
      </c>
      <c r="FJ27" s="21" t="e">
        <f>'V1'!FJ27+'V2'!FJ27+'V3'!FJ27+#REF!+#REF!</f>
        <v>#REF!</v>
      </c>
      <c r="FK27" s="21" t="e">
        <f>'V1'!FK27+'V2'!FK27+'V3'!FK27+#REF!+#REF!</f>
        <v>#REF!</v>
      </c>
      <c r="FL27" s="21" t="e">
        <f>'V1'!FL27+'V2'!FL27+'V3'!FL27+#REF!+#REF!</f>
        <v>#REF!</v>
      </c>
      <c r="FM27" s="21" t="e">
        <f>'V1'!FM27+'V2'!FM27+'V3'!FM27+#REF!+#REF!</f>
        <v>#REF!</v>
      </c>
      <c r="FN27" s="59">
        <v>0</v>
      </c>
      <c r="FO27" s="59">
        <v>0</v>
      </c>
      <c r="FP27" s="59">
        <v>0</v>
      </c>
      <c r="FQ27" s="59">
        <v>0</v>
      </c>
      <c r="FR27" s="59">
        <v>0</v>
      </c>
      <c r="FS27" s="59">
        <v>0</v>
      </c>
      <c r="FT27" s="59">
        <v>0</v>
      </c>
      <c r="FU27" s="59">
        <v>0</v>
      </c>
      <c r="FV27" s="59">
        <v>0</v>
      </c>
      <c r="FW27" s="59">
        <v>0</v>
      </c>
      <c r="FX27" s="59">
        <v>0</v>
      </c>
      <c r="FY27" s="64">
        <v>7816</v>
      </c>
      <c r="FZ27" s="42"/>
      <c r="GA27" s="40"/>
      <c r="GB27" s="40"/>
      <c r="GC27" s="68" t="e">
        <f t="shared" si="5"/>
        <v>#REF!</v>
      </c>
      <c r="GD27" s="40"/>
      <c r="GE27" s="48"/>
      <c r="GF27" s="69">
        <v>41.3191848996274</v>
      </c>
      <c r="GG27" s="70" t="e">
        <f t="shared" si="7"/>
        <v>#REF!</v>
      </c>
      <c r="GH27" s="48"/>
      <c r="GI27" s="48"/>
      <c r="GJ27" s="48"/>
      <c r="GK27" s="48"/>
      <c r="GL27" s="48"/>
      <c r="GM27" s="48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0"/>
      <c r="GZ27" s="40"/>
      <c r="HA27" s="49"/>
      <c r="HB27" s="40"/>
      <c r="HC27" s="40"/>
      <c r="HF27" s="53" t="e">
        <f t="shared" si="8"/>
        <v>#REF!</v>
      </c>
      <c r="HG27" s="53" t="e">
        <f t="shared" si="9"/>
        <v>#REF!</v>
      </c>
      <c r="HH27" s="53" t="e">
        <f t="shared" si="10"/>
        <v>#REF!</v>
      </c>
      <c r="HI27" s="53" t="e">
        <f t="shared" si="11"/>
        <v>#REF!</v>
      </c>
      <c r="HJ27" s="54" t="e">
        <f t="shared" si="12"/>
        <v>#REF!</v>
      </c>
      <c r="HK27" s="54" t="e">
        <f t="shared" si="13"/>
        <v>#REF!</v>
      </c>
    </row>
    <row r="28" spans="1:219">
      <c r="A28" s="12">
        <v>40883</v>
      </c>
      <c r="B28" s="13" t="e">
        <f>'V1'!B28+'V2'!B28+'V3'!B28+#REF!+#REF!</f>
        <v>#REF!</v>
      </c>
      <c r="C28" s="13" t="e">
        <f>'V1'!C28+'V2'!C28+'V3'!C28+#REF!+#REF!</f>
        <v>#REF!</v>
      </c>
      <c r="D28" s="13" t="e">
        <f>'V1'!D28+'V2'!D28+'V3'!D28+#REF!+#REF!</f>
        <v>#REF!</v>
      </c>
      <c r="E28" s="13" t="e">
        <f>'V1'!E28+'V2'!E28+'V3'!E28+#REF!+#REF!</f>
        <v>#REF!</v>
      </c>
      <c r="F28" s="13" t="e">
        <f>'V1'!F28+'V2'!F28+'V3'!F28+#REF!+#REF!</f>
        <v>#REF!</v>
      </c>
      <c r="G28" s="13" t="e">
        <f>'V1'!G28+'V2'!G28+'V3'!G28+#REF!+#REF!</f>
        <v>#REF!</v>
      </c>
      <c r="H28" s="13" t="e">
        <f>'V1'!H28+'V2'!H28+'V3'!H28+#REF!+#REF!</f>
        <v>#REF!</v>
      </c>
      <c r="I28" s="13" t="e">
        <f>'V1'!I28+'V2'!I28+'V3'!I28+#REF!+#REF!</f>
        <v>#REF!</v>
      </c>
      <c r="J28" s="13" t="e">
        <f>'V1'!J28+'V2'!J28+'V3'!J28+#REF!+#REF!</f>
        <v>#REF!</v>
      </c>
      <c r="K28" s="13" t="e">
        <f>'V1'!K28+'V2'!K28+'V3'!K28+#REF!+#REF!</f>
        <v>#REF!</v>
      </c>
      <c r="L28" s="13" t="e">
        <f>'V1'!L28+'V2'!L28+'V3'!L28+#REF!+#REF!</f>
        <v>#REF!</v>
      </c>
      <c r="M28" s="13" t="e">
        <f>'V1'!M28+'V2'!M28+'V3'!M28+#REF!+#REF!</f>
        <v>#REF!</v>
      </c>
      <c r="N28" s="13" t="e">
        <f>'V1'!N28+'V2'!N28+'V3'!N28+#REF!+#REF!</f>
        <v>#REF!</v>
      </c>
      <c r="O28" s="13" t="e">
        <f>'V1'!O28+'V2'!O28+'V3'!O28+#REF!+#REF!</f>
        <v>#REF!</v>
      </c>
      <c r="P28" s="13" t="e">
        <f>'V1'!P28+'V2'!P28+'V3'!P28+#REF!+#REF!</f>
        <v>#REF!</v>
      </c>
      <c r="Q28" s="13" t="e">
        <f>'V1'!Q28+'V2'!Q28+'V3'!Q28+#REF!+#REF!</f>
        <v>#REF!</v>
      </c>
      <c r="R28" s="13" t="e">
        <f>'V1'!R28+'V2'!R28+'V3'!R28+#REF!+#REF!</f>
        <v>#REF!</v>
      </c>
      <c r="S28" s="13" t="e">
        <f>'V1'!S28+'V2'!S28+'V3'!S28+#REF!+#REF!</f>
        <v>#REF!</v>
      </c>
      <c r="T28" s="13" t="e">
        <f>'V1'!T28+'V2'!T28+'V3'!T28+#REF!+#REF!</f>
        <v>#REF!</v>
      </c>
      <c r="U28" s="13" t="e">
        <f>'V1'!U28+'V2'!U28+'V3'!U28+#REF!+#REF!</f>
        <v>#REF!</v>
      </c>
      <c r="V28" s="13" t="e">
        <f>'V1'!V28+'V2'!V28+'V3'!V28+#REF!+#REF!</f>
        <v>#REF!</v>
      </c>
      <c r="W28" s="13" t="e">
        <f>'V1'!W28+'V2'!W28+'V3'!W28+#REF!+#REF!</f>
        <v>#REF!</v>
      </c>
      <c r="X28" s="13" t="e">
        <f>'V1'!X28+'V2'!X28+'V3'!X28+#REF!+#REF!</f>
        <v>#REF!</v>
      </c>
      <c r="Y28" s="13" t="e">
        <f>'V1'!Y28+'V2'!Y28+'V3'!Y28+#REF!+#REF!</f>
        <v>#REF!</v>
      </c>
      <c r="Z28" s="13" t="e">
        <f>'V1'!Z28+'V2'!Z28+'V3'!Z28+#REF!+#REF!</f>
        <v>#REF!</v>
      </c>
      <c r="AA28" s="13" t="e">
        <f>'V1'!AA28+'V2'!AA28+'V3'!AA28+#REF!+#REF!</f>
        <v>#REF!</v>
      </c>
      <c r="AB28" s="13" t="e">
        <f>'V1'!AB28+'V2'!AB28+'V3'!AB28+#REF!+#REF!</f>
        <v>#REF!</v>
      </c>
      <c r="AC28" s="18" t="e">
        <f>'V1'!AC28+'V2'!AC28+'V3'!AC28+#REF!+#REF!</f>
        <v>#REF!</v>
      </c>
      <c r="AD28" s="18" t="e">
        <f>'V1'!AD28+'V2'!AD28+'V3'!AD28+#REF!+#REF!</f>
        <v>#REF!</v>
      </c>
      <c r="AE28" s="18" t="e">
        <f>'V1'!AE28+'V2'!AE28+'V3'!AE28+#REF!+#REF!</f>
        <v>#REF!</v>
      </c>
      <c r="AF28" s="18" t="e">
        <f>'V1'!AF28+'V2'!AF28+'V3'!AF28+#REF!+#REF!</f>
        <v>#REF!</v>
      </c>
      <c r="AG28" s="18" t="e">
        <f>'V1'!AG28+'V2'!AG28+'V3'!AG28+#REF!+#REF!</f>
        <v>#REF!</v>
      </c>
      <c r="AH28" s="18" t="e">
        <f>'V1'!AH28+'V2'!AH28+'V3'!AH28+#REF!+#REF!</f>
        <v>#REF!</v>
      </c>
      <c r="AI28" s="18" t="e">
        <f>'V1'!AI28+'V2'!AI28+'V3'!AI28+#REF!+#REF!</f>
        <v>#REF!</v>
      </c>
      <c r="AJ28" s="18" t="e">
        <f>'V1'!AJ28+'V2'!AJ28+'V3'!AJ28+#REF!+#REF!</f>
        <v>#REF!</v>
      </c>
      <c r="AK28" s="18" t="e">
        <f>'V1'!AK28+'V2'!AK28+'V3'!AK28+#REF!+#REF!</f>
        <v>#REF!</v>
      </c>
      <c r="AL28" s="18" t="e">
        <f>'V1'!AL28+'V2'!AL28+'V3'!AL28+#REF!+#REF!</f>
        <v>#REF!</v>
      </c>
      <c r="AM28" s="18" t="e">
        <f>'V1'!AM28+'V2'!AM28+'V3'!AM28+#REF!+#REF!</f>
        <v>#REF!</v>
      </c>
      <c r="AN28" s="21" t="e">
        <f>'V1'!AN28+'V2'!AN28+'V3'!AN28+#REF!+#REF!</f>
        <v>#REF!</v>
      </c>
      <c r="AO28" s="21" t="e">
        <f>'V1'!AO28+'V2'!AO28+'V3'!AO28+#REF!+#REF!</f>
        <v>#REF!</v>
      </c>
      <c r="AP28" s="21" t="e">
        <f>'V1'!AP28+'V2'!AP28+'V3'!AP28+#REF!+#REF!</f>
        <v>#REF!</v>
      </c>
      <c r="AQ28" s="18" t="e">
        <f>'V1'!AQ28+'V2'!AQ28+'V3'!AQ28+#REF!+#REF!</f>
        <v>#REF!</v>
      </c>
      <c r="AR28" s="18" t="e">
        <f>'V1'!AR28+'V2'!AR28+'V3'!AR28+#REF!+#REF!</f>
        <v>#REF!</v>
      </c>
      <c r="AS28" s="18" t="e">
        <f>'V1'!AS28+'V2'!AS28+'V3'!AS28+#REF!+#REF!</f>
        <v>#REF!</v>
      </c>
      <c r="AT28" s="21" t="e">
        <f>'V1'!AT28+'V2'!AT28+'V3'!AT28+#REF!+#REF!</f>
        <v>#REF!</v>
      </c>
      <c r="AU28" s="21" t="e">
        <f>'V1'!AU28+'V2'!AU28+'V3'!AU28+#REF!+#REF!</f>
        <v>#REF!</v>
      </c>
      <c r="AV28" s="21" t="e">
        <f>'V1'!AV28+'V2'!AV28+'V3'!AV28+#REF!+#REF!</f>
        <v>#REF!</v>
      </c>
      <c r="AW28" s="21" t="e">
        <f>'V1'!AW28+'V2'!AW28+'V3'!AW28+#REF!+#REF!</f>
        <v>#REF!</v>
      </c>
      <c r="AX28" s="21" t="e">
        <f>'V1'!AX28+'V2'!AX28+'V3'!AX28+#REF!+#REF!</f>
        <v>#REF!</v>
      </c>
      <c r="AY28" s="18" t="e">
        <f>'V1'!AY28+'V2'!AY28+'V3'!AY28+#REF!+#REF!</f>
        <v>#REF!</v>
      </c>
      <c r="AZ28" s="18" t="e">
        <f>'V1'!AZ28+'V2'!AZ28+'V3'!AZ28+#REF!+#REF!</f>
        <v>#REF!</v>
      </c>
      <c r="BA28" s="18" t="e">
        <f>'V1'!BA28+'V2'!BA28+'V3'!BA28+#REF!+#REF!</f>
        <v>#REF!</v>
      </c>
      <c r="BB28" s="18" t="e">
        <f>'V1'!BB28+'V2'!BB28+'V3'!BB28+#REF!+#REF!</f>
        <v>#REF!</v>
      </c>
      <c r="BC28" s="18" t="e">
        <f>'V1'!BC28+'V2'!BC28+'V3'!BC28+#REF!+#REF!</f>
        <v>#REF!</v>
      </c>
      <c r="BD28" s="18" t="e">
        <f>'V1'!BD28+'V2'!BD28+'V3'!BD28+#REF!+#REF!</f>
        <v>#REF!</v>
      </c>
      <c r="BE28" s="18" t="e">
        <f>'V1'!BE28+'V2'!BE28+'V3'!BE28+#REF!+#REF!</f>
        <v>#REF!</v>
      </c>
      <c r="BF28" s="18" t="e">
        <f>'V1'!BF28+'V2'!BF28+'V3'!BF28+#REF!+#REF!</f>
        <v>#REF!</v>
      </c>
      <c r="BG28" s="13" t="e">
        <f t="shared" si="3"/>
        <v>#REF!</v>
      </c>
      <c r="BH28" s="13" t="e">
        <f t="shared" si="4"/>
        <v>#REF!</v>
      </c>
      <c r="BI28" s="13">
        <v>61921696</v>
      </c>
      <c r="BJ28" s="13">
        <v>26724</v>
      </c>
      <c r="BK28" s="13" t="e">
        <f>'V1'!BK28+'V2'!BK28+'V3'!BK28+#REF!+#REF!</f>
        <v>#REF!</v>
      </c>
      <c r="BL28" s="13" t="e">
        <f>'V1'!BL28+'V2'!BL28+'V3'!BL28+#REF!+#REF!</f>
        <v>#REF!</v>
      </c>
      <c r="BM28" s="13" t="e">
        <f>'V1'!BM28+'V2'!BM28+'V3'!BM28+#REF!+#REF!</f>
        <v>#REF!</v>
      </c>
      <c r="BN28" s="13" t="e">
        <f>'V1'!BN28+'V2'!BN28+'V3'!BN28+#REF!+#REF!</f>
        <v>#REF!</v>
      </c>
      <c r="BO28" s="13" t="e">
        <f>'V1'!BO28+'V2'!BO28+'V3'!BO28+#REF!+#REF!</f>
        <v>#REF!</v>
      </c>
      <c r="BP28" s="13" t="e">
        <f>'V1'!BP28+'V2'!BP28+'V3'!BP28+#REF!+#REF!</f>
        <v>#REF!</v>
      </c>
      <c r="BQ28" s="18" t="e">
        <f t="shared" si="2"/>
        <v>#REF!</v>
      </c>
      <c r="BR28" s="18">
        <v>5.05737419579428</v>
      </c>
      <c r="BS28" s="18" t="e">
        <f>'V1'!BS28+'V2'!BS28+'V3'!BS28+#REF!+#REF!</f>
        <v>#REF!</v>
      </c>
      <c r="BT28" s="18" t="e">
        <f>'V1'!BT28+'V2'!BT28+'V3'!BT28+#REF!+#REF!</f>
        <v>#REF!</v>
      </c>
      <c r="BU28" s="18" t="e">
        <f>'V1'!BU28+'V2'!BU28+'V3'!BU28+#REF!+#REF!</f>
        <v>#REF!</v>
      </c>
      <c r="BV28" s="13" t="e">
        <f>'V1'!BV28+'V2'!BV28+'V3'!BV28+#REF!+#REF!</f>
        <v>#REF!</v>
      </c>
      <c r="BW28" s="13" t="e">
        <f>'V1'!BW28+'V2'!BW28+'V3'!BW28+#REF!+#REF!</f>
        <v>#REF!</v>
      </c>
      <c r="BX28" s="13" t="e">
        <f>'V1'!BX28+'V2'!BX28+'V3'!BX28+#REF!+#REF!</f>
        <v>#REF!</v>
      </c>
      <c r="BY28" s="13" t="e">
        <f>'V1'!BY28+'V2'!BY28+'V3'!BY28+#REF!+#REF!</f>
        <v>#REF!</v>
      </c>
      <c r="BZ28" s="13" t="e">
        <f>'V1'!BZ28+'V2'!BZ28+'V3'!BZ28+#REF!+#REF!</f>
        <v>#REF!</v>
      </c>
      <c r="CA28" s="13" t="e">
        <f>'V1'!CA28+'V2'!CA28+'V3'!CA28+#REF!+#REF!</f>
        <v>#REF!</v>
      </c>
      <c r="CB28" s="13" t="e">
        <f>'V1'!CB28+'V2'!CB28+'V3'!CB28+#REF!+#REF!</f>
        <v>#REF!</v>
      </c>
      <c r="CC28" s="13" t="e">
        <f>'V1'!CC28+'V2'!CC28+'V3'!CC28+#REF!+#REF!</f>
        <v>#REF!</v>
      </c>
      <c r="CD28" s="13" t="e">
        <f>'V1'!CD28+'V2'!CD28+'V3'!CD28+#REF!+#REF!</f>
        <v>#REF!</v>
      </c>
      <c r="CE28" s="13" t="e">
        <f>'V1'!CE28+'V2'!CE28+'V3'!CE28+#REF!+#REF!</f>
        <v>#REF!</v>
      </c>
      <c r="CF28" s="13" t="e">
        <f>'V1'!CF28+'V2'!CF28+'V3'!CF28+#REF!+#REF!</f>
        <v>#REF!</v>
      </c>
      <c r="CG28" s="13" t="e">
        <f>'V1'!CG28+'V2'!CG28+'V3'!CG28+#REF!+#REF!</f>
        <v>#REF!</v>
      </c>
      <c r="CH28" s="13" t="e">
        <f>'V1'!CH28+'V2'!CH28+'V3'!CH28+#REF!+#REF!</f>
        <v>#REF!</v>
      </c>
      <c r="CI28" s="13" t="e">
        <f>'V1'!CI28+'V2'!CI28+'V3'!CI28+#REF!+#REF!</f>
        <v>#REF!</v>
      </c>
      <c r="CJ28" s="13" t="e">
        <f>'V1'!CJ28+'V2'!CJ28+'V3'!CJ28+#REF!+#REF!</f>
        <v>#REF!</v>
      </c>
      <c r="CK28" s="13" t="e">
        <f>'V1'!CK28+'V2'!CK28+'V3'!CK28+#REF!+#REF!</f>
        <v>#REF!</v>
      </c>
      <c r="CL28" s="13" t="e">
        <f>'V1'!CL28+'V2'!CL28+'V3'!CL28+#REF!+#REF!</f>
        <v>#REF!</v>
      </c>
      <c r="CM28" s="13" t="e">
        <f>'V1'!CM28+'V2'!CM28+'V3'!CM28+#REF!+#REF!</f>
        <v>#REF!</v>
      </c>
      <c r="CN28" s="13" t="e">
        <f>'V1'!CN28+'V2'!CN28+'V3'!CN28+#REF!+#REF!</f>
        <v>#REF!</v>
      </c>
      <c r="CO28" s="13" t="e">
        <f>'V1'!CO28+'V2'!CO28+'V3'!CO28+#REF!+#REF!</f>
        <v>#REF!</v>
      </c>
      <c r="CP28" s="13" t="e">
        <f>'V1'!CP28+'V2'!CP28+'V3'!CP28+#REF!+#REF!</f>
        <v>#REF!</v>
      </c>
      <c r="CQ28" s="13" t="e">
        <f>'V1'!CQ28+'V2'!CQ28+'V3'!CQ28+#REF!+#REF!</f>
        <v>#REF!</v>
      </c>
      <c r="CR28" s="18" t="e">
        <f>'V1'!CR28+'V2'!CR28+'V3'!CR28+#REF!+#REF!</f>
        <v>#REF!</v>
      </c>
      <c r="CS28" s="18" t="e">
        <f>'V1'!CS28+'V2'!CS28+'V3'!CS28+#REF!+#REF!</f>
        <v>#REF!</v>
      </c>
      <c r="CT28" s="18" t="e">
        <f>'V1'!CT28+'V2'!CT28+'V3'!CT28+#REF!+#REF!</f>
        <v>#REF!</v>
      </c>
      <c r="CU28" s="18" t="e">
        <f>'V1'!CU28+'V2'!CU28+'V3'!CU28+#REF!+#REF!</f>
        <v>#REF!</v>
      </c>
      <c r="CV28" s="18" t="e">
        <f>'V1'!CV28+'V2'!CV28+'V3'!CV28+#REF!+#REF!</f>
        <v>#REF!</v>
      </c>
      <c r="CW28" s="18" t="e">
        <f>'V1'!CW28+'V2'!CW28+'V3'!CW28+#REF!+#REF!</f>
        <v>#REF!</v>
      </c>
      <c r="CX28" s="18" t="e">
        <f>'V1'!CX28+'V2'!CX28+'V3'!CX28+#REF!+#REF!</f>
        <v>#REF!</v>
      </c>
      <c r="CY28" s="18" t="e">
        <f>'V1'!CY28+'V2'!CY28+'V3'!CY28+#REF!+#REF!</f>
        <v>#REF!</v>
      </c>
      <c r="CZ28" s="18" t="e">
        <f>'V1'!CZ28+'V2'!CZ28+'V3'!CZ28+#REF!+#REF!</f>
        <v>#REF!</v>
      </c>
      <c r="DA28" s="18" t="e">
        <f>'V1'!DA28+'V2'!DA28+'V3'!DA28+#REF!+#REF!</f>
        <v>#REF!</v>
      </c>
      <c r="DB28" s="18" t="e">
        <f>'V1'!DB28+'V2'!DB28+'V3'!DB28+#REF!+#REF!</f>
        <v>#REF!</v>
      </c>
      <c r="DC28" s="13" t="e">
        <f>'V1'!DC28+'V2'!DC28+'V3'!DC28+#REF!+#REF!</f>
        <v>#REF!</v>
      </c>
      <c r="DD28" s="13" t="e">
        <f>'V1'!DD28+'V2'!DD28+'V3'!DD28+#REF!+#REF!</f>
        <v>#REF!</v>
      </c>
      <c r="DE28" s="13" t="e">
        <f>'V1'!DE28+'V2'!DE28+'V3'!DE28+#REF!+#REF!</f>
        <v>#REF!</v>
      </c>
      <c r="DF28" s="13" t="e">
        <f>'V1'!DF28+'V2'!DF28+'V3'!DF28+#REF!+#REF!</f>
        <v>#REF!</v>
      </c>
      <c r="DG28" s="13" t="e">
        <f>'V1'!DG28+'V2'!DG28+'V3'!DG28+#REF!+#REF!</f>
        <v>#REF!</v>
      </c>
      <c r="DH28" s="13" t="e">
        <f>'V1'!DH28+'V2'!DH28+'V3'!DH28+#REF!+#REF!</f>
        <v>#REF!</v>
      </c>
      <c r="DI28" s="18" t="e">
        <f>'V1'!DI28+'V2'!DI28+'V3'!DI28+#REF!+#REF!</f>
        <v>#REF!</v>
      </c>
      <c r="DJ28" s="18" t="e">
        <f>'V1'!DJ28+'V2'!DJ28+'V3'!DJ28+#REF!+#REF!</f>
        <v>#REF!</v>
      </c>
      <c r="DK28" s="18" t="e">
        <f>'V1'!DK28+'V2'!DK28+'V3'!DK28+#REF!+#REF!</f>
        <v>#REF!</v>
      </c>
      <c r="DL28" s="13" t="e">
        <f>'V1'!DL28+'V2'!DL28+'V3'!DL28+#REF!+#REF!</f>
        <v>#REF!</v>
      </c>
      <c r="DM28" s="13" t="e">
        <f>'V1'!DM28+'V2'!DM28+'V3'!DM28+#REF!+#REF!</f>
        <v>#REF!</v>
      </c>
      <c r="DN28" s="13">
        <v>78400</v>
      </c>
      <c r="DO28" s="13">
        <v>76787.25</v>
      </c>
      <c r="DP28" s="13" t="e">
        <f>'V1'!DP28+'V2'!DP28+'V3'!DP28+#REF!+#REF!</f>
        <v>#REF!</v>
      </c>
      <c r="DQ28" s="18" t="e">
        <f>'V1'!DQ28+'V2'!DQ28+'V3'!DQ28+#REF!+#REF!</f>
        <v>#REF!</v>
      </c>
      <c r="DR28" s="13" t="e">
        <f>'V1'!DR28+'V2'!DR28+'V3'!DR28+#REF!+#REF!</f>
        <v>#REF!</v>
      </c>
      <c r="DS28" s="13" t="e">
        <f>'V1'!DS28+'V2'!DS28+'V3'!DS28+#REF!+#REF!</f>
        <v>#REF!</v>
      </c>
      <c r="DT28" s="13" t="e">
        <f>'V1'!DT28+'V2'!DT28+'V3'!DT28+#REF!+#REF!</f>
        <v>#REF!</v>
      </c>
      <c r="DU28" s="13" t="e">
        <f>'V1'!DU28+'V2'!DU28+'V3'!DU28+#REF!+#REF!</f>
        <v>#REF!</v>
      </c>
      <c r="DV28" s="13" t="e">
        <f>'V1'!DV28+'V2'!DV28+'V3'!DV28+#REF!+#REF!</f>
        <v>#REF!</v>
      </c>
      <c r="DW28" s="13" t="e">
        <f>'V1'!DW28+'V2'!DW28+'V3'!DW28+#REF!+#REF!</f>
        <v>#REF!</v>
      </c>
      <c r="DX28" s="13" t="e">
        <f>'V1'!DX28+'V2'!DX28+'V3'!DX28+#REF!+#REF!</f>
        <v>#REF!</v>
      </c>
      <c r="DY28" s="13" t="e">
        <f>'V1'!DY28+'V2'!DY28+'V3'!DY28+#REF!+#REF!</f>
        <v>#REF!</v>
      </c>
      <c r="DZ28" s="13" t="e">
        <f>'V1'!DZ28+'V2'!DZ28+'V3'!DZ28+#REF!+#REF!</f>
        <v>#REF!</v>
      </c>
      <c r="EA28" s="13" t="e">
        <f>'V1'!EA28+'V2'!EA28+'V3'!EA28+#REF!+#REF!</f>
        <v>#REF!</v>
      </c>
      <c r="EB28" s="13" t="e">
        <f>'V1'!EB28+'V2'!EB28+'V3'!EB28+#REF!+#REF!</f>
        <v>#REF!</v>
      </c>
      <c r="EC28" s="18" t="e">
        <f>'V1'!EC28+'V2'!EC28+'V3'!EC28+#REF!+#REF!</f>
        <v>#REF!</v>
      </c>
      <c r="ED28" s="13" t="e">
        <f>'V1'!ED28+'V2'!ED28+'V3'!ED28+#REF!+#REF!</f>
        <v>#REF!</v>
      </c>
      <c r="EE28" s="13" t="e">
        <f>'V1'!EE28+'V2'!EE28+'V3'!EE28+#REF!+#REF!</f>
        <v>#REF!</v>
      </c>
      <c r="EF28" s="13" t="e">
        <f>'V1'!EF28+'V2'!EF28+'V3'!EF28+#REF!+#REF!</f>
        <v>#REF!</v>
      </c>
      <c r="EG28" s="18" t="e">
        <f>'V1'!EG28+'V2'!EG28+'V3'!EG28+#REF!+#REF!</f>
        <v>#REF!</v>
      </c>
      <c r="EH28" s="13" t="e">
        <f>'V1'!EH28+'V2'!EH28+'V3'!EH28+#REF!+#REF!</f>
        <v>#REF!</v>
      </c>
      <c r="EI28" s="13" t="e">
        <f>'V1'!EI28+'V2'!EI28+'V3'!EI28+#REF!+#REF!</f>
        <v>#REF!</v>
      </c>
      <c r="EJ28" s="13" t="e">
        <f>'V1'!EJ28+'V2'!EJ28+'V3'!EJ28+#REF!+#REF!</f>
        <v>#REF!</v>
      </c>
      <c r="EK28" s="18" t="e">
        <f>'V1'!EK28+'V2'!EK28+'V3'!EK28+#REF!+#REF!</f>
        <v>#REF!</v>
      </c>
      <c r="EL28" s="13" t="e">
        <f>'V1'!EL28+'V2'!EL28+'V3'!EL28+#REF!+#REF!</f>
        <v>#REF!</v>
      </c>
      <c r="EM28" s="13" t="e">
        <f>'V1'!EM28+'V2'!EM28+'V3'!EM28+#REF!+#REF!</f>
        <v>#REF!</v>
      </c>
      <c r="EN28" s="13" t="e">
        <f>'V1'!EN28+'V2'!EN28+'V3'!EN28+#REF!+#REF!</f>
        <v>#REF!</v>
      </c>
      <c r="EO28" s="18" t="e">
        <f>'V1'!EO28+'V2'!EO28+'V3'!EO28+#REF!+#REF!</f>
        <v>#REF!</v>
      </c>
      <c r="EP28" s="13" t="e">
        <f>'V1'!EP28+'V2'!EP28+'V3'!EP28+#REF!+#REF!</f>
        <v>#REF!</v>
      </c>
      <c r="EQ28" s="13" t="e">
        <f>'V1'!EQ28+'V2'!EQ28+'V3'!EQ28+#REF!+#REF!</f>
        <v>#REF!</v>
      </c>
      <c r="ER28" s="18" t="e">
        <f>'V1'!ER28+'V2'!ER28+'V3'!ER28+#REF!+#REF!</f>
        <v>#REF!</v>
      </c>
      <c r="ES28" s="13" t="e">
        <f>'V1'!ES28+'V2'!ES28+'V3'!ES28+#REF!+#REF!</f>
        <v>#REF!</v>
      </c>
      <c r="ET28" s="13" t="e">
        <f>'V1'!ET28+'V2'!ET28+'V3'!ET28+#REF!+#REF!</f>
        <v>#REF!</v>
      </c>
      <c r="EU28" s="18" t="e">
        <f>'V1'!EU28+'V2'!EU28+'V3'!EU28+#REF!+#REF!</f>
        <v>#REF!</v>
      </c>
      <c r="EV28" s="13" t="e">
        <f>'V1'!EV28+'V2'!EV28+'V3'!EV28+#REF!+#REF!</f>
        <v>#REF!</v>
      </c>
      <c r="EW28" s="13" t="e">
        <f>'V1'!EW28+'V2'!EW28+'V3'!EW28+#REF!+#REF!</f>
        <v>#REF!</v>
      </c>
      <c r="EX28" s="18" t="e">
        <f>'V1'!EX28+'V2'!EX28+'V3'!EX28+#REF!+#REF!</f>
        <v>#REF!</v>
      </c>
      <c r="EY28" s="21" t="e">
        <f>'V1'!EY28+'V2'!EY28+'V3'!EY28+#REF!+#REF!</f>
        <v>#REF!</v>
      </c>
      <c r="EZ28" s="21" t="e">
        <f>'V1'!EZ28+'V2'!EZ28+'V3'!EZ28+#REF!+#REF!</f>
        <v>#REF!</v>
      </c>
      <c r="FA28" s="21" t="e">
        <f>'V1'!FA28+'V2'!FA28+'V3'!FA28+#REF!+#REF!</f>
        <v>#REF!</v>
      </c>
      <c r="FB28" s="21" t="e">
        <f>'V1'!FB28+'V2'!FB28+'V3'!FB28+#REF!+#REF!</f>
        <v>#REF!</v>
      </c>
      <c r="FC28" s="21" t="e">
        <f>'V1'!FC28+'V2'!FC28+'V3'!FC28+#REF!+#REF!</f>
        <v>#REF!</v>
      </c>
      <c r="FD28" s="21" t="e">
        <f>'V1'!FD28+'V2'!FD28+'V3'!FD28+#REF!+#REF!</f>
        <v>#REF!</v>
      </c>
      <c r="FE28" s="21" t="e">
        <f>'V1'!FE28+'V2'!FE28+'V3'!FE28+#REF!+#REF!</f>
        <v>#REF!</v>
      </c>
      <c r="FF28" s="21" t="e">
        <f>'V1'!FF28+'V2'!FF28+'V3'!FF28+#REF!+#REF!</f>
        <v>#REF!</v>
      </c>
      <c r="FG28" s="21" t="e">
        <f>'V1'!FG28+'V2'!FG28+'V3'!FG28+#REF!+#REF!</f>
        <v>#REF!</v>
      </c>
      <c r="FH28" s="21" t="e">
        <f>'V1'!FH28+'V2'!FH28+'V3'!FH28+#REF!+#REF!</f>
        <v>#REF!</v>
      </c>
      <c r="FI28" s="21" t="e">
        <f>'V1'!FI28+'V2'!FI28+'V3'!FI28+#REF!+#REF!</f>
        <v>#REF!</v>
      </c>
      <c r="FJ28" s="21" t="e">
        <f>'V1'!FJ28+'V2'!FJ28+'V3'!FJ28+#REF!+#REF!</f>
        <v>#REF!</v>
      </c>
      <c r="FK28" s="21" t="e">
        <f>'V1'!FK28+'V2'!FK28+'V3'!FK28+#REF!+#REF!</f>
        <v>#REF!</v>
      </c>
      <c r="FL28" s="21" t="e">
        <f>'V1'!FL28+'V2'!FL28+'V3'!FL28+#REF!+#REF!</f>
        <v>#REF!</v>
      </c>
      <c r="FM28" s="21" t="e">
        <f>'V1'!FM28+'V2'!FM28+'V3'!FM28+#REF!+#REF!</f>
        <v>#REF!</v>
      </c>
      <c r="FN28" s="61">
        <v>0.826</v>
      </c>
      <c r="FO28" s="61">
        <v>0.71</v>
      </c>
      <c r="FP28" s="61">
        <v>0.877</v>
      </c>
      <c r="FQ28" s="61">
        <v>0.674</v>
      </c>
      <c r="FR28" s="61">
        <v>0.565</v>
      </c>
      <c r="FS28" s="61">
        <v>0.572</v>
      </c>
      <c r="FT28" s="59">
        <v>0</v>
      </c>
      <c r="FU28" s="59">
        <v>0</v>
      </c>
      <c r="FV28" s="59">
        <v>0</v>
      </c>
      <c r="FW28" s="59">
        <v>0</v>
      </c>
      <c r="FX28" s="59">
        <v>0</v>
      </c>
      <c r="FY28" s="64">
        <v>7413</v>
      </c>
      <c r="FZ28" s="42"/>
      <c r="GA28" s="40"/>
      <c r="GB28" s="40"/>
      <c r="GC28" s="68" t="e">
        <f t="shared" si="5"/>
        <v>#REF!</v>
      </c>
      <c r="GD28" s="40"/>
      <c r="GE28" s="48"/>
      <c r="GF28" s="69">
        <v>29.5993218241126</v>
      </c>
      <c r="GG28" s="70" t="e">
        <f t="shared" si="7"/>
        <v>#REF!</v>
      </c>
      <c r="GH28" s="48"/>
      <c r="GI28" s="48"/>
      <c r="GJ28" s="48"/>
      <c r="GK28" s="48"/>
      <c r="GL28" s="48"/>
      <c r="GM28" s="48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0"/>
      <c r="GZ28" s="40"/>
      <c r="HA28" s="49"/>
      <c r="HB28" s="40"/>
      <c r="HC28" s="40"/>
      <c r="HF28" s="53" t="e">
        <f t="shared" si="8"/>
        <v>#REF!</v>
      </c>
      <c r="HG28" s="53" t="e">
        <f t="shared" si="9"/>
        <v>#REF!</v>
      </c>
      <c r="HH28" s="53" t="e">
        <f t="shared" si="10"/>
        <v>#REF!</v>
      </c>
      <c r="HI28" s="53" t="e">
        <f t="shared" si="11"/>
        <v>#REF!</v>
      </c>
      <c r="HJ28" s="54" t="e">
        <f t="shared" si="12"/>
        <v>#REF!</v>
      </c>
      <c r="HK28" s="54" t="e">
        <f t="shared" si="13"/>
        <v>#REF!</v>
      </c>
    </row>
    <row r="29" spans="1:219">
      <c r="A29" s="12">
        <v>40915</v>
      </c>
      <c r="B29" s="13" t="e">
        <f>'V1'!B29+'V2'!B29+'V3'!B29+#REF!+#REF!</f>
        <v>#REF!</v>
      </c>
      <c r="C29" s="13" t="e">
        <f>'V1'!C29+'V2'!C29+'V3'!C29+#REF!+#REF!</f>
        <v>#REF!</v>
      </c>
      <c r="D29" s="13" t="e">
        <f>'V1'!D29+'V2'!D29+'V3'!D29+#REF!+#REF!</f>
        <v>#REF!</v>
      </c>
      <c r="E29" s="13" t="e">
        <f>'V1'!E29+'V2'!E29+'V3'!E29+#REF!+#REF!</f>
        <v>#REF!</v>
      </c>
      <c r="F29" s="13" t="e">
        <f>'V1'!F29+'V2'!F29+'V3'!F29+#REF!+#REF!</f>
        <v>#REF!</v>
      </c>
      <c r="G29" s="13" t="e">
        <f>'V1'!G29+'V2'!G29+'V3'!G29+#REF!+#REF!</f>
        <v>#REF!</v>
      </c>
      <c r="H29" s="13" t="e">
        <f>'V1'!H29+'V2'!H29+'V3'!H29+#REF!+#REF!</f>
        <v>#REF!</v>
      </c>
      <c r="I29" s="13" t="e">
        <f>'V1'!I29+'V2'!I29+'V3'!I29+#REF!+#REF!</f>
        <v>#REF!</v>
      </c>
      <c r="J29" s="13" t="e">
        <f>'V1'!J29+'V2'!J29+'V3'!J29+#REF!+#REF!</f>
        <v>#REF!</v>
      </c>
      <c r="K29" s="13" t="e">
        <f>'V1'!K29+'V2'!K29+'V3'!K29+#REF!+#REF!</f>
        <v>#REF!</v>
      </c>
      <c r="L29" s="13" t="e">
        <f>'V1'!L29+'V2'!L29+'V3'!L29+#REF!+#REF!</f>
        <v>#REF!</v>
      </c>
      <c r="M29" s="13" t="e">
        <f>'V1'!M29+'V2'!M29+'V3'!M29+#REF!+#REF!</f>
        <v>#REF!</v>
      </c>
      <c r="N29" s="13" t="e">
        <f>'V1'!N29+'V2'!N29+'V3'!N29+#REF!+#REF!</f>
        <v>#REF!</v>
      </c>
      <c r="O29" s="13" t="e">
        <f>'V1'!O29+'V2'!O29+'V3'!O29+#REF!+#REF!</f>
        <v>#REF!</v>
      </c>
      <c r="P29" s="13" t="e">
        <f>'V1'!P29+'V2'!P29+'V3'!P29+#REF!+#REF!</f>
        <v>#REF!</v>
      </c>
      <c r="Q29" s="13" t="e">
        <f>'V1'!Q29+'V2'!Q29+'V3'!Q29+#REF!+#REF!</f>
        <v>#REF!</v>
      </c>
      <c r="R29" s="13" t="e">
        <f>'V1'!R29+'V2'!R29+'V3'!R29+#REF!+#REF!</f>
        <v>#REF!</v>
      </c>
      <c r="S29" s="13" t="e">
        <f>'V1'!S29+'V2'!S29+'V3'!S29+#REF!+#REF!</f>
        <v>#REF!</v>
      </c>
      <c r="T29" s="13" t="e">
        <f>'V1'!T29+'V2'!T29+'V3'!T29+#REF!+#REF!</f>
        <v>#REF!</v>
      </c>
      <c r="U29" s="13" t="e">
        <f>'V1'!U29+'V2'!U29+'V3'!U29+#REF!+#REF!</f>
        <v>#REF!</v>
      </c>
      <c r="V29" s="13" t="e">
        <f>'V1'!V29+'V2'!V29+'V3'!V29+#REF!+#REF!</f>
        <v>#REF!</v>
      </c>
      <c r="W29" s="13" t="e">
        <f>'V1'!W29+'V2'!W29+'V3'!W29+#REF!+#REF!</f>
        <v>#REF!</v>
      </c>
      <c r="X29" s="13" t="e">
        <f>'V1'!X29+'V2'!X29+'V3'!X29+#REF!+#REF!</f>
        <v>#REF!</v>
      </c>
      <c r="Y29" s="13" t="e">
        <f>'V1'!Y29+'V2'!Y29+'V3'!Y29+#REF!+#REF!</f>
        <v>#REF!</v>
      </c>
      <c r="Z29" s="13" t="e">
        <f>'V1'!Z29+'V2'!Z29+'V3'!Z29+#REF!+#REF!</f>
        <v>#REF!</v>
      </c>
      <c r="AA29" s="13" t="e">
        <f>'V1'!AA29+'V2'!AA29+'V3'!AA29+#REF!+#REF!</f>
        <v>#REF!</v>
      </c>
      <c r="AB29" s="13" t="e">
        <f>'V1'!AB29+'V2'!AB29+'V3'!AB29+#REF!+#REF!</f>
        <v>#REF!</v>
      </c>
      <c r="AC29" s="18" t="e">
        <f>'V1'!AC29+'V2'!AC29+'V3'!AC29+#REF!+#REF!</f>
        <v>#REF!</v>
      </c>
      <c r="AD29" s="18" t="e">
        <f>'V1'!AD29+'V2'!AD29+'V3'!AD29+#REF!+#REF!</f>
        <v>#REF!</v>
      </c>
      <c r="AE29" s="18" t="e">
        <f>'V1'!AE29+'V2'!AE29+'V3'!AE29+#REF!+#REF!</f>
        <v>#REF!</v>
      </c>
      <c r="AF29" s="18" t="e">
        <f>'V1'!AF29+'V2'!AF29+'V3'!AF29+#REF!+#REF!</f>
        <v>#REF!</v>
      </c>
      <c r="AG29" s="18" t="e">
        <f>'V1'!AG29+'V2'!AG29+'V3'!AG29+#REF!+#REF!</f>
        <v>#REF!</v>
      </c>
      <c r="AH29" s="18" t="e">
        <f>'V1'!AH29+'V2'!AH29+'V3'!AH29+#REF!+#REF!</f>
        <v>#REF!</v>
      </c>
      <c r="AI29" s="18" t="e">
        <f>'V1'!AI29+'V2'!AI29+'V3'!AI29+#REF!+#REF!</f>
        <v>#REF!</v>
      </c>
      <c r="AJ29" s="18" t="e">
        <f>'V1'!AJ29+'V2'!AJ29+'V3'!AJ29+#REF!+#REF!</f>
        <v>#REF!</v>
      </c>
      <c r="AK29" s="18" t="e">
        <f>'V1'!AK29+'V2'!AK29+'V3'!AK29+#REF!+#REF!</f>
        <v>#REF!</v>
      </c>
      <c r="AL29" s="18" t="e">
        <f>'V1'!AL29+'V2'!AL29+'V3'!AL29+#REF!+#REF!</f>
        <v>#REF!</v>
      </c>
      <c r="AM29" s="18" t="e">
        <f>'V1'!AM29+'V2'!AM29+'V3'!AM29+#REF!+#REF!</f>
        <v>#REF!</v>
      </c>
      <c r="AN29" s="21" t="e">
        <f>'V1'!AN29+'V2'!AN29+'V3'!AN29+#REF!+#REF!</f>
        <v>#REF!</v>
      </c>
      <c r="AO29" s="21" t="e">
        <f>'V1'!AO29+'V2'!AO29+'V3'!AO29+#REF!+#REF!</f>
        <v>#REF!</v>
      </c>
      <c r="AP29" s="21" t="e">
        <f>'V1'!AP29+'V2'!AP29+'V3'!AP29+#REF!+#REF!</f>
        <v>#REF!</v>
      </c>
      <c r="AQ29" s="18" t="e">
        <f>'V1'!AQ29+'V2'!AQ29+'V3'!AQ29+#REF!+#REF!</f>
        <v>#REF!</v>
      </c>
      <c r="AR29" s="18" t="e">
        <f>'V1'!AR29+'V2'!AR29+'V3'!AR29+#REF!+#REF!</f>
        <v>#REF!</v>
      </c>
      <c r="AS29" s="18" t="e">
        <f>'V1'!AS29+'V2'!AS29+'V3'!AS29+#REF!+#REF!</f>
        <v>#REF!</v>
      </c>
      <c r="AT29" s="21" t="e">
        <f>'V1'!AT29+'V2'!AT29+'V3'!AT29+#REF!+#REF!</f>
        <v>#REF!</v>
      </c>
      <c r="AU29" s="21" t="e">
        <f>'V1'!AU29+'V2'!AU29+'V3'!AU29+#REF!+#REF!</f>
        <v>#REF!</v>
      </c>
      <c r="AV29" s="21" t="e">
        <f>'V1'!AV29+'V2'!AV29+'V3'!AV29+#REF!+#REF!</f>
        <v>#REF!</v>
      </c>
      <c r="AW29" s="21" t="e">
        <f>'V1'!AW29+'V2'!AW29+'V3'!AW29+#REF!+#REF!</f>
        <v>#REF!</v>
      </c>
      <c r="AX29" s="21" t="e">
        <f>'V1'!AX29+'V2'!AX29+'V3'!AX29+#REF!+#REF!</f>
        <v>#REF!</v>
      </c>
      <c r="AY29" s="18" t="e">
        <f>'V1'!AY29+'V2'!AY29+'V3'!AY29+#REF!+#REF!</f>
        <v>#REF!</v>
      </c>
      <c r="AZ29" s="18" t="e">
        <f>'V1'!AZ29+'V2'!AZ29+'V3'!AZ29+#REF!+#REF!</f>
        <v>#REF!</v>
      </c>
      <c r="BA29" s="18" t="e">
        <f>'V1'!BA29+'V2'!BA29+'V3'!BA29+#REF!+#REF!</f>
        <v>#REF!</v>
      </c>
      <c r="BB29" s="18" t="e">
        <f>'V1'!BB29+'V2'!BB29+'V3'!BB29+#REF!+#REF!</f>
        <v>#REF!</v>
      </c>
      <c r="BC29" s="18" t="e">
        <f>'V1'!BC29+'V2'!BC29+'V3'!BC29+#REF!+#REF!</f>
        <v>#REF!</v>
      </c>
      <c r="BD29" s="18" t="e">
        <f>'V1'!BD29+'V2'!BD29+'V3'!BD29+#REF!+#REF!</f>
        <v>#REF!</v>
      </c>
      <c r="BE29" s="18" t="e">
        <f>'V1'!BE29+'V2'!BE29+'V3'!BE29+#REF!+#REF!</f>
        <v>#REF!</v>
      </c>
      <c r="BF29" s="18" t="e">
        <f>'V1'!BF29+'V2'!BF29+'V3'!BF29+#REF!+#REF!</f>
        <v>#REF!</v>
      </c>
      <c r="BG29" s="13" t="e">
        <f t="shared" si="3"/>
        <v>#REF!</v>
      </c>
      <c r="BH29" s="13" t="e">
        <f t="shared" si="4"/>
        <v>#REF!</v>
      </c>
      <c r="BI29" s="13">
        <v>47295074</v>
      </c>
      <c r="BJ29" s="13">
        <v>17402</v>
      </c>
      <c r="BK29" s="13" t="e">
        <f>'V1'!BK29+'V2'!BK29+'V3'!BK29+#REF!+#REF!</f>
        <v>#REF!</v>
      </c>
      <c r="BL29" s="13" t="e">
        <f>'V1'!BL29+'V2'!BL29+'V3'!BL29+#REF!+#REF!</f>
        <v>#REF!</v>
      </c>
      <c r="BM29" s="13" t="e">
        <f>'V1'!BM29+'V2'!BM29+'V3'!BM29+#REF!+#REF!</f>
        <v>#REF!</v>
      </c>
      <c r="BN29" s="13" t="e">
        <f>'V1'!BN29+'V2'!BN29+'V3'!BN29+#REF!+#REF!</f>
        <v>#REF!</v>
      </c>
      <c r="BO29" s="13" t="e">
        <f>'V1'!BO29+'V2'!BO29+'V3'!BO29+#REF!+#REF!</f>
        <v>#REF!</v>
      </c>
      <c r="BP29" s="13" t="e">
        <f>'V1'!BP29+'V2'!BP29+'V3'!BP29+#REF!+#REF!</f>
        <v>#REF!</v>
      </c>
      <c r="BQ29" s="18" t="e">
        <f t="shared" si="2"/>
        <v>#REF!</v>
      </c>
      <c r="BR29" s="18">
        <v>4.05943708822733</v>
      </c>
      <c r="BS29" s="18" t="e">
        <f>'V1'!BS29+'V2'!BS29+'V3'!BS29+#REF!+#REF!</f>
        <v>#REF!</v>
      </c>
      <c r="BT29" s="18" t="e">
        <f>'V1'!BT29+'V2'!BT29+'V3'!BT29+#REF!+#REF!</f>
        <v>#REF!</v>
      </c>
      <c r="BU29" s="18" t="e">
        <f>'V1'!BU29+'V2'!BU29+'V3'!BU29+#REF!+#REF!</f>
        <v>#REF!</v>
      </c>
      <c r="BV29" s="13" t="e">
        <f>'V1'!BV29+'V2'!BV29+'V3'!BV29+#REF!+#REF!</f>
        <v>#REF!</v>
      </c>
      <c r="BW29" s="13" t="e">
        <f>'V1'!BW29+'V2'!BW29+'V3'!BW29+#REF!+#REF!</f>
        <v>#REF!</v>
      </c>
      <c r="BX29" s="13" t="e">
        <f>'V1'!BX29+'V2'!BX29+'V3'!BX29+#REF!+#REF!</f>
        <v>#REF!</v>
      </c>
      <c r="BY29" s="13" t="e">
        <f>'V1'!BY29+'V2'!BY29+'V3'!BY29+#REF!+#REF!</f>
        <v>#REF!</v>
      </c>
      <c r="BZ29" s="13" t="e">
        <f>'V1'!BZ29+'V2'!BZ29+'V3'!BZ29+#REF!+#REF!</f>
        <v>#REF!</v>
      </c>
      <c r="CA29" s="13" t="e">
        <f>'V1'!CA29+'V2'!CA29+'V3'!CA29+#REF!+#REF!</f>
        <v>#REF!</v>
      </c>
      <c r="CB29" s="13" t="e">
        <f>'V1'!CB29+'V2'!CB29+'V3'!CB29+#REF!+#REF!</f>
        <v>#REF!</v>
      </c>
      <c r="CC29" s="13" t="e">
        <f>'V1'!CC29+'V2'!CC29+'V3'!CC29+#REF!+#REF!</f>
        <v>#REF!</v>
      </c>
      <c r="CD29" s="13" t="e">
        <f>'V1'!CD29+'V2'!CD29+'V3'!CD29+#REF!+#REF!</f>
        <v>#REF!</v>
      </c>
      <c r="CE29" s="13" t="e">
        <f>'V1'!CE29+'V2'!CE29+'V3'!CE29+#REF!+#REF!</f>
        <v>#REF!</v>
      </c>
      <c r="CF29" s="13" t="e">
        <f>'V1'!CF29+'V2'!CF29+'V3'!CF29+#REF!+#REF!</f>
        <v>#REF!</v>
      </c>
      <c r="CG29" s="13" t="e">
        <f>'V1'!CG29+'V2'!CG29+'V3'!CG29+#REF!+#REF!</f>
        <v>#REF!</v>
      </c>
      <c r="CH29" s="13" t="e">
        <f>'V1'!CH29+'V2'!CH29+'V3'!CH29+#REF!+#REF!</f>
        <v>#REF!</v>
      </c>
      <c r="CI29" s="13" t="e">
        <f>'V1'!CI29+'V2'!CI29+'V3'!CI29+#REF!+#REF!</f>
        <v>#REF!</v>
      </c>
      <c r="CJ29" s="13" t="e">
        <f>'V1'!CJ29+'V2'!CJ29+'V3'!CJ29+#REF!+#REF!</f>
        <v>#REF!</v>
      </c>
      <c r="CK29" s="13" t="e">
        <f>'V1'!CK29+'V2'!CK29+'V3'!CK29+#REF!+#REF!</f>
        <v>#REF!</v>
      </c>
      <c r="CL29" s="13" t="e">
        <f>'V1'!CL29+'V2'!CL29+'V3'!CL29+#REF!+#REF!</f>
        <v>#REF!</v>
      </c>
      <c r="CM29" s="13" t="e">
        <f>'V1'!CM29+'V2'!CM29+'V3'!CM29+#REF!+#REF!</f>
        <v>#REF!</v>
      </c>
      <c r="CN29" s="13" t="e">
        <f>'V1'!CN29+'V2'!CN29+'V3'!CN29+#REF!+#REF!</f>
        <v>#REF!</v>
      </c>
      <c r="CO29" s="13" t="e">
        <f>'V1'!CO29+'V2'!CO29+'V3'!CO29+#REF!+#REF!</f>
        <v>#REF!</v>
      </c>
      <c r="CP29" s="13" t="e">
        <f>'V1'!CP29+'V2'!CP29+'V3'!CP29+#REF!+#REF!</f>
        <v>#REF!</v>
      </c>
      <c r="CQ29" s="13" t="e">
        <f>'V1'!CQ29+'V2'!CQ29+'V3'!CQ29+#REF!+#REF!</f>
        <v>#REF!</v>
      </c>
      <c r="CR29" s="18" t="e">
        <f>'V1'!CR29+'V2'!CR29+'V3'!CR29+#REF!+#REF!</f>
        <v>#REF!</v>
      </c>
      <c r="CS29" s="18" t="e">
        <f>'V1'!CS29+'V2'!CS29+'V3'!CS29+#REF!+#REF!</f>
        <v>#REF!</v>
      </c>
      <c r="CT29" s="18" t="e">
        <f>'V1'!CT29+'V2'!CT29+'V3'!CT29+#REF!+#REF!</f>
        <v>#REF!</v>
      </c>
      <c r="CU29" s="18" t="e">
        <f>'V1'!CU29+'V2'!CU29+'V3'!CU29+#REF!+#REF!</f>
        <v>#REF!</v>
      </c>
      <c r="CV29" s="18" t="e">
        <f>'V1'!CV29+'V2'!CV29+'V3'!CV29+#REF!+#REF!</f>
        <v>#REF!</v>
      </c>
      <c r="CW29" s="18" t="e">
        <f>'V1'!CW29+'V2'!CW29+'V3'!CW29+#REF!+#REF!</f>
        <v>#REF!</v>
      </c>
      <c r="CX29" s="18" t="e">
        <f>'V1'!CX29+'V2'!CX29+'V3'!CX29+#REF!+#REF!</f>
        <v>#REF!</v>
      </c>
      <c r="CY29" s="18" t="e">
        <f>'V1'!CY29+'V2'!CY29+'V3'!CY29+#REF!+#REF!</f>
        <v>#REF!</v>
      </c>
      <c r="CZ29" s="18" t="e">
        <f>'V1'!CZ29+'V2'!CZ29+'V3'!CZ29+#REF!+#REF!</f>
        <v>#REF!</v>
      </c>
      <c r="DA29" s="18" t="e">
        <f>'V1'!DA29+'V2'!DA29+'V3'!DA29+#REF!+#REF!</f>
        <v>#REF!</v>
      </c>
      <c r="DB29" s="18" t="e">
        <f>'V1'!DB29+'V2'!DB29+'V3'!DB29+#REF!+#REF!</f>
        <v>#REF!</v>
      </c>
      <c r="DC29" s="13" t="e">
        <f>'V1'!DC29+'V2'!DC29+'V3'!DC29+#REF!+#REF!</f>
        <v>#REF!</v>
      </c>
      <c r="DD29" s="13" t="e">
        <f>'V1'!DD29+'V2'!DD29+'V3'!DD29+#REF!+#REF!</f>
        <v>#REF!</v>
      </c>
      <c r="DE29" s="13" t="e">
        <f>'V1'!DE29+'V2'!DE29+'V3'!DE29+#REF!+#REF!</f>
        <v>#REF!</v>
      </c>
      <c r="DF29" s="13" t="e">
        <f>'V1'!DF29+'V2'!DF29+'V3'!DF29+#REF!+#REF!</f>
        <v>#REF!</v>
      </c>
      <c r="DG29" s="13" t="e">
        <f>'V1'!DG29+'V2'!DG29+'V3'!DG29+#REF!+#REF!</f>
        <v>#REF!</v>
      </c>
      <c r="DH29" s="13" t="e">
        <f>'V1'!DH29+'V2'!DH29+'V3'!DH29+#REF!+#REF!</f>
        <v>#REF!</v>
      </c>
      <c r="DI29" s="18" t="e">
        <f>'V1'!DI29+'V2'!DI29+'V3'!DI29+#REF!+#REF!</f>
        <v>#REF!</v>
      </c>
      <c r="DJ29" s="18" t="e">
        <f>'V1'!DJ29+'V2'!DJ29+'V3'!DJ29+#REF!+#REF!</f>
        <v>#REF!</v>
      </c>
      <c r="DK29" s="18" t="e">
        <f>'V1'!DK29+'V2'!DK29+'V3'!DK29+#REF!+#REF!</f>
        <v>#REF!</v>
      </c>
      <c r="DL29" s="13" t="e">
        <f>'V1'!DL29+'V2'!DL29+'V3'!DL29+#REF!+#REF!</f>
        <v>#REF!</v>
      </c>
      <c r="DM29" s="13" t="e">
        <f>'V1'!DM29+'V2'!DM29+'V3'!DM29+#REF!+#REF!</f>
        <v>#REF!</v>
      </c>
      <c r="DN29" s="13">
        <v>80661</v>
      </c>
      <c r="DO29" s="13">
        <v>4276.54838709677</v>
      </c>
      <c r="DP29" s="13" t="e">
        <f>'V1'!DP29+'V2'!DP29+'V3'!DP29+#REF!+#REF!</f>
        <v>#REF!</v>
      </c>
      <c r="DQ29" s="18" t="e">
        <f>'V1'!DQ29+'V2'!DQ29+'V3'!DQ29+#REF!+#REF!</f>
        <v>#REF!</v>
      </c>
      <c r="DR29" s="13" t="e">
        <f>'V1'!DR29+'V2'!DR29+'V3'!DR29+#REF!+#REF!</f>
        <v>#REF!</v>
      </c>
      <c r="DS29" s="13" t="e">
        <f>'V1'!DS29+'V2'!DS29+'V3'!DS29+#REF!+#REF!</f>
        <v>#REF!</v>
      </c>
      <c r="DT29" s="13" t="e">
        <f>'V1'!DT29+'V2'!DT29+'V3'!DT29+#REF!+#REF!</f>
        <v>#REF!</v>
      </c>
      <c r="DU29" s="13" t="e">
        <f>'V1'!DU29+'V2'!DU29+'V3'!DU29+#REF!+#REF!</f>
        <v>#REF!</v>
      </c>
      <c r="DV29" s="13" t="e">
        <f>'V1'!DV29+'V2'!DV29+'V3'!DV29+#REF!+#REF!</f>
        <v>#REF!</v>
      </c>
      <c r="DW29" s="13" t="e">
        <f>'V1'!DW29+'V2'!DW29+'V3'!DW29+#REF!+#REF!</f>
        <v>#REF!</v>
      </c>
      <c r="DX29" s="13" t="e">
        <f>'V1'!DX29+'V2'!DX29+'V3'!DX29+#REF!+#REF!</f>
        <v>#REF!</v>
      </c>
      <c r="DY29" s="13" t="e">
        <f>'V1'!DY29+'V2'!DY29+'V3'!DY29+#REF!+#REF!</f>
        <v>#REF!</v>
      </c>
      <c r="DZ29" s="13" t="e">
        <f>'V1'!DZ29+'V2'!DZ29+'V3'!DZ29+#REF!+#REF!</f>
        <v>#REF!</v>
      </c>
      <c r="EA29" s="13" t="e">
        <f>'V1'!EA29+'V2'!EA29+'V3'!EA29+#REF!+#REF!</f>
        <v>#REF!</v>
      </c>
      <c r="EB29" s="13" t="e">
        <f>'V1'!EB29+'V2'!EB29+'V3'!EB29+#REF!+#REF!</f>
        <v>#REF!</v>
      </c>
      <c r="EC29" s="18" t="e">
        <f>'V1'!EC29+'V2'!EC29+'V3'!EC29+#REF!+#REF!</f>
        <v>#REF!</v>
      </c>
      <c r="ED29" s="13" t="e">
        <f>'V1'!ED29+'V2'!ED29+'V3'!ED29+#REF!+#REF!</f>
        <v>#REF!</v>
      </c>
      <c r="EE29" s="13" t="e">
        <f>'V1'!EE29+'V2'!EE29+'V3'!EE29+#REF!+#REF!</f>
        <v>#REF!</v>
      </c>
      <c r="EF29" s="13" t="e">
        <f>'V1'!EF29+'V2'!EF29+'V3'!EF29+#REF!+#REF!</f>
        <v>#REF!</v>
      </c>
      <c r="EG29" s="18" t="e">
        <f>'V1'!EG29+'V2'!EG29+'V3'!EG29+#REF!+#REF!</f>
        <v>#REF!</v>
      </c>
      <c r="EH29" s="13" t="e">
        <f>'V1'!EH29+'V2'!EH29+'V3'!EH29+#REF!+#REF!</f>
        <v>#REF!</v>
      </c>
      <c r="EI29" s="13" t="e">
        <f>'V1'!EI29+'V2'!EI29+'V3'!EI29+#REF!+#REF!</f>
        <v>#REF!</v>
      </c>
      <c r="EJ29" s="13" t="e">
        <f>'V1'!EJ29+'V2'!EJ29+'V3'!EJ29+#REF!+#REF!</f>
        <v>#REF!</v>
      </c>
      <c r="EK29" s="18" t="e">
        <f>'V1'!EK29+'V2'!EK29+'V3'!EK29+#REF!+#REF!</f>
        <v>#REF!</v>
      </c>
      <c r="EL29" s="13" t="e">
        <f>'V1'!EL29+'V2'!EL29+'V3'!EL29+#REF!+#REF!</f>
        <v>#REF!</v>
      </c>
      <c r="EM29" s="13" t="e">
        <f>'V1'!EM29+'V2'!EM29+'V3'!EM29+#REF!+#REF!</f>
        <v>#REF!</v>
      </c>
      <c r="EN29" s="13" t="e">
        <f>'V1'!EN29+'V2'!EN29+'V3'!EN29+#REF!+#REF!</f>
        <v>#REF!</v>
      </c>
      <c r="EO29" s="18" t="e">
        <f>'V1'!EO29+'V2'!EO29+'V3'!EO29+#REF!+#REF!</f>
        <v>#REF!</v>
      </c>
      <c r="EP29" s="13" t="e">
        <f>'V1'!EP29+'V2'!EP29+'V3'!EP29+#REF!+#REF!</f>
        <v>#REF!</v>
      </c>
      <c r="EQ29" s="13" t="e">
        <f>'V1'!EQ29+'V2'!EQ29+'V3'!EQ29+#REF!+#REF!</f>
        <v>#REF!</v>
      </c>
      <c r="ER29" s="18" t="e">
        <f>'V1'!ER29+'V2'!ER29+'V3'!ER29+#REF!+#REF!</f>
        <v>#REF!</v>
      </c>
      <c r="ES29" s="13" t="e">
        <f>'V1'!ES29+'V2'!ES29+'V3'!ES29+#REF!+#REF!</f>
        <v>#REF!</v>
      </c>
      <c r="ET29" s="13" t="e">
        <f>'V1'!ET29+'V2'!ET29+'V3'!ET29+#REF!+#REF!</f>
        <v>#REF!</v>
      </c>
      <c r="EU29" s="18" t="e">
        <f>'V1'!EU29+'V2'!EU29+'V3'!EU29+#REF!+#REF!</f>
        <v>#REF!</v>
      </c>
      <c r="EV29" s="13" t="e">
        <f>'V1'!EV29+'V2'!EV29+'V3'!EV29+#REF!+#REF!</f>
        <v>#REF!</v>
      </c>
      <c r="EW29" s="13" t="e">
        <f>'V1'!EW29+'V2'!EW29+'V3'!EW29+#REF!+#REF!</f>
        <v>#REF!</v>
      </c>
      <c r="EX29" s="18" t="e">
        <f>'V1'!EX29+'V2'!EX29+'V3'!EX29+#REF!+#REF!</f>
        <v>#REF!</v>
      </c>
      <c r="EY29" s="21" t="e">
        <f>'V1'!EY29+'V2'!EY29+'V3'!EY29+#REF!+#REF!</f>
        <v>#REF!</v>
      </c>
      <c r="EZ29" s="21" t="e">
        <f>'V1'!EZ29+'V2'!EZ29+'V3'!EZ29+#REF!+#REF!</f>
        <v>#REF!</v>
      </c>
      <c r="FA29" s="21" t="e">
        <f>'V1'!FA29+'V2'!FA29+'V3'!FA29+#REF!+#REF!</f>
        <v>#REF!</v>
      </c>
      <c r="FB29" s="21" t="e">
        <f>'V1'!FB29+'V2'!FB29+'V3'!FB29+#REF!+#REF!</f>
        <v>#REF!</v>
      </c>
      <c r="FC29" s="21" t="e">
        <f>'V1'!FC29+'V2'!FC29+'V3'!FC29+#REF!+#REF!</f>
        <v>#REF!</v>
      </c>
      <c r="FD29" s="21" t="e">
        <f>'V1'!FD29+'V2'!FD29+'V3'!FD29+#REF!+#REF!</f>
        <v>#REF!</v>
      </c>
      <c r="FE29" s="21" t="e">
        <f>'V1'!FE29+'V2'!FE29+'V3'!FE29+#REF!+#REF!</f>
        <v>#REF!</v>
      </c>
      <c r="FF29" s="21" t="e">
        <f>'V1'!FF29+'V2'!FF29+'V3'!FF29+#REF!+#REF!</f>
        <v>#REF!</v>
      </c>
      <c r="FG29" s="21" t="e">
        <f>'V1'!FG29+'V2'!FG29+'V3'!FG29+#REF!+#REF!</f>
        <v>#REF!</v>
      </c>
      <c r="FH29" s="21" t="e">
        <f>'V1'!FH29+'V2'!FH29+'V3'!FH29+#REF!+#REF!</f>
        <v>#REF!</v>
      </c>
      <c r="FI29" s="21" t="e">
        <f>'V1'!FI29+'V2'!FI29+'V3'!FI29+#REF!+#REF!</f>
        <v>#REF!</v>
      </c>
      <c r="FJ29" s="21" t="e">
        <f>'V1'!FJ29+'V2'!FJ29+'V3'!FJ29+#REF!+#REF!</f>
        <v>#REF!</v>
      </c>
      <c r="FK29" s="21" t="e">
        <f>'V1'!FK29+'V2'!FK29+'V3'!FK29+#REF!+#REF!</f>
        <v>#REF!</v>
      </c>
      <c r="FL29" s="21" t="e">
        <f>'V1'!FL29+'V2'!FL29+'V3'!FL29+#REF!+#REF!</f>
        <v>#REF!</v>
      </c>
      <c r="FM29" s="21" t="e">
        <f>'V1'!FM29+'V2'!FM29+'V3'!FM29+#REF!+#REF!</f>
        <v>#REF!</v>
      </c>
      <c r="FN29" s="59">
        <v>0</v>
      </c>
      <c r="FO29" s="59">
        <v>0</v>
      </c>
      <c r="FP29" s="59">
        <v>0</v>
      </c>
      <c r="FQ29" s="59">
        <v>0</v>
      </c>
      <c r="FR29" s="59">
        <v>0</v>
      </c>
      <c r="FS29" s="59">
        <v>0</v>
      </c>
      <c r="FT29" s="59">
        <v>0</v>
      </c>
      <c r="FU29" s="59">
        <v>0</v>
      </c>
      <c r="FV29" s="59">
        <v>0</v>
      </c>
      <c r="FW29" s="59">
        <v>0</v>
      </c>
      <c r="FX29" s="59">
        <v>0</v>
      </c>
      <c r="FY29" s="64">
        <v>7582</v>
      </c>
      <c r="FZ29" s="42"/>
      <c r="GA29" s="40"/>
      <c r="GB29" s="40"/>
      <c r="GC29" s="68" t="e">
        <f t="shared" si="5"/>
        <v>#REF!</v>
      </c>
      <c r="GD29" s="40"/>
      <c r="GE29" s="48"/>
      <c r="GF29" s="69">
        <v>18.144951715424</v>
      </c>
      <c r="GG29" s="70" t="e">
        <f t="shared" si="7"/>
        <v>#REF!</v>
      </c>
      <c r="GH29" s="48"/>
      <c r="GI29" s="48"/>
      <c r="GJ29" s="48"/>
      <c r="GK29" s="48"/>
      <c r="GL29" s="48"/>
      <c r="GM29" s="48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0"/>
      <c r="GZ29" s="40"/>
      <c r="HA29" s="49"/>
      <c r="HB29" s="40"/>
      <c r="HC29" s="40"/>
      <c r="HF29" s="53" t="e">
        <f t="shared" si="8"/>
        <v>#REF!</v>
      </c>
      <c r="HG29" s="53" t="e">
        <f t="shared" si="9"/>
        <v>#REF!</v>
      </c>
      <c r="HH29" s="53" t="e">
        <f t="shared" si="10"/>
        <v>#REF!</v>
      </c>
      <c r="HI29" s="53" t="e">
        <f t="shared" si="11"/>
        <v>#REF!</v>
      </c>
      <c r="HJ29" s="54" t="e">
        <f t="shared" si="12"/>
        <v>#REF!</v>
      </c>
      <c r="HK29" s="54" t="e">
        <f t="shared" si="13"/>
        <v>#REF!</v>
      </c>
    </row>
    <row r="30" spans="1:219">
      <c r="A30" s="12">
        <v>40947</v>
      </c>
      <c r="B30" s="13" t="e">
        <f>'V1'!B30+'V2'!B30+'V3'!B30+#REF!+#REF!</f>
        <v>#REF!</v>
      </c>
      <c r="C30" s="13" t="e">
        <f>'V1'!C30+'V2'!C30+'V3'!C30+#REF!+#REF!</f>
        <v>#REF!</v>
      </c>
      <c r="D30" s="13" t="e">
        <f>'V1'!D30+'V2'!D30+'V3'!D30+#REF!+#REF!</f>
        <v>#REF!</v>
      </c>
      <c r="E30" s="13" t="e">
        <f>'V1'!E30+'V2'!E30+'V3'!E30+#REF!+#REF!</f>
        <v>#REF!</v>
      </c>
      <c r="F30" s="13" t="e">
        <f>'V1'!F30+'V2'!F30+'V3'!F30+#REF!+#REF!</f>
        <v>#REF!</v>
      </c>
      <c r="G30" s="13" t="e">
        <f>'V1'!G30+'V2'!G30+'V3'!G30+#REF!+#REF!</f>
        <v>#REF!</v>
      </c>
      <c r="H30" s="13" t="e">
        <f>'V1'!H30+'V2'!H30+'V3'!H30+#REF!+#REF!</f>
        <v>#REF!</v>
      </c>
      <c r="I30" s="13" t="e">
        <f>'V1'!I30+'V2'!I30+'V3'!I30+#REF!+#REF!</f>
        <v>#REF!</v>
      </c>
      <c r="J30" s="13" t="e">
        <f>'V1'!J30+'V2'!J30+'V3'!J30+#REF!+#REF!</f>
        <v>#REF!</v>
      </c>
      <c r="K30" s="13" t="e">
        <f>'V1'!K30+'V2'!K30+'V3'!K30+#REF!+#REF!</f>
        <v>#REF!</v>
      </c>
      <c r="L30" s="13" t="e">
        <f>'V1'!L30+'V2'!L30+'V3'!L30+#REF!+#REF!</f>
        <v>#REF!</v>
      </c>
      <c r="M30" s="13" t="e">
        <f>'V1'!M30+'V2'!M30+'V3'!M30+#REF!+#REF!</f>
        <v>#REF!</v>
      </c>
      <c r="N30" s="13" t="e">
        <f>'V1'!N30+'V2'!N30+'V3'!N30+#REF!+#REF!</f>
        <v>#REF!</v>
      </c>
      <c r="O30" s="13" t="e">
        <f>'V1'!O30+'V2'!O30+'V3'!O30+#REF!+#REF!</f>
        <v>#REF!</v>
      </c>
      <c r="P30" s="13" t="e">
        <f>'V1'!P30+'V2'!P30+'V3'!P30+#REF!+#REF!</f>
        <v>#REF!</v>
      </c>
      <c r="Q30" s="13" t="e">
        <f>'V1'!Q30+'V2'!Q30+'V3'!Q30+#REF!+#REF!</f>
        <v>#REF!</v>
      </c>
      <c r="R30" s="13" t="e">
        <f>'V1'!R30+'V2'!R30+'V3'!R30+#REF!+#REF!</f>
        <v>#REF!</v>
      </c>
      <c r="S30" s="13" t="e">
        <f>'V1'!S30+'V2'!S30+'V3'!S30+#REF!+#REF!</f>
        <v>#REF!</v>
      </c>
      <c r="T30" s="13" t="e">
        <f>'V1'!T30+'V2'!T30+'V3'!T30+#REF!+#REF!</f>
        <v>#REF!</v>
      </c>
      <c r="U30" s="13" t="e">
        <f>'V1'!U30+'V2'!U30+'V3'!U30+#REF!+#REF!</f>
        <v>#REF!</v>
      </c>
      <c r="V30" s="13" t="e">
        <f>'V1'!V30+'V2'!V30+'V3'!V30+#REF!+#REF!</f>
        <v>#REF!</v>
      </c>
      <c r="W30" s="13" t="e">
        <f>'V1'!W30+'V2'!W30+'V3'!W30+#REF!+#REF!</f>
        <v>#REF!</v>
      </c>
      <c r="X30" s="13" t="e">
        <f>'V1'!X30+'V2'!X30+'V3'!X30+#REF!+#REF!</f>
        <v>#REF!</v>
      </c>
      <c r="Y30" s="13" t="e">
        <f>'V1'!Y30+'V2'!Y30+'V3'!Y30+#REF!+#REF!</f>
        <v>#REF!</v>
      </c>
      <c r="Z30" s="13" t="e">
        <f>'V1'!Z30+'V2'!Z30+'V3'!Z30+#REF!+#REF!</f>
        <v>#REF!</v>
      </c>
      <c r="AA30" s="13" t="e">
        <f>'V1'!AA30+'V2'!AA30+'V3'!AA30+#REF!+#REF!</f>
        <v>#REF!</v>
      </c>
      <c r="AB30" s="13" t="e">
        <f>'V1'!AB30+'V2'!AB30+'V3'!AB30+#REF!+#REF!</f>
        <v>#REF!</v>
      </c>
      <c r="AC30" s="18" t="e">
        <f>'V1'!AC30+'V2'!AC30+'V3'!AC30+#REF!+#REF!</f>
        <v>#REF!</v>
      </c>
      <c r="AD30" s="18" t="e">
        <f>'V1'!AD30+'V2'!AD30+'V3'!AD30+#REF!+#REF!</f>
        <v>#REF!</v>
      </c>
      <c r="AE30" s="18" t="e">
        <f>'V1'!AE30+'V2'!AE30+'V3'!AE30+#REF!+#REF!</f>
        <v>#REF!</v>
      </c>
      <c r="AF30" s="18" t="e">
        <f>'V1'!AF30+'V2'!AF30+'V3'!AF30+#REF!+#REF!</f>
        <v>#REF!</v>
      </c>
      <c r="AG30" s="18" t="e">
        <f>'V1'!AG30+'V2'!AG30+'V3'!AG30+#REF!+#REF!</f>
        <v>#REF!</v>
      </c>
      <c r="AH30" s="18" t="e">
        <f>'V1'!AH30+'V2'!AH30+'V3'!AH30+#REF!+#REF!</f>
        <v>#REF!</v>
      </c>
      <c r="AI30" s="18" t="e">
        <f>'V1'!AI30+'V2'!AI30+'V3'!AI30+#REF!+#REF!</f>
        <v>#REF!</v>
      </c>
      <c r="AJ30" s="18" t="e">
        <f>'V1'!AJ30+'V2'!AJ30+'V3'!AJ30+#REF!+#REF!</f>
        <v>#REF!</v>
      </c>
      <c r="AK30" s="18" t="e">
        <f>'V1'!AK30+'V2'!AK30+'V3'!AK30+#REF!+#REF!</f>
        <v>#REF!</v>
      </c>
      <c r="AL30" s="18" t="e">
        <f>'V1'!AL30+'V2'!AL30+'V3'!AL30+#REF!+#REF!</f>
        <v>#REF!</v>
      </c>
      <c r="AM30" s="18" t="e">
        <f>'V1'!AM30+'V2'!AM30+'V3'!AM30+#REF!+#REF!</f>
        <v>#REF!</v>
      </c>
      <c r="AN30" s="21" t="e">
        <f>'V1'!AN30+'V2'!AN30+'V3'!AN30+#REF!+#REF!</f>
        <v>#REF!</v>
      </c>
      <c r="AO30" s="21" t="e">
        <f>'V1'!AO30+'V2'!AO30+'V3'!AO30+#REF!+#REF!</f>
        <v>#REF!</v>
      </c>
      <c r="AP30" s="21" t="e">
        <f>'V1'!AP30+'V2'!AP30+'V3'!AP30+#REF!+#REF!</f>
        <v>#REF!</v>
      </c>
      <c r="AQ30" s="18" t="e">
        <f>'V1'!AQ30+'V2'!AQ30+'V3'!AQ30+#REF!+#REF!</f>
        <v>#REF!</v>
      </c>
      <c r="AR30" s="18" t="e">
        <f>'V1'!AR30+'V2'!AR30+'V3'!AR30+#REF!+#REF!</f>
        <v>#REF!</v>
      </c>
      <c r="AS30" s="18" t="e">
        <f>'V1'!AS30+'V2'!AS30+'V3'!AS30+#REF!+#REF!</f>
        <v>#REF!</v>
      </c>
      <c r="AT30" s="21" t="e">
        <f>'V1'!AT30+'V2'!AT30+'V3'!AT30+#REF!+#REF!</f>
        <v>#REF!</v>
      </c>
      <c r="AU30" s="21" t="e">
        <f>'V1'!AU30+'V2'!AU30+'V3'!AU30+#REF!+#REF!</f>
        <v>#REF!</v>
      </c>
      <c r="AV30" s="21" t="e">
        <f>'V1'!AV30+'V2'!AV30+'V3'!AV30+#REF!+#REF!</f>
        <v>#REF!</v>
      </c>
      <c r="AW30" s="21" t="e">
        <f>'V1'!AW30+'V2'!AW30+'V3'!AW30+#REF!+#REF!</f>
        <v>#REF!</v>
      </c>
      <c r="AX30" s="21" t="e">
        <f>'V1'!AX30+'V2'!AX30+'V3'!AX30+#REF!+#REF!</f>
        <v>#REF!</v>
      </c>
      <c r="AY30" s="18" t="e">
        <f>'V1'!AY30+'V2'!AY30+'V3'!AY30+#REF!+#REF!</f>
        <v>#REF!</v>
      </c>
      <c r="AZ30" s="18" t="e">
        <f>'V1'!AZ30+'V2'!AZ30+'V3'!AZ30+#REF!+#REF!</f>
        <v>#REF!</v>
      </c>
      <c r="BA30" s="18" t="e">
        <f>'V1'!BA30+'V2'!BA30+'V3'!BA30+#REF!+#REF!</f>
        <v>#REF!</v>
      </c>
      <c r="BB30" s="18" t="e">
        <f>'V1'!BB30+'V2'!BB30+'V3'!BB30+#REF!+#REF!</f>
        <v>#REF!</v>
      </c>
      <c r="BC30" s="18" t="e">
        <f>'V1'!BC30+'V2'!BC30+'V3'!BC30+#REF!+#REF!</f>
        <v>#REF!</v>
      </c>
      <c r="BD30" s="18" t="e">
        <f>'V1'!BD30+'V2'!BD30+'V3'!BD30+#REF!+#REF!</f>
        <v>#REF!</v>
      </c>
      <c r="BE30" s="18" t="e">
        <f>'V1'!BE30+'V2'!BE30+'V3'!BE30+#REF!+#REF!</f>
        <v>#REF!</v>
      </c>
      <c r="BF30" s="18" t="e">
        <f>'V1'!BF30+'V2'!BF30+'V3'!BF30+#REF!+#REF!</f>
        <v>#REF!</v>
      </c>
      <c r="BG30" s="13" t="e">
        <f t="shared" si="3"/>
        <v>#REF!</v>
      </c>
      <c r="BH30" s="13" t="e">
        <f t="shared" si="4"/>
        <v>#REF!</v>
      </c>
      <c r="BI30" s="13">
        <v>43052325</v>
      </c>
      <c r="BJ30" s="13">
        <v>20386</v>
      </c>
      <c r="BK30" s="13" t="e">
        <f>'V1'!BK30+'V2'!BK30+'V3'!BK30+#REF!+#REF!</f>
        <v>#REF!</v>
      </c>
      <c r="BL30" s="13" t="e">
        <f>'V1'!BL30+'V2'!BL30+'V3'!BL30+#REF!+#REF!</f>
        <v>#REF!</v>
      </c>
      <c r="BM30" s="13" t="e">
        <f>'V1'!BM30+'V2'!BM30+'V3'!BM30+#REF!+#REF!</f>
        <v>#REF!</v>
      </c>
      <c r="BN30" s="13" t="e">
        <f>'V1'!BN30+'V2'!BN30+'V3'!BN30+#REF!+#REF!</f>
        <v>#REF!</v>
      </c>
      <c r="BO30" s="13" t="e">
        <f>'V1'!BO30+'V2'!BO30+'V3'!BO30+#REF!+#REF!</f>
        <v>#REF!</v>
      </c>
      <c r="BP30" s="13" t="e">
        <f>'V1'!BP30+'V2'!BP30+'V3'!BP30+#REF!+#REF!</f>
        <v>#REF!</v>
      </c>
      <c r="BQ30" s="18" t="e">
        <f t="shared" si="2"/>
        <v>#REF!</v>
      </c>
      <c r="BR30" s="18">
        <v>4.48819638735963</v>
      </c>
      <c r="BS30" s="18" t="e">
        <f>'V1'!BS30+'V2'!BS30+'V3'!BS30+#REF!+#REF!</f>
        <v>#REF!</v>
      </c>
      <c r="BT30" s="18" t="e">
        <f>'V1'!BT30+'V2'!BT30+'V3'!BT30+#REF!+#REF!</f>
        <v>#REF!</v>
      </c>
      <c r="BU30" s="18" t="e">
        <f>'V1'!BU30+'V2'!BU30+'V3'!BU30+#REF!+#REF!</f>
        <v>#REF!</v>
      </c>
      <c r="BV30" s="13" t="e">
        <f>'V1'!BV30+'V2'!BV30+'V3'!BV30+#REF!+#REF!</f>
        <v>#REF!</v>
      </c>
      <c r="BW30" s="13" t="e">
        <f>'V1'!BW30+'V2'!BW30+'V3'!BW30+#REF!+#REF!</f>
        <v>#REF!</v>
      </c>
      <c r="BX30" s="13" t="e">
        <f>'V1'!BX30+'V2'!BX30+'V3'!BX30+#REF!+#REF!</f>
        <v>#REF!</v>
      </c>
      <c r="BY30" s="13" t="e">
        <f>'V1'!BY30+'V2'!BY30+'V3'!BY30+#REF!+#REF!</f>
        <v>#REF!</v>
      </c>
      <c r="BZ30" s="13" t="e">
        <f>'V1'!BZ30+'V2'!BZ30+'V3'!BZ30+#REF!+#REF!</f>
        <v>#REF!</v>
      </c>
      <c r="CA30" s="13" t="e">
        <f>'V1'!CA30+'V2'!CA30+'V3'!CA30+#REF!+#REF!</f>
        <v>#REF!</v>
      </c>
      <c r="CB30" s="13" t="e">
        <f>'V1'!CB30+'V2'!CB30+'V3'!CB30+#REF!+#REF!</f>
        <v>#REF!</v>
      </c>
      <c r="CC30" s="13" t="e">
        <f>'V1'!CC30+'V2'!CC30+'V3'!CC30+#REF!+#REF!</f>
        <v>#REF!</v>
      </c>
      <c r="CD30" s="13" t="e">
        <f>'V1'!CD30+'V2'!CD30+'V3'!CD30+#REF!+#REF!</f>
        <v>#REF!</v>
      </c>
      <c r="CE30" s="13" t="e">
        <f>'V1'!CE30+'V2'!CE30+'V3'!CE30+#REF!+#REF!</f>
        <v>#REF!</v>
      </c>
      <c r="CF30" s="13" t="e">
        <f>'V1'!CF30+'V2'!CF30+'V3'!CF30+#REF!+#REF!</f>
        <v>#REF!</v>
      </c>
      <c r="CG30" s="13" t="e">
        <f>'V1'!CG30+'V2'!CG30+'V3'!CG30+#REF!+#REF!</f>
        <v>#REF!</v>
      </c>
      <c r="CH30" s="13" t="e">
        <f>'V1'!CH30+'V2'!CH30+'V3'!CH30+#REF!+#REF!</f>
        <v>#REF!</v>
      </c>
      <c r="CI30" s="13" t="e">
        <f>'V1'!CI30+'V2'!CI30+'V3'!CI30+#REF!+#REF!</f>
        <v>#REF!</v>
      </c>
      <c r="CJ30" s="13" t="e">
        <f>'V1'!CJ30+'V2'!CJ30+'V3'!CJ30+#REF!+#REF!</f>
        <v>#REF!</v>
      </c>
      <c r="CK30" s="13" t="e">
        <f>'V1'!CK30+'V2'!CK30+'V3'!CK30+#REF!+#REF!</f>
        <v>#REF!</v>
      </c>
      <c r="CL30" s="13" t="e">
        <f>'V1'!CL30+'V2'!CL30+'V3'!CL30+#REF!+#REF!</f>
        <v>#REF!</v>
      </c>
      <c r="CM30" s="13" t="e">
        <f>'V1'!CM30+'V2'!CM30+'V3'!CM30+#REF!+#REF!</f>
        <v>#REF!</v>
      </c>
      <c r="CN30" s="13" t="e">
        <f>'V1'!CN30+'V2'!CN30+'V3'!CN30+#REF!+#REF!</f>
        <v>#REF!</v>
      </c>
      <c r="CO30" s="13" t="e">
        <f>'V1'!CO30+'V2'!CO30+'V3'!CO30+#REF!+#REF!</f>
        <v>#REF!</v>
      </c>
      <c r="CP30" s="13" t="e">
        <f>'V1'!CP30+'V2'!CP30+'V3'!CP30+#REF!+#REF!</f>
        <v>#REF!</v>
      </c>
      <c r="CQ30" s="13" t="e">
        <f>'V1'!CQ30+'V2'!CQ30+'V3'!CQ30+#REF!+#REF!</f>
        <v>#REF!</v>
      </c>
      <c r="CR30" s="18" t="e">
        <f>'V1'!CR30+'V2'!CR30+'V3'!CR30+#REF!+#REF!</f>
        <v>#REF!</v>
      </c>
      <c r="CS30" s="18" t="e">
        <f>'V1'!CS30+'V2'!CS30+'V3'!CS30+#REF!+#REF!</f>
        <v>#REF!</v>
      </c>
      <c r="CT30" s="18" t="e">
        <f>'V1'!CT30+'V2'!CT30+'V3'!CT30+#REF!+#REF!</f>
        <v>#REF!</v>
      </c>
      <c r="CU30" s="18" t="e">
        <f>'V1'!CU30+'V2'!CU30+'V3'!CU30+#REF!+#REF!</f>
        <v>#REF!</v>
      </c>
      <c r="CV30" s="18" t="e">
        <f>'V1'!CV30+'V2'!CV30+'V3'!CV30+#REF!+#REF!</f>
        <v>#REF!</v>
      </c>
      <c r="CW30" s="18" t="e">
        <f>'V1'!CW30+'V2'!CW30+'V3'!CW30+#REF!+#REF!</f>
        <v>#REF!</v>
      </c>
      <c r="CX30" s="18" t="e">
        <f>'V1'!CX30+'V2'!CX30+'V3'!CX30+#REF!+#REF!</f>
        <v>#REF!</v>
      </c>
      <c r="CY30" s="18" t="e">
        <f>'V1'!CY30+'V2'!CY30+'V3'!CY30+#REF!+#REF!</f>
        <v>#REF!</v>
      </c>
      <c r="CZ30" s="18" t="e">
        <f>'V1'!CZ30+'V2'!CZ30+'V3'!CZ30+#REF!+#REF!</f>
        <v>#REF!</v>
      </c>
      <c r="DA30" s="18" t="e">
        <f>'V1'!DA30+'V2'!DA30+'V3'!DA30+#REF!+#REF!</f>
        <v>#REF!</v>
      </c>
      <c r="DB30" s="18" t="e">
        <f>'V1'!DB30+'V2'!DB30+'V3'!DB30+#REF!+#REF!</f>
        <v>#REF!</v>
      </c>
      <c r="DC30" s="13" t="e">
        <f>'V1'!DC30+'V2'!DC30+'V3'!DC30+#REF!+#REF!</f>
        <v>#REF!</v>
      </c>
      <c r="DD30" s="13" t="e">
        <f>'V1'!DD30+'V2'!DD30+'V3'!DD30+#REF!+#REF!</f>
        <v>#REF!</v>
      </c>
      <c r="DE30" s="13" t="e">
        <f>'V1'!DE30+'V2'!DE30+'V3'!DE30+#REF!+#REF!</f>
        <v>#REF!</v>
      </c>
      <c r="DF30" s="13" t="e">
        <f>'V1'!DF30+'V2'!DF30+'V3'!DF30+#REF!+#REF!</f>
        <v>#REF!</v>
      </c>
      <c r="DG30" s="13" t="e">
        <f>'V1'!DG30+'V2'!DG30+'V3'!DG30+#REF!+#REF!</f>
        <v>#REF!</v>
      </c>
      <c r="DH30" s="13" t="e">
        <f>'V1'!DH30+'V2'!DH30+'V3'!DH30+#REF!+#REF!</f>
        <v>#REF!</v>
      </c>
      <c r="DI30" s="18" t="e">
        <f>'V1'!DI30+'V2'!DI30+'V3'!DI30+#REF!+#REF!</f>
        <v>#REF!</v>
      </c>
      <c r="DJ30" s="18" t="e">
        <f>'V1'!DJ30+'V2'!DJ30+'V3'!DJ30+#REF!+#REF!</f>
        <v>#REF!</v>
      </c>
      <c r="DK30" s="18" t="e">
        <f>'V1'!DK30+'V2'!DK30+'V3'!DK30+#REF!+#REF!</f>
        <v>#REF!</v>
      </c>
      <c r="DL30" s="13" t="e">
        <f>'V1'!DL30+'V2'!DL30+'V3'!DL30+#REF!+#REF!</f>
        <v>#REF!</v>
      </c>
      <c r="DM30" s="13" t="e">
        <f>'V1'!DM30+'V2'!DM30+'V3'!DM30+#REF!+#REF!</f>
        <v>#REF!</v>
      </c>
      <c r="DN30" s="13">
        <v>82749</v>
      </c>
      <c r="DO30" s="13">
        <v>197.7</v>
      </c>
      <c r="DP30" s="13" t="e">
        <f>'V1'!DP30+'V2'!DP30+'V3'!DP30+#REF!+#REF!</f>
        <v>#REF!</v>
      </c>
      <c r="DQ30" s="18" t="e">
        <f>'V1'!DQ30+'V2'!DQ30+'V3'!DQ30+#REF!+#REF!</f>
        <v>#REF!</v>
      </c>
      <c r="DR30" s="13" t="e">
        <f>'V1'!DR30+'V2'!DR30+'V3'!DR30+#REF!+#REF!</f>
        <v>#REF!</v>
      </c>
      <c r="DS30" s="13" t="e">
        <f>'V1'!DS30+'V2'!DS30+'V3'!DS30+#REF!+#REF!</f>
        <v>#REF!</v>
      </c>
      <c r="DT30" s="13" t="e">
        <f>'V1'!DT30+'V2'!DT30+'V3'!DT30+#REF!+#REF!</f>
        <v>#REF!</v>
      </c>
      <c r="DU30" s="13" t="e">
        <f>'V1'!DU30+'V2'!DU30+'V3'!DU30+#REF!+#REF!</f>
        <v>#REF!</v>
      </c>
      <c r="DV30" s="13" t="e">
        <f>'V1'!DV30+'V2'!DV30+'V3'!DV30+#REF!+#REF!</f>
        <v>#REF!</v>
      </c>
      <c r="DW30" s="13" t="e">
        <f>'V1'!DW30+'V2'!DW30+'V3'!DW30+#REF!+#REF!</f>
        <v>#REF!</v>
      </c>
      <c r="DX30" s="13" t="e">
        <f>'V1'!DX30+'V2'!DX30+'V3'!DX30+#REF!+#REF!</f>
        <v>#REF!</v>
      </c>
      <c r="DY30" s="13" t="e">
        <f>'V1'!DY30+'V2'!DY30+'V3'!DY30+#REF!+#REF!</f>
        <v>#REF!</v>
      </c>
      <c r="DZ30" s="13" t="e">
        <f>'V1'!DZ30+'V2'!DZ30+'V3'!DZ30+#REF!+#REF!</f>
        <v>#REF!</v>
      </c>
      <c r="EA30" s="13" t="e">
        <f>'V1'!EA30+'V2'!EA30+'V3'!EA30+#REF!+#REF!</f>
        <v>#REF!</v>
      </c>
      <c r="EB30" s="13" t="e">
        <f>'V1'!EB30+'V2'!EB30+'V3'!EB30+#REF!+#REF!</f>
        <v>#REF!</v>
      </c>
      <c r="EC30" s="18" t="e">
        <f>'V1'!EC30+'V2'!EC30+'V3'!EC30+#REF!+#REF!</f>
        <v>#REF!</v>
      </c>
      <c r="ED30" s="13" t="e">
        <f>'V1'!ED30+'V2'!ED30+'V3'!ED30+#REF!+#REF!</f>
        <v>#REF!</v>
      </c>
      <c r="EE30" s="13" t="e">
        <f>'V1'!EE30+'V2'!EE30+'V3'!EE30+#REF!+#REF!</f>
        <v>#REF!</v>
      </c>
      <c r="EF30" s="13" t="e">
        <f>'V1'!EF30+'V2'!EF30+'V3'!EF30+#REF!+#REF!</f>
        <v>#REF!</v>
      </c>
      <c r="EG30" s="18" t="e">
        <f>'V1'!EG30+'V2'!EG30+'V3'!EG30+#REF!+#REF!</f>
        <v>#REF!</v>
      </c>
      <c r="EH30" s="13" t="e">
        <f>'V1'!EH30+'V2'!EH30+'V3'!EH30+#REF!+#REF!</f>
        <v>#REF!</v>
      </c>
      <c r="EI30" s="13" t="e">
        <f>'V1'!EI30+'V2'!EI30+'V3'!EI30+#REF!+#REF!</f>
        <v>#REF!</v>
      </c>
      <c r="EJ30" s="13" t="e">
        <f>'V1'!EJ30+'V2'!EJ30+'V3'!EJ30+#REF!+#REF!</f>
        <v>#REF!</v>
      </c>
      <c r="EK30" s="18" t="e">
        <f>'V1'!EK30+'V2'!EK30+'V3'!EK30+#REF!+#REF!</f>
        <v>#REF!</v>
      </c>
      <c r="EL30" s="13" t="e">
        <f>'V1'!EL30+'V2'!EL30+'V3'!EL30+#REF!+#REF!</f>
        <v>#REF!</v>
      </c>
      <c r="EM30" s="13" t="e">
        <f>'V1'!EM30+'V2'!EM30+'V3'!EM30+#REF!+#REF!</f>
        <v>#REF!</v>
      </c>
      <c r="EN30" s="13" t="e">
        <f>'V1'!EN30+'V2'!EN30+'V3'!EN30+#REF!+#REF!</f>
        <v>#REF!</v>
      </c>
      <c r="EO30" s="18" t="e">
        <f>'V1'!EO30+'V2'!EO30+'V3'!EO30+#REF!+#REF!</f>
        <v>#REF!</v>
      </c>
      <c r="EP30" s="13" t="e">
        <f>'V1'!EP30+'V2'!EP30+'V3'!EP30+#REF!+#REF!</f>
        <v>#REF!</v>
      </c>
      <c r="EQ30" s="13" t="e">
        <f>'V1'!EQ30+'V2'!EQ30+'V3'!EQ30+#REF!+#REF!</f>
        <v>#REF!</v>
      </c>
      <c r="ER30" s="18" t="e">
        <f>'V1'!ER30+'V2'!ER30+'V3'!ER30+#REF!+#REF!</f>
        <v>#REF!</v>
      </c>
      <c r="ES30" s="13" t="e">
        <f>'V1'!ES30+'V2'!ES30+'V3'!ES30+#REF!+#REF!</f>
        <v>#REF!</v>
      </c>
      <c r="ET30" s="13" t="e">
        <f>'V1'!ET30+'V2'!ET30+'V3'!ET30+#REF!+#REF!</f>
        <v>#REF!</v>
      </c>
      <c r="EU30" s="18" t="e">
        <f>'V1'!EU30+'V2'!EU30+'V3'!EU30+#REF!+#REF!</f>
        <v>#REF!</v>
      </c>
      <c r="EV30" s="13" t="e">
        <f>'V1'!EV30+'V2'!EV30+'V3'!EV30+#REF!+#REF!</f>
        <v>#REF!</v>
      </c>
      <c r="EW30" s="13" t="e">
        <f>'V1'!EW30+'V2'!EW30+'V3'!EW30+#REF!+#REF!</f>
        <v>#REF!</v>
      </c>
      <c r="EX30" s="18" t="e">
        <f>'V1'!EX30+'V2'!EX30+'V3'!EX30+#REF!+#REF!</f>
        <v>#REF!</v>
      </c>
      <c r="EY30" s="21" t="e">
        <f>'V1'!EY30+'V2'!EY30+'V3'!EY30+#REF!+#REF!</f>
        <v>#REF!</v>
      </c>
      <c r="EZ30" s="21" t="e">
        <f>'V1'!EZ30+'V2'!EZ30+'V3'!EZ30+#REF!+#REF!</f>
        <v>#REF!</v>
      </c>
      <c r="FA30" s="21" t="e">
        <f>'V1'!FA30+'V2'!FA30+'V3'!FA30+#REF!+#REF!</f>
        <v>#REF!</v>
      </c>
      <c r="FB30" s="21" t="e">
        <f>'V1'!FB30+'V2'!FB30+'V3'!FB30+#REF!+#REF!</f>
        <v>#REF!</v>
      </c>
      <c r="FC30" s="21" t="e">
        <f>'V1'!FC30+'V2'!FC30+'V3'!FC30+#REF!+#REF!</f>
        <v>#REF!</v>
      </c>
      <c r="FD30" s="21" t="e">
        <f>'V1'!FD30+'V2'!FD30+'V3'!FD30+#REF!+#REF!</f>
        <v>#REF!</v>
      </c>
      <c r="FE30" s="21" t="e">
        <f>'V1'!FE30+'V2'!FE30+'V3'!FE30+#REF!+#REF!</f>
        <v>#REF!</v>
      </c>
      <c r="FF30" s="21" t="e">
        <f>'V1'!FF30+'V2'!FF30+'V3'!FF30+#REF!+#REF!</f>
        <v>#REF!</v>
      </c>
      <c r="FG30" s="21" t="e">
        <f>'V1'!FG30+'V2'!FG30+'V3'!FG30+#REF!+#REF!</f>
        <v>#REF!</v>
      </c>
      <c r="FH30" s="21" t="e">
        <f>'V1'!FH30+'V2'!FH30+'V3'!FH30+#REF!+#REF!</f>
        <v>#REF!</v>
      </c>
      <c r="FI30" s="21" t="e">
        <f>'V1'!FI30+'V2'!FI30+'V3'!FI30+#REF!+#REF!</f>
        <v>#REF!</v>
      </c>
      <c r="FJ30" s="21" t="e">
        <f>'V1'!FJ30+'V2'!FJ30+'V3'!FJ30+#REF!+#REF!</f>
        <v>#REF!</v>
      </c>
      <c r="FK30" s="21" t="e">
        <f>'V1'!FK30+'V2'!FK30+'V3'!FK30+#REF!+#REF!</f>
        <v>#REF!</v>
      </c>
      <c r="FL30" s="21" t="e">
        <f>'V1'!FL30+'V2'!FL30+'V3'!FL30+#REF!+#REF!</f>
        <v>#REF!</v>
      </c>
      <c r="FM30" s="21" t="e">
        <f>'V1'!FM30+'V2'!FM30+'V3'!FM30+#REF!+#REF!</f>
        <v>#REF!</v>
      </c>
      <c r="FN30" s="61">
        <v>0.87</v>
      </c>
      <c r="FO30" s="61">
        <v>0.685</v>
      </c>
      <c r="FP30" s="61">
        <v>0.89</v>
      </c>
      <c r="FQ30" s="61">
        <v>0.658</v>
      </c>
      <c r="FR30" s="61">
        <v>0.582</v>
      </c>
      <c r="FS30" s="61">
        <v>0.685</v>
      </c>
      <c r="FT30" s="59">
        <v>0</v>
      </c>
      <c r="FU30" s="59">
        <v>0</v>
      </c>
      <c r="FV30" s="59">
        <v>0</v>
      </c>
      <c r="FW30" s="59">
        <v>0</v>
      </c>
      <c r="FX30" s="59">
        <v>0</v>
      </c>
      <c r="FY30" s="64">
        <v>7100</v>
      </c>
      <c r="FZ30" s="42"/>
      <c r="GA30" s="40"/>
      <c r="GB30" s="40"/>
      <c r="GC30" s="68" t="e">
        <f t="shared" si="5"/>
        <v>#REF!</v>
      </c>
      <c r="GD30" s="40"/>
      <c r="GE30" s="48"/>
      <c r="GF30" s="69">
        <v>20.4348409638865</v>
      </c>
      <c r="GG30" s="70" t="e">
        <f t="shared" si="7"/>
        <v>#REF!</v>
      </c>
      <c r="GH30" s="48"/>
      <c r="GI30" s="48"/>
      <c r="GJ30" s="48"/>
      <c r="GK30" s="48"/>
      <c r="GL30" s="48"/>
      <c r="GM30" s="48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0"/>
      <c r="GZ30" s="40"/>
      <c r="HA30" s="49"/>
      <c r="HB30" s="40"/>
      <c r="HC30" s="40"/>
      <c r="HF30" s="53" t="e">
        <f t="shared" si="8"/>
        <v>#REF!</v>
      </c>
      <c r="HG30" s="53" t="e">
        <f t="shared" si="9"/>
        <v>#REF!</v>
      </c>
      <c r="HH30" s="53" t="e">
        <f t="shared" si="10"/>
        <v>#REF!</v>
      </c>
      <c r="HI30" s="53" t="e">
        <f t="shared" si="11"/>
        <v>#REF!</v>
      </c>
      <c r="HJ30" s="54" t="e">
        <f t="shared" si="12"/>
        <v>#REF!</v>
      </c>
      <c r="HK30" s="54" t="e">
        <f t="shared" si="13"/>
        <v>#REF!</v>
      </c>
    </row>
    <row r="31" spans="1:219">
      <c r="A31" s="12">
        <v>40979</v>
      </c>
      <c r="B31" s="13" t="e">
        <f>'V1'!B31+'V2'!B31+'V3'!B31+#REF!+#REF!</f>
        <v>#REF!</v>
      </c>
      <c r="C31" s="13" t="e">
        <f>'V1'!C31+'V2'!C31+'V3'!C31+#REF!+#REF!</f>
        <v>#REF!</v>
      </c>
      <c r="D31" s="13" t="e">
        <f>'V1'!D31+'V2'!D31+'V3'!D31+#REF!+#REF!</f>
        <v>#REF!</v>
      </c>
      <c r="E31" s="13" t="e">
        <f>'V1'!E31+'V2'!E31+'V3'!E31+#REF!+#REF!</f>
        <v>#REF!</v>
      </c>
      <c r="F31" s="13" t="e">
        <f>'V1'!F31+'V2'!F31+'V3'!F31+#REF!+#REF!</f>
        <v>#REF!</v>
      </c>
      <c r="G31" s="13" t="e">
        <f>'V1'!G31+'V2'!G31+'V3'!G31+#REF!+#REF!</f>
        <v>#REF!</v>
      </c>
      <c r="H31" s="13" t="e">
        <f>'V1'!H31+'V2'!H31+'V3'!H31+#REF!+#REF!</f>
        <v>#REF!</v>
      </c>
      <c r="I31" s="13" t="e">
        <f>'V1'!I31+'V2'!I31+'V3'!I31+#REF!+#REF!</f>
        <v>#REF!</v>
      </c>
      <c r="J31" s="13" t="e">
        <f>'V1'!J31+'V2'!J31+'V3'!J31+#REF!+#REF!</f>
        <v>#REF!</v>
      </c>
      <c r="K31" s="13" t="e">
        <f>'V1'!K31+'V2'!K31+'V3'!K31+#REF!+#REF!</f>
        <v>#REF!</v>
      </c>
      <c r="L31" s="13" t="e">
        <f>'V1'!L31+'V2'!L31+'V3'!L31+#REF!+#REF!</f>
        <v>#REF!</v>
      </c>
      <c r="M31" s="13" t="e">
        <f>'V1'!M31+'V2'!M31+'V3'!M31+#REF!+#REF!</f>
        <v>#REF!</v>
      </c>
      <c r="N31" s="13" t="e">
        <f>'V1'!N31+'V2'!N31+'V3'!N31+#REF!+#REF!</f>
        <v>#REF!</v>
      </c>
      <c r="O31" s="13" t="e">
        <f>'V1'!O31+'V2'!O31+'V3'!O31+#REF!+#REF!</f>
        <v>#REF!</v>
      </c>
      <c r="P31" s="13" t="e">
        <f>'V1'!P31+'V2'!P31+'V3'!P31+#REF!+#REF!</f>
        <v>#REF!</v>
      </c>
      <c r="Q31" s="13" t="e">
        <f>'V1'!Q31+'V2'!Q31+'V3'!Q31+#REF!+#REF!</f>
        <v>#REF!</v>
      </c>
      <c r="R31" s="13" t="e">
        <f>'V1'!R31+'V2'!R31+'V3'!R31+#REF!+#REF!</f>
        <v>#REF!</v>
      </c>
      <c r="S31" s="13" t="e">
        <f>'V1'!S31+'V2'!S31+'V3'!S31+#REF!+#REF!</f>
        <v>#REF!</v>
      </c>
      <c r="T31" s="13" t="e">
        <f>'V1'!T31+'V2'!T31+'V3'!T31+#REF!+#REF!</f>
        <v>#REF!</v>
      </c>
      <c r="U31" s="13" t="e">
        <f>'V1'!U31+'V2'!U31+'V3'!U31+#REF!+#REF!</f>
        <v>#REF!</v>
      </c>
      <c r="V31" s="13" t="e">
        <f>'V1'!V31+'V2'!V31+'V3'!V31+#REF!+#REF!</f>
        <v>#REF!</v>
      </c>
      <c r="W31" s="13" t="e">
        <f>'V1'!W31+'V2'!W31+'V3'!W31+#REF!+#REF!</f>
        <v>#REF!</v>
      </c>
      <c r="X31" s="13" t="e">
        <f>'V1'!X31+'V2'!X31+'V3'!X31+#REF!+#REF!</f>
        <v>#REF!</v>
      </c>
      <c r="Y31" s="13" t="e">
        <f>'V1'!Y31+'V2'!Y31+'V3'!Y31+#REF!+#REF!</f>
        <v>#REF!</v>
      </c>
      <c r="Z31" s="13" t="e">
        <f>'V1'!Z31+'V2'!Z31+'V3'!Z31+#REF!+#REF!</f>
        <v>#REF!</v>
      </c>
      <c r="AA31" s="13" t="e">
        <f>'V1'!AA31+'V2'!AA31+'V3'!AA31+#REF!+#REF!</f>
        <v>#REF!</v>
      </c>
      <c r="AB31" s="13" t="e">
        <f>'V1'!AB31+'V2'!AB31+'V3'!AB31+#REF!+#REF!</f>
        <v>#REF!</v>
      </c>
      <c r="AC31" s="18" t="e">
        <f>'V1'!AC31+'V2'!AC31+'V3'!AC31+#REF!+#REF!</f>
        <v>#REF!</v>
      </c>
      <c r="AD31" s="18" t="e">
        <f>'V1'!AD31+'V2'!AD31+'V3'!AD31+#REF!+#REF!</f>
        <v>#REF!</v>
      </c>
      <c r="AE31" s="18" t="e">
        <f>'V1'!AE31+'V2'!AE31+'V3'!AE31+#REF!+#REF!</f>
        <v>#REF!</v>
      </c>
      <c r="AF31" s="18" t="e">
        <f>'V1'!AF31+'V2'!AF31+'V3'!AF31+#REF!+#REF!</f>
        <v>#REF!</v>
      </c>
      <c r="AG31" s="18" t="e">
        <f>'V1'!AG31+'V2'!AG31+'V3'!AG31+#REF!+#REF!</f>
        <v>#REF!</v>
      </c>
      <c r="AH31" s="18" t="e">
        <f>'V1'!AH31+'V2'!AH31+'V3'!AH31+#REF!+#REF!</f>
        <v>#REF!</v>
      </c>
      <c r="AI31" s="18" t="e">
        <f>'V1'!AI31+'V2'!AI31+'V3'!AI31+#REF!+#REF!</f>
        <v>#REF!</v>
      </c>
      <c r="AJ31" s="18" t="e">
        <f>'V1'!AJ31+'V2'!AJ31+'V3'!AJ31+#REF!+#REF!</f>
        <v>#REF!</v>
      </c>
      <c r="AK31" s="18" t="e">
        <f>'V1'!AK31+'V2'!AK31+'V3'!AK31+#REF!+#REF!</f>
        <v>#REF!</v>
      </c>
      <c r="AL31" s="18" t="e">
        <f>'V1'!AL31+'V2'!AL31+'V3'!AL31+#REF!+#REF!</f>
        <v>#REF!</v>
      </c>
      <c r="AM31" s="18" t="e">
        <f>'V1'!AM31+'V2'!AM31+'V3'!AM31+#REF!+#REF!</f>
        <v>#REF!</v>
      </c>
      <c r="AN31" s="21" t="e">
        <f>'V1'!AN31+'V2'!AN31+'V3'!AN31+#REF!+#REF!</f>
        <v>#REF!</v>
      </c>
      <c r="AO31" s="21" t="e">
        <f>'V1'!AO31+'V2'!AO31+'V3'!AO31+#REF!+#REF!</f>
        <v>#REF!</v>
      </c>
      <c r="AP31" s="21" t="e">
        <f>'V1'!AP31+'V2'!AP31+'V3'!AP31+#REF!+#REF!</f>
        <v>#REF!</v>
      </c>
      <c r="AQ31" s="18" t="e">
        <f>'V1'!AQ31+'V2'!AQ31+'V3'!AQ31+#REF!+#REF!</f>
        <v>#REF!</v>
      </c>
      <c r="AR31" s="18" t="e">
        <f>'V1'!AR31+'V2'!AR31+'V3'!AR31+#REF!+#REF!</f>
        <v>#REF!</v>
      </c>
      <c r="AS31" s="18" t="e">
        <f>'V1'!AS31+'V2'!AS31+'V3'!AS31+#REF!+#REF!</f>
        <v>#REF!</v>
      </c>
      <c r="AT31" s="21" t="e">
        <f>'V1'!AT31+'V2'!AT31+'V3'!AT31+#REF!+#REF!</f>
        <v>#REF!</v>
      </c>
      <c r="AU31" s="21" t="e">
        <f>'V1'!AU31+'V2'!AU31+'V3'!AU31+#REF!+#REF!</f>
        <v>#REF!</v>
      </c>
      <c r="AV31" s="21" t="e">
        <f>'V1'!AV31+'V2'!AV31+'V3'!AV31+#REF!+#REF!</f>
        <v>#REF!</v>
      </c>
      <c r="AW31" s="21" t="e">
        <f>'V1'!AW31+'V2'!AW31+'V3'!AW31+#REF!+#REF!</f>
        <v>#REF!</v>
      </c>
      <c r="AX31" s="21" t="e">
        <f>'V1'!AX31+'V2'!AX31+'V3'!AX31+#REF!+#REF!</f>
        <v>#REF!</v>
      </c>
      <c r="AY31" s="18" t="e">
        <f>'V1'!AY31+'V2'!AY31+'V3'!AY31+#REF!+#REF!</f>
        <v>#REF!</v>
      </c>
      <c r="AZ31" s="18" t="e">
        <f>'V1'!AZ31+'V2'!AZ31+'V3'!AZ31+#REF!+#REF!</f>
        <v>#REF!</v>
      </c>
      <c r="BA31" s="18" t="e">
        <f>'V1'!BA31+'V2'!BA31+'V3'!BA31+#REF!+#REF!</f>
        <v>#REF!</v>
      </c>
      <c r="BB31" s="18" t="e">
        <f>'V1'!BB31+'V2'!BB31+'V3'!BB31+#REF!+#REF!</f>
        <v>#REF!</v>
      </c>
      <c r="BC31" s="18" t="e">
        <f>'V1'!BC31+'V2'!BC31+'V3'!BC31+#REF!+#REF!</f>
        <v>#REF!</v>
      </c>
      <c r="BD31" s="18" t="e">
        <f>'V1'!BD31+'V2'!BD31+'V3'!BD31+#REF!+#REF!</f>
        <v>#REF!</v>
      </c>
      <c r="BE31" s="18" t="e">
        <f>'V1'!BE31+'V2'!BE31+'V3'!BE31+#REF!+#REF!</f>
        <v>#REF!</v>
      </c>
      <c r="BF31" s="18" t="e">
        <f>'V1'!BF31+'V2'!BF31+'V3'!BF31+#REF!+#REF!</f>
        <v>#REF!</v>
      </c>
      <c r="BG31" s="13" t="e">
        <f t="shared" si="3"/>
        <v>#REF!</v>
      </c>
      <c r="BH31" s="13" t="e">
        <f t="shared" si="4"/>
        <v>#REF!</v>
      </c>
      <c r="BI31" s="13">
        <v>47420881</v>
      </c>
      <c r="BJ31" s="13">
        <v>31252</v>
      </c>
      <c r="BK31" s="13" t="e">
        <f>'V1'!BK31+'V2'!BK31+'V3'!BK31+#REF!+#REF!</f>
        <v>#REF!</v>
      </c>
      <c r="BL31" s="13" t="e">
        <f>'V1'!BL31+'V2'!BL31+'V3'!BL31+#REF!+#REF!</f>
        <v>#REF!</v>
      </c>
      <c r="BM31" s="13" t="e">
        <f>'V1'!BM31+'V2'!BM31+'V3'!BM31+#REF!+#REF!</f>
        <v>#REF!</v>
      </c>
      <c r="BN31" s="13" t="e">
        <f>'V1'!BN31+'V2'!BN31+'V3'!BN31+#REF!+#REF!</f>
        <v>#REF!</v>
      </c>
      <c r="BO31" s="13" t="e">
        <f>'V1'!BO31+'V2'!BO31+'V3'!BO31+#REF!+#REF!</f>
        <v>#REF!</v>
      </c>
      <c r="BP31" s="13" t="e">
        <f>'V1'!BP31+'V2'!BP31+'V3'!BP31+#REF!+#REF!</f>
        <v>#REF!</v>
      </c>
      <c r="BQ31" s="18" t="e">
        <f t="shared" si="2"/>
        <v>#REF!</v>
      </c>
      <c r="BR31" s="18">
        <v>8.05293897706321</v>
      </c>
      <c r="BS31" s="18" t="e">
        <f>'V1'!BS31+'V2'!BS31+'V3'!BS31+#REF!+#REF!</f>
        <v>#REF!</v>
      </c>
      <c r="BT31" s="18" t="e">
        <f>'V1'!BT31+'V2'!BT31+'V3'!BT31+#REF!+#REF!</f>
        <v>#REF!</v>
      </c>
      <c r="BU31" s="18" t="e">
        <f>'V1'!BU31+'V2'!BU31+'V3'!BU31+#REF!+#REF!</f>
        <v>#REF!</v>
      </c>
      <c r="BV31" s="13" t="e">
        <f>'V1'!BV31+'V2'!BV31+'V3'!BV31+#REF!+#REF!</f>
        <v>#REF!</v>
      </c>
      <c r="BW31" s="13" t="e">
        <f>'V1'!BW31+'V2'!BW31+'V3'!BW31+#REF!+#REF!</f>
        <v>#REF!</v>
      </c>
      <c r="BX31" s="13" t="e">
        <f>'V1'!BX31+'V2'!BX31+'V3'!BX31+#REF!+#REF!</f>
        <v>#REF!</v>
      </c>
      <c r="BY31" s="13" t="e">
        <f>'V1'!BY31+'V2'!BY31+'V3'!BY31+#REF!+#REF!</f>
        <v>#REF!</v>
      </c>
      <c r="BZ31" s="13" t="e">
        <f>'V1'!BZ31+'V2'!BZ31+'V3'!BZ31+#REF!+#REF!</f>
        <v>#REF!</v>
      </c>
      <c r="CA31" s="13" t="e">
        <f>'V1'!CA31+'V2'!CA31+'V3'!CA31+#REF!+#REF!</f>
        <v>#REF!</v>
      </c>
      <c r="CB31" s="13" t="e">
        <f>'V1'!CB31+'V2'!CB31+'V3'!CB31+#REF!+#REF!</f>
        <v>#REF!</v>
      </c>
      <c r="CC31" s="13" t="e">
        <f>'V1'!CC31+'V2'!CC31+'V3'!CC31+#REF!+#REF!</f>
        <v>#REF!</v>
      </c>
      <c r="CD31" s="13" t="e">
        <f>'V1'!CD31+'V2'!CD31+'V3'!CD31+#REF!+#REF!</f>
        <v>#REF!</v>
      </c>
      <c r="CE31" s="13" t="e">
        <f>'V1'!CE31+'V2'!CE31+'V3'!CE31+#REF!+#REF!</f>
        <v>#REF!</v>
      </c>
      <c r="CF31" s="13" t="e">
        <f>'V1'!CF31+'V2'!CF31+'V3'!CF31+#REF!+#REF!</f>
        <v>#REF!</v>
      </c>
      <c r="CG31" s="13" t="e">
        <f>'V1'!CG31+'V2'!CG31+'V3'!CG31+#REF!+#REF!</f>
        <v>#REF!</v>
      </c>
      <c r="CH31" s="13" t="e">
        <f>'V1'!CH31+'V2'!CH31+'V3'!CH31+#REF!+#REF!</f>
        <v>#REF!</v>
      </c>
      <c r="CI31" s="13" t="e">
        <f>'V1'!CI31+'V2'!CI31+'V3'!CI31+#REF!+#REF!</f>
        <v>#REF!</v>
      </c>
      <c r="CJ31" s="13" t="e">
        <f>'V1'!CJ31+'V2'!CJ31+'V3'!CJ31+#REF!+#REF!</f>
        <v>#REF!</v>
      </c>
      <c r="CK31" s="13" t="e">
        <f>'V1'!CK31+'V2'!CK31+'V3'!CK31+#REF!+#REF!</f>
        <v>#REF!</v>
      </c>
      <c r="CL31" s="13" t="e">
        <f>'V1'!CL31+'V2'!CL31+'V3'!CL31+#REF!+#REF!</f>
        <v>#REF!</v>
      </c>
      <c r="CM31" s="13" t="e">
        <f>'V1'!CM31+'V2'!CM31+'V3'!CM31+#REF!+#REF!</f>
        <v>#REF!</v>
      </c>
      <c r="CN31" s="13" t="e">
        <f>'V1'!CN31+'V2'!CN31+'V3'!CN31+#REF!+#REF!</f>
        <v>#REF!</v>
      </c>
      <c r="CO31" s="13" t="e">
        <f>'V1'!CO31+'V2'!CO31+'V3'!CO31+#REF!+#REF!</f>
        <v>#REF!</v>
      </c>
      <c r="CP31" s="13" t="e">
        <f>'V1'!CP31+'V2'!CP31+'V3'!CP31+#REF!+#REF!</f>
        <v>#REF!</v>
      </c>
      <c r="CQ31" s="13" t="e">
        <f>'V1'!CQ31+'V2'!CQ31+'V3'!CQ31+#REF!+#REF!</f>
        <v>#REF!</v>
      </c>
      <c r="CR31" s="18" t="e">
        <f>'V1'!CR31+'V2'!CR31+'V3'!CR31+#REF!+#REF!</f>
        <v>#REF!</v>
      </c>
      <c r="CS31" s="18" t="e">
        <f>'V1'!CS31+'V2'!CS31+'V3'!CS31+#REF!+#REF!</f>
        <v>#REF!</v>
      </c>
      <c r="CT31" s="18" t="e">
        <f>'V1'!CT31+'V2'!CT31+'V3'!CT31+#REF!+#REF!</f>
        <v>#REF!</v>
      </c>
      <c r="CU31" s="18" t="e">
        <f>'V1'!CU31+'V2'!CU31+'V3'!CU31+#REF!+#REF!</f>
        <v>#REF!</v>
      </c>
      <c r="CV31" s="18" t="e">
        <f>'V1'!CV31+'V2'!CV31+'V3'!CV31+#REF!+#REF!</f>
        <v>#REF!</v>
      </c>
      <c r="CW31" s="18" t="e">
        <f>'V1'!CW31+'V2'!CW31+'V3'!CW31+#REF!+#REF!</f>
        <v>#REF!</v>
      </c>
      <c r="CX31" s="18" t="e">
        <f>'V1'!CX31+'V2'!CX31+'V3'!CX31+#REF!+#REF!</f>
        <v>#REF!</v>
      </c>
      <c r="CY31" s="18" t="e">
        <f>'V1'!CY31+'V2'!CY31+'V3'!CY31+#REF!+#REF!</f>
        <v>#REF!</v>
      </c>
      <c r="CZ31" s="18" t="e">
        <f>'V1'!CZ31+'V2'!CZ31+'V3'!CZ31+#REF!+#REF!</f>
        <v>#REF!</v>
      </c>
      <c r="DA31" s="18" t="e">
        <f>'V1'!DA31+'V2'!DA31+'V3'!DA31+#REF!+#REF!</f>
        <v>#REF!</v>
      </c>
      <c r="DB31" s="18" t="e">
        <f>'V1'!DB31+'V2'!DB31+'V3'!DB31+#REF!+#REF!</f>
        <v>#REF!</v>
      </c>
      <c r="DC31" s="13" t="e">
        <f>'V1'!DC31+'V2'!DC31+'V3'!DC31+#REF!+#REF!</f>
        <v>#REF!</v>
      </c>
      <c r="DD31" s="13" t="e">
        <f>'V1'!DD31+'V2'!DD31+'V3'!DD31+#REF!+#REF!</f>
        <v>#REF!</v>
      </c>
      <c r="DE31" s="13" t="e">
        <f>'V1'!DE31+'V2'!DE31+'V3'!DE31+#REF!+#REF!</f>
        <v>#REF!</v>
      </c>
      <c r="DF31" s="13" t="e">
        <f>'V1'!DF31+'V2'!DF31+'V3'!DF31+#REF!+#REF!</f>
        <v>#REF!</v>
      </c>
      <c r="DG31" s="13" t="e">
        <f>'V1'!DG31+'V2'!DG31+'V3'!DG31+#REF!+#REF!</f>
        <v>#REF!</v>
      </c>
      <c r="DH31" s="13" t="e">
        <f>'V1'!DH31+'V2'!DH31+'V3'!DH31+#REF!+#REF!</f>
        <v>#REF!</v>
      </c>
      <c r="DI31" s="18" t="e">
        <f>'V1'!DI31+'V2'!DI31+'V3'!DI31+#REF!+#REF!</f>
        <v>#REF!</v>
      </c>
      <c r="DJ31" s="18" t="e">
        <f>'V1'!DJ31+'V2'!DJ31+'V3'!DJ31+#REF!+#REF!</f>
        <v>#REF!</v>
      </c>
      <c r="DK31" s="18" t="e">
        <f>'V1'!DK31+'V2'!DK31+'V3'!DK31+#REF!+#REF!</f>
        <v>#REF!</v>
      </c>
      <c r="DL31" s="13" t="e">
        <f>'V1'!DL31+'V2'!DL31+'V3'!DL31+#REF!+#REF!</f>
        <v>#REF!</v>
      </c>
      <c r="DM31" s="13" t="e">
        <f>'V1'!DM31+'V2'!DM31+'V3'!DM31+#REF!+#REF!</f>
        <v>#REF!</v>
      </c>
      <c r="DN31" s="13">
        <v>85890</v>
      </c>
      <c r="DO31" s="13">
        <v>171.366666666667</v>
      </c>
      <c r="DP31" s="13" t="e">
        <f>'V1'!DP31+'V2'!DP31+'V3'!DP31+#REF!+#REF!</f>
        <v>#REF!</v>
      </c>
      <c r="DQ31" s="18" t="e">
        <f>'V1'!DQ31+'V2'!DQ31+'V3'!DQ31+#REF!+#REF!</f>
        <v>#REF!</v>
      </c>
      <c r="DR31" s="13" t="e">
        <f>'V1'!DR31+'V2'!DR31+'V3'!DR31+#REF!+#REF!</f>
        <v>#REF!</v>
      </c>
      <c r="DS31" s="13" t="e">
        <f>'V1'!DS31+'V2'!DS31+'V3'!DS31+#REF!+#REF!</f>
        <v>#REF!</v>
      </c>
      <c r="DT31" s="13" t="e">
        <f>'V1'!DT31+'V2'!DT31+'V3'!DT31+#REF!+#REF!</f>
        <v>#REF!</v>
      </c>
      <c r="DU31" s="13" t="e">
        <f>'V1'!DU31+'V2'!DU31+'V3'!DU31+#REF!+#REF!</f>
        <v>#REF!</v>
      </c>
      <c r="DV31" s="13" t="e">
        <f>'V1'!DV31+'V2'!DV31+'V3'!DV31+#REF!+#REF!</f>
        <v>#REF!</v>
      </c>
      <c r="DW31" s="13" t="e">
        <f>'V1'!DW31+'V2'!DW31+'V3'!DW31+#REF!+#REF!</f>
        <v>#REF!</v>
      </c>
      <c r="DX31" s="13" t="e">
        <f>'V1'!DX31+'V2'!DX31+'V3'!DX31+#REF!+#REF!</f>
        <v>#REF!</v>
      </c>
      <c r="DY31" s="13" t="e">
        <f>'V1'!DY31+'V2'!DY31+'V3'!DY31+#REF!+#REF!</f>
        <v>#REF!</v>
      </c>
      <c r="DZ31" s="13" t="e">
        <f>'V1'!DZ31+'V2'!DZ31+'V3'!DZ31+#REF!+#REF!</f>
        <v>#REF!</v>
      </c>
      <c r="EA31" s="13" t="e">
        <f>'V1'!EA31+'V2'!EA31+'V3'!EA31+#REF!+#REF!</f>
        <v>#REF!</v>
      </c>
      <c r="EB31" s="13" t="e">
        <f>'V1'!EB31+'V2'!EB31+'V3'!EB31+#REF!+#REF!</f>
        <v>#REF!</v>
      </c>
      <c r="EC31" s="18" t="e">
        <f>'V1'!EC31+'V2'!EC31+'V3'!EC31+#REF!+#REF!</f>
        <v>#REF!</v>
      </c>
      <c r="ED31" s="13" t="e">
        <f>'V1'!ED31+'V2'!ED31+'V3'!ED31+#REF!+#REF!</f>
        <v>#REF!</v>
      </c>
      <c r="EE31" s="13" t="e">
        <f>'V1'!EE31+'V2'!EE31+'V3'!EE31+#REF!+#REF!</f>
        <v>#REF!</v>
      </c>
      <c r="EF31" s="13" t="e">
        <f>'V1'!EF31+'V2'!EF31+'V3'!EF31+#REF!+#REF!</f>
        <v>#REF!</v>
      </c>
      <c r="EG31" s="18" t="e">
        <f>'V1'!EG31+'V2'!EG31+'V3'!EG31+#REF!+#REF!</f>
        <v>#REF!</v>
      </c>
      <c r="EH31" s="13" t="e">
        <f>'V1'!EH31+'V2'!EH31+'V3'!EH31+#REF!+#REF!</f>
        <v>#REF!</v>
      </c>
      <c r="EI31" s="13" t="e">
        <f>'V1'!EI31+'V2'!EI31+'V3'!EI31+#REF!+#REF!</f>
        <v>#REF!</v>
      </c>
      <c r="EJ31" s="13" t="e">
        <f>'V1'!EJ31+'V2'!EJ31+'V3'!EJ31+#REF!+#REF!</f>
        <v>#REF!</v>
      </c>
      <c r="EK31" s="18" t="e">
        <f>'V1'!EK31+'V2'!EK31+'V3'!EK31+#REF!+#REF!</f>
        <v>#REF!</v>
      </c>
      <c r="EL31" s="13" t="e">
        <f>'V1'!EL31+'V2'!EL31+'V3'!EL31+#REF!+#REF!</f>
        <v>#REF!</v>
      </c>
      <c r="EM31" s="13" t="e">
        <f>'V1'!EM31+'V2'!EM31+'V3'!EM31+#REF!+#REF!</f>
        <v>#REF!</v>
      </c>
      <c r="EN31" s="13" t="e">
        <f>'V1'!EN31+'V2'!EN31+'V3'!EN31+#REF!+#REF!</f>
        <v>#REF!</v>
      </c>
      <c r="EO31" s="18" t="e">
        <f>'V1'!EO31+'V2'!EO31+'V3'!EO31+#REF!+#REF!</f>
        <v>#REF!</v>
      </c>
      <c r="EP31" s="13" t="e">
        <f>'V1'!EP31+'V2'!EP31+'V3'!EP31+#REF!+#REF!</f>
        <v>#REF!</v>
      </c>
      <c r="EQ31" s="13" t="e">
        <f>'V1'!EQ31+'V2'!EQ31+'V3'!EQ31+#REF!+#REF!</f>
        <v>#REF!</v>
      </c>
      <c r="ER31" s="18" t="e">
        <f>'V1'!ER31+'V2'!ER31+'V3'!ER31+#REF!+#REF!</f>
        <v>#REF!</v>
      </c>
      <c r="ES31" s="13" t="e">
        <f>'V1'!ES31+'V2'!ES31+'V3'!ES31+#REF!+#REF!</f>
        <v>#REF!</v>
      </c>
      <c r="ET31" s="13" t="e">
        <f>'V1'!ET31+'V2'!ET31+'V3'!ET31+#REF!+#REF!</f>
        <v>#REF!</v>
      </c>
      <c r="EU31" s="18" t="e">
        <f>'V1'!EU31+'V2'!EU31+'V3'!EU31+#REF!+#REF!</f>
        <v>#REF!</v>
      </c>
      <c r="EV31" s="13" t="e">
        <f>'V1'!EV31+'V2'!EV31+'V3'!EV31+#REF!+#REF!</f>
        <v>#REF!</v>
      </c>
      <c r="EW31" s="13" t="e">
        <f>'V1'!EW31+'V2'!EW31+'V3'!EW31+#REF!+#REF!</f>
        <v>#REF!</v>
      </c>
      <c r="EX31" s="18" t="e">
        <f>'V1'!EX31+'V2'!EX31+'V3'!EX31+#REF!+#REF!</f>
        <v>#REF!</v>
      </c>
      <c r="EY31" s="21" t="e">
        <f>'V1'!EY31+'V2'!EY31+'V3'!EY31+#REF!+#REF!</f>
        <v>#REF!</v>
      </c>
      <c r="EZ31" s="21" t="e">
        <f>'V1'!EZ31+'V2'!EZ31+'V3'!EZ31+#REF!+#REF!</f>
        <v>#REF!</v>
      </c>
      <c r="FA31" s="21" t="e">
        <f>'V1'!FA31+'V2'!FA31+'V3'!FA31+#REF!+#REF!</f>
        <v>#REF!</v>
      </c>
      <c r="FB31" s="21" t="e">
        <f>'V1'!FB31+'V2'!FB31+'V3'!FB31+#REF!+#REF!</f>
        <v>#REF!</v>
      </c>
      <c r="FC31" s="21" t="e">
        <f>'V1'!FC31+'V2'!FC31+'V3'!FC31+#REF!+#REF!</f>
        <v>#REF!</v>
      </c>
      <c r="FD31" s="21" t="e">
        <f>'V1'!FD31+'V2'!FD31+'V3'!FD31+#REF!+#REF!</f>
        <v>#REF!</v>
      </c>
      <c r="FE31" s="21" t="e">
        <f>'V1'!FE31+'V2'!FE31+'V3'!FE31+#REF!+#REF!</f>
        <v>#REF!</v>
      </c>
      <c r="FF31" s="21" t="e">
        <f>'V1'!FF31+'V2'!FF31+'V3'!FF31+#REF!+#REF!</f>
        <v>#REF!</v>
      </c>
      <c r="FG31" s="21" t="e">
        <f>'V1'!FG31+'V2'!FG31+'V3'!FG31+#REF!+#REF!</f>
        <v>#REF!</v>
      </c>
      <c r="FH31" s="21" t="e">
        <f>'V1'!FH31+'V2'!FH31+'V3'!FH31+#REF!+#REF!</f>
        <v>#REF!</v>
      </c>
      <c r="FI31" s="21" t="e">
        <f>'V1'!FI31+'V2'!FI31+'V3'!FI31+#REF!+#REF!</f>
        <v>#REF!</v>
      </c>
      <c r="FJ31" s="21" t="e">
        <f>'V1'!FJ31+'V2'!FJ31+'V3'!FJ31+#REF!+#REF!</f>
        <v>#REF!</v>
      </c>
      <c r="FK31" s="21" t="e">
        <f>'V1'!FK31+'V2'!FK31+'V3'!FK31+#REF!+#REF!</f>
        <v>#REF!</v>
      </c>
      <c r="FL31" s="21" t="e">
        <f>'V1'!FL31+'V2'!FL31+'V3'!FL31+#REF!+#REF!</f>
        <v>#REF!</v>
      </c>
      <c r="FM31" s="21" t="e">
        <f>'V1'!FM31+'V2'!FM31+'V3'!FM31+#REF!+#REF!</f>
        <v>#REF!</v>
      </c>
      <c r="FN31" s="59">
        <v>0</v>
      </c>
      <c r="FO31" s="59">
        <v>0</v>
      </c>
      <c r="FP31" s="59">
        <v>0</v>
      </c>
      <c r="FQ31" s="59">
        <v>0</v>
      </c>
      <c r="FR31" s="59">
        <v>0</v>
      </c>
      <c r="FS31" s="59">
        <v>0</v>
      </c>
      <c r="FT31" s="59">
        <v>0</v>
      </c>
      <c r="FU31" s="59">
        <v>0</v>
      </c>
      <c r="FV31" s="59">
        <v>0</v>
      </c>
      <c r="FW31" s="59">
        <v>0</v>
      </c>
      <c r="FX31" s="59">
        <v>0</v>
      </c>
      <c r="FY31" s="64">
        <v>7678</v>
      </c>
      <c r="FZ31" s="42"/>
      <c r="GA31" s="40"/>
      <c r="GB31" s="40"/>
      <c r="GC31" s="68" t="e">
        <f t="shared" si="5"/>
        <v>#REF!</v>
      </c>
      <c r="GD31" s="40"/>
      <c r="GE31" s="48"/>
      <c r="GF31" s="69">
        <v>40.3926922035559</v>
      </c>
      <c r="GG31" s="70" t="e">
        <f t="shared" si="7"/>
        <v>#REF!</v>
      </c>
      <c r="GH31" s="48"/>
      <c r="GI31" s="48"/>
      <c r="GJ31" s="48"/>
      <c r="GK31" s="48"/>
      <c r="GL31" s="48"/>
      <c r="GM31" s="48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0"/>
      <c r="GZ31" s="40"/>
      <c r="HA31" s="49"/>
      <c r="HB31" s="40"/>
      <c r="HC31" s="40"/>
      <c r="HF31" s="53" t="e">
        <f t="shared" si="8"/>
        <v>#REF!</v>
      </c>
      <c r="HG31" s="53" t="e">
        <f t="shared" si="9"/>
        <v>#REF!</v>
      </c>
      <c r="HH31" s="53" t="e">
        <f t="shared" si="10"/>
        <v>#REF!</v>
      </c>
      <c r="HI31" s="53" t="e">
        <f t="shared" si="11"/>
        <v>#REF!</v>
      </c>
      <c r="HJ31" s="54" t="e">
        <f t="shared" si="12"/>
        <v>#REF!</v>
      </c>
      <c r="HK31" s="54" t="e">
        <f t="shared" si="13"/>
        <v>#REF!</v>
      </c>
    </row>
    <row r="32" spans="1:219">
      <c r="A32" s="12">
        <v>41011</v>
      </c>
      <c r="B32" s="13" t="e">
        <f>'V1'!B32+'V2'!B32+'V3'!B32+#REF!+#REF!</f>
        <v>#REF!</v>
      </c>
      <c r="C32" s="13" t="e">
        <f>'V1'!C32+'V2'!C32+'V3'!C32+#REF!+#REF!</f>
        <v>#REF!</v>
      </c>
      <c r="D32" s="13" t="e">
        <f>'V1'!D32+'V2'!D32+'V3'!D32+#REF!+#REF!</f>
        <v>#REF!</v>
      </c>
      <c r="E32" s="13" t="e">
        <f>'V1'!E32+'V2'!E32+'V3'!E32+#REF!+#REF!</f>
        <v>#REF!</v>
      </c>
      <c r="F32" s="13" t="e">
        <f>'V1'!F32+'V2'!F32+'V3'!F32+#REF!+#REF!</f>
        <v>#REF!</v>
      </c>
      <c r="G32" s="13" t="e">
        <f>'V1'!G32+'V2'!G32+'V3'!G32+#REF!+#REF!</f>
        <v>#REF!</v>
      </c>
      <c r="H32" s="13" t="e">
        <f>'V1'!H32+'V2'!H32+'V3'!H32+#REF!+#REF!</f>
        <v>#REF!</v>
      </c>
      <c r="I32" s="13" t="e">
        <f>'V1'!I32+'V2'!I32+'V3'!I32+#REF!+#REF!</f>
        <v>#REF!</v>
      </c>
      <c r="J32" s="13" t="e">
        <f>'V1'!J32+'V2'!J32+'V3'!J32+#REF!+#REF!</f>
        <v>#REF!</v>
      </c>
      <c r="K32" s="13" t="e">
        <f>'V1'!K32+'V2'!K32+'V3'!K32+#REF!+#REF!</f>
        <v>#REF!</v>
      </c>
      <c r="L32" s="13" t="e">
        <f>'V1'!L32+'V2'!L32+'V3'!L32+#REF!+#REF!</f>
        <v>#REF!</v>
      </c>
      <c r="M32" s="13" t="e">
        <f>'V1'!M32+'V2'!M32+'V3'!M32+#REF!+#REF!</f>
        <v>#REF!</v>
      </c>
      <c r="N32" s="13" t="e">
        <f>'V1'!N32+'V2'!N32+'V3'!N32+#REF!+#REF!</f>
        <v>#REF!</v>
      </c>
      <c r="O32" s="13" t="e">
        <f>'V1'!O32+'V2'!O32+'V3'!O32+#REF!+#REF!</f>
        <v>#REF!</v>
      </c>
      <c r="P32" s="13" t="e">
        <f>'V1'!P32+'V2'!P32+'V3'!P32+#REF!+#REF!</f>
        <v>#REF!</v>
      </c>
      <c r="Q32" s="13" t="e">
        <f>'V1'!Q32+'V2'!Q32+'V3'!Q32+#REF!+#REF!</f>
        <v>#REF!</v>
      </c>
      <c r="R32" s="13" t="e">
        <f>'V1'!R32+'V2'!R32+'V3'!R32+#REF!+#REF!</f>
        <v>#REF!</v>
      </c>
      <c r="S32" s="13" t="e">
        <f>'V1'!S32+'V2'!S32+'V3'!S32+#REF!+#REF!</f>
        <v>#REF!</v>
      </c>
      <c r="T32" s="13" t="e">
        <f>'V1'!T32+'V2'!T32+'V3'!T32+#REF!+#REF!</f>
        <v>#REF!</v>
      </c>
      <c r="U32" s="13" t="e">
        <f>'V1'!U32+'V2'!U32+'V3'!U32+#REF!+#REF!</f>
        <v>#REF!</v>
      </c>
      <c r="V32" s="13" t="e">
        <f>'V1'!V32+'V2'!V32+'V3'!V32+#REF!+#REF!</f>
        <v>#REF!</v>
      </c>
      <c r="W32" s="13" t="e">
        <f>'V1'!W32+'V2'!W32+'V3'!W32+#REF!+#REF!</f>
        <v>#REF!</v>
      </c>
      <c r="X32" s="13" t="e">
        <f>'V1'!X32+'V2'!X32+'V3'!X32+#REF!+#REF!</f>
        <v>#REF!</v>
      </c>
      <c r="Y32" s="13" t="e">
        <f>'V1'!Y32+'V2'!Y32+'V3'!Y32+#REF!+#REF!</f>
        <v>#REF!</v>
      </c>
      <c r="Z32" s="13" t="e">
        <f>'V1'!Z32+'V2'!Z32+'V3'!Z32+#REF!+#REF!</f>
        <v>#REF!</v>
      </c>
      <c r="AA32" s="13" t="e">
        <f>'V1'!AA32+'V2'!AA32+'V3'!AA32+#REF!+#REF!</f>
        <v>#REF!</v>
      </c>
      <c r="AB32" s="13" t="e">
        <f>'V1'!AB32+'V2'!AB32+'V3'!AB32+#REF!+#REF!</f>
        <v>#REF!</v>
      </c>
      <c r="AC32" s="18" t="e">
        <f>'V1'!AC32+'V2'!AC32+'V3'!AC32+#REF!+#REF!</f>
        <v>#REF!</v>
      </c>
      <c r="AD32" s="18" t="e">
        <f>'V1'!AD32+'V2'!AD32+'V3'!AD32+#REF!+#REF!</f>
        <v>#REF!</v>
      </c>
      <c r="AE32" s="18" t="e">
        <f>'V1'!AE32+'V2'!AE32+'V3'!AE32+#REF!+#REF!</f>
        <v>#REF!</v>
      </c>
      <c r="AF32" s="18" t="e">
        <f>'V1'!AF32+'V2'!AF32+'V3'!AF32+#REF!+#REF!</f>
        <v>#REF!</v>
      </c>
      <c r="AG32" s="18" t="e">
        <f>'V1'!AG32+'V2'!AG32+'V3'!AG32+#REF!+#REF!</f>
        <v>#REF!</v>
      </c>
      <c r="AH32" s="18" t="e">
        <f>'V1'!AH32+'V2'!AH32+'V3'!AH32+#REF!+#REF!</f>
        <v>#REF!</v>
      </c>
      <c r="AI32" s="18" t="e">
        <f>'V1'!AI32+'V2'!AI32+'V3'!AI32+#REF!+#REF!</f>
        <v>#REF!</v>
      </c>
      <c r="AJ32" s="18" t="e">
        <f>'V1'!AJ32+'V2'!AJ32+'V3'!AJ32+#REF!+#REF!</f>
        <v>#REF!</v>
      </c>
      <c r="AK32" s="18" t="e">
        <f>'V1'!AK32+'V2'!AK32+'V3'!AK32+#REF!+#REF!</f>
        <v>#REF!</v>
      </c>
      <c r="AL32" s="18" t="e">
        <f>'V1'!AL32+'V2'!AL32+'V3'!AL32+#REF!+#REF!</f>
        <v>#REF!</v>
      </c>
      <c r="AM32" s="18" t="e">
        <f>'V1'!AM32+'V2'!AM32+'V3'!AM32+#REF!+#REF!</f>
        <v>#REF!</v>
      </c>
      <c r="AN32" s="21" t="e">
        <f>'V1'!AN32+'V2'!AN32+'V3'!AN32+#REF!+#REF!</f>
        <v>#REF!</v>
      </c>
      <c r="AO32" s="21" t="e">
        <f>'V1'!AO32+'V2'!AO32+'V3'!AO32+#REF!+#REF!</f>
        <v>#REF!</v>
      </c>
      <c r="AP32" s="21" t="e">
        <f>'V1'!AP32+'V2'!AP32+'V3'!AP32+#REF!+#REF!</f>
        <v>#REF!</v>
      </c>
      <c r="AQ32" s="18" t="e">
        <f>'V1'!AQ32+'V2'!AQ32+'V3'!AQ32+#REF!+#REF!</f>
        <v>#REF!</v>
      </c>
      <c r="AR32" s="18" t="e">
        <f>'V1'!AR32+'V2'!AR32+'V3'!AR32+#REF!+#REF!</f>
        <v>#REF!</v>
      </c>
      <c r="AS32" s="18" t="e">
        <f>'V1'!AS32+'V2'!AS32+'V3'!AS32+#REF!+#REF!</f>
        <v>#REF!</v>
      </c>
      <c r="AT32" s="21" t="e">
        <f>'V1'!AT32+'V2'!AT32+'V3'!AT32+#REF!+#REF!</f>
        <v>#REF!</v>
      </c>
      <c r="AU32" s="21" t="e">
        <f>'V1'!AU32+'V2'!AU32+'V3'!AU32+#REF!+#REF!</f>
        <v>#REF!</v>
      </c>
      <c r="AV32" s="21" t="e">
        <f>'V1'!AV32+'V2'!AV32+'V3'!AV32+#REF!+#REF!</f>
        <v>#REF!</v>
      </c>
      <c r="AW32" s="21" t="e">
        <f>'V1'!AW32+'V2'!AW32+'V3'!AW32+#REF!+#REF!</f>
        <v>#REF!</v>
      </c>
      <c r="AX32" s="21" t="e">
        <f>'V1'!AX32+'V2'!AX32+'V3'!AX32+#REF!+#REF!</f>
        <v>#REF!</v>
      </c>
      <c r="AY32" s="18" t="e">
        <f>'V1'!AY32+'V2'!AY32+'V3'!AY32+#REF!+#REF!</f>
        <v>#REF!</v>
      </c>
      <c r="AZ32" s="18" t="e">
        <f>'V1'!AZ32+'V2'!AZ32+'V3'!AZ32+#REF!+#REF!</f>
        <v>#REF!</v>
      </c>
      <c r="BA32" s="18" t="e">
        <f>'V1'!BA32+'V2'!BA32+'V3'!BA32+#REF!+#REF!</f>
        <v>#REF!</v>
      </c>
      <c r="BB32" s="18" t="e">
        <f>'V1'!BB32+'V2'!BB32+'V3'!BB32+#REF!+#REF!</f>
        <v>#REF!</v>
      </c>
      <c r="BC32" s="18" t="e">
        <f>'V1'!BC32+'V2'!BC32+'V3'!BC32+#REF!+#REF!</f>
        <v>#REF!</v>
      </c>
      <c r="BD32" s="18" t="e">
        <f>'V1'!BD32+'V2'!BD32+'V3'!BD32+#REF!+#REF!</f>
        <v>#REF!</v>
      </c>
      <c r="BE32" s="18" t="e">
        <f>'V1'!BE32+'V2'!BE32+'V3'!BE32+#REF!+#REF!</f>
        <v>#REF!</v>
      </c>
      <c r="BF32" s="18" t="e">
        <f>'V1'!BF32+'V2'!BF32+'V3'!BF32+#REF!+#REF!</f>
        <v>#REF!</v>
      </c>
      <c r="BG32" s="13" t="e">
        <f t="shared" si="3"/>
        <v>#REF!</v>
      </c>
      <c r="BH32" s="13" t="e">
        <f t="shared" si="4"/>
        <v>#REF!</v>
      </c>
      <c r="BI32" s="13">
        <v>34139015</v>
      </c>
      <c r="BJ32" s="13">
        <v>24699</v>
      </c>
      <c r="BK32" s="13" t="e">
        <f>'V1'!BK32+'V2'!BK32+'V3'!BK32+#REF!+#REF!</f>
        <v>#REF!</v>
      </c>
      <c r="BL32" s="13" t="e">
        <f>'V1'!BL32+'V2'!BL32+'V3'!BL32+#REF!+#REF!</f>
        <v>#REF!</v>
      </c>
      <c r="BM32" s="13" t="e">
        <f>'V1'!BM32+'V2'!BM32+'V3'!BM32+#REF!+#REF!</f>
        <v>#REF!</v>
      </c>
      <c r="BN32" s="13" t="e">
        <f>'V1'!BN32+'V2'!BN32+'V3'!BN32+#REF!+#REF!</f>
        <v>#REF!</v>
      </c>
      <c r="BO32" s="13" t="e">
        <f>'V1'!BO32+'V2'!BO32+'V3'!BO32+#REF!+#REF!</f>
        <v>#REF!</v>
      </c>
      <c r="BP32" s="13" t="e">
        <f>'V1'!BP32+'V2'!BP32+'V3'!BP32+#REF!+#REF!</f>
        <v>#REF!</v>
      </c>
      <c r="BQ32" s="18" t="e">
        <f t="shared" si="2"/>
        <v>#REF!</v>
      </c>
      <c r="BR32" s="18">
        <v>6.87081136138007</v>
      </c>
      <c r="BS32" s="18" t="e">
        <f>'V1'!BS32+'V2'!BS32+'V3'!BS32+#REF!+#REF!</f>
        <v>#REF!</v>
      </c>
      <c r="BT32" s="18" t="e">
        <f>'V1'!BT32+'V2'!BT32+'V3'!BT32+#REF!+#REF!</f>
        <v>#REF!</v>
      </c>
      <c r="BU32" s="18" t="e">
        <f>'V1'!BU32+'V2'!BU32+'V3'!BU32+#REF!+#REF!</f>
        <v>#REF!</v>
      </c>
      <c r="BV32" s="13" t="e">
        <f>'V1'!BV32+'V2'!BV32+'V3'!BV32+#REF!+#REF!</f>
        <v>#REF!</v>
      </c>
      <c r="BW32" s="13" t="e">
        <f>'V1'!BW32+'V2'!BW32+'V3'!BW32+#REF!+#REF!</f>
        <v>#REF!</v>
      </c>
      <c r="BX32" s="13" t="e">
        <f>'V1'!BX32+'V2'!BX32+'V3'!BX32+#REF!+#REF!</f>
        <v>#REF!</v>
      </c>
      <c r="BY32" s="13" t="e">
        <f>'V1'!BY32+'V2'!BY32+'V3'!BY32+#REF!+#REF!</f>
        <v>#REF!</v>
      </c>
      <c r="BZ32" s="13" t="e">
        <f>'V1'!BZ32+'V2'!BZ32+'V3'!BZ32+#REF!+#REF!</f>
        <v>#REF!</v>
      </c>
      <c r="CA32" s="13" t="e">
        <f>'V1'!CA32+'V2'!CA32+'V3'!CA32+#REF!+#REF!</f>
        <v>#REF!</v>
      </c>
      <c r="CB32" s="13" t="e">
        <f>'V1'!CB32+'V2'!CB32+'V3'!CB32+#REF!+#REF!</f>
        <v>#REF!</v>
      </c>
      <c r="CC32" s="13" t="e">
        <f>'V1'!CC32+'V2'!CC32+'V3'!CC32+#REF!+#REF!</f>
        <v>#REF!</v>
      </c>
      <c r="CD32" s="13" t="e">
        <f>'V1'!CD32+'V2'!CD32+'V3'!CD32+#REF!+#REF!</f>
        <v>#REF!</v>
      </c>
      <c r="CE32" s="13" t="e">
        <f>'V1'!CE32+'V2'!CE32+'V3'!CE32+#REF!+#REF!</f>
        <v>#REF!</v>
      </c>
      <c r="CF32" s="13" t="e">
        <f>'V1'!CF32+'V2'!CF32+'V3'!CF32+#REF!+#REF!</f>
        <v>#REF!</v>
      </c>
      <c r="CG32" s="13" t="e">
        <f>'V1'!CG32+'V2'!CG32+'V3'!CG32+#REF!+#REF!</f>
        <v>#REF!</v>
      </c>
      <c r="CH32" s="13" t="e">
        <f>'V1'!CH32+'V2'!CH32+'V3'!CH32+#REF!+#REF!</f>
        <v>#REF!</v>
      </c>
      <c r="CI32" s="13" t="e">
        <f>'V1'!CI32+'V2'!CI32+'V3'!CI32+#REF!+#REF!</f>
        <v>#REF!</v>
      </c>
      <c r="CJ32" s="13" t="e">
        <f>'V1'!CJ32+'V2'!CJ32+'V3'!CJ32+#REF!+#REF!</f>
        <v>#REF!</v>
      </c>
      <c r="CK32" s="13" t="e">
        <f>'V1'!CK32+'V2'!CK32+'V3'!CK32+#REF!+#REF!</f>
        <v>#REF!</v>
      </c>
      <c r="CL32" s="13" t="e">
        <f>'V1'!CL32+'V2'!CL32+'V3'!CL32+#REF!+#REF!</f>
        <v>#REF!</v>
      </c>
      <c r="CM32" s="13" t="e">
        <f>'V1'!CM32+'V2'!CM32+'V3'!CM32+#REF!+#REF!</f>
        <v>#REF!</v>
      </c>
      <c r="CN32" s="13" t="e">
        <f>'V1'!CN32+'V2'!CN32+'V3'!CN32+#REF!+#REF!</f>
        <v>#REF!</v>
      </c>
      <c r="CO32" s="13" t="e">
        <f>'V1'!CO32+'V2'!CO32+'V3'!CO32+#REF!+#REF!</f>
        <v>#REF!</v>
      </c>
      <c r="CP32" s="13" t="e">
        <f>'V1'!CP32+'V2'!CP32+'V3'!CP32+#REF!+#REF!</f>
        <v>#REF!</v>
      </c>
      <c r="CQ32" s="13" t="e">
        <f>'V1'!CQ32+'V2'!CQ32+'V3'!CQ32+#REF!+#REF!</f>
        <v>#REF!</v>
      </c>
      <c r="CR32" s="18" t="e">
        <f>'V1'!CR32+'V2'!CR32+'V3'!CR32+#REF!+#REF!</f>
        <v>#REF!</v>
      </c>
      <c r="CS32" s="18" t="e">
        <f>'V1'!CS32+'V2'!CS32+'V3'!CS32+#REF!+#REF!</f>
        <v>#REF!</v>
      </c>
      <c r="CT32" s="18" t="e">
        <f>'V1'!CT32+'V2'!CT32+'V3'!CT32+#REF!+#REF!</f>
        <v>#REF!</v>
      </c>
      <c r="CU32" s="18" t="e">
        <f>'V1'!CU32+'V2'!CU32+'V3'!CU32+#REF!+#REF!</f>
        <v>#REF!</v>
      </c>
      <c r="CV32" s="18" t="e">
        <f>'V1'!CV32+'V2'!CV32+'V3'!CV32+#REF!+#REF!</f>
        <v>#REF!</v>
      </c>
      <c r="CW32" s="18" t="e">
        <f>'V1'!CW32+'V2'!CW32+'V3'!CW32+#REF!+#REF!</f>
        <v>#REF!</v>
      </c>
      <c r="CX32" s="18" t="e">
        <f>'V1'!CX32+'V2'!CX32+'V3'!CX32+#REF!+#REF!</f>
        <v>#REF!</v>
      </c>
      <c r="CY32" s="18" t="e">
        <f>'V1'!CY32+'V2'!CY32+'V3'!CY32+#REF!+#REF!</f>
        <v>#REF!</v>
      </c>
      <c r="CZ32" s="18" t="e">
        <f>'V1'!CZ32+'V2'!CZ32+'V3'!CZ32+#REF!+#REF!</f>
        <v>#REF!</v>
      </c>
      <c r="DA32" s="18" t="e">
        <f>'V1'!DA32+'V2'!DA32+'V3'!DA32+#REF!+#REF!</f>
        <v>#REF!</v>
      </c>
      <c r="DB32" s="18" t="e">
        <f>'V1'!DB32+'V2'!DB32+'V3'!DB32+#REF!+#REF!</f>
        <v>#REF!</v>
      </c>
      <c r="DC32" s="13" t="e">
        <f>'V1'!DC32+'V2'!DC32+'V3'!DC32+#REF!+#REF!</f>
        <v>#REF!</v>
      </c>
      <c r="DD32" s="13" t="e">
        <f>'V1'!DD32+'V2'!DD32+'V3'!DD32+#REF!+#REF!</f>
        <v>#REF!</v>
      </c>
      <c r="DE32" s="13" t="e">
        <f>'V1'!DE32+'V2'!DE32+'V3'!DE32+#REF!+#REF!</f>
        <v>#REF!</v>
      </c>
      <c r="DF32" s="13" t="e">
        <f>'V1'!DF32+'V2'!DF32+'V3'!DF32+#REF!+#REF!</f>
        <v>#REF!</v>
      </c>
      <c r="DG32" s="13" t="e">
        <f>'V1'!DG32+'V2'!DG32+'V3'!DG32+#REF!+#REF!</f>
        <v>#REF!</v>
      </c>
      <c r="DH32" s="13" t="e">
        <f>'V1'!DH32+'V2'!DH32+'V3'!DH32+#REF!+#REF!</f>
        <v>#REF!</v>
      </c>
      <c r="DI32" s="18" t="e">
        <f>'V1'!DI32+'V2'!DI32+'V3'!DI32+#REF!+#REF!</f>
        <v>#REF!</v>
      </c>
      <c r="DJ32" s="18" t="e">
        <f>'V1'!DJ32+'V2'!DJ32+'V3'!DJ32+#REF!+#REF!</f>
        <v>#REF!</v>
      </c>
      <c r="DK32" s="18" t="e">
        <f>'V1'!DK32+'V2'!DK32+'V3'!DK32+#REF!+#REF!</f>
        <v>#REF!</v>
      </c>
      <c r="DL32" s="13" t="e">
        <f>'V1'!DL32+'V2'!DL32+'V3'!DL32+#REF!+#REF!</f>
        <v>#REF!</v>
      </c>
      <c r="DM32" s="13" t="e">
        <f>'V1'!DM32+'V2'!DM32+'V3'!DM32+#REF!+#REF!</f>
        <v>#REF!</v>
      </c>
      <c r="DN32" s="13">
        <v>87809</v>
      </c>
      <c r="DO32" s="13">
        <v>134.866666666667</v>
      </c>
      <c r="DP32" s="13" t="e">
        <f>'V1'!DP32+'V2'!DP32+'V3'!DP32+#REF!+#REF!</f>
        <v>#REF!</v>
      </c>
      <c r="DQ32" s="18" t="e">
        <f>'V1'!DQ32+'V2'!DQ32+'V3'!DQ32+#REF!+#REF!</f>
        <v>#REF!</v>
      </c>
      <c r="DR32" s="13" t="e">
        <f>'V1'!DR32+'V2'!DR32+'V3'!DR32+#REF!+#REF!</f>
        <v>#REF!</v>
      </c>
      <c r="DS32" s="13" t="e">
        <f>'V1'!DS32+'V2'!DS32+'V3'!DS32+#REF!+#REF!</f>
        <v>#REF!</v>
      </c>
      <c r="DT32" s="13" t="e">
        <f>'V1'!DT32+'V2'!DT32+'V3'!DT32+#REF!+#REF!</f>
        <v>#REF!</v>
      </c>
      <c r="DU32" s="13" t="e">
        <f>'V1'!DU32+'V2'!DU32+'V3'!DU32+#REF!+#REF!</f>
        <v>#REF!</v>
      </c>
      <c r="DV32" s="13" t="e">
        <f>'V1'!DV32+'V2'!DV32+'V3'!DV32+#REF!+#REF!</f>
        <v>#REF!</v>
      </c>
      <c r="DW32" s="13" t="e">
        <f>'V1'!DW32+'V2'!DW32+'V3'!DW32+#REF!+#REF!</f>
        <v>#REF!</v>
      </c>
      <c r="DX32" s="13" t="e">
        <f>'V1'!DX32+'V2'!DX32+'V3'!DX32+#REF!+#REF!</f>
        <v>#REF!</v>
      </c>
      <c r="DY32" s="13" t="e">
        <f>'V1'!DY32+'V2'!DY32+'V3'!DY32+#REF!+#REF!</f>
        <v>#REF!</v>
      </c>
      <c r="DZ32" s="13" t="e">
        <f>'V1'!DZ32+'V2'!DZ32+'V3'!DZ32+#REF!+#REF!</f>
        <v>#REF!</v>
      </c>
      <c r="EA32" s="13" t="e">
        <f>'V1'!EA32+'V2'!EA32+'V3'!EA32+#REF!+#REF!</f>
        <v>#REF!</v>
      </c>
      <c r="EB32" s="13" t="e">
        <f>'V1'!EB32+'V2'!EB32+'V3'!EB32+#REF!+#REF!</f>
        <v>#REF!</v>
      </c>
      <c r="EC32" s="18" t="e">
        <f>'V1'!EC32+'V2'!EC32+'V3'!EC32+#REF!+#REF!</f>
        <v>#REF!</v>
      </c>
      <c r="ED32" s="13" t="e">
        <f>'V1'!ED32+'V2'!ED32+'V3'!ED32+#REF!+#REF!</f>
        <v>#REF!</v>
      </c>
      <c r="EE32" s="13" t="e">
        <f>'V1'!EE32+'V2'!EE32+'V3'!EE32+#REF!+#REF!</f>
        <v>#REF!</v>
      </c>
      <c r="EF32" s="13" t="e">
        <f>'V1'!EF32+'V2'!EF32+'V3'!EF32+#REF!+#REF!</f>
        <v>#REF!</v>
      </c>
      <c r="EG32" s="18" t="e">
        <f>'V1'!EG32+'V2'!EG32+'V3'!EG32+#REF!+#REF!</f>
        <v>#REF!</v>
      </c>
      <c r="EH32" s="13" t="e">
        <f>'V1'!EH32+'V2'!EH32+'V3'!EH32+#REF!+#REF!</f>
        <v>#REF!</v>
      </c>
      <c r="EI32" s="13" t="e">
        <f>'V1'!EI32+'V2'!EI32+'V3'!EI32+#REF!+#REF!</f>
        <v>#REF!</v>
      </c>
      <c r="EJ32" s="13" t="e">
        <f>'V1'!EJ32+'V2'!EJ32+'V3'!EJ32+#REF!+#REF!</f>
        <v>#REF!</v>
      </c>
      <c r="EK32" s="18" t="e">
        <f>'V1'!EK32+'V2'!EK32+'V3'!EK32+#REF!+#REF!</f>
        <v>#REF!</v>
      </c>
      <c r="EL32" s="13" t="e">
        <f>'V1'!EL32+'V2'!EL32+'V3'!EL32+#REF!+#REF!</f>
        <v>#REF!</v>
      </c>
      <c r="EM32" s="13" t="e">
        <f>'V1'!EM32+'V2'!EM32+'V3'!EM32+#REF!+#REF!</f>
        <v>#REF!</v>
      </c>
      <c r="EN32" s="13" t="e">
        <f>'V1'!EN32+'V2'!EN32+'V3'!EN32+#REF!+#REF!</f>
        <v>#REF!</v>
      </c>
      <c r="EO32" s="18" t="e">
        <f>'V1'!EO32+'V2'!EO32+'V3'!EO32+#REF!+#REF!</f>
        <v>#REF!</v>
      </c>
      <c r="EP32" s="13" t="e">
        <f>'V1'!EP32+'V2'!EP32+'V3'!EP32+#REF!+#REF!</f>
        <v>#REF!</v>
      </c>
      <c r="EQ32" s="13" t="e">
        <f>'V1'!EQ32+'V2'!EQ32+'V3'!EQ32+#REF!+#REF!</f>
        <v>#REF!</v>
      </c>
      <c r="ER32" s="18" t="e">
        <f>'V1'!ER32+'V2'!ER32+'V3'!ER32+#REF!+#REF!</f>
        <v>#REF!</v>
      </c>
      <c r="ES32" s="13" t="e">
        <f>'V1'!ES32+'V2'!ES32+'V3'!ES32+#REF!+#REF!</f>
        <v>#REF!</v>
      </c>
      <c r="ET32" s="13" t="e">
        <f>'V1'!ET32+'V2'!ET32+'V3'!ET32+#REF!+#REF!</f>
        <v>#REF!</v>
      </c>
      <c r="EU32" s="18" t="e">
        <f>'V1'!EU32+'V2'!EU32+'V3'!EU32+#REF!+#REF!</f>
        <v>#REF!</v>
      </c>
      <c r="EV32" s="13" t="e">
        <f>'V1'!EV32+'V2'!EV32+'V3'!EV32+#REF!+#REF!</f>
        <v>#REF!</v>
      </c>
      <c r="EW32" s="13" t="e">
        <f>'V1'!EW32+'V2'!EW32+'V3'!EW32+#REF!+#REF!</f>
        <v>#REF!</v>
      </c>
      <c r="EX32" s="18" t="e">
        <f>'V1'!EX32+'V2'!EX32+'V3'!EX32+#REF!+#REF!</f>
        <v>#REF!</v>
      </c>
      <c r="EY32" s="21" t="e">
        <f>'V1'!EY32+'V2'!EY32+'V3'!EY32+#REF!+#REF!</f>
        <v>#REF!</v>
      </c>
      <c r="EZ32" s="21" t="e">
        <f>'V1'!EZ32+'V2'!EZ32+'V3'!EZ32+#REF!+#REF!</f>
        <v>#REF!</v>
      </c>
      <c r="FA32" s="21" t="e">
        <f>'V1'!FA32+'V2'!FA32+'V3'!FA32+#REF!+#REF!</f>
        <v>#REF!</v>
      </c>
      <c r="FB32" s="21" t="e">
        <f>'V1'!FB32+'V2'!FB32+'V3'!FB32+#REF!+#REF!</f>
        <v>#REF!</v>
      </c>
      <c r="FC32" s="21" t="e">
        <f>'V1'!FC32+'V2'!FC32+'V3'!FC32+#REF!+#REF!</f>
        <v>#REF!</v>
      </c>
      <c r="FD32" s="21" t="e">
        <f>'V1'!FD32+'V2'!FD32+'V3'!FD32+#REF!+#REF!</f>
        <v>#REF!</v>
      </c>
      <c r="FE32" s="21" t="e">
        <f>'V1'!FE32+'V2'!FE32+'V3'!FE32+#REF!+#REF!</f>
        <v>#REF!</v>
      </c>
      <c r="FF32" s="21" t="e">
        <f>'V1'!FF32+'V2'!FF32+'V3'!FF32+#REF!+#REF!</f>
        <v>#REF!</v>
      </c>
      <c r="FG32" s="21" t="e">
        <f>'V1'!FG32+'V2'!FG32+'V3'!FG32+#REF!+#REF!</f>
        <v>#REF!</v>
      </c>
      <c r="FH32" s="21" t="e">
        <f>'V1'!FH32+'V2'!FH32+'V3'!FH32+#REF!+#REF!</f>
        <v>#REF!</v>
      </c>
      <c r="FI32" s="21" t="e">
        <f>'V1'!FI32+'V2'!FI32+'V3'!FI32+#REF!+#REF!</f>
        <v>#REF!</v>
      </c>
      <c r="FJ32" s="21" t="e">
        <f>'V1'!FJ32+'V2'!FJ32+'V3'!FJ32+#REF!+#REF!</f>
        <v>#REF!</v>
      </c>
      <c r="FK32" s="21" t="e">
        <f>'V1'!FK32+'V2'!FK32+'V3'!FK32+#REF!+#REF!</f>
        <v>#REF!</v>
      </c>
      <c r="FL32" s="21" t="e">
        <f>'V1'!FL32+'V2'!FL32+'V3'!FL32+#REF!+#REF!</f>
        <v>#REF!</v>
      </c>
      <c r="FM32" s="21" t="e">
        <f>'V1'!FM32+'V2'!FM32+'V3'!FM32+#REF!+#REF!</f>
        <v>#REF!</v>
      </c>
      <c r="FN32" s="61">
        <v>0.89</v>
      </c>
      <c r="FO32" s="61">
        <v>0.745</v>
      </c>
      <c r="FP32" s="61">
        <v>0.876</v>
      </c>
      <c r="FQ32" s="61">
        <v>0.738</v>
      </c>
      <c r="FR32" s="61">
        <v>0.621</v>
      </c>
      <c r="FS32" s="61">
        <v>0.697</v>
      </c>
      <c r="FT32" s="59">
        <v>0</v>
      </c>
      <c r="FU32" s="59">
        <v>0</v>
      </c>
      <c r="FV32" s="59">
        <v>0</v>
      </c>
      <c r="FW32" s="59">
        <v>0</v>
      </c>
      <c r="FX32" s="59">
        <v>0</v>
      </c>
      <c r="FY32" s="64">
        <v>7071</v>
      </c>
      <c r="FZ32" s="42"/>
      <c r="GA32" s="40"/>
      <c r="GB32" s="40"/>
      <c r="GC32" s="68" t="e">
        <f t="shared" si="5"/>
        <v>#REF!</v>
      </c>
      <c r="GD32" s="40"/>
      <c r="GE32" s="48"/>
      <c r="GF32" s="69">
        <v>63.8515877825196</v>
      </c>
      <c r="GG32" s="70" t="e">
        <f t="shared" si="7"/>
        <v>#REF!</v>
      </c>
      <c r="GH32" s="48"/>
      <c r="GI32" s="48"/>
      <c r="GJ32" s="48"/>
      <c r="GK32" s="48"/>
      <c r="GL32" s="48"/>
      <c r="GM32" s="48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0"/>
      <c r="GZ32" s="40"/>
      <c r="HA32" s="49"/>
      <c r="HB32" s="40"/>
      <c r="HC32" s="40"/>
      <c r="HF32" s="53" t="e">
        <f t="shared" si="8"/>
        <v>#REF!</v>
      </c>
      <c r="HG32" s="53" t="e">
        <f t="shared" si="9"/>
        <v>#REF!</v>
      </c>
      <c r="HH32" s="53" t="e">
        <f t="shared" si="10"/>
        <v>#REF!</v>
      </c>
      <c r="HI32" s="53" t="e">
        <f t="shared" si="11"/>
        <v>#REF!</v>
      </c>
      <c r="HJ32" s="54" t="e">
        <f t="shared" si="12"/>
        <v>#REF!</v>
      </c>
      <c r="HK32" s="54" t="e">
        <f t="shared" si="13"/>
        <v>#REF!</v>
      </c>
    </row>
    <row r="33" spans="1:219">
      <c r="A33" s="12">
        <v>41043</v>
      </c>
      <c r="B33" s="13" t="e">
        <f>'V1'!B33+'V2'!B33+'V3'!B33+#REF!+#REF!</f>
        <v>#REF!</v>
      </c>
      <c r="C33" s="13" t="e">
        <f>'V1'!C33+'V2'!C33+'V3'!C33+#REF!+#REF!</f>
        <v>#REF!</v>
      </c>
      <c r="D33" s="13" t="e">
        <f>'V1'!D33+'V2'!D33+'V3'!D33+#REF!+#REF!</f>
        <v>#REF!</v>
      </c>
      <c r="E33" s="13" t="e">
        <f>'V1'!E33+'V2'!E33+'V3'!E33+#REF!+#REF!</f>
        <v>#REF!</v>
      </c>
      <c r="F33" s="13" t="e">
        <f>'V1'!F33+'V2'!F33+'V3'!F33+#REF!+#REF!</f>
        <v>#REF!</v>
      </c>
      <c r="G33" s="13" t="e">
        <f>'V1'!G33+'V2'!G33+'V3'!G33+#REF!+#REF!</f>
        <v>#REF!</v>
      </c>
      <c r="H33" s="13" t="e">
        <f>'V1'!H33+'V2'!H33+'V3'!H33+#REF!+#REF!</f>
        <v>#REF!</v>
      </c>
      <c r="I33" s="13" t="e">
        <f>'V1'!I33+'V2'!I33+'V3'!I33+#REF!+#REF!</f>
        <v>#REF!</v>
      </c>
      <c r="J33" s="13" t="e">
        <f>'V1'!J33+'V2'!J33+'V3'!J33+#REF!+#REF!</f>
        <v>#REF!</v>
      </c>
      <c r="K33" s="13" t="e">
        <f>'V1'!K33+'V2'!K33+'V3'!K33+#REF!+#REF!</f>
        <v>#REF!</v>
      </c>
      <c r="L33" s="13" t="e">
        <f>'V1'!L33+'V2'!L33+'V3'!L33+#REF!+#REF!</f>
        <v>#REF!</v>
      </c>
      <c r="M33" s="13" t="e">
        <f>'V1'!M33+'V2'!M33+'V3'!M33+#REF!+#REF!</f>
        <v>#REF!</v>
      </c>
      <c r="N33" s="13" t="e">
        <f>'V1'!N33+'V2'!N33+'V3'!N33+#REF!+#REF!</f>
        <v>#REF!</v>
      </c>
      <c r="O33" s="13" t="e">
        <f>'V1'!O33+'V2'!O33+'V3'!O33+#REF!+#REF!</f>
        <v>#REF!</v>
      </c>
      <c r="P33" s="13" t="e">
        <f>'V1'!P33+'V2'!P33+'V3'!P33+#REF!+#REF!</f>
        <v>#REF!</v>
      </c>
      <c r="Q33" s="13" t="e">
        <f>'V1'!Q33+'V2'!Q33+'V3'!Q33+#REF!+#REF!</f>
        <v>#REF!</v>
      </c>
      <c r="R33" s="13" t="e">
        <f>'V1'!R33+'V2'!R33+'V3'!R33+#REF!+#REF!</f>
        <v>#REF!</v>
      </c>
      <c r="S33" s="13" t="e">
        <f>'V1'!S33+'V2'!S33+'V3'!S33+#REF!+#REF!</f>
        <v>#REF!</v>
      </c>
      <c r="T33" s="13" t="e">
        <f>'V1'!T33+'V2'!T33+'V3'!T33+#REF!+#REF!</f>
        <v>#REF!</v>
      </c>
      <c r="U33" s="13" t="e">
        <f>'V1'!U33+'V2'!U33+'V3'!U33+#REF!+#REF!</f>
        <v>#REF!</v>
      </c>
      <c r="V33" s="13" t="e">
        <f>'V1'!V33+'V2'!V33+'V3'!V33+#REF!+#REF!</f>
        <v>#REF!</v>
      </c>
      <c r="W33" s="13" t="e">
        <f>'V1'!W33+'V2'!W33+'V3'!W33+#REF!+#REF!</f>
        <v>#REF!</v>
      </c>
      <c r="X33" s="13" t="e">
        <f>'V1'!X33+'V2'!X33+'V3'!X33+#REF!+#REF!</f>
        <v>#REF!</v>
      </c>
      <c r="Y33" s="13" t="e">
        <f>'V1'!Y33+'V2'!Y33+'V3'!Y33+#REF!+#REF!</f>
        <v>#REF!</v>
      </c>
      <c r="Z33" s="13" t="e">
        <f>'V1'!Z33+'V2'!Z33+'V3'!Z33+#REF!+#REF!</f>
        <v>#REF!</v>
      </c>
      <c r="AA33" s="13" t="e">
        <f>'V1'!AA33+'V2'!AA33+'V3'!AA33+#REF!+#REF!</f>
        <v>#REF!</v>
      </c>
      <c r="AB33" s="13" t="e">
        <f>'V1'!AB33+'V2'!AB33+'V3'!AB33+#REF!+#REF!</f>
        <v>#REF!</v>
      </c>
      <c r="AC33" s="18" t="e">
        <f>'V1'!AC33+'V2'!AC33+'V3'!AC33+#REF!+#REF!</f>
        <v>#REF!</v>
      </c>
      <c r="AD33" s="18" t="e">
        <f>'V1'!AD33+'V2'!AD33+'V3'!AD33+#REF!+#REF!</f>
        <v>#REF!</v>
      </c>
      <c r="AE33" s="18" t="e">
        <f>'V1'!AE33+'V2'!AE33+'V3'!AE33+#REF!+#REF!</f>
        <v>#REF!</v>
      </c>
      <c r="AF33" s="18" t="e">
        <f>'V1'!AF33+'V2'!AF33+'V3'!AF33+#REF!+#REF!</f>
        <v>#REF!</v>
      </c>
      <c r="AG33" s="18" t="e">
        <f>'V1'!AG33+'V2'!AG33+'V3'!AG33+#REF!+#REF!</f>
        <v>#REF!</v>
      </c>
      <c r="AH33" s="18" t="e">
        <f>'V1'!AH33+'V2'!AH33+'V3'!AH33+#REF!+#REF!</f>
        <v>#REF!</v>
      </c>
      <c r="AI33" s="18" t="e">
        <f>'V1'!AI33+'V2'!AI33+'V3'!AI33+#REF!+#REF!</f>
        <v>#REF!</v>
      </c>
      <c r="AJ33" s="18" t="e">
        <f>'V1'!AJ33+'V2'!AJ33+'V3'!AJ33+#REF!+#REF!</f>
        <v>#REF!</v>
      </c>
      <c r="AK33" s="18" t="e">
        <f>'V1'!AK33+'V2'!AK33+'V3'!AK33+#REF!+#REF!</f>
        <v>#REF!</v>
      </c>
      <c r="AL33" s="18" t="e">
        <f>'V1'!AL33+'V2'!AL33+'V3'!AL33+#REF!+#REF!</f>
        <v>#REF!</v>
      </c>
      <c r="AM33" s="18" t="e">
        <f>'V1'!AM33+'V2'!AM33+'V3'!AM33+#REF!+#REF!</f>
        <v>#REF!</v>
      </c>
      <c r="AN33" s="21" t="e">
        <f>'V1'!AN33+'V2'!AN33+'V3'!AN33+#REF!+#REF!</f>
        <v>#REF!</v>
      </c>
      <c r="AO33" s="21" t="e">
        <f>'V1'!AO33+'V2'!AO33+'V3'!AO33+#REF!+#REF!</f>
        <v>#REF!</v>
      </c>
      <c r="AP33" s="21" t="e">
        <f>'V1'!AP33+'V2'!AP33+'V3'!AP33+#REF!+#REF!</f>
        <v>#REF!</v>
      </c>
      <c r="AQ33" s="18" t="e">
        <f>'V1'!AQ33+'V2'!AQ33+'V3'!AQ33+#REF!+#REF!</f>
        <v>#REF!</v>
      </c>
      <c r="AR33" s="18" t="e">
        <f>'V1'!AR33+'V2'!AR33+'V3'!AR33+#REF!+#REF!</f>
        <v>#REF!</v>
      </c>
      <c r="AS33" s="18" t="e">
        <f>'V1'!AS33+'V2'!AS33+'V3'!AS33+#REF!+#REF!</f>
        <v>#REF!</v>
      </c>
      <c r="AT33" s="21" t="e">
        <f>'V1'!AT33+'V2'!AT33+'V3'!AT33+#REF!+#REF!</f>
        <v>#REF!</v>
      </c>
      <c r="AU33" s="21" t="e">
        <f>'V1'!AU33+'V2'!AU33+'V3'!AU33+#REF!+#REF!</f>
        <v>#REF!</v>
      </c>
      <c r="AV33" s="21" t="e">
        <f>'V1'!AV33+'V2'!AV33+'V3'!AV33+#REF!+#REF!</f>
        <v>#REF!</v>
      </c>
      <c r="AW33" s="21" t="e">
        <f>'V1'!AW33+'V2'!AW33+'V3'!AW33+#REF!+#REF!</f>
        <v>#REF!</v>
      </c>
      <c r="AX33" s="21" t="e">
        <f>'V1'!AX33+'V2'!AX33+'V3'!AX33+#REF!+#REF!</f>
        <v>#REF!</v>
      </c>
      <c r="AY33" s="18" t="e">
        <f>'V1'!AY33+'V2'!AY33+'V3'!AY33+#REF!+#REF!</f>
        <v>#REF!</v>
      </c>
      <c r="AZ33" s="18" t="e">
        <f>'V1'!AZ33+'V2'!AZ33+'V3'!AZ33+#REF!+#REF!</f>
        <v>#REF!</v>
      </c>
      <c r="BA33" s="18" t="e">
        <f>'V1'!BA33+'V2'!BA33+'V3'!BA33+#REF!+#REF!</f>
        <v>#REF!</v>
      </c>
      <c r="BB33" s="18" t="e">
        <f>'V1'!BB33+'V2'!BB33+'V3'!BB33+#REF!+#REF!</f>
        <v>#REF!</v>
      </c>
      <c r="BC33" s="18" t="e">
        <f>'V1'!BC33+'V2'!BC33+'V3'!BC33+#REF!+#REF!</f>
        <v>#REF!</v>
      </c>
      <c r="BD33" s="18" t="e">
        <f>'V1'!BD33+'V2'!BD33+'V3'!BD33+#REF!+#REF!</f>
        <v>#REF!</v>
      </c>
      <c r="BE33" s="18" t="e">
        <f>'V1'!BE33+'V2'!BE33+'V3'!BE33+#REF!+#REF!</f>
        <v>#REF!</v>
      </c>
      <c r="BF33" s="18" t="e">
        <f>'V1'!BF33+'V2'!BF33+'V3'!BF33+#REF!+#REF!</f>
        <v>#REF!</v>
      </c>
      <c r="BG33" s="13" t="e">
        <f t="shared" si="3"/>
        <v>#REF!</v>
      </c>
      <c r="BH33" s="13" t="e">
        <f t="shared" si="4"/>
        <v>#REF!</v>
      </c>
      <c r="BI33" s="13">
        <v>37408993</v>
      </c>
      <c r="BJ33" s="13">
        <v>31137</v>
      </c>
      <c r="BK33" s="13" t="e">
        <f>'V1'!BK33+'V2'!BK33+'V3'!BK33+#REF!+#REF!</f>
        <v>#REF!</v>
      </c>
      <c r="BL33" s="13" t="e">
        <f>'V1'!BL33+'V2'!BL33+'V3'!BL33+#REF!+#REF!</f>
        <v>#REF!</v>
      </c>
      <c r="BM33" s="13" t="e">
        <f>'V1'!BM33+'V2'!BM33+'V3'!BM33+#REF!+#REF!</f>
        <v>#REF!</v>
      </c>
      <c r="BN33" s="13" t="e">
        <f>'V1'!BN33+'V2'!BN33+'V3'!BN33+#REF!+#REF!</f>
        <v>#REF!</v>
      </c>
      <c r="BO33" s="13" t="e">
        <f>'V1'!BO33+'V2'!BO33+'V3'!BO33+#REF!+#REF!</f>
        <v>#REF!</v>
      </c>
      <c r="BP33" s="13" t="e">
        <f>'V1'!BP33+'V2'!BP33+'V3'!BP33+#REF!+#REF!</f>
        <v>#REF!</v>
      </c>
      <c r="BQ33" s="18" t="e">
        <f t="shared" si="2"/>
        <v>#REF!</v>
      </c>
      <c r="BR33" s="18">
        <v>8.4242596150127</v>
      </c>
      <c r="BS33" s="18" t="e">
        <f>'V1'!BS33+'V2'!BS33+'V3'!BS33+#REF!+#REF!</f>
        <v>#REF!</v>
      </c>
      <c r="BT33" s="18" t="e">
        <f>'V1'!BT33+'V2'!BT33+'V3'!BT33+#REF!+#REF!</f>
        <v>#REF!</v>
      </c>
      <c r="BU33" s="18" t="e">
        <f>'V1'!BU33+'V2'!BU33+'V3'!BU33+#REF!+#REF!</f>
        <v>#REF!</v>
      </c>
      <c r="BV33" s="13" t="e">
        <f>'V1'!BV33+'V2'!BV33+'V3'!BV33+#REF!+#REF!</f>
        <v>#REF!</v>
      </c>
      <c r="BW33" s="13" t="e">
        <f>'V1'!BW33+'V2'!BW33+'V3'!BW33+#REF!+#REF!</f>
        <v>#REF!</v>
      </c>
      <c r="BX33" s="13" t="e">
        <f>'V1'!BX33+'V2'!BX33+'V3'!BX33+#REF!+#REF!</f>
        <v>#REF!</v>
      </c>
      <c r="BY33" s="13" t="e">
        <f>'V1'!BY33+'V2'!BY33+'V3'!BY33+#REF!+#REF!</f>
        <v>#REF!</v>
      </c>
      <c r="BZ33" s="13" t="e">
        <f>'V1'!BZ33+'V2'!BZ33+'V3'!BZ33+#REF!+#REF!</f>
        <v>#REF!</v>
      </c>
      <c r="CA33" s="13" t="e">
        <f>'V1'!CA33+'V2'!CA33+'V3'!CA33+#REF!+#REF!</f>
        <v>#REF!</v>
      </c>
      <c r="CB33" s="13" t="e">
        <f>'V1'!CB33+'V2'!CB33+'V3'!CB33+#REF!+#REF!</f>
        <v>#REF!</v>
      </c>
      <c r="CC33" s="13" t="e">
        <f>'V1'!CC33+'V2'!CC33+'V3'!CC33+#REF!+#REF!</f>
        <v>#REF!</v>
      </c>
      <c r="CD33" s="13" t="e">
        <f>'V1'!CD33+'V2'!CD33+'V3'!CD33+#REF!+#REF!</f>
        <v>#REF!</v>
      </c>
      <c r="CE33" s="13" t="e">
        <f>'V1'!CE33+'V2'!CE33+'V3'!CE33+#REF!+#REF!</f>
        <v>#REF!</v>
      </c>
      <c r="CF33" s="13" t="e">
        <f>'V1'!CF33+'V2'!CF33+'V3'!CF33+#REF!+#REF!</f>
        <v>#REF!</v>
      </c>
      <c r="CG33" s="13" t="e">
        <f>'V1'!CG33+'V2'!CG33+'V3'!CG33+#REF!+#REF!</f>
        <v>#REF!</v>
      </c>
      <c r="CH33" s="13" t="e">
        <f>'V1'!CH33+'V2'!CH33+'V3'!CH33+#REF!+#REF!</f>
        <v>#REF!</v>
      </c>
      <c r="CI33" s="13" t="e">
        <f>'V1'!CI33+'V2'!CI33+'V3'!CI33+#REF!+#REF!</f>
        <v>#REF!</v>
      </c>
      <c r="CJ33" s="13" t="e">
        <f>'V1'!CJ33+'V2'!CJ33+'V3'!CJ33+#REF!+#REF!</f>
        <v>#REF!</v>
      </c>
      <c r="CK33" s="13" t="e">
        <f>'V1'!CK33+'V2'!CK33+'V3'!CK33+#REF!+#REF!</f>
        <v>#REF!</v>
      </c>
      <c r="CL33" s="13" t="e">
        <f>'V1'!CL33+'V2'!CL33+'V3'!CL33+#REF!+#REF!</f>
        <v>#REF!</v>
      </c>
      <c r="CM33" s="13" t="e">
        <f>'V1'!CM33+'V2'!CM33+'V3'!CM33+#REF!+#REF!</f>
        <v>#REF!</v>
      </c>
      <c r="CN33" s="13" t="e">
        <f>'V1'!CN33+'V2'!CN33+'V3'!CN33+#REF!+#REF!</f>
        <v>#REF!</v>
      </c>
      <c r="CO33" s="13" t="e">
        <f>'V1'!CO33+'V2'!CO33+'V3'!CO33+#REF!+#REF!</f>
        <v>#REF!</v>
      </c>
      <c r="CP33" s="13" t="e">
        <f>'V1'!CP33+'V2'!CP33+'V3'!CP33+#REF!+#REF!</f>
        <v>#REF!</v>
      </c>
      <c r="CQ33" s="13" t="e">
        <f>'V1'!CQ33+'V2'!CQ33+'V3'!CQ33+#REF!+#REF!</f>
        <v>#REF!</v>
      </c>
      <c r="CR33" s="18" t="e">
        <f>'V1'!CR33+'V2'!CR33+'V3'!CR33+#REF!+#REF!</f>
        <v>#REF!</v>
      </c>
      <c r="CS33" s="18" t="e">
        <f>'V1'!CS33+'V2'!CS33+'V3'!CS33+#REF!+#REF!</f>
        <v>#REF!</v>
      </c>
      <c r="CT33" s="18" t="e">
        <f>'V1'!CT33+'V2'!CT33+'V3'!CT33+#REF!+#REF!</f>
        <v>#REF!</v>
      </c>
      <c r="CU33" s="18" t="e">
        <f>'V1'!CU33+'V2'!CU33+'V3'!CU33+#REF!+#REF!</f>
        <v>#REF!</v>
      </c>
      <c r="CV33" s="18" t="e">
        <f>'V1'!CV33+'V2'!CV33+'V3'!CV33+#REF!+#REF!</f>
        <v>#REF!</v>
      </c>
      <c r="CW33" s="18" t="e">
        <f>'V1'!CW33+'V2'!CW33+'V3'!CW33+#REF!+#REF!</f>
        <v>#REF!</v>
      </c>
      <c r="CX33" s="18" t="e">
        <f>'V1'!CX33+'V2'!CX33+'V3'!CX33+#REF!+#REF!</f>
        <v>#REF!</v>
      </c>
      <c r="CY33" s="18" t="e">
        <f>'V1'!CY33+'V2'!CY33+'V3'!CY33+#REF!+#REF!</f>
        <v>#REF!</v>
      </c>
      <c r="CZ33" s="18" t="e">
        <f>'V1'!CZ33+'V2'!CZ33+'V3'!CZ33+#REF!+#REF!</f>
        <v>#REF!</v>
      </c>
      <c r="DA33" s="18" t="e">
        <f>'V1'!DA33+'V2'!DA33+'V3'!DA33+#REF!+#REF!</f>
        <v>#REF!</v>
      </c>
      <c r="DB33" s="18" t="e">
        <f>'V1'!DB33+'V2'!DB33+'V3'!DB33+#REF!+#REF!</f>
        <v>#REF!</v>
      </c>
      <c r="DC33" s="13" t="e">
        <f>'V1'!DC33+'V2'!DC33+'V3'!DC33+#REF!+#REF!</f>
        <v>#REF!</v>
      </c>
      <c r="DD33" s="13" t="e">
        <f>'V1'!DD33+'V2'!DD33+'V3'!DD33+#REF!+#REF!</f>
        <v>#REF!</v>
      </c>
      <c r="DE33" s="13" t="e">
        <f>'V1'!DE33+'V2'!DE33+'V3'!DE33+#REF!+#REF!</f>
        <v>#REF!</v>
      </c>
      <c r="DF33" s="13" t="e">
        <f>'V1'!DF33+'V2'!DF33+'V3'!DF33+#REF!+#REF!</f>
        <v>#REF!</v>
      </c>
      <c r="DG33" s="13" t="e">
        <f>'V1'!DG33+'V2'!DG33+'V3'!DG33+#REF!+#REF!</f>
        <v>#REF!</v>
      </c>
      <c r="DH33" s="13" t="e">
        <f>'V1'!DH33+'V2'!DH33+'V3'!DH33+#REF!+#REF!</f>
        <v>#REF!</v>
      </c>
      <c r="DI33" s="18" t="e">
        <f>'V1'!DI33+'V2'!DI33+'V3'!DI33+#REF!+#REF!</f>
        <v>#REF!</v>
      </c>
      <c r="DJ33" s="18" t="e">
        <f>'V1'!DJ33+'V2'!DJ33+'V3'!DJ33+#REF!+#REF!</f>
        <v>#REF!</v>
      </c>
      <c r="DK33" s="18" t="e">
        <f>'V1'!DK33+'V2'!DK33+'V3'!DK33+#REF!+#REF!</f>
        <v>#REF!</v>
      </c>
      <c r="DL33" s="13" t="e">
        <f>'V1'!DL33+'V2'!DL33+'V3'!DL33+#REF!+#REF!</f>
        <v>#REF!</v>
      </c>
      <c r="DM33" s="13" t="e">
        <f>'V1'!DM33+'V2'!DM33+'V3'!DM33+#REF!+#REF!</f>
        <v>#REF!</v>
      </c>
      <c r="DN33" s="13">
        <v>89096</v>
      </c>
      <c r="DO33" s="13">
        <v>164.741935483871</v>
      </c>
      <c r="DP33" s="13" t="e">
        <f>'V1'!DP33+'V2'!DP33+'V3'!DP33+#REF!+#REF!</f>
        <v>#REF!</v>
      </c>
      <c r="DQ33" s="18" t="e">
        <f>'V1'!DQ33+'V2'!DQ33+'V3'!DQ33+#REF!+#REF!</f>
        <v>#REF!</v>
      </c>
      <c r="DR33" s="13" t="e">
        <f>'V1'!DR33+'V2'!DR33+'V3'!DR33+#REF!+#REF!</f>
        <v>#REF!</v>
      </c>
      <c r="DS33" s="13" t="e">
        <f>'V1'!DS33+'V2'!DS33+'V3'!DS33+#REF!+#REF!</f>
        <v>#REF!</v>
      </c>
      <c r="DT33" s="13" t="e">
        <f>'V1'!DT33+'V2'!DT33+'V3'!DT33+#REF!+#REF!</f>
        <v>#REF!</v>
      </c>
      <c r="DU33" s="13" t="e">
        <f>'V1'!DU33+'V2'!DU33+'V3'!DU33+#REF!+#REF!</f>
        <v>#REF!</v>
      </c>
      <c r="DV33" s="13" t="e">
        <f>'V1'!DV33+'V2'!DV33+'V3'!DV33+#REF!+#REF!</f>
        <v>#REF!</v>
      </c>
      <c r="DW33" s="13" t="e">
        <f>'V1'!DW33+'V2'!DW33+'V3'!DW33+#REF!+#REF!</f>
        <v>#REF!</v>
      </c>
      <c r="DX33" s="13" t="e">
        <f>'V1'!DX33+'V2'!DX33+'V3'!DX33+#REF!+#REF!</f>
        <v>#REF!</v>
      </c>
      <c r="DY33" s="13" t="e">
        <f>'V1'!DY33+'V2'!DY33+'V3'!DY33+#REF!+#REF!</f>
        <v>#REF!</v>
      </c>
      <c r="DZ33" s="13" t="e">
        <f>'V1'!DZ33+'V2'!DZ33+'V3'!DZ33+#REF!+#REF!</f>
        <v>#REF!</v>
      </c>
      <c r="EA33" s="13" t="e">
        <f>'V1'!EA33+'V2'!EA33+'V3'!EA33+#REF!+#REF!</f>
        <v>#REF!</v>
      </c>
      <c r="EB33" s="13" t="e">
        <f>'V1'!EB33+'V2'!EB33+'V3'!EB33+#REF!+#REF!</f>
        <v>#REF!</v>
      </c>
      <c r="EC33" s="18" t="e">
        <f>'V1'!EC33+'V2'!EC33+'V3'!EC33+#REF!+#REF!</f>
        <v>#REF!</v>
      </c>
      <c r="ED33" s="13" t="e">
        <f>'V1'!ED33+'V2'!ED33+'V3'!ED33+#REF!+#REF!</f>
        <v>#REF!</v>
      </c>
      <c r="EE33" s="13" t="e">
        <f>'V1'!EE33+'V2'!EE33+'V3'!EE33+#REF!+#REF!</f>
        <v>#REF!</v>
      </c>
      <c r="EF33" s="13" t="e">
        <f>'V1'!EF33+'V2'!EF33+'V3'!EF33+#REF!+#REF!</f>
        <v>#REF!</v>
      </c>
      <c r="EG33" s="18" t="e">
        <f>'V1'!EG33+'V2'!EG33+'V3'!EG33+#REF!+#REF!</f>
        <v>#REF!</v>
      </c>
      <c r="EH33" s="13" t="e">
        <f>'V1'!EH33+'V2'!EH33+'V3'!EH33+#REF!+#REF!</f>
        <v>#REF!</v>
      </c>
      <c r="EI33" s="13" t="e">
        <f>'V1'!EI33+'V2'!EI33+'V3'!EI33+#REF!+#REF!</f>
        <v>#REF!</v>
      </c>
      <c r="EJ33" s="13" t="e">
        <f>'V1'!EJ33+'V2'!EJ33+'V3'!EJ33+#REF!+#REF!</f>
        <v>#REF!</v>
      </c>
      <c r="EK33" s="18" t="e">
        <f>'V1'!EK33+'V2'!EK33+'V3'!EK33+#REF!+#REF!</f>
        <v>#REF!</v>
      </c>
      <c r="EL33" s="13" t="e">
        <f>'V1'!EL33+'V2'!EL33+'V3'!EL33+#REF!+#REF!</f>
        <v>#REF!</v>
      </c>
      <c r="EM33" s="13" t="e">
        <f>'V1'!EM33+'V2'!EM33+'V3'!EM33+#REF!+#REF!</f>
        <v>#REF!</v>
      </c>
      <c r="EN33" s="13" t="e">
        <f>'V1'!EN33+'V2'!EN33+'V3'!EN33+#REF!+#REF!</f>
        <v>#REF!</v>
      </c>
      <c r="EO33" s="18" t="e">
        <f>'V1'!EO33+'V2'!EO33+'V3'!EO33+#REF!+#REF!</f>
        <v>#REF!</v>
      </c>
      <c r="EP33" s="13" t="e">
        <f>'V1'!EP33+'V2'!EP33+'V3'!EP33+#REF!+#REF!</f>
        <v>#REF!</v>
      </c>
      <c r="EQ33" s="13" t="e">
        <f>'V1'!EQ33+'V2'!EQ33+'V3'!EQ33+#REF!+#REF!</f>
        <v>#REF!</v>
      </c>
      <c r="ER33" s="18" t="e">
        <f>'V1'!ER33+'V2'!ER33+'V3'!ER33+#REF!+#REF!</f>
        <v>#REF!</v>
      </c>
      <c r="ES33" s="13" t="e">
        <f>'V1'!ES33+'V2'!ES33+'V3'!ES33+#REF!+#REF!</f>
        <v>#REF!</v>
      </c>
      <c r="ET33" s="13" t="e">
        <f>'V1'!ET33+'V2'!ET33+'V3'!ET33+#REF!+#REF!</f>
        <v>#REF!</v>
      </c>
      <c r="EU33" s="18" t="e">
        <f>'V1'!EU33+'V2'!EU33+'V3'!EU33+#REF!+#REF!</f>
        <v>#REF!</v>
      </c>
      <c r="EV33" s="13" t="e">
        <f>'V1'!EV33+'V2'!EV33+'V3'!EV33+#REF!+#REF!</f>
        <v>#REF!</v>
      </c>
      <c r="EW33" s="13" t="e">
        <f>'V1'!EW33+'V2'!EW33+'V3'!EW33+#REF!+#REF!</f>
        <v>#REF!</v>
      </c>
      <c r="EX33" s="18" t="e">
        <f>'V1'!EX33+'V2'!EX33+'V3'!EX33+#REF!+#REF!</f>
        <v>#REF!</v>
      </c>
      <c r="EY33" s="21" t="e">
        <f>'V1'!EY33+'V2'!EY33+'V3'!EY33+#REF!+#REF!</f>
        <v>#REF!</v>
      </c>
      <c r="EZ33" s="21" t="e">
        <f>'V1'!EZ33+'V2'!EZ33+'V3'!EZ33+#REF!+#REF!</f>
        <v>#REF!</v>
      </c>
      <c r="FA33" s="21" t="e">
        <f>'V1'!FA33+'V2'!FA33+'V3'!FA33+#REF!+#REF!</f>
        <v>#REF!</v>
      </c>
      <c r="FB33" s="21" t="e">
        <f>'V1'!FB33+'V2'!FB33+'V3'!FB33+#REF!+#REF!</f>
        <v>#REF!</v>
      </c>
      <c r="FC33" s="21" t="e">
        <f>'V1'!FC33+'V2'!FC33+'V3'!FC33+#REF!+#REF!</f>
        <v>#REF!</v>
      </c>
      <c r="FD33" s="21" t="e">
        <f>'V1'!FD33+'V2'!FD33+'V3'!FD33+#REF!+#REF!</f>
        <v>#REF!</v>
      </c>
      <c r="FE33" s="21" t="e">
        <f>'V1'!FE33+'V2'!FE33+'V3'!FE33+#REF!+#REF!</f>
        <v>#REF!</v>
      </c>
      <c r="FF33" s="21" t="e">
        <f>'V1'!FF33+'V2'!FF33+'V3'!FF33+#REF!+#REF!</f>
        <v>#REF!</v>
      </c>
      <c r="FG33" s="21" t="e">
        <f>'V1'!FG33+'V2'!FG33+'V3'!FG33+#REF!+#REF!</f>
        <v>#REF!</v>
      </c>
      <c r="FH33" s="21" t="e">
        <f>'V1'!FH33+'V2'!FH33+'V3'!FH33+#REF!+#REF!</f>
        <v>#REF!</v>
      </c>
      <c r="FI33" s="21" t="e">
        <f>'V1'!FI33+'V2'!FI33+'V3'!FI33+#REF!+#REF!</f>
        <v>#REF!</v>
      </c>
      <c r="FJ33" s="21" t="e">
        <f>'V1'!FJ33+'V2'!FJ33+'V3'!FJ33+#REF!+#REF!</f>
        <v>#REF!</v>
      </c>
      <c r="FK33" s="21" t="e">
        <f>'V1'!FK33+'V2'!FK33+'V3'!FK33+#REF!+#REF!</f>
        <v>#REF!</v>
      </c>
      <c r="FL33" s="21" t="e">
        <f>'V1'!FL33+'V2'!FL33+'V3'!FL33+#REF!+#REF!</f>
        <v>#REF!</v>
      </c>
      <c r="FM33" s="21" t="e">
        <f>'V1'!FM33+'V2'!FM33+'V3'!FM33+#REF!+#REF!</f>
        <v>#REF!</v>
      </c>
      <c r="FN33" s="59">
        <v>0</v>
      </c>
      <c r="FO33" s="59">
        <v>0</v>
      </c>
      <c r="FP33" s="59">
        <v>0</v>
      </c>
      <c r="FQ33" s="59">
        <v>0</v>
      </c>
      <c r="FR33" s="59">
        <v>0</v>
      </c>
      <c r="FS33" s="59">
        <v>0</v>
      </c>
      <c r="FT33" s="59">
        <v>0</v>
      </c>
      <c r="FU33" s="59">
        <v>0</v>
      </c>
      <c r="FV33" s="59">
        <v>0</v>
      </c>
      <c r="FW33" s="59">
        <v>0</v>
      </c>
      <c r="FX33" s="59">
        <v>0</v>
      </c>
      <c r="FY33" s="64">
        <v>7623</v>
      </c>
      <c r="FZ33" s="42"/>
      <c r="GA33" s="40"/>
      <c r="GB33" s="40"/>
      <c r="GC33" s="68" t="e">
        <f t="shared" si="5"/>
        <v>#REF!</v>
      </c>
      <c r="GD33" s="40"/>
      <c r="GE33" s="48"/>
      <c r="GF33" s="69">
        <v>19.3398744214231</v>
      </c>
      <c r="GG33" s="70" t="e">
        <f t="shared" si="7"/>
        <v>#REF!</v>
      </c>
      <c r="GH33" s="48"/>
      <c r="GI33" s="48"/>
      <c r="GJ33" s="48"/>
      <c r="GK33" s="48"/>
      <c r="GL33" s="48"/>
      <c r="GM33" s="48"/>
      <c r="GN33" s="49"/>
      <c r="GO33" s="49"/>
      <c r="GP33" s="49"/>
      <c r="GQ33" s="49"/>
      <c r="GR33" s="49"/>
      <c r="GS33" s="49"/>
      <c r="GT33" s="49"/>
      <c r="GU33" s="49"/>
      <c r="GV33" s="49"/>
      <c r="GW33" s="49"/>
      <c r="GX33" s="49"/>
      <c r="GY33" s="40"/>
      <c r="GZ33" s="40"/>
      <c r="HA33" s="49"/>
      <c r="HB33" s="40"/>
      <c r="HC33" s="40"/>
      <c r="HF33" s="53" t="e">
        <f t="shared" si="8"/>
        <v>#REF!</v>
      </c>
      <c r="HG33" s="53" t="e">
        <f t="shared" si="9"/>
        <v>#REF!</v>
      </c>
      <c r="HH33" s="53" t="e">
        <f t="shared" si="10"/>
        <v>#REF!</v>
      </c>
      <c r="HI33" s="53" t="e">
        <f t="shared" si="11"/>
        <v>#REF!</v>
      </c>
      <c r="HJ33" s="54" t="e">
        <f t="shared" si="12"/>
        <v>#REF!</v>
      </c>
      <c r="HK33" s="54" t="e">
        <f t="shared" si="13"/>
        <v>#REF!</v>
      </c>
    </row>
    <row r="34" spans="1:219">
      <c r="A34" s="12">
        <v>41075</v>
      </c>
      <c r="B34" s="13" t="e">
        <f>'V1'!B34+'V2'!B34+'V3'!B34+#REF!+#REF!</f>
        <v>#REF!</v>
      </c>
      <c r="C34" s="13" t="e">
        <f>'V1'!C34+'V2'!C34+'V3'!C34+#REF!+#REF!</f>
        <v>#REF!</v>
      </c>
      <c r="D34" s="13" t="e">
        <f>'V1'!D34+'V2'!D34+'V3'!D34+#REF!+#REF!</f>
        <v>#REF!</v>
      </c>
      <c r="E34" s="13" t="e">
        <f>'V1'!E34+'V2'!E34+'V3'!E34+#REF!+#REF!</f>
        <v>#REF!</v>
      </c>
      <c r="F34" s="13" t="e">
        <f>'V1'!F34+'V2'!F34+'V3'!F34+#REF!+#REF!</f>
        <v>#REF!</v>
      </c>
      <c r="G34" s="13" t="e">
        <f>'V1'!G34+'V2'!G34+'V3'!G34+#REF!+#REF!</f>
        <v>#REF!</v>
      </c>
      <c r="H34" s="13" t="e">
        <f>'V1'!H34+'V2'!H34+'V3'!H34+#REF!+#REF!</f>
        <v>#REF!</v>
      </c>
      <c r="I34" s="13" t="e">
        <f>'V1'!I34+'V2'!I34+'V3'!I34+#REF!+#REF!</f>
        <v>#REF!</v>
      </c>
      <c r="J34" s="13" t="e">
        <f>'V1'!J34+'V2'!J34+'V3'!J34+#REF!+#REF!</f>
        <v>#REF!</v>
      </c>
      <c r="K34" s="13" t="e">
        <f>'V1'!K34+'V2'!K34+'V3'!K34+#REF!+#REF!</f>
        <v>#REF!</v>
      </c>
      <c r="L34" s="13" t="e">
        <f>'V1'!L34+'V2'!L34+'V3'!L34+#REF!+#REF!</f>
        <v>#REF!</v>
      </c>
      <c r="M34" s="13" t="e">
        <f>'V1'!M34+'V2'!M34+'V3'!M34+#REF!+#REF!</f>
        <v>#REF!</v>
      </c>
      <c r="N34" s="13" t="e">
        <f>'V1'!N34+'V2'!N34+'V3'!N34+#REF!+#REF!</f>
        <v>#REF!</v>
      </c>
      <c r="O34" s="13" t="e">
        <f>'V1'!O34+'V2'!O34+'V3'!O34+#REF!+#REF!</f>
        <v>#REF!</v>
      </c>
      <c r="P34" s="13" t="e">
        <f>'V1'!P34+'V2'!P34+'V3'!P34+#REF!+#REF!</f>
        <v>#REF!</v>
      </c>
      <c r="Q34" s="13" t="e">
        <f>'V1'!Q34+'V2'!Q34+'V3'!Q34+#REF!+#REF!</f>
        <v>#REF!</v>
      </c>
      <c r="R34" s="13" t="e">
        <f>'V1'!R34+'V2'!R34+'V3'!R34+#REF!+#REF!</f>
        <v>#REF!</v>
      </c>
      <c r="S34" s="13" t="e">
        <f>'V1'!S34+'V2'!S34+'V3'!S34+#REF!+#REF!</f>
        <v>#REF!</v>
      </c>
      <c r="T34" s="13" t="e">
        <f>'V1'!T34+'V2'!T34+'V3'!T34+#REF!+#REF!</f>
        <v>#REF!</v>
      </c>
      <c r="U34" s="13" t="e">
        <f>'V1'!U34+'V2'!U34+'V3'!U34+#REF!+#REF!</f>
        <v>#REF!</v>
      </c>
      <c r="V34" s="13" t="e">
        <f>'V1'!V34+'V2'!V34+'V3'!V34+#REF!+#REF!</f>
        <v>#REF!</v>
      </c>
      <c r="W34" s="13" t="e">
        <f>'V1'!W34+'V2'!W34+'V3'!W34+#REF!+#REF!</f>
        <v>#REF!</v>
      </c>
      <c r="X34" s="13" t="e">
        <f>'V1'!X34+'V2'!X34+'V3'!X34+#REF!+#REF!</f>
        <v>#REF!</v>
      </c>
      <c r="Y34" s="13" t="e">
        <f>'V1'!Y34+'V2'!Y34+'V3'!Y34+#REF!+#REF!</f>
        <v>#REF!</v>
      </c>
      <c r="Z34" s="13" t="e">
        <f>'V1'!Z34+'V2'!Z34+'V3'!Z34+#REF!+#REF!</f>
        <v>#REF!</v>
      </c>
      <c r="AA34" s="13" t="e">
        <f>'V1'!AA34+'V2'!AA34+'V3'!AA34+#REF!+#REF!</f>
        <v>#REF!</v>
      </c>
      <c r="AB34" s="13" t="e">
        <f>'V1'!AB34+'V2'!AB34+'V3'!AB34+#REF!+#REF!</f>
        <v>#REF!</v>
      </c>
      <c r="AC34" s="18" t="e">
        <f>'V1'!AC34+'V2'!AC34+'V3'!AC34+#REF!+#REF!</f>
        <v>#REF!</v>
      </c>
      <c r="AD34" s="18" t="e">
        <f>'V1'!AD34+'V2'!AD34+'V3'!AD34+#REF!+#REF!</f>
        <v>#REF!</v>
      </c>
      <c r="AE34" s="18" t="e">
        <f>'V1'!AE34+'V2'!AE34+'V3'!AE34+#REF!+#REF!</f>
        <v>#REF!</v>
      </c>
      <c r="AF34" s="18" t="e">
        <f>'V1'!AF34+'V2'!AF34+'V3'!AF34+#REF!+#REF!</f>
        <v>#REF!</v>
      </c>
      <c r="AG34" s="18" t="e">
        <f>'V1'!AG34+'V2'!AG34+'V3'!AG34+#REF!+#REF!</f>
        <v>#REF!</v>
      </c>
      <c r="AH34" s="18" t="e">
        <f>'V1'!AH34+'V2'!AH34+'V3'!AH34+#REF!+#REF!</f>
        <v>#REF!</v>
      </c>
      <c r="AI34" s="18" t="e">
        <f>'V1'!AI34+'V2'!AI34+'V3'!AI34+#REF!+#REF!</f>
        <v>#REF!</v>
      </c>
      <c r="AJ34" s="18" t="e">
        <f>'V1'!AJ34+'V2'!AJ34+'V3'!AJ34+#REF!+#REF!</f>
        <v>#REF!</v>
      </c>
      <c r="AK34" s="18" t="e">
        <f>'V1'!AK34+'V2'!AK34+'V3'!AK34+#REF!+#REF!</f>
        <v>#REF!</v>
      </c>
      <c r="AL34" s="18" t="e">
        <f>'V1'!AL34+'V2'!AL34+'V3'!AL34+#REF!+#REF!</f>
        <v>#REF!</v>
      </c>
      <c r="AM34" s="18" t="e">
        <f>'V1'!AM34+'V2'!AM34+'V3'!AM34+#REF!+#REF!</f>
        <v>#REF!</v>
      </c>
      <c r="AN34" s="21" t="e">
        <f>'V1'!AN34+'V2'!AN34+'V3'!AN34+#REF!+#REF!</f>
        <v>#REF!</v>
      </c>
      <c r="AO34" s="21" t="e">
        <f>'V1'!AO34+'V2'!AO34+'V3'!AO34+#REF!+#REF!</f>
        <v>#REF!</v>
      </c>
      <c r="AP34" s="21" t="e">
        <f>'V1'!AP34+'V2'!AP34+'V3'!AP34+#REF!+#REF!</f>
        <v>#REF!</v>
      </c>
      <c r="AQ34" s="18" t="e">
        <f>'V1'!AQ34+'V2'!AQ34+'V3'!AQ34+#REF!+#REF!</f>
        <v>#REF!</v>
      </c>
      <c r="AR34" s="18" t="e">
        <f>'V1'!AR34+'V2'!AR34+'V3'!AR34+#REF!+#REF!</f>
        <v>#REF!</v>
      </c>
      <c r="AS34" s="18" t="e">
        <f>'V1'!AS34+'V2'!AS34+'V3'!AS34+#REF!+#REF!</f>
        <v>#REF!</v>
      </c>
      <c r="AT34" s="21" t="e">
        <f>'V1'!AT34+'V2'!AT34+'V3'!AT34+#REF!+#REF!</f>
        <v>#REF!</v>
      </c>
      <c r="AU34" s="21" t="e">
        <f>'V1'!AU34+'V2'!AU34+'V3'!AU34+#REF!+#REF!</f>
        <v>#REF!</v>
      </c>
      <c r="AV34" s="21" t="e">
        <f>'V1'!AV34+'V2'!AV34+'V3'!AV34+#REF!+#REF!</f>
        <v>#REF!</v>
      </c>
      <c r="AW34" s="21" t="e">
        <f>'V1'!AW34+'V2'!AW34+'V3'!AW34+#REF!+#REF!</f>
        <v>#REF!</v>
      </c>
      <c r="AX34" s="21" t="e">
        <f>'V1'!AX34+'V2'!AX34+'V3'!AX34+#REF!+#REF!</f>
        <v>#REF!</v>
      </c>
      <c r="AY34" s="18" t="e">
        <f>'V1'!AY34+'V2'!AY34+'V3'!AY34+#REF!+#REF!</f>
        <v>#REF!</v>
      </c>
      <c r="AZ34" s="18" t="e">
        <f>'V1'!AZ34+'V2'!AZ34+'V3'!AZ34+#REF!+#REF!</f>
        <v>#REF!</v>
      </c>
      <c r="BA34" s="18" t="e">
        <f>'V1'!BA34+'V2'!BA34+'V3'!BA34+#REF!+#REF!</f>
        <v>#REF!</v>
      </c>
      <c r="BB34" s="18" t="e">
        <f>'V1'!BB34+'V2'!BB34+'V3'!BB34+#REF!+#REF!</f>
        <v>#REF!</v>
      </c>
      <c r="BC34" s="18" t="e">
        <f>'V1'!BC34+'V2'!BC34+'V3'!BC34+#REF!+#REF!</f>
        <v>#REF!</v>
      </c>
      <c r="BD34" s="18" t="e">
        <f>'V1'!BD34+'V2'!BD34+'V3'!BD34+#REF!+#REF!</f>
        <v>#REF!</v>
      </c>
      <c r="BE34" s="18" t="e">
        <f>'V1'!BE34+'V2'!BE34+'V3'!BE34+#REF!+#REF!</f>
        <v>#REF!</v>
      </c>
      <c r="BF34" s="18" t="e">
        <f>'V1'!BF34+'V2'!BF34+'V3'!BF34+#REF!+#REF!</f>
        <v>#REF!</v>
      </c>
      <c r="BG34" s="13" t="e">
        <f t="shared" si="3"/>
        <v>#REF!</v>
      </c>
      <c r="BH34" s="13" t="e">
        <f t="shared" si="4"/>
        <v>#REF!</v>
      </c>
      <c r="BI34" s="13">
        <v>29733782</v>
      </c>
      <c r="BJ34" s="13">
        <v>28208</v>
      </c>
      <c r="BK34" s="13" t="e">
        <f>'V1'!BK34+'V2'!BK34+'V3'!BK34+#REF!+#REF!</f>
        <v>#REF!</v>
      </c>
      <c r="BL34" s="13" t="e">
        <f>'V1'!BL34+'V2'!BL34+'V3'!BL34+#REF!+#REF!</f>
        <v>#REF!</v>
      </c>
      <c r="BM34" s="13" t="e">
        <f>'V1'!BM34+'V2'!BM34+'V3'!BM34+#REF!+#REF!</f>
        <v>#REF!</v>
      </c>
      <c r="BN34" s="13" t="e">
        <f>'V1'!BN34+'V2'!BN34+'V3'!BN34+#REF!+#REF!</f>
        <v>#REF!</v>
      </c>
      <c r="BO34" s="13" t="e">
        <f>'V1'!BO34+'V2'!BO34+'V3'!BO34+#REF!+#REF!</f>
        <v>#REF!</v>
      </c>
      <c r="BP34" s="13" t="e">
        <f>'V1'!BP34+'V2'!BP34+'V3'!BP34+#REF!+#REF!</f>
        <v>#REF!</v>
      </c>
      <c r="BQ34" s="18" t="e">
        <f t="shared" si="2"/>
        <v>#REF!</v>
      </c>
      <c r="BR34" s="18">
        <v>8.12908549399827</v>
      </c>
      <c r="BS34" s="18" t="e">
        <f>'V1'!BS34+'V2'!BS34+'V3'!BS34+#REF!+#REF!</f>
        <v>#REF!</v>
      </c>
      <c r="BT34" s="18" t="e">
        <f>'V1'!BT34+'V2'!BT34+'V3'!BT34+#REF!+#REF!</f>
        <v>#REF!</v>
      </c>
      <c r="BU34" s="18" t="e">
        <f>'V1'!BU34+'V2'!BU34+'V3'!BU34+#REF!+#REF!</f>
        <v>#REF!</v>
      </c>
      <c r="BV34" s="13" t="e">
        <f>'V1'!BV34+'V2'!BV34+'V3'!BV34+#REF!+#REF!</f>
        <v>#REF!</v>
      </c>
      <c r="BW34" s="13" t="e">
        <f>'V1'!BW34+'V2'!BW34+'V3'!BW34+#REF!+#REF!</f>
        <v>#REF!</v>
      </c>
      <c r="BX34" s="13" t="e">
        <f>'V1'!BX34+'V2'!BX34+'V3'!BX34+#REF!+#REF!</f>
        <v>#REF!</v>
      </c>
      <c r="BY34" s="13" t="e">
        <f>'V1'!BY34+'V2'!BY34+'V3'!BY34+#REF!+#REF!</f>
        <v>#REF!</v>
      </c>
      <c r="BZ34" s="13" t="e">
        <f>'V1'!BZ34+'V2'!BZ34+'V3'!BZ34+#REF!+#REF!</f>
        <v>#REF!</v>
      </c>
      <c r="CA34" s="13" t="e">
        <f>'V1'!CA34+'V2'!CA34+'V3'!CA34+#REF!+#REF!</f>
        <v>#REF!</v>
      </c>
      <c r="CB34" s="13" t="e">
        <f>'V1'!CB34+'V2'!CB34+'V3'!CB34+#REF!+#REF!</f>
        <v>#REF!</v>
      </c>
      <c r="CC34" s="13" t="e">
        <f>'V1'!CC34+'V2'!CC34+'V3'!CC34+#REF!+#REF!</f>
        <v>#REF!</v>
      </c>
      <c r="CD34" s="13" t="e">
        <f>'V1'!CD34+'V2'!CD34+'V3'!CD34+#REF!+#REF!</f>
        <v>#REF!</v>
      </c>
      <c r="CE34" s="13" t="e">
        <f>'V1'!CE34+'V2'!CE34+'V3'!CE34+#REF!+#REF!</f>
        <v>#REF!</v>
      </c>
      <c r="CF34" s="13" t="e">
        <f>'V1'!CF34+'V2'!CF34+'V3'!CF34+#REF!+#REF!</f>
        <v>#REF!</v>
      </c>
      <c r="CG34" s="13" t="e">
        <f>'V1'!CG34+'V2'!CG34+'V3'!CG34+#REF!+#REF!</f>
        <v>#REF!</v>
      </c>
      <c r="CH34" s="13" t="e">
        <f>'V1'!CH34+'V2'!CH34+'V3'!CH34+#REF!+#REF!</f>
        <v>#REF!</v>
      </c>
      <c r="CI34" s="13" t="e">
        <f>'V1'!CI34+'V2'!CI34+'V3'!CI34+#REF!+#REF!</f>
        <v>#REF!</v>
      </c>
      <c r="CJ34" s="13" t="e">
        <f>'V1'!CJ34+'V2'!CJ34+'V3'!CJ34+#REF!+#REF!</f>
        <v>#REF!</v>
      </c>
      <c r="CK34" s="13" t="e">
        <f>'V1'!CK34+'V2'!CK34+'V3'!CK34+#REF!+#REF!</f>
        <v>#REF!</v>
      </c>
      <c r="CL34" s="13" t="e">
        <f>'V1'!CL34+'V2'!CL34+'V3'!CL34+#REF!+#REF!</f>
        <v>#REF!</v>
      </c>
      <c r="CM34" s="13" t="e">
        <f>'V1'!CM34+'V2'!CM34+'V3'!CM34+#REF!+#REF!</f>
        <v>#REF!</v>
      </c>
      <c r="CN34" s="13" t="e">
        <f>'V1'!CN34+'V2'!CN34+'V3'!CN34+#REF!+#REF!</f>
        <v>#REF!</v>
      </c>
      <c r="CO34" s="13" t="e">
        <f>'V1'!CO34+'V2'!CO34+'V3'!CO34+#REF!+#REF!</f>
        <v>#REF!</v>
      </c>
      <c r="CP34" s="13" t="e">
        <f>'V1'!CP34+'V2'!CP34+'V3'!CP34+#REF!+#REF!</f>
        <v>#REF!</v>
      </c>
      <c r="CQ34" s="13" t="e">
        <f>'V1'!CQ34+'V2'!CQ34+'V3'!CQ34+#REF!+#REF!</f>
        <v>#REF!</v>
      </c>
      <c r="CR34" s="18" t="e">
        <f>'V1'!CR34+'V2'!CR34+'V3'!CR34+#REF!+#REF!</f>
        <v>#REF!</v>
      </c>
      <c r="CS34" s="18" t="e">
        <f>'V1'!CS34+'V2'!CS34+'V3'!CS34+#REF!+#REF!</f>
        <v>#REF!</v>
      </c>
      <c r="CT34" s="18" t="e">
        <f>'V1'!CT34+'V2'!CT34+'V3'!CT34+#REF!+#REF!</f>
        <v>#REF!</v>
      </c>
      <c r="CU34" s="18" t="e">
        <f>'V1'!CU34+'V2'!CU34+'V3'!CU34+#REF!+#REF!</f>
        <v>#REF!</v>
      </c>
      <c r="CV34" s="18" t="e">
        <f>'V1'!CV34+'V2'!CV34+'V3'!CV34+#REF!+#REF!</f>
        <v>#REF!</v>
      </c>
      <c r="CW34" s="18" t="e">
        <f>'V1'!CW34+'V2'!CW34+'V3'!CW34+#REF!+#REF!</f>
        <v>#REF!</v>
      </c>
      <c r="CX34" s="18" t="e">
        <f>'V1'!CX34+'V2'!CX34+'V3'!CX34+#REF!+#REF!</f>
        <v>#REF!</v>
      </c>
      <c r="CY34" s="18" t="e">
        <f>'V1'!CY34+'V2'!CY34+'V3'!CY34+#REF!+#REF!</f>
        <v>#REF!</v>
      </c>
      <c r="CZ34" s="18" t="e">
        <f>'V1'!CZ34+'V2'!CZ34+'V3'!CZ34+#REF!+#REF!</f>
        <v>#REF!</v>
      </c>
      <c r="DA34" s="18" t="e">
        <f>'V1'!DA34+'V2'!DA34+'V3'!DA34+#REF!+#REF!</f>
        <v>#REF!</v>
      </c>
      <c r="DB34" s="18" t="e">
        <f>'V1'!DB34+'V2'!DB34+'V3'!DB34+#REF!+#REF!</f>
        <v>#REF!</v>
      </c>
      <c r="DC34" s="13" t="e">
        <f>'V1'!DC34+'V2'!DC34+'V3'!DC34+#REF!+#REF!</f>
        <v>#REF!</v>
      </c>
      <c r="DD34" s="13" t="e">
        <f>'V1'!DD34+'V2'!DD34+'V3'!DD34+#REF!+#REF!</f>
        <v>#REF!</v>
      </c>
      <c r="DE34" s="13" t="e">
        <f>'V1'!DE34+'V2'!DE34+'V3'!DE34+#REF!+#REF!</f>
        <v>#REF!</v>
      </c>
      <c r="DF34" s="13" t="e">
        <f>'V1'!DF34+'V2'!DF34+'V3'!DF34+#REF!+#REF!</f>
        <v>#REF!</v>
      </c>
      <c r="DG34" s="13" t="e">
        <f>'V1'!DG34+'V2'!DG34+'V3'!DG34+#REF!+#REF!</f>
        <v>#REF!</v>
      </c>
      <c r="DH34" s="13" t="e">
        <f>'V1'!DH34+'V2'!DH34+'V3'!DH34+#REF!+#REF!</f>
        <v>#REF!</v>
      </c>
      <c r="DI34" s="18" t="e">
        <f>'V1'!DI34+'V2'!DI34+'V3'!DI34+#REF!+#REF!</f>
        <v>#REF!</v>
      </c>
      <c r="DJ34" s="18" t="e">
        <f>'V1'!DJ34+'V2'!DJ34+'V3'!DJ34+#REF!+#REF!</f>
        <v>#REF!</v>
      </c>
      <c r="DK34" s="18" t="e">
        <f>'V1'!DK34+'V2'!DK34+'V3'!DK34+#REF!+#REF!</f>
        <v>#REF!</v>
      </c>
      <c r="DL34" s="13" t="e">
        <f>'V1'!DL34+'V2'!DL34+'V3'!DL34+#REF!+#REF!</f>
        <v>#REF!</v>
      </c>
      <c r="DM34" s="13" t="e">
        <f>'V1'!DM34+'V2'!DM34+'V3'!DM34+#REF!+#REF!</f>
        <v>#REF!</v>
      </c>
      <c r="DN34" s="13">
        <v>89388</v>
      </c>
      <c r="DO34" s="13">
        <v>1920.03333333333</v>
      </c>
      <c r="DP34" s="13" t="e">
        <f>'V1'!DP34+'V2'!DP34+'V3'!DP34+#REF!+#REF!</f>
        <v>#REF!</v>
      </c>
      <c r="DQ34" s="18" t="e">
        <f>'V1'!DQ34+'V2'!DQ34+'V3'!DQ34+#REF!+#REF!</f>
        <v>#REF!</v>
      </c>
      <c r="DR34" s="13" t="e">
        <f>'V1'!DR34+'V2'!DR34+'V3'!DR34+#REF!+#REF!</f>
        <v>#REF!</v>
      </c>
      <c r="DS34" s="13" t="e">
        <f>'V1'!DS34+'V2'!DS34+'V3'!DS34+#REF!+#REF!</f>
        <v>#REF!</v>
      </c>
      <c r="DT34" s="13" t="e">
        <f>'V1'!DT34+'V2'!DT34+'V3'!DT34+#REF!+#REF!</f>
        <v>#REF!</v>
      </c>
      <c r="DU34" s="13" t="e">
        <f>'V1'!DU34+'V2'!DU34+'V3'!DU34+#REF!+#REF!</f>
        <v>#REF!</v>
      </c>
      <c r="DV34" s="13" t="e">
        <f>'V1'!DV34+'V2'!DV34+'V3'!DV34+#REF!+#REF!</f>
        <v>#REF!</v>
      </c>
      <c r="DW34" s="13" t="e">
        <f>'V1'!DW34+'V2'!DW34+'V3'!DW34+#REF!+#REF!</f>
        <v>#REF!</v>
      </c>
      <c r="DX34" s="13" t="e">
        <f>'V1'!DX34+'V2'!DX34+'V3'!DX34+#REF!+#REF!</f>
        <v>#REF!</v>
      </c>
      <c r="DY34" s="13" t="e">
        <f>'V1'!DY34+'V2'!DY34+'V3'!DY34+#REF!+#REF!</f>
        <v>#REF!</v>
      </c>
      <c r="DZ34" s="13" t="e">
        <f>'V1'!DZ34+'V2'!DZ34+'V3'!DZ34+#REF!+#REF!</f>
        <v>#REF!</v>
      </c>
      <c r="EA34" s="13" t="e">
        <f>'V1'!EA34+'V2'!EA34+'V3'!EA34+#REF!+#REF!</f>
        <v>#REF!</v>
      </c>
      <c r="EB34" s="13" t="e">
        <f>'V1'!EB34+'V2'!EB34+'V3'!EB34+#REF!+#REF!</f>
        <v>#REF!</v>
      </c>
      <c r="EC34" s="18" t="e">
        <f>'V1'!EC34+'V2'!EC34+'V3'!EC34+#REF!+#REF!</f>
        <v>#REF!</v>
      </c>
      <c r="ED34" s="13" t="e">
        <f>'V1'!ED34+'V2'!ED34+'V3'!ED34+#REF!+#REF!</f>
        <v>#REF!</v>
      </c>
      <c r="EE34" s="13" t="e">
        <f>'V1'!EE34+'V2'!EE34+'V3'!EE34+#REF!+#REF!</f>
        <v>#REF!</v>
      </c>
      <c r="EF34" s="13" t="e">
        <f>'V1'!EF34+'V2'!EF34+'V3'!EF34+#REF!+#REF!</f>
        <v>#REF!</v>
      </c>
      <c r="EG34" s="18" t="e">
        <f>'V1'!EG34+'V2'!EG34+'V3'!EG34+#REF!+#REF!</f>
        <v>#REF!</v>
      </c>
      <c r="EH34" s="13" t="e">
        <f>'V1'!EH34+'V2'!EH34+'V3'!EH34+#REF!+#REF!</f>
        <v>#REF!</v>
      </c>
      <c r="EI34" s="13" t="e">
        <f>'V1'!EI34+'V2'!EI34+'V3'!EI34+#REF!+#REF!</f>
        <v>#REF!</v>
      </c>
      <c r="EJ34" s="13" t="e">
        <f>'V1'!EJ34+'V2'!EJ34+'V3'!EJ34+#REF!+#REF!</f>
        <v>#REF!</v>
      </c>
      <c r="EK34" s="18" t="e">
        <f>'V1'!EK34+'V2'!EK34+'V3'!EK34+#REF!+#REF!</f>
        <v>#REF!</v>
      </c>
      <c r="EL34" s="13" t="e">
        <f>'V1'!EL34+'V2'!EL34+'V3'!EL34+#REF!+#REF!</f>
        <v>#REF!</v>
      </c>
      <c r="EM34" s="13" t="e">
        <f>'V1'!EM34+'V2'!EM34+'V3'!EM34+#REF!+#REF!</f>
        <v>#REF!</v>
      </c>
      <c r="EN34" s="13" t="e">
        <f>'V1'!EN34+'V2'!EN34+'V3'!EN34+#REF!+#REF!</f>
        <v>#REF!</v>
      </c>
      <c r="EO34" s="18" t="e">
        <f>'V1'!EO34+'V2'!EO34+'V3'!EO34+#REF!+#REF!</f>
        <v>#REF!</v>
      </c>
      <c r="EP34" s="13" t="e">
        <f>'V1'!EP34+'V2'!EP34+'V3'!EP34+#REF!+#REF!</f>
        <v>#REF!</v>
      </c>
      <c r="EQ34" s="13" t="e">
        <f>'V1'!EQ34+'V2'!EQ34+'V3'!EQ34+#REF!+#REF!</f>
        <v>#REF!</v>
      </c>
      <c r="ER34" s="18" t="e">
        <f>'V1'!ER34+'V2'!ER34+'V3'!ER34+#REF!+#REF!</f>
        <v>#REF!</v>
      </c>
      <c r="ES34" s="13" t="e">
        <f>'V1'!ES34+'V2'!ES34+'V3'!ES34+#REF!+#REF!</f>
        <v>#REF!</v>
      </c>
      <c r="ET34" s="13" t="e">
        <f>'V1'!ET34+'V2'!ET34+'V3'!ET34+#REF!+#REF!</f>
        <v>#REF!</v>
      </c>
      <c r="EU34" s="18" t="e">
        <f>'V1'!EU34+'V2'!EU34+'V3'!EU34+#REF!+#REF!</f>
        <v>#REF!</v>
      </c>
      <c r="EV34" s="13" t="e">
        <f>'V1'!EV34+'V2'!EV34+'V3'!EV34+#REF!+#REF!</f>
        <v>#REF!</v>
      </c>
      <c r="EW34" s="13" t="e">
        <f>'V1'!EW34+'V2'!EW34+'V3'!EW34+#REF!+#REF!</f>
        <v>#REF!</v>
      </c>
      <c r="EX34" s="18" t="e">
        <f>'V1'!EX34+'V2'!EX34+'V3'!EX34+#REF!+#REF!</f>
        <v>#REF!</v>
      </c>
      <c r="EY34" s="21" t="e">
        <f>'V1'!EY34+'V2'!EY34+'V3'!EY34+#REF!+#REF!</f>
        <v>#REF!</v>
      </c>
      <c r="EZ34" s="21" t="e">
        <f>'V1'!EZ34+'V2'!EZ34+'V3'!EZ34+#REF!+#REF!</f>
        <v>#REF!</v>
      </c>
      <c r="FA34" s="21" t="e">
        <f>'V1'!FA34+'V2'!FA34+'V3'!FA34+#REF!+#REF!</f>
        <v>#REF!</v>
      </c>
      <c r="FB34" s="21" t="e">
        <f>'V1'!FB34+'V2'!FB34+'V3'!FB34+#REF!+#REF!</f>
        <v>#REF!</v>
      </c>
      <c r="FC34" s="21" t="e">
        <f>'V1'!FC34+'V2'!FC34+'V3'!FC34+#REF!+#REF!</f>
        <v>#REF!</v>
      </c>
      <c r="FD34" s="21" t="e">
        <f>'V1'!FD34+'V2'!FD34+'V3'!FD34+#REF!+#REF!</f>
        <v>#REF!</v>
      </c>
      <c r="FE34" s="21" t="e">
        <f>'V1'!FE34+'V2'!FE34+'V3'!FE34+#REF!+#REF!</f>
        <v>#REF!</v>
      </c>
      <c r="FF34" s="21" t="e">
        <f>'V1'!FF34+'V2'!FF34+'V3'!FF34+#REF!+#REF!</f>
        <v>#REF!</v>
      </c>
      <c r="FG34" s="21" t="e">
        <f>'V1'!FG34+'V2'!FG34+'V3'!FG34+#REF!+#REF!</f>
        <v>#REF!</v>
      </c>
      <c r="FH34" s="21" t="e">
        <f>'V1'!FH34+'V2'!FH34+'V3'!FH34+#REF!+#REF!</f>
        <v>#REF!</v>
      </c>
      <c r="FI34" s="21" t="e">
        <f>'V1'!FI34+'V2'!FI34+'V3'!FI34+#REF!+#REF!</f>
        <v>#REF!</v>
      </c>
      <c r="FJ34" s="21" t="e">
        <f>'V1'!FJ34+'V2'!FJ34+'V3'!FJ34+#REF!+#REF!</f>
        <v>#REF!</v>
      </c>
      <c r="FK34" s="21" t="e">
        <f>'V1'!FK34+'V2'!FK34+'V3'!FK34+#REF!+#REF!</f>
        <v>#REF!</v>
      </c>
      <c r="FL34" s="21" t="e">
        <f>'V1'!FL34+'V2'!FL34+'V3'!FL34+#REF!+#REF!</f>
        <v>#REF!</v>
      </c>
      <c r="FM34" s="21" t="e">
        <f>'V1'!FM34+'V2'!FM34+'V3'!FM34+#REF!+#REF!</f>
        <v>#REF!</v>
      </c>
      <c r="FN34" s="61">
        <v>0.852</v>
      </c>
      <c r="FO34" s="61">
        <v>0.671</v>
      </c>
      <c r="FP34" s="61">
        <v>0.929</v>
      </c>
      <c r="FQ34" s="61">
        <v>0.748</v>
      </c>
      <c r="FR34" s="61">
        <v>0.619</v>
      </c>
      <c r="FS34" s="61">
        <v>0.677</v>
      </c>
      <c r="FT34" s="59">
        <v>0</v>
      </c>
      <c r="FU34" s="59">
        <v>0</v>
      </c>
      <c r="FV34" s="59">
        <v>0</v>
      </c>
      <c r="FW34" s="59">
        <v>0</v>
      </c>
      <c r="FX34" s="59">
        <v>0</v>
      </c>
      <c r="FY34" s="64">
        <v>7526</v>
      </c>
      <c r="FZ34" s="42"/>
      <c r="GA34" s="40"/>
      <c r="GB34" s="40"/>
      <c r="GC34" s="68" t="e">
        <f t="shared" si="5"/>
        <v>#REF!</v>
      </c>
      <c r="GD34" s="40"/>
      <c r="GE34" s="48"/>
      <c r="GF34" s="69">
        <v>42.7625004834904</v>
      </c>
      <c r="GG34" s="70" t="e">
        <f t="shared" si="7"/>
        <v>#REF!</v>
      </c>
      <c r="GH34" s="48"/>
      <c r="GI34" s="48"/>
      <c r="GJ34" s="48"/>
      <c r="GK34" s="48"/>
      <c r="GL34" s="48"/>
      <c r="GM34" s="48"/>
      <c r="GN34" s="49"/>
      <c r="GO34" s="49"/>
      <c r="GP34" s="49"/>
      <c r="GQ34" s="49"/>
      <c r="GR34" s="49"/>
      <c r="GS34" s="49"/>
      <c r="GT34" s="49"/>
      <c r="GU34" s="49"/>
      <c r="GV34" s="49"/>
      <c r="GW34" s="49"/>
      <c r="GX34" s="49"/>
      <c r="GY34" s="40"/>
      <c r="GZ34" s="40"/>
      <c r="HA34" s="49"/>
      <c r="HB34" s="40"/>
      <c r="HC34" s="40"/>
      <c r="HF34" s="53" t="e">
        <f t="shared" si="8"/>
        <v>#REF!</v>
      </c>
      <c r="HG34" s="53" t="e">
        <f t="shared" si="9"/>
        <v>#REF!</v>
      </c>
      <c r="HH34" s="53" t="e">
        <f t="shared" si="10"/>
        <v>#REF!</v>
      </c>
      <c r="HI34" s="53" t="e">
        <f t="shared" si="11"/>
        <v>#REF!</v>
      </c>
      <c r="HJ34" s="54" t="e">
        <f t="shared" si="12"/>
        <v>#REF!</v>
      </c>
      <c r="HK34" s="54" t="e">
        <f t="shared" si="13"/>
        <v>#REF!</v>
      </c>
    </row>
    <row r="35" spans="1:219">
      <c r="A35" s="12">
        <v>41107</v>
      </c>
      <c r="B35" s="13" t="e">
        <f>'V1'!B35+'V2'!B35+'V3'!B35+#REF!+#REF!</f>
        <v>#REF!</v>
      </c>
      <c r="C35" s="13" t="e">
        <f>'V1'!C35+'V2'!C35+'V3'!C35+#REF!+#REF!</f>
        <v>#REF!</v>
      </c>
      <c r="D35" s="13" t="e">
        <f>'V1'!D35+'V2'!D35+'V3'!D35+#REF!+#REF!</f>
        <v>#REF!</v>
      </c>
      <c r="E35" s="13" t="e">
        <f>'V1'!E35+'V2'!E35+'V3'!E35+#REF!+#REF!</f>
        <v>#REF!</v>
      </c>
      <c r="F35" s="13" t="e">
        <f>'V1'!F35+'V2'!F35+'V3'!F35+#REF!+#REF!</f>
        <v>#REF!</v>
      </c>
      <c r="G35" s="13" t="e">
        <f>'V1'!G35+'V2'!G35+'V3'!G35+#REF!+#REF!</f>
        <v>#REF!</v>
      </c>
      <c r="H35" s="13" t="e">
        <f>'V1'!H35+'V2'!H35+'V3'!H35+#REF!+#REF!</f>
        <v>#REF!</v>
      </c>
      <c r="I35" s="13" t="e">
        <f>'V1'!I35+'V2'!I35+'V3'!I35+#REF!+#REF!</f>
        <v>#REF!</v>
      </c>
      <c r="J35" s="13" t="e">
        <f>'V1'!J35+'V2'!J35+'V3'!J35+#REF!+#REF!</f>
        <v>#REF!</v>
      </c>
      <c r="K35" s="13" t="e">
        <f>'V1'!K35+'V2'!K35+'V3'!K35+#REF!+#REF!</f>
        <v>#REF!</v>
      </c>
      <c r="L35" s="13" t="e">
        <f>'V1'!L35+'V2'!L35+'V3'!L35+#REF!+#REF!</f>
        <v>#REF!</v>
      </c>
      <c r="M35" s="13" t="e">
        <f>'V1'!M35+'V2'!M35+'V3'!M35+#REF!+#REF!</f>
        <v>#REF!</v>
      </c>
      <c r="N35" s="13" t="e">
        <f>'V1'!N35+'V2'!N35+'V3'!N35+#REF!+#REF!</f>
        <v>#REF!</v>
      </c>
      <c r="O35" s="13" t="e">
        <f>'V1'!O35+'V2'!O35+'V3'!O35+#REF!+#REF!</f>
        <v>#REF!</v>
      </c>
      <c r="P35" s="13" t="e">
        <f>'V1'!P35+'V2'!P35+'V3'!P35+#REF!+#REF!</f>
        <v>#REF!</v>
      </c>
      <c r="Q35" s="13" t="e">
        <f>'V1'!Q35+'V2'!Q35+'V3'!Q35+#REF!+#REF!</f>
        <v>#REF!</v>
      </c>
      <c r="R35" s="13" t="e">
        <f>'V1'!R35+'V2'!R35+'V3'!R35+#REF!+#REF!</f>
        <v>#REF!</v>
      </c>
      <c r="S35" s="13" t="e">
        <f>'V1'!S35+'V2'!S35+'V3'!S35+#REF!+#REF!</f>
        <v>#REF!</v>
      </c>
      <c r="T35" s="13" t="e">
        <f>'V1'!T35+'V2'!T35+'V3'!T35+#REF!+#REF!</f>
        <v>#REF!</v>
      </c>
      <c r="U35" s="13" t="e">
        <f>'V1'!U35+'V2'!U35+'V3'!U35+#REF!+#REF!</f>
        <v>#REF!</v>
      </c>
      <c r="V35" s="13" t="e">
        <f>'V1'!V35+'V2'!V35+'V3'!V35+#REF!+#REF!</f>
        <v>#REF!</v>
      </c>
      <c r="W35" s="13" t="e">
        <f>'V1'!W35+'V2'!W35+'V3'!W35+#REF!+#REF!</f>
        <v>#REF!</v>
      </c>
      <c r="X35" s="13" t="e">
        <f>'V1'!X35+'V2'!X35+'V3'!X35+#REF!+#REF!</f>
        <v>#REF!</v>
      </c>
      <c r="Y35" s="13" t="e">
        <f>'V1'!Y35+'V2'!Y35+'V3'!Y35+#REF!+#REF!</f>
        <v>#REF!</v>
      </c>
      <c r="Z35" s="13" t="e">
        <f>'V1'!Z35+'V2'!Z35+'V3'!Z35+#REF!+#REF!</f>
        <v>#REF!</v>
      </c>
      <c r="AA35" s="13" t="e">
        <f>'V1'!AA35+'V2'!AA35+'V3'!AA35+#REF!+#REF!</f>
        <v>#REF!</v>
      </c>
      <c r="AB35" s="13" t="e">
        <f>'V1'!AB35+'V2'!AB35+'V3'!AB35+#REF!+#REF!</f>
        <v>#REF!</v>
      </c>
      <c r="AC35" s="18" t="e">
        <f>'V1'!AC35+'V2'!AC35+'V3'!AC35+#REF!+#REF!</f>
        <v>#REF!</v>
      </c>
      <c r="AD35" s="18" t="e">
        <f>'V1'!AD35+'V2'!AD35+'V3'!AD35+#REF!+#REF!</f>
        <v>#REF!</v>
      </c>
      <c r="AE35" s="18" t="e">
        <f>'V1'!AE35+'V2'!AE35+'V3'!AE35+#REF!+#REF!</f>
        <v>#REF!</v>
      </c>
      <c r="AF35" s="18" t="e">
        <f>'V1'!AF35+'V2'!AF35+'V3'!AF35+#REF!+#REF!</f>
        <v>#REF!</v>
      </c>
      <c r="AG35" s="18" t="e">
        <f>'V1'!AG35+'V2'!AG35+'V3'!AG35+#REF!+#REF!</f>
        <v>#REF!</v>
      </c>
      <c r="AH35" s="18" t="e">
        <f>'V1'!AH35+'V2'!AH35+'V3'!AH35+#REF!+#REF!</f>
        <v>#REF!</v>
      </c>
      <c r="AI35" s="18" t="e">
        <f>'V1'!AI35+'V2'!AI35+'V3'!AI35+#REF!+#REF!</f>
        <v>#REF!</v>
      </c>
      <c r="AJ35" s="18" t="e">
        <f>'V1'!AJ35+'V2'!AJ35+'V3'!AJ35+#REF!+#REF!</f>
        <v>#REF!</v>
      </c>
      <c r="AK35" s="18" t="e">
        <f>'V1'!AK35+'V2'!AK35+'V3'!AK35+#REF!+#REF!</f>
        <v>#REF!</v>
      </c>
      <c r="AL35" s="18" t="e">
        <f>'V1'!AL35+'V2'!AL35+'V3'!AL35+#REF!+#REF!</f>
        <v>#REF!</v>
      </c>
      <c r="AM35" s="18" t="e">
        <f>'V1'!AM35+'V2'!AM35+'V3'!AM35+#REF!+#REF!</f>
        <v>#REF!</v>
      </c>
      <c r="AN35" s="21" t="e">
        <f>'V1'!AN35+'V2'!AN35+'V3'!AN35+#REF!+#REF!</f>
        <v>#REF!</v>
      </c>
      <c r="AO35" s="21" t="e">
        <f>'V1'!AO35+'V2'!AO35+'V3'!AO35+#REF!+#REF!</f>
        <v>#REF!</v>
      </c>
      <c r="AP35" s="21" t="e">
        <f>'V1'!AP35+'V2'!AP35+'V3'!AP35+#REF!+#REF!</f>
        <v>#REF!</v>
      </c>
      <c r="AQ35" s="18" t="e">
        <f>'V1'!AQ35+'V2'!AQ35+'V3'!AQ35+#REF!+#REF!</f>
        <v>#REF!</v>
      </c>
      <c r="AR35" s="18" t="e">
        <f>'V1'!AR35+'V2'!AR35+'V3'!AR35+#REF!+#REF!</f>
        <v>#REF!</v>
      </c>
      <c r="AS35" s="18" t="e">
        <f>'V1'!AS35+'V2'!AS35+'V3'!AS35+#REF!+#REF!</f>
        <v>#REF!</v>
      </c>
      <c r="AT35" s="21" t="e">
        <f>'V1'!AT35+'V2'!AT35+'V3'!AT35+#REF!+#REF!</f>
        <v>#REF!</v>
      </c>
      <c r="AU35" s="21" t="e">
        <f>'V1'!AU35+'V2'!AU35+'V3'!AU35+#REF!+#REF!</f>
        <v>#REF!</v>
      </c>
      <c r="AV35" s="21" t="e">
        <f>'V1'!AV35+'V2'!AV35+'V3'!AV35+#REF!+#REF!</f>
        <v>#REF!</v>
      </c>
      <c r="AW35" s="21" t="e">
        <f>'V1'!AW35+'V2'!AW35+'V3'!AW35+#REF!+#REF!</f>
        <v>#REF!</v>
      </c>
      <c r="AX35" s="21" t="e">
        <f>'V1'!AX35+'V2'!AX35+'V3'!AX35+#REF!+#REF!</f>
        <v>#REF!</v>
      </c>
      <c r="AY35" s="18" t="e">
        <f>'V1'!AY35+'V2'!AY35+'V3'!AY35+#REF!+#REF!</f>
        <v>#REF!</v>
      </c>
      <c r="AZ35" s="18" t="e">
        <f>'V1'!AZ35+'V2'!AZ35+'V3'!AZ35+#REF!+#REF!</f>
        <v>#REF!</v>
      </c>
      <c r="BA35" s="18" t="e">
        <f>'V1'!BA35+'V2'!BA35+'V3'!BA35+#REF!+#REF!</f>
        <v>#REF!</v>
      </c>
      <c r="BB35" s="18" t="e">
        <f>'V1'!BB35+'V2'!BB35+'V3'!BB35+#REF!+#REF!</f>
        <v>#REF!</v>
      </c>
      <c r="BC35" s="18" t="e">
        <f>'V1'!BC35+'V2'!BC35+'V3'!BC35+#REF!+#REF!</f>
        <v>#REF!</v>
      </c>
      <c r="BD35" s="18" t="e">
        <f>'V1'!BD35+'V2'!BD35+'V3'!BD35+#REF!+#REF!</f>
        <v>#REF!</v>
      </c>
      <c r="BE35" s="18" t="e">
        <f>'V1'!BE35+'V2'!BE35+'V3'!BE35+#REF!+#REF!</f>
        <v>#REF!</v>
      </c>
      <c r="BF35" s="18" t="e">
        <f>'V1'!BF35+'V2'!BF35+'V3'!BF35+#REF!+#REF!</f>
        <v>#REF!</v>
      </c>
      <c r="BG35" s="13" t="e">
        <f t="shared" si="3"/>
        <v>#REF!</v>
      </c>
      <c r="BH35" s="13" t="e">
        <f t="shared" si="4"/>
        <v>#REF!</v>
      </c>
      <c r="BI35" s="13">
        <v>29671341</v>
      </c>
      <c r="BJ35" s="13">
        <v>26274</v>
      </c>
      <c r="BK35" s="13" t="e">
        <f>'V1'!BK35+'V2'!BK35+'V3'!BK35+#REF!+#REF!</f>
        <v>#REF!</v>
      </c>
      <c r="BL35" s="13" t="e">
        <f>'V1'!BL35+'V2'!BL35+'V3'!BL35+#REF!+#REF!</f>
        <v>#REF!</v>
      </c>
      <c r="BM35" s="13" t="e">
        <f>'V1'!BM35+'V2'!BM35+'V3'!BM35+#REF!+#REF!</f>
        <v>#REF!</v>
      </c>
      <c r="BN35" s="13" t="e">
        <f>'V1'!BN35+'V2'!BN35+'V3'!BN35+#REF!+#REF!</f>
        <v>#REF!</v>
      </c>
      <c r="BO35" s="13" t="e">
        <f>'V1'!BO35+'V2'!BO35+'V3'!BO35+#REF!+#REF!</f>
        <v>#REF!</v>
      </c>
      <c r="BP35" s="13" t="e">
        <f>'V1'!BP35+'V2'!BP35+'V3'!BP35+#REF!+#REF!</f>
        <v>#REF!</v>
      </c>
      <c r="BQ35" s="18" t="e">
        <f t="shared" si="2"/>
        <v>#REF!</v>
      </c>
      <c r="BR35" s="18">
        <v>7.79993811322701</v>
      </c>
      <c r="BS35" s="18" t="e">
        <f>'V1'!BS35+'V2'!BS35+'V3'!BS35+#REF!+#REF!</f>
        <v>#REF!</v>
      </c>
      <c r="BT35" s="18" t="e">
        <f>'V1'!BT35+'V2'!BT35+'V3'!BT35+#REF!+#REF!</f>
        <v>#REF!</v>
      </c>
      <c r="BU35" s="18" t="e">
        <f>'V1'!BU35+'V2'!BU35+'V3'!BU35+#REF!+#REF!</f>
        <v>#REF!</v>
      </c>
      <c r="BV35" s="13" t="e">
        <f>'V1'!BV35+'V2'!BV35+'V3'!BV35+#REF!+#REF!</f>
        <v>#REF!</v>
      </c>
      <c r="BW35" s="13" t="e">
        <f>'V1'!BW35+'V2'!BW35+'V3'!BW35+#REF!+#REF!</f>
        <v>#REF!</v>
      </c>
      <c r="BX35" s="13" t="e">
        <f>'V1'!BX35+'V2'!BX35+'V3'!BX35+#REF!+#REF!</f>
        <v>#REF!</v>
      </c>
      <c r="BY35" s="13" t="e">
        <f>'V1'!BY35+'V2'!BY35+'V3'!BY35+#REF!+#REF!</f>
        <v>#REF!</v>
      </c>
      <c r="BZ35" s="13" t="e">
        <f>'V1'!BZ35+'V2'!BZ35+'V3'!BZ35+#REF!+#REF!</f>
        <v>#REF!</v>
      </c>
      <c r="CA35" s="13" t="e">
        <f>'V1'!CA35+'V2'!CA35+'V3'!CA35+#REF!+#REF!</f>
        <v>#REF!</v>
      </c>
      <c r="CB35" s="13" t="e">
        <f>'V1'!CB35+'V2'!CB35+'V3'!CB35+#REF!+#REF!</f>
        <v>#REF!</v>
      </c>
      <c r="CC35" s="13" t="e">
        <f>'V1'!CC35+'V2'!CC35+'V3'!CC35+#REF!+#REF!</f>
        <v>#REF!</v>
      </c>
      <c r="CD35" s="13" t="e">
        <f>'V1'!CD35+'V2'!CD35+'V3'!CD35+#REF!+#REF!</f>
        <v>#REF!</v>
      </c>
      <c r="CE35" s="13" t="e">
        <f>'V1'!CE35+'V2'!CE35+'V3'!CE35+#REF!+#REF!</f>
        <v>#REF!</v>
      </c>
      <c r="CF35" s="13" t="e">
        <f>'V1'!CF35+'V2'!CF35+'V3'!CF35+#REF!+#REF!</f>
        <v>#REF!</v>
      </c>
      <c r="CG35" s="13" t="e">
        <f>'V1'!CG35+'V2'!CG35+'V3'!CG35+#REF!+#REF!</f>
        <v>#REF!</v>
      </c>
      <c r="CH35" s="13" t="e">
        <f>'V1'!CH35+'V2'!CH35+'V3'!CH35+#REF!+#REF!</f>
        <v>#REF!</v>
      </c>
      <c r="CI35" s="13" t="e">
        <f>'V1'!CI35+'V2'!CI35+'V3'!CI35+#REF!+#REF!</f>
        <v>#REF!</v>
      </c>
      <c r="CJ35" s="13" t="e">
        <f>'V1'!CJ35+'V2'!CJ35+'V3'!CJ35+#REF!+#REF!</f>
        <v>#REF!</v>
      </c>
      <c r="CK35" s="13" t="e">
        <f>'V1'!CK35+'V2'!CK35+'V3'!CK35+#REF!+#REF!</f>
        <v>#REF!</v>
      </c>
      <c r="CL35" s="13" t="e">
        <f>'V1'!CL35+'V2'!CL35+'V3'!CL35+#REF!+#REF!</f>
        <v>#REF!</v>
      </c>
      <c r="CM35" s="13" t="e">
        <f>'V1'!CM35+'V2'!CM35+'V3'!CM35+#REF!+#REF!</f>
        <v>#REF!</v>
      </c>
      <c r="CN35" s="13" t="e">
        <f>'V1'!CN35+'V2'!CN35+'V3'!CN35+#REF!+#REF!</f>
        <v>#REF!</v>
      </c>
      <c r="CO35" s="13" t="e">
        <f>'V1'!CO35+'V2'!CO35+'V3'!CO35+#REF!+#REF!</f>
        <v>#REF!</v>
      </c>
      <c r="CP35" s="13" t="e">
        <f>'V1'!CP35+'V2'!CP35+'V3'!CP35+#REF!+#REF!</f>
        <v>#REF!</v>
      </c>
      <c r="CQ35" s="13" t="e">
        <f>'V1'!CQ35+'V2'!CQ35+'V3'!CQ35+#REF!+#REF!</f>
        <v>#REF!</v>
      </c>
      <c r="CR35" s="18" t="e">
        <f>'V1'!CR35+'V2'!CR35+'V3'!CR35+#REF!+#REF!</f>
        <v>#REF!</v>
      </c>
      <c r="CS35" s="18" t="e">
        <f>'V1'!CS35+'V2'!CS35+'V3'!CS35+#REF!+#REF!</f>
        <v>#REF!</v>
      </c>
      <c r="CT35" s="18" t="e">
        <f>'V1'!CT35+'V2'!CT35+'V3'!CT35+#REF!+#REF!</f>
        <v>#REF!</v>
      </c>
      <c r="CU35" s="18" t="e">
        <f>'V1'!CU35+'V2'!CU35+'V3'!CU35+#REF!+#REF!</f>
        <v>#REF!</v>
      </c>
      <c r="CV35" s="18" t="e">
        <f>'V1'!CV35+'V2'!CV35+'V3'!CV35+#REF!+#REF!</f>
        <v>#REF!</v>
      </c>
      <c r="CW35" s="18" t="e">
        <f>'V1'!CW35+'V2'!CW35+'V3'!CW35+#REF!+#REF!</f>
        <v>#REF!</v>
      </c>
      <c r="CX35" s="18" t="e">
        <f>'V1'!CX35+'V2'!CX35+'V3'!CX35+#REF!+#REF!</f>
        <v>#REF!</v>
      </c>
      <c r="CY35" s="18" t="e">
        <f>'V1'!CY35+'V2'!CY35+'V3'!CY35+#REF!+#REF!</f>
        <v>#REF!</v>
      </c>
      <c r="CZ35" s="18" t="e">
        <f>'V1'!CZ35+'V2'!CZ35+'V3'!CZ35+#REF!+#REF!</f>
        <v>#REF!</v>
      </c>
      <c r="DA35" s="18" t="e">
        <f>'V1'!DA35+'V2'!DA35+'V3'!DA35+#REF!+#REF!</f>
        <v>#REF!</v>
      </c>
      <c r="DB35" s="18" t="e">
        <f>'V1'!DB35+'V2'!DB35+'V3'!DB35+#REF!+#REF!</f>
        <v>#REF!</v>
      </c>
      <c r="DC35" s="13" t="e">
        <f>'V1'!DC35+'V2'!DC35+'V3'!DC35+#REF!+#REF!</f>
        <v>#REF!</v>
      </c>
      <c r="DD35" s="13" t="e">
        <f>'V1'!DD35+'V2'!DD35+'V3'!DD35+#REF!+#REF!</f>
        <v>#REF!</v>
      </c>
      <c r="DE35" s="13" t="e">
        <f>'V1'!DE35+'V2'!DE35+'V3'!DE35+#REF!+#REF!</f>
        <v>#REF!</v>
      </c>
      <c r="DF35" s="13" t="e">
        <f>'V1'!DF35+'V2'!DF35+'V3'!DF35+#REF!+#REF!</f>
        <v>#REF!</v>
      </c>
      <c r="DG35" s="13" t="e">
        <f>'V1'!DG35+'V2'!DG35+'V3'!DG35+#REF!+#REF!</f>
        <v>#REF!</v>
      </c>
      <c r="DH35" s="13" t="e">
        <f>'V1'!DH35+'V2'!DH35+'V3'!DH35+#REF!+#REF!</f>
        <v>#REF!</v>
      </c>
      <c r="DI35" s="18" t="e">
        <f>'V1'!DI35+'V2'!DI35+'V3'!DI35+#REF!+#REF!</f>
        <v>#REF!</v>
      </c>
      <c r="DJ35" s="18" t="e">
        <f>'V1'!DJ35+'V2'!DJ35+'V3'!DJ35+#REF!+#REF!</f>
        <v>#REF!</v>
      </c>
      <c r="DK35" s="18" t="e">
        <f>'V1'!DK35+'V2'!DK35+'V3'!DK35+#REF!+#REF!</f>
        <v>#REF!</v>
      </c>
      <c r="DL35" s="13" t="e">
        <f>'V1'!DL35+'V2'!DL35+'V3'!DL35+#REF!+#REF!</f>
        <v>#REF!</v>
      </c>
      <c r="DM35" s="13" t="e">
        <f>'V1'!DM35+'V2'!DM35+'V3'!DM35+#REF!+#REF!</f>
        <v>#REF!</v>
      </c>
      <c r="DN35" s="13">
        <v>130143</v>
      </c>
      <c r="DO35" s="13">
        <v>175.548387096774</v>
      </c>
      <c r="DP35" s="13" t="e">
        <f>'V1'!DP35+'V2'!DP35+'V3'!DP35+#REF!+#REF!</f>
        <v>#REF!</v>
      </c>
      <c r="DQ35" s="18" t="e">
        <f>'V1'!DQ35+'V2'!DQ35+'V3'!DQ35+#REF!+#REF!</f>
        <v>#REF!</v>
      </c>
      <c r="DR35" s="13" t="e">
        <f>'V1'!DR35+'V2'!DR35+'V3'!DR35+#REF!+#REF!</f>
        <v>#REF!</v>
      </c>
      <c r="DS35" s="13" t="e">
        <f>'V1'!DS35+'V2'!DS35+'V3'!DS35+#REF!+#REF!</f>
        <v>#REF!</v>
      </c>
      <c r="DT35" s="13" t="e">
        <f>'V1'!DT35+'V2'!DT35+'V3'!DT35+#REF!+#REF!</f>
        <v>#REF!</v>
      </c>
      <c r="DU35" s="13" t="e">
        <f>'V1'!DU35+'V2'!DU35+'V3'!DU35+#REF!+#REF!</f>
        <v>#REF!</v>
      </c>
      <c r="DV35" s="13" t="e">
        <f>'V1'!DV35+'V2'!DV35+'V3'!DV35+#REF!+#REF!</f>
        <v>#REF!</v>
      </c>
      <c r="DW35" s="13" t="e">
        <f>'V1'!DW35+'V2'!DW35+'V3'!DW35+#REF!+#REF!</f>
        <v>#REF!</v>
      </c>
      <c r="DX35" s="13" t="e">
        <f>'V1'!DX35+'V2'!DX35+'V3'!DX35+#REF!+#REF!</f>
        <v>#REF!</v>
      </c>
      <c r="DY35" s="13" t="e">
        <f>'V1'!DY35+'V2'!DY35+'V3'!DY35+#REF!+#REF!</f>
        <v>#REF!</v>
      </c>
      <c r="DZ35" s="13" t="e">
        <f>'V1'!DZ35+'V2'!DZ35+'V3'!DZ35+#REF!+#REF!</f>
        <v>#REF!</v>
      </c>
      <c r="EA35" s="13" t="e">
        <f>'V1'!EA35+'V2'!EA35+'V3'!EA35+#REF!+#REF!</f>
        <v>#REF!</v>
      </c>
      <c r="EB35" s="13" t="e">
        <f>'V1'!EB35+'V2'!EB35+'V3'!EB35+#REF!+#REF!</f>
        <v>#REF!</v>
      </c>
      <c r="EC35" s="18" t="e">
        <f>'V1'!EC35+'V2'!EC35+'V3'!EC35+#REF!+#REF!</f>
        <v>#REF!</v>
      </c>
      <c r="ED35" s="13" t="e">
        <f>'V1'!ED35+'V2'!ED35+'V3'!ED35+#REF!+#REF!</f>
        <v>#REF!</v>
      </c>
      <c r="EE35" s="13" t="e">
        <f>'V1'!EE35+'V2'!EE35+'V3'!EE35+#REF!+#REF!</f>
        <v>#REF!</v>
      </c>
      <c r="EF35" s="13" t="e">
        <f>'V1'!EF35+'V2'!EF35+'V3'!EF35+#REF!+#REF!</f>
        <v>#REF!</v>
      </c>
      <c r="EG35" s="18" t="e">
        <f>'V1'!EG35+'V2'!EG35+'V3'!EG35+#REF!+#REF!</f>
        <v>#REF!</v>
      </c>
      <c r="EH35" s="13" t="e">
        <f>'V1'!EH35+'V2'!EH35+'V3'!EH35+#REF!+#REF!</f>
        <v>#REF!</v>
      </c>
      <c r="EI35" s="13" t="e">
        <f>'V1'!EI35+'V2'!EI35+'V3'!EI35+#REF!+#REF!</f>
        <v>#REF!</v>
      </c>
      <c r="EJ35" s="13" t="e">
        <f>'V1'!EJ35+'V2'!EJ35+'V3'!EJ35+#REF!+#REF!</f>
        <v>#REF!</v>
      </c>
      <c r="EK35" s="18" t="e">
        <f>'V1'!EK35+'V2'!EK35+'V3'!EK35+#REF!+#REF!</f>
        <v>#REF!</v>
      </c>
      <c r="EL35" s="13" t="e">
        <f>'V1'!EL35+'V2'!EL35+'V3'!EL35+#REF!+#REF!</f>
        <v>#REF!</v>
      </c>
      <c r="EM35" s="13" t="e">
        <f>'V1'!EM35+'V2'!EM35+'V3'!EM35+#REF!+#REF!</f>
        <v>#REF!</v>
      </c>
      <c r="EN35" s="13" t="e">
        <f>'V1'!EN35+'V2'!EN35+'V3'!EN35+#REF!+#REF!</f>
        <v>#REF!</v>
      </c>
      <c r="EO35" s="18" t="e">
        <f>'V1'!EO35+'V2'!EO35+'V3'!EO35+#REF!+#REF!</f>
        <v>#REF!</v>
      </c>
      <c r="EP35" s="13" t="e">
        <f>'V1'!EP35+'V2'!EP35+'V3'!EP35+#REF!+#REF!</f>
        <v>#REF!</v>
      </c>
      <c r="EQ35" s="13" t="e">
        <f>'V1'!EQ35+'V2'!EQ35+'V3'!EQ35+#REF!+#REF!</f>
        <v>#REF!</v>
      </c>
      <c r="ER35" s="18" t="e">
        <f>'V1'!ER35+'V2'!ER35+'V3'!ER35+#REF!+#REF!</f>
        <v>#REF!</v>
      </c>
      <c r="ES35" s="13" t="e">
        <f>'V1'!ES35+'V2'!ES35+'V3'!ES35+#REF!+#REF!</f>
        <v>#REF!</v>
      </c>
      <c r="ET35" s="13" t="e">
        <f>'V1'!ET35+'V2'!ET35+'V3'!ET35+#REF!+#REF!</f>
        <v>#REF!</v>
      </c>
      <c r="EU35" s="18" t="e">
        <f>'V1'!EU35+'V2'!EU35+'V3'!EU35+#REF!+#REF!</f>
        <v>#REF!</v>
      </c>
      <c r="EV35" s="13" t="e">
        <f>'V1'!EV35+'V2'!EV35+'V3'!EV35+#REF!+#REF!</f>
        <v>#REF!</v>
      </c>
      <c r="EW35" s="13" t="e">
        <f>'V1'!EW35+'V2'!EW35+'V3'!EW35+#REF!+#REF!</f>
        <v>#REF!</v>
      </c>
      <c r="EX35" s="18" t="e">
        <f>'V1'!EX35+'V2'!EX35+'V3'!EX35+#REF!+#REF!</f>
        <v>#REF!</v>
      </c>
      <c r="EY35" s="21" t="e">
        <f>'V1'!EY35+'V2'!EY35+'V3'!EY35+#REF!+#REF!</f>
        <v>#REF!</v>
      </c>
      <c r="EZ35" s="21" t="e">
        <f>'V1'!EZ35+'V2'!EZ35+'V3'!EZ35+#REF!+#REF!</f>
        <v>#REF!</v>
      </c>
      <c r="FA35" s="21" t="e">
        <f>'V1'!FA35+'V2'!FA35+'V3'!FA35+#REF!+#REF!</f>
        <v>#REF!</v>
      </c>
      <c r="FB35" s="21" t="e">
        <f>'V1'!FB35+'V2'!FB35+'V3'!FB35+#REF!+#REF!</f>
        <v>#REF!</v>
      </c>
      <c r="FC35" s="21" t="e">
        <f>'V1'!FC35+'V2'!FC35+'V3'!FC35+#REF!+#REF!</f>
        <v>#REF!</v>
      </c>
      <c r="FD35" s="21" t="e">
        <f>'V1'!FD35+'V2'!FD35+'V3'!FD35+#REF!+#REF!</f>
        <v>#REF!</v>
      </c>
      <c r="FE35" s="21" t="e">
        <f>'V1'!FE35+'V2'!FE35+'V3'!FE35+#REF!+#REF!</f>
        <v>#REF!</v>
      </c>
      <c r="FF35" s="21" t="e">
        <f>'V1'!FF35+'V2'!FF35+'V3'!FF35+#REF!+#REF!</f>
        <v>#REF!</v>
      </c>
      <c r="FG35" s="21" t="e">
        <f>'V1'!FG35+'V2'!FG35+'V3'!FG35+#REF!+#REF!</f>
        <v>#REF!</v>
      </c>
      <c r="FH35" s="21" t="e">
        <f>'V1'!FH35+'V2'!FH35+'V3'!FH35+#REF!+#REF!</f>
        <v>#REF!</v>
      </c>
      <c r="FI35" s="21" t="e">
        <f>'V1'!FI35+'V2'!FI35+'V3'!FI35+#REF!+#REF!</f>
        <v>#REF!</v>
      </c>
      <c r="FJ35" s="21" t="e">
        <f>'V1'!FJ35+'V2'!FJ35+'V3'!FJ35+#REF!+#REF!</f>
        <v>#REF!</v>
      </c>
      <c r="FK35" s="21" t="e">
        <f>'V1'!FK35+'V2'!FK35+'V3'!FK35+#REF!+#REF!</f>
        <v>#REF!</v>
      </c>
      <c r="FL35" s="21" t="e">
        <f>'V1'!FL35+'V2'!FL35+'V3'!FL35+#REF!+#REF!</f>
        <v>#REF!</v>
      </c>
      <c r="FM35" s="21" t="e">
        <f>'V1'!FM35+'V2'!FM35+'V3'!FM35+#REF!+#REF!</f>
        <v>#REF!</v>
      </c>
      <c r="FN35" s="59">
        <v>0</v>
      </c>
      <c r="FO35" s="59">
        <v>0</v>
      </c>
      <c r="FP35" s="59">
        <v>0</v>
      </c>
      <c r="FQ35" s="59">
        <v>0</v>
      </c>
      <c r="FR35" s="59">
        <v>0</v>
      </c>
      <c r="FS35" s="59">
        <v>0</v>
      </c>
      <c r="FT35" s="59">
        <v>0</v>
      </c>
      <c r="FU35" s="59">
        <v>0</v>
      </c>
      <c r="FV35" s="59">
        <v>0</v>
      </c>
      <c r="FW35" s="59">
        <v>0</v>
      </c>
      <c r="FX35" s="59">
        <v>0</v>
      </c>
      <c r="FY35" s="64">
        <v>7534</v>
      </c>
      <c r="FZ35" s="42"/>
      <c r="GA35" s="40"/>
      <c r="GB35" s="40"/>
      <c r="GC35" s="68" t="e">
        <f t="shared" si="5"/>
        <v>#REF!</v>
      </c>
      <c r="GD35" s="68">
        <v>8.36034367443535</v>
      </c>
      <c r="GE35" s="71" t="e">
        <f>GC35-GD35</f>
        <v>#REF!</v>
      </c>
      <c r="GF35" s="69">
        <v>12.7009708487513</v>
      </c>
      <c r="GG35" s="70" t="e">
        <f t="shared" si="7"/>
        <v>#REF!</v>
      </c>
      <c r="GH35" s="48"/>
      <c r="GI35" s="48"/>
      <c r="GJ35" s="48"/>
      <c r="GK35" s="48"/>
      <c r="GL35" s="48"/>
      <c r="GM35" s="48"/>
      <c r="GN35" s="49"/>
      <c r="GO35" s="49"/>
      <c r="GP35" s="49"/>
      <c r="GQ35" s="49"/>
      <c r="GR35" s="49"/>
      <c r="GS35" s="49"/>
      <c r="GT35" s="49"/>
      <c r="GU35" s="49"/>
      <c r="GV35" s="49"/>
      <c r="GW35" s="49"/>
      <c r="GX35" s="49"/>
      <c r="GY35" s="40"/>
      <c r="GZ35" s="40"/>
      <c r="HA35" s="49"/>
      <c r="HB35" s="40"/>
      <c r="HC35" s="40"/>
      <c r="HF35" s="53" t="e">
        <f t="shared" si="8"/>
        <v>#REF!</v>
      </c>
      <c r="HG35" s="53" t="e">
        <f t="shared" si="9"/>
        <v>#REF!</v>
      </c>
      <c r="HH35" s="53" t="e">
        <f t="shared" si="10"/>
        <v>#REF!</v>
      </c>
      <c r="HI35" s="53" t="e">
        <f t="shared" si="11"/>
        <v>#REF!</v>
      </c>
      <c r="HJ35" s="54" t="e">
        <f t="shared" si="12"/>
        <v>#REF!</v>
      </c>
      <c r="HK35" s="54" t="e">
        <f t="shared" si="13"/>
        <v>#REF!</v>
      </c>
    </row>
    <row r="36" spans="1:219">
      <c r="A36" s="12">
        <v>41139</v>
      </c>
      <c r="B36" s="13" t="e">
        <f>'V1'!B36+'V2'!B36+'V3'!B36+#REF!+#REF!</f>
        <v>#REF!</v>
      </c>
      <c r="C36" s="13" t="e">
        <f>'V1'!C36+'V2'!C36+'V3'!C36+#REF!+#REF!</f>
        <v>#REF!</v>
      </c>
      <c r="D36" s="13" t="e">
        <f>'V1'!D36+'V2'!D36+'V3'!D36+#REF!+#REF!</f>
        <v>#REF!</v>
      </c>
      <c r="E36" s="13" t="e">
        <f>'V1'!E36+'V2'!E36+'V3'!E36+#REF!+#REF!</f>
        <v>#REF!</v>
      </c>
      <c r="F36" s="13" t="e">
        <f>'V1'!F36+'V2'!F36+'V3'!F36+#REF!+#REF!</f>
        <v>#REF!</v>
      </c>
      <c r="G36" s="13" t="e">
        <f>'V1'!G36+'V2'!G36+'V3'!G36+#REF!+#REF!</f>
        <v>#REF!</v>
      </c>
      <c r="H36" s="13" t="e">
        <f>'V1'!H36+'V2'!H36+'V3'!H36+#REF!+#REF!</f>
        <v>#REF!</v>
      </c>
      <c r="I36" s="13" t="e">
        <f>'V1'!I36+'V2'!I36+'V3'!I36+#REF!+#REF!</f>
        <v>#REF!</v>
      </c>
      <c r="J36" s="13" t="e">
        <f>'V1'!J36+'V2'!J36+'V3'!J36+#REF!+#REF!</f>
        <v>#REF!</v>
      </c>
      <c r="K36" s="13" t="e">
        <f>'V1'!K36+'V2'!K36+'V3'!K36+#REF!+#REF!</f>
        <v>#REF!</v>
      </c>
      <c r="L36" s="13" t="e">
        <f>'V1'!L36+'V2'!L36+'V3'!L36+#REF!+#REF!</f>
        <v>#REF!</v>
      </c>
      <c r="M36" s="13" t="e">
        <f>'V1'!M36+'V2'!M36+'V3'!M36+#REF!+#REF!</f>
        <v>#REF!</v>
      </c>
      <c r="N36" s="13" t="e">
        <f>'V1'!N36+'V2'!N36+'V3'!N36+#REF!+#REF!</f>
        <v>#REF!</v>
      </c>
      <c r="O36" s="13" t="e">
        <f>'V1'!O36+'V2'!O36+'V3'!O36+#REF!+#REF!</f>
        <v>#REF!</v>
      </c>
      <c r="P36" s="13" t="e">
        <f>'V1'!P36+'V2'!P36+'V3'!P36+#REF!+#REF!</f>
        <v>#REF!</v>
      </c>
      <c r="Q36" s="13" t="e">
        <f>'V1'!Q36+'V2'!Q36+'V3'!Q36+#REF!+#REF!</f>
        <v>#REF!</v>
      </c>
      <c r="R36" s="13" t="e">
        <f>'V1'!R36+'V2'!R36+'V3'!R36+#REF!+#REF!</f>
        <v>#REF!</v>
      </c>
      <c r="S36" s="13" t="e">
        <f>'V1'!S36+'V2'!S36+'V3'!S36+#REF!+#REF!</f>
        <v>#REF!</v>
      </c>
      <c r="T36" s="13" t="e">
        <f>'V1'!T36+'V2'!T36+'V3'!T36+#REF!+#REF!</f>
        <v>#REF!</v>
      </c>
      <c r="U36" s="13" t="e">
        <f>'V1'!U36+'V2'!U36+'V3'!U36+#REF!+#REF!</f>
        <v>#REF!</v>
      </c>
      <c r="V36" s="13" t="e">
        <f>'V1'!V36+'V2'!V36+'V3'!V36+#REF!+#REF!</f>
        <v>#REF!</v>
      </c>
      <c r="W36" s="13" t="e">
        <f>'V1'!W36+'V2'!W36+'V3'!W36+#REF!+#REF!</f>
        <v>#REF!</v>
      </c>
      <c r="X36" s="13" t="e">
        <f>'V1'!X36+'V2'!X36+'V3'!X36+#REF!+#REF!</f>
        <v>#REF!</v>
      </c>
      <c r="Y36" s="13" t="e">
        <f>'V1'!Y36+'V2'!Y36+'V3'!Y36+#REF!+#REF!</f>
        <v>#REF!</v>
      </c>
      <c r="Z36" s="13" t="e">
        <f>'V1'!Z36+'V2'!Z36+'V3'!Z36+#REF!+#REF!</f>
        <v>#REF!</v>
      </c>
      <c r="AA36" s="13" t="e">
        <f>'V1'!AA36+'V2'!AA36+'V3'!AA36+#REF!+#REF!</f>
        <v>#REF!</v>
      </c>
      <c r="AB36" s="13" t="e">
        <f>'V1'!AB36+'V2'!AB36+'V3'!AB36+#REF!+#REF!</f>
        <v>#REF!</v>
      </c>
      <c r="AC36" s="18" t="e">
        <f>'V1'!AC36+'V2'!AC36+'V3'!AC36+#REF!+#REF!</f>
        <v>#REF!</v>
      </c>
      <c r="AD36" s="18" t="e">
        <f>'V1'!AD36+'V2'!AD36+'V3'!AD36+#REF!+#REF!</f>
        <v>#REF!</v>
      </c>
      <c r="AE36" s="18" t="e">
        <f>'V1'!AE36+'V2'!AE36+'V3'!AE36+#REF!+#REF!</f>
        <v>#REF!</v>
      </c>
      <c r="AF36" s="18" t="e">
        <f>'V1'!AF36+'V2'!AF36+'V3'!AF36+#REF!+#REF!</f>
        <v>#REF!</v>
      </c>
      <c r="AG36" s="18" t="e">
        <f>'V1'!AG36+'V2'!AG36+'V3'!AG36+#REF!+#REF!</f>
        <v>#REF!</v>
      </c>
      <c r="AH36" s="18" t="e">
        <f>'V1'!AH36+'V2'!AH36+'V3'!AH36+#REF!+#REF!</f>
        <v>#REF!</v>
      </c>
      <c r="AI36" s="18" t="e">
        <f>'V1'!AI36+'V2'!AI36+'V3'!AI36+#REF!+#REF!</f>
        <v>#REF!</v>
      </c>
      <c r="AJ36" s="18" t="e">
        <f>'V1'!AJ36+'V2'!AJ36+'V3'!AJ36+#REF!+#REF!</f>
        <v>#REF!</v>
      </c>
      <c r="AK36" s="18" t="e">
        <f>'V1'!AK36+'V2'!AK36+'V3'!AK36+#REF!+#REF!</f>
        <v>#REF!</v>
      </c>
      <c r="AL36" s="18" t="e">
        <f>'V1'!AL36+'V2'!AL36+'V3'!AL36+#REF!+#REF!</f>
        <v>#REF!</v>
      </c>
      <c r="AM36" s="18" t="e">
        <f>'V1'!AM36+'V2'!AM36+'V3'!AM36+#REF!+#REF!</f>
        <v>#REF!</v>
      </c>
      <c r="AN36" s="21" t="e">
        <f>'V1'!AN36+'V2'!AN36+'V3'!AN36+#REF!+#REF!</f>
        <v>#REF!</v>
      </c>
      <c r="AO36" s="21" t="e">
        <f>'V1'!AO36+'V2'!AO36+'V3'!AO36+#REF!+#REF!</f>
        <v>#REF!</v>
      </c>
      <c r="AP36" s="21" t="e">
        <f>'V1'!AP36+'V2'!AP36+'V3'!AP36+#REF!+#REF!</f>
        <v>#REF!</v>
      </c>
      <c r="AQ36" s="18" t="e">
        <f>'V1'!AQ36+'V2'!AQ36+'V3'!AQ36+#REF!+#REF!</f>
        <v>#REF!</v>
      </c>
      <c r="AR36" s="18" t="e">
        <f>'V1'!AR36+'V2'!AR36+'V3'!AR36+#REF!+#REF!</f>
        <v>#REF!</v>
      </c>
      <c r="AS36" s="18" t="e">
        <f>'V1'!AS36+'V2'!AS36+'V3'!AS36+#REF!+#REF!</f>
        <v>#REF!</v>
      </c>
      <c r="AT36" s="21" t="e">
        <f>'V1'!AT36+'V2'!AT36+'V3'!AT36+#REF!+#REF!</f>
        <v>#REF!</v>
      </c>
      <c r="AU36" s="21" t="e">
        <f>'V1'!AU36+'V2'!AU36+'V3'!AU36+#REF!+#REF!</f>
        <v>#REF!</v>
      </c>
      <c r="AV36" s="21" t="e">
        <f>'V1'!AV36+'V2'!AV36+'V3'!AV36+#REF!+#REF!</f>
        <v>#REF!</v>
      </c>
      <c r="AW36" s="21" t="e">
        <f>'V1'!AW36+'V2'!AW36+'V3'!AW36+#REF!+#REF!</f>
        <v>#REF!</v>
      </c>
      <c r="AX36" s="21" t="e">
        <f>'V1'!AX36+'V2'!AX36+'V3'!AX36+#REF!+#REF!</f>
        <v>#REF!</v>
      </c>
      <c r="AY36" s="18" t="e">
        <f>'V1'!AY36+'V2'!AY36+'V3'!AY36+#REF!+#REF!</f>
        <v>#REF!</v>
      </c>
      <c r="AZ36" s="18" t="e">
        <f>'V1'!AZ36+'V2'!AZ36+'V3'!AZ36+#REF!+#REF!</f>
        <v>#REF!</v>
      </c>
      <c r="BA36" s="18" t="e">
        <f>'V1'!BA36+'V2'!BA36+'V3'!BA36+#REF!+#REF!</f>
        <v>#REF!</v>
      </c>
      <c r="BB36" s="18" t="e">
        <f>'V1'!BB36+'V2'!BB36+'V3'!BB36+#REF!+#REF!</f>
        <v>#REF!</v>
      </c>
      <c r="BC36" s="18" t="e">
        <f>'V1'!BC36+'V2'!BC36+'V3'!BC36+#REF!+#REF!</f>
        <v>#REF!</v>
      </c>
      <c r="BD36" s="18" t="e">
        <f>'V1'!BD36+'V2'!BD36+'V3'!BD36+#REF!+#REF!</f>
        <v>#REF!</v>
      </c>
      <c r="BE36" s="18" t="e">
        <f>'V1'!BE36+'V2'!BE36+'V3'!BE36+#REF!+#REF!</f>
        <v>#REF!</v>
      </c>
      <c r="BF36" s="18" t="e">
        <f>'V1'!BF36+'V2'!BF36+'V3'!BF36+#REF!+#REF!</f>
        <v>#REF!</v>
      </c>
      <c r="BG36" s="13" t="e">
        <f t="shared" si="3"/>
        <v>#REF!</v>
      </c>
      <c r="BH36" s="13" t="e">
        <f t="shared" si="4"/>
        <v>#REF!</v>
      </c>
      <c r="BI36" s="13">
        <v>37319180</v>
      </c>
      <c r="BJ36" s="13">
        <v>37045</v>
      </c>
      <c r="BK36" s="13" t="e">
        <f>'V1'!BK36+'V2'!BK36+'V3'!BK36+#REF!+#REF!</f>
        <v>#REF!</v>
      </c>
      <c r="BL36" s="13" t="e">
        <f>'V1'!BL36+'V2'!BL36+'V3'!BL36+#REF!+#REF!</f>
        <v>#REF!</v>
      </c>
      <c r="BM36" s="13" t="e">
        <f>'V1'!BM36+'V2'!BM36+'V3'!BM36+#REF!+#REF!</f>
        <v>#REF!</v>
      </c>
      <c r="BN36" s="13" t="e">
        <f>'V1'!BN36+'V2'!BN36+'V3'!BN36+#REF!+#REF!</f>
        <v>#REF!</v>
      </c>
      <c r="BO36" s="13" t="e">
        <f>'V1'!BO36+'V2'!BO36+'V3'!BO36+#REF!+#REF!</f>
        <v>#REF!</v>
      </c>
      <c r="BP36" s="13" t="e">
        <f>'V1'!BP36+'V2'!BP36+'V3'!BP36+#REF!+#REF!</f>
        <v>#REF!</v>
      </c>
      <c r="BQ36" s="18" t="e">
        <f t="shared" si="2"/>
        <v>#REF!</v>
      </c>
      <c r="BR36" s="18">
        <v>10.860135893039</v>
      </c>
      <c r="BS36" s="18" t="e">
        <f>'V1'!BS36+'V2'!BS36+'V3'!BS36+#REF!+#REF!</f>
        <v>#REF!</v>
      </c>
      <c r="BT36" s="18" t="e">
        <f>'V1'!BT36+'V2'!BT36+'V3'!BT36+#REF!+#REF!</f>
        <v>#REF!</v>
      </c>
      <c r="BU36" s="18" t="e">
        <f>'V1'!BU36+'V2'!BU36+'V3'!BU36+#REF!+#REF!</f>
        <v>#REF!</v>
      </c>
      <c r="BV36" s="13" t="e">
        <f>'V1'!BV36+'V2'!BV36+'V3'!BV36+#REF!+#REF!</f>
        <v>#REF!</v>
      </c>
      <c r="BW36" s="13" t="e">
        <f>'V1'!BW36+'V2'!BW36+'V3'!BW36+#REF!+#REF!</f>
        <v>#REF!</v>
      </c>
      <c r="BX36" s="13" t="e">
        <f>'V1'!BX36+'V2'!BX36+'V3'!BX36+#REF!+#REF!</f>
        <v>#REF!</v>
      </c>
      <c r="BY36" s="13" t="e">
        <f>'V1'!BY36+'V2'!BY36+'V3'!BY36+#REF!+#REF!</f>
        <v>#REF!</v>
      </c>
      <c r="BZ36" s="13" t="e">
        <f>'V1'!BZ36+'V2'!BZ36+'V3'!BZ36+#REF!+#REF!</f>
        <v>#REF!</v>
      </c>
      <c r="CA36" s="13" t="e">
        <f>'V1'!CA36+'V2'!CA36+'V3'!CA36+#REF!+#REF!</f>
        <v>#REF!</v>
      </c>
      <c r="CB36" s="13" t="e">
        <f>'V1'!CB36+'V2'!CB36+'V3'!CB36+#REF!+#REF!</f>
        <v>#REF!</v>
      </c>
      <c r="CC36" s="13" t="e">
        <f>'V1'!CC36+'V2'!CC36+'V3'!CC36+#REF!+#REF!</f>
        <v>#REF!</v>
      </c>
      <c r="CD36" s="13" t="e">
        <f>'V1'!CD36+'V2'!CD36+'V3'!CD36+#REF!+#REF!</f>
        <v>#REF!</v>
      </c>
      <c r="CE36" s="13" t="e">
        <f>'V1'!CE36+'V2'!CE36+'V3'!CE36+#REF!+#REF!</f>
        <v>#REF!</v>
      </c>
      <c r="CF36" s="13" t="e">
        <f>'V1'!CF36+'V2'!CF36+'V3'!CF36+#REF!+#REF!</f>
        <v>#REF!</v>
      </c>
      <c r="CG36" s="13" t="e">
        <f>'V1'!CG36+'V2'!CG36+'V3'!CG36+#REF!+#REF!</f>
        <v>#REF!</v>
      </c>
      <c r="CH36" s="13" t="e">
        <f>'V1'!CH36+'V2'!CH36+'V3'!CH36+#REF!+#REF!</f>
        <v>#REF!</v>
      </c>
      <c r="CI36" s="13" t="e">
        <f>'V1'!CI36+'V2'!CI36+'V3'!CI36+#REF!+#REF!</f>
        <v>#REF!</v>
      </c>
      <c r="CJ36" s="13" t="e">
        <f>'V1'!CJ36+'V2'!CJ36+'V3'!CJ36+#REF!+#REF!</f>
        <v>#REF!</v>
      </c>
      <c r="CK36" s="13" t="e">
        <f>'V1'!CK36+'V2'!CK36+'V3'!CK36+#REF!+#REF!</f>
        <v>#REF!</v>
      </c>
      <c r="CL36" s="13" t="e">
        <f>'V1'!CL36+'V2'!CL36+'V3'!CL36+#REF!+#REF!</f>
        <v>#REF!</v>
      </c>
      <c r="CM36" s="13" t="e">
        <f>'V1'!CM36+'V2'!CM36+'V3'!CM36+#REF!+#REF!</f>
        <v>#REF!</v>
      </c>
      <c r="CN36" s="13" t="e">
        <f>'V1'!CN36+'V2'!CN36+'V3'!CN36+#REF!+#REF!</f>
        <v>#REF!</v>
      </c>
      <c r="CO36" s="13" t="e">
        <f>'V1'!CO36+'V2'!CO36+'V3'!CO36+#REF!+#REF!</f>
        <v>#REF!</v>
      </c>
      <c r="CP36" s="13" t="e">
        <f>'V1'!CP36+'V2'!CP36+'V3'!CP36+#REF!+#REF!</f>
        <v>#REF!</v>
      </c>
      <c r="CQ36" s="13" t="e">
        <f>'V1'!CQ36+'V2'!CQ36+'V3'!CQ36+#REF!+#REF!</f>
        <v>#REF!</v>
      </c>
      <c r="CR36" s="18" t="e">
        <f>'V1'!CR36+'V2'!CR36+'V3'!CR36+#REF!+#REF!</f>
        <v>#REF!</v>
      </c>
      <c r="CS36" s="18" t="e">
        <f>'V1'!CS36+'V2'!CS36+'V3'!CS36+#REF!+#REF!</f>
        <v>#REF!</v>
      </c>
      <c r="CT36" s="18" t="e">
        <f>'V1'!CT36+'V2'!CT36+'V3'!CT36+#REF!+#REF!</f>
        <v>#REF!</v>
      </c>
      <c r="CU36" s="18" t="e">
        <f>'V1'!CU36+'V2'!CU36+'V3'!CU36+#REF!+#REF!</f>
        <v>#REF!</v>
      </c>
      <c r="CV36" s="18" t="e">
        <f>'V1'!CV36+'V2'!CV36+'V3'!CV36+#REF!+#REF!</f>
        <v>#REF!</v>
      </c>
      <c r="CW36" s="18" t="e">
        <f>'V1'!CW36+'V2'!CW36+'V3'!CW36+#REF!+#REF!</f>
        <v>#REF!</v>
      </c>
      <c r="CX36" s="18" t="e">
        <f>'V1'!CX36+'V2'!CX36+'V3'!CX36+#REF!+#REF!</f>
        <v>#REF!</v>
      </c>
      <c r="CY36" s="18" t="e">
        <f>'V1'!CY36+'V2'!CY36+'V3'!CY36+#REF!+#REF!</f>
        <v>#REF!</v>
      </c>
      <c r="CZ36" s="18" t="e">
        <f>'V1'!CZ36+'V2'!CZ36+'V3'!CZ36+#REF!+#REF!</f>
        <v>#REF!</v>
      </c>
      <c r="DA36" s="18" t="e">
        <f>'V1'!DA36+'V2'!DA36+'V3'!DA36+#REF!+#REF!</f>
        <v>#REF!</v>
      </c>
      <c r="DB36" s="18" t="e">
        <f>'V1'!DB36+'V2'!DB36+'V3'!DB36+#REF!+#REF!</f>
        <v>#REF!</v>
      </c>
      <c r="DC36" s="13" t="e">
        <f>'V1'!DC36+'V2'!DC36+'V3'!DC36+#REF!+#REF!</f>
        <v>#REF!</v>
      </c>
      <c r="DD36" s="13" t="e">
        <f>'V1'!DD36+'V2'!DD36+'V3'!DD36+#REF!+#REF!</f>
        <v>#REF!</v>
      </c>
      <c r="DE36" s="13" t="e">
        <f>'V1'!DE36+'V2'!DE36+'V3'!DE36+#REF!+#REF!</f>
        <v>#REF!</v>
      </c>
      <c r="DF36" s="13" t="e">
        <f>'V1'!DF36+'V2'!DF36+'V3'!DF36+#REF!+#REF!</f>
        <v>#REF!</v>
      </c>
      <c r="DG36" s="13" t="e">
        <f>'V1'!DG36+'V2'!DG36+'V3'!DG36+#REF!+#REF!</f>
        <v>#REF!</v>
      </c>
      <c r="DH36" s="13" t="e">
        <f>'V1'!DH36+'V2'!DH36+'V3'!DH36+#REF!+#REF!</f>
        <v>#REF!</v>
      </c>
      <c r="DI36" s="18" t="e">
        <f>'V1'!DI36+'V2'!DI36+'V3'!DI36+#REF!+#REF!</f>
        <v>#REF!</v>
      </c>
      <c r="DJ36" s="18" t="e">
        <f>'V1'!DJ36+'V2'!DJ36+'V3'!DJ36+#REF!+#REF!</f>
        <v>#REF!</v>
      </c>
      <c r="DK36" s="18" t="e">
        <f>'V1'!DK36+'V2'!DK36+'V3'!DK36+#REF!+#REF!</f>
        <v>#REF!</v>
      </c>
      <c r="DL36" s="13" t="e">
        <f>'V1'!DL36+'V2'!DL36+'V3'!DL36+#REF!+#REF!</f>
        <v>#REF!</v>
      </c>
      <c r="DM36" s="13" t="e">
        <f>'V1'!DM36+'V2'!DM36+'V3'!DM36+#REF!+#REF!</f>
        <v>#REF!</v>
      </c>
      <c r="DN36" s="13">
        <v>130396</v>
      </c>
      <c r="DO36" s="13">
        <v>401.645161290323</v>
      </c>
      <c r="DP36" s="13" t="e">
        <f>'V1'!DP36+'V2'!DP36+'V3'!DP36+#REF!+#REF!</f>
        <v>#REF!</v>
      </c>
      <c r="DQ36" s="18" t="e">
        <f>'V1'!DQ36+'V2'!DQ36+'V3'!DQ36+#REF!+#REF!</f>
        <v>#REF!</v>
      </c>
      <c r="DR36" s="13" t="e">
        <f>'V1'!DR36+'V2'!DR36+'V3'!DR36+#REF!+#REF!</f>
        <v>#REF!</v>
      </c>
      <c r="DS36" s="13" t="e">
        <f>'V1'!DS36+'V2'!DS36+'V3'!DS36+#REF!+#REF!</f>
        <v>#REF!</v>
      </c>
      <c r="DT36" s="13" t="e">
        <f>'V1'!DT36+'V2'!DT36+'V3'!DT36+#REF!+#REF!</f>
        <v>#REF!</v>
      </c>
      <c r="DU36" s="13" t="e">
        <f>'V1'!DU36+'V2'!DU36+'V3'!DU36+#REF!+#REF!</f>
        <v>#REF!</v>
      </c>
      <c r="DV36" s="13" t="e">
        <f>'V1'!DV36+'V2'!DV36+'V3'!DV36+#REF!+#REF!</f>
        <v>#REF!</v>
      </c>
      <c r="DW36" s="13" t="e">
        <f>'V1'!DW36+'V2'!DW36+'V3'!DW36+#REF!+#REF!</f>
        <v>#REF!</v>
      </c>
      <c r="DX36" s="13" t="e">
        <f>'V1'!DX36+'V2'!DX36+'V3'!DX36+#REF!+#REF!</f>
        <v>#REF!</v>
      </c>
      <c r="DY36" s="13" t="e">
        <f>'V1'!DY36+'V2'!DY36+'V3'!DY36+#REF!+#REF!</f>
        <v>#REF!</v>
      </c>
      <c r="DZ36" s="13" t="e">
        <f>'V1'!DZ36+'V2'!DZ36+'V3'!DZ36+#REF!+#REF!</f>
        <v>#REF!</v>
      </c>
      <c r="EA36" s="13" t="e">
        <f>'V1'!EA36+'V2'!EA36+'V3'!EA36+#REF!+#REF!</f>
        <v>#REF!</v>
      </c>
      <c r="EB36" s="13" t="e">
        <f>'V1'!EB36+'V2'!EB36+'V3'!EB36+#REF!+#REF!</f>
        <v>#REF!</v>
      </c>
      <c r="EC36" s="18" t="e">
        <f>'V1'!EC36+'V2'!EC36+'V3'!EC36+#REF!+#REF!</f>
        <v>#REF!</v>
      </c>
      <c r="ED36" s="13" t="e">
        <f>'V1'!ED36+'V2'!ED36+'V3'!ED36+#REF!+#REF!</f>
        <v>#REF!</v>
      </c>
      <c r="EE36" s="13" t="e">
        <f>'V1'!EE36+'V2'!EE36+'V3'!EE36+#REF!+#REF!</f>
        <v>#REF!</v>
      </c>
      <c r="EF36" s="13" t="e">
        <f>'V1'!EF36+'V2'!EF36+'V3'!EF36+#REF!+#REF!</f>
        <v>#REF!</v>
      </c>
      <c r="EG36" s="18" t="e">
        <f>'V1'!EG36+'V2'!EG36+'V3'!EG36+#REF!+#REF!</f>
        <v>#REF!</v>
      </c>
      <c r="EH36" s="13" t="e">
        <f>'V1'!EH36+'V2'!EH36+'V3'!EH36+#REF!+#REF!</f>
        <v>#REF!</v>
      </c>
      <c r="EI36" s="13" t="e">
        <f>'V1'!EI36+'V2'!EI36+'V3'!EI36+#REF!+#REF!</f>
        <v>#REF!</v>
      </c>
      <c r="EJ36" s="13" t="e">
        <f>'V1'!EJ36+'V2'!EJ36+'V3'!EJ36+#REF!+#REF!</f>
        <v>#REF!</v>
      </c>
      <c r="EK36" s="18" t="e">
        <f>'V1'!EK36+'V2'!EK36+'V3'!EK36+#REF!+#REF!</f>
        <v>#REF!</v>
      </c>
      <c r="EL36" s="13" t="e">
        <f>'V1'!EL36+'V2'!EL36+'V3'!EL36+#REF!+#REF!</f>
        <v>#REF!</v>
      </c>
      <c r="EM36" s="13" t="e">
        <f>'V1'!EM36+'V2'!EM36+'V3'!EM36+#REF!+#REF!</f>
        <v>#REF!</v>
      </c>
      <c r="EN36" s="13" t="e">
        <f>'V1'!EN36+'V2'!EN36+'V3'!EN36+#REF!+#REF!</f>
        <v>#REF!</v>
      </c>
      <c r="EO36" s="18" t="e">
        <f>'V1'!EO36+'V2'!EO36+'V3'!EO36+#REF!+#REF!</f>
        <v>#REF!</v>
      </c>
      <c r="EP36" s="13" t="e">
        <f>'V1'!EP36+'V2'!EP36+'V3'!EP36+#REF!+#REF!</f>
        <v>#REF!</v>
      </c>
      <c r="EQ36" s="13" t="e">
        <f>'V1'!EQ36+'V2'!EQ36+'V3'!EQ36+#REF!+#REF!</f>
        <v>#REF!</v>
      </c>
      <c r="ER36" s="18" t="e">
        <f>'V1'!ER36+'V2'!ER36+'V3'!ER36+#REF!+#REF!</f>
        <v>#REF!</v>
      </c>
      <c r="ES36" s="13" t="e">
        <f>'V1'!ES36+'V2'!ES36+'V3'!ES36+#REF!+#REF!</f>
        <v>#REF!</v>
      </c>
      <c r="ET36" s="13" t="e">
        <f>'V1'!ET36+'V2'!ET36+'V3'!ET36+#REF!+#REF!</f>
        <v>#REF!</v>
      </c>
      <c r="EU36" s="18" t="e">
        <f>'V1'!EU36+'V2'!EU36+'V3'!EU36+#REF!+#REF!</f>
        <v>#REF!</v>
      </c>
      <c r="EV36" s="13" t="e">
        <f>'V1'!EV36+'V2'!EV36+'V3'!EV36+#REF!+#REF!</f>
        <v>#REF!</v>
      </c>
      <c r="EW36" s="13" t="e">
        <f>'V1'!EW36+'V2'!EW36+'V3'!EW36+#REF!+#REF!</f>
        <v>#REF!</v>
      </c>
      <c r="EX36" s="18" t="e">
        <f>'V1'!EX36+'V2'!EX36+'V3'!EX36+#REF!+#REF!</f>
        <v>#REF!</v>
      </c>
      <c r="EY36" s="21" t="e">
        <f>'V1'!EY36+'V2'!EY36+'V3'!EY36+#REF!+#REF!</f>
        <v>#REF!</v>
      </c>
      <c r="EZ36" s="21" t="e">
        <f>'V1'!EZ36+'V2'!EZ36+'V3'!EZ36+#REF!+#REF!</f>
        <v>#REF!</v>
      </c>
      <c r="FA36" s="21" t="e">
        <f>'V1'!FA36+'V2'!FA36+'V3'!FA36+#REF!+#REF!</f>
        <v>#REF!</v>
      </c>
      <c r="FB36" s="21" t="e">
        <f>'V1'!FB36+'V2'!FB36+'V3'!FB36+#REF!+#REF!</f>
        <v>#REF!</v>
      </c>
      <c r="FC36" s="21" t="e">
        <f>'V1'!FC36+'V2'!FC36+'V3'!FC36+#REF!+#REF!</f>
        <v>#REF!</v>
      </c>
      <c r="FD36" s="21" t="e">
        <f>'V1'!FD36+'V2'!FD36+'V3'!FD36+#REF!+#REF!</f>
        <v>#REF!</v>
      </c>
      <c r="FE36" s="21" t="e">
        <f>'V1'!FE36+'V2'!FE36+'V3'!FE36+#REF!+#REF!</f>
        <v>#REF!</v>
      </c>
      <c r="FF36" s="21" t="e">
        <f>'V1'!FF36+'V2'!FF36+'V3'!FF36+#REF!+#REF!</f>
        <v>#REF!</v>
      </c>
      <c r="FG36" s="21" t="e">
        <f>'V1'!FG36+'V2'!FG36+'V3'!FG36+#REF!+#REF!</f>
        <v>#REF!</v>
      </c>
      <c r="FH36" s="21" t="e">
        <f>'V1'!FH36+'V2'!FH36+'V3'!FH36+#REF!+#REF!</f>
        <v>#REF!</v>
      </c>
      <c r="FI36" s="21" t="e">
        <f>'V1'!FI36+'V2'!FI36+'V3'!FI36+#REF!+#REF!</f>
        <v>#REF!</v>
      </c>
      <c r="FJ36" s="21" t="e">
        <f>'V1'!FJ36+'V2'!FJ36+'V3'!FJ36+#REF!+#REF!</f>
        <v>#REF!</v>
      </c>
      <c r="FK36" s="21" t="e">
        <f>'V1'!FK36+'V2'!FK36+'V3'!FK36+#REF!+#REF!</f>
        <v>#REF!</v>
      </c>
      <c r="FL36" s="21" t="e">
        <f>'V1'!FL36+'V2'!FL36+'V3'!FL36+#REF!+#REF!</f>
        <v>#REF!</v>
      </c>
      <c r="FM36" s="21" t="e">
        <f>'V1'!FM36+'V2'!FM36+'V3'!FM36+#REF!+#REF!</f>
        <v>#REF!</v>
      </c>
      <c r="FN36" s="61">
        <v>0.85</v>
      </c>
      <c r="FO36" s="61">
        <v>0.64</v>
      </c>
      <c r="FP36" s="61">
        <v>0.95</v>
      </c>
      <c r="FQ36" s="61">
        <v>0.69</v>
      </c>
      <c r="FR36" s="61">
        <v>0.57</v>
      </c>
      <c r="FS36" s="61">
        <v>0.59</v>
      </c>
      <c r="FT36" s="59">
        <v>0</v>
      </c>
      <c r="FU36" s="59">
        <v>0</v>
      </c>
      <c r="FV36" s="59">
        <v>0</v>
      </c>
      <c r="FW36" s="59">
        <v>0</v>
      </c>
      <c r="FX36" s="59">
        <v>0</v>
      </c>
      <c r="FY36" s="64">
        <v>7948</v>
      </c>
      <c r="FZ36" s="42"/>
      <c r="GA36" s="40"/>
      <c r="GB36" s="40"/>
      <c r="GC36" s="68" t="e">
        <f t="shared" si="5"/>
        <v>#REF!</v>
      </c>
      <c r="GD36" s="68">
        <v>60.5693436744354</v>
      </c>
      <c r="GE36" s="71" t="e">
        <f t="shared" ref="GE36:GE64" si="14">GC36-GD36</f>
        <v>#REF!</v>
      </c>
      <c r="GF36" s="69">
        <v>35.5346798004152</v>
      </c>
      <c r="GG36" s="70" t="e">
        <f t="shared" si="7"/>
        <v>#REF!</v>
      </c>
      <c r="GH36" s="48"/>
      <c r="GI36" s="48"/>
      <c r="GJ36" s="48"/>
      <c r="GK36" s="48"/>
      <c r="GL36" s="48"/>
      <c r="GM36" s="48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0"/>
      <c r="GZ36" s="40"/>
      <c r="HA36" s="49"/>
      <c r="HB36" s="40"/>
      <c r="HC36" s="40"/>
      <c r="HF36" s="53" t="e">
        <f t="shared" si="8"/>
        <v>#REF!</v>
      </c>
      <c r="HG36" s="53" t="e">
        <f t="shared" si="9"/>
        <v>#REF!</v>
      </c>
      <c r="HH36" s="53" t="e">
        <f t="shared" si="10"/>
        <v>#REF!</v>
      </c>
      <c r="HI36" s="53" t="e">
        <f t="shared" si="11"/>
        <v>#REF!</v>
      </c>
      <c r="HJ36" s="54" t="e">
        <f t="shared" si="12"/>
        <v>#REF!</v>
      </c>
      <c r="HK36" s="54" t="e">
        <f t="shared" si="13"/>
        <v>#REF!</v>
      </c>
    </row>
    <row r="37" spans="1:219">
      <c r="A37" s="12">
        <v>41171</v>
      </c>
      <c r="B37" s="13" t="e">
        <f>'V1'!B37+'V2'!B37+'V3'!B37+#REF!+#REF!</f>
        <v>#REF!</v>
      </c>
      <c r="C37" s="13" t="e">
        <f>'V1'!C37+'V2'!C37+'V3'!C37+#REF!+#REF!</f>
        <v>#REF!</v>
      </c>
      <c r="D37" s="13" t="e">
        <f>'V1'!D37+'V2'!D37+'V3'!D37+#REF!+#REF!</f>
        <v>#REF!</v>
      </c>
      <c r="E37" s="13" t="e">
        <f>'V1'!E37+'V2'!E37+'V3'!E37+#REF!+#REF!</f>
        <v>#REF!</v>
      </c>
      <c r="F37" s="13" t="e">
        <f>'V1'!F37+'V2'!F37+'V3'!F37+#REF!+#REF!</f>
        <v>#REF!</v>
      </c>
      <c r="G37" s="13" t="e">
        <f>'V1'!G37+'V2'!G37+'V3'!G37+#REF!+#REF!</f>
        <v>#REF!</v>
      </c>
      <c r="H37" s="13" t="e">
        <f>'V1'!H37+'V2'!H37+'V3'!H37+#REF!+#REF!</f>
        <v>#REF!</v>
      </c>
      <c r="I37" s="13" t="e">
        <f>'V1'!I37+'V2'!I37+'V3'!I37+#REF!+#REF!</f>
        <v>#REF!</v>
      </c>
      <c r="J37" s="13" t="e">
        <f>'V1'!J37+'V2'!J37+'V3'!J37+#REF!+#REF!</f>
        <v>#REF!</v>
      </c>
      <c r="K37" s="13" t="e">
        <f>'V1'!K37+'V2'!K37+'V3'!K37+#REF!+#REF!</f>
        <v>#REF!</v>
      </c>
      <c r="L37" s="13" t="e">
        <f>'V1'!L37+'V2'!L37+'V3'!L37+#REF!+#REF!</f>
        <v>#REF!</v>
      </c>
      <c r="M37" s="13" t="e">
        <f>'V1'!M37+'V2'!M37+'V3'!M37+#REF!+#REF!</f>
        <v>#REF!</v>
      </c>
      <c r="N37" s="13" t="e">
        <f>'V1'!N37+'V2'!N37+'V3'!N37+#REF!+#REF!</f>
        <v>#REF!</v>
      </c>
      <c r="O37" s="13" t="e">
        <f>'V1'!O37+'V2'!O37+'V3'!O37+#REF!+#REF!</f>
        <v>#REF!</v>
      </c>
      <c r="P37" s="13" t="e">
        <f>'V1'!P37+'V2'!P37+'V3'!P37+#REF!+#REF!</f>
        <v>#REF!</v>
      </c>
      <c r="Q37" s="13" t="e">
        <f>'V1'!Q37+'V2'!Q37+'V3'!Q37+#REF!+#REF!</f>
        <v>#REF!</v>
      </c>
      <c r="R37" s="13" t="e">
        <f>'V1'!R37+'V2'!R37+'V3'!R37+#REF!+#REF!</f>
        <v>#REF!</v>
      </c>
      <c r="S37" s="13" t="e">
        <f>'V1'!S37+'V2'!S37+'V3'!S37+#REF!+#REF!</f>
        <v>#REF!</v>
      </c>
      <c r="T37" s="13" t="e">
        <f>'V1'!T37+'V2'!T37+'V3'!T37+#REF!+#REF!</f>
        <v>#REF!</v>
      </c>
      <c r="U37" s="13" t="e">
        <f>'V1'!U37+'V2'!U37+'V3'!U37+#REF!+#REF!</f>
        <v>#REF!</v>
      </c>
      <c r="V37" s="13" t="e">
        <f>'V1'!V37+'V2'!V37+'V3'!V37+#REF!+#REF!</f>
        <v>#REF!</v>
      </c>
      <c r="W37" s="13" t="e">
        <f>'V1'!W37+'V2'!W37+'V3'!W37+#REF!+#REF!</f>
        <v>#REF!</v>
      </c>
      <c r="X37" s="13" t="e">
        <f>'V1'!X37+'V2'!X37+'V3'!X37+#REF!+#REF!</f>
        <v>#REF!</v>
      </c>
      <c r="Y37" s="13" t="e">
        <f>'V1'!Y37+'V2'!Y37+'V3'!Y37+#REF!+#REF!</f>
        <v>#REF!</v>
      </c>
      <c r="Z37" s="13" t="e">
        <f>'V1'!Z37+'V2'!Z37+'V3'!Z37+#REF!+#REF!</f>
        <v>#REF!</v>
      </c>
      <c r="AA37" s="13" t="e">
        <f>'V1'!AA37+'V2'!AA37+'V3'!AA37+#REF!+#REF!</f>
        <v>#REF!</v>
      </c>
      <c r="AB37" s="13" t="e">
        <f>'V1'!AB37+'V2'!AB37+'V3'!AB37+#REF!+#REF!</f>
        <v>#REF!</v>
      </c>
      <c r="AC37" s="18" t="e">
        <f>'V1'!AC37+'V2'!AC37+'V3'!AC37+#REF!+#REF!</f>
        <v>#REF!</v>
      </c>
      <c r="AD37" s="18" t="e">
        <f>'V1'!AD37+'V2'!AD37+'V3'!AD37+#REF!+#REF!</f>
        <v>#REF!</v>
      </c>
      <c r="AE37" s="18" t="e">
        <f>'V1'!AE37+'V2'!AE37+'V3'!AE37+#REF!+#REF!</f>
        <v>#REF!</v>
      </c>
      <c r="AF37" s="18" t="e">
        <f>'V1'!AF37+'V2'!AF37+'V3'!AF37+#REF!+#REF!</f>
        <v>#REF!</v>
      </c>
      <c r="AG37" s="18" t="e">
        <f>'V1'!AG37+'V2'!AG37+'V3'!AG37+#REF!+#REF!</f>
        <v>#REF!</v>
      </c>
      <c r="AH37" s="18" t="e">
        <f>'V1'!AH37+'V2'!AH37+'V3'!AH37+#REF!+#REF!</f>
        <v>#REF!</v>
      </c>
      <c r="AI37" s="18" t="e">
        <f>'V1'!AI37+'V2'!AI37+'V3'!AI37+#REF!+#REF!</f>
        <v>#REF!</v>
      </c>
      <c r="AJ37" s="18" t="e">
        <f>'V1'!AJ37+'V2'!AJ37+'V3'!AJ37+#REF!+#REF!</f>
        <v>#REF!</v>
      </c>
      <c r="AK37" s="18" t="e">
        <f>'V1'!AK37+'V2'!AK37+'V3'!AK37+#REF!+#REF!</f>
        <v>#REF!</v>
      </c>
      <c r="AL37" s="18" t="e">
        <f>'V1'!AL37+'V2'!AL37+'V3'!AL37+#REF!+#REF!</f>
        <v>#REF!</v>
      </c>
      <c r="AM37" s="18" t="e">
        <f>'V1'!AM37+'V2'!AM37+'V3'!AM37+#REF!+#REF!</f>
        <v>#REF!</v>
      </c>
      <c r="AN37" s="21" t="e">
        <f>'V1'!AN37+'V2'!AN37+'V3'!AN37+#REF!+#REF!</f>
        <v>#REF!</v>
      </c>
      <c r="AO37" s="21" t="e">
        <f>'V1'!AO37+'V2'!AO37+'V3'!AO37+#REF!+#REF!</f>
        <v>#REF!</v>
      </c>
      <c r="AP37" s="21" t="e">
        <f>'V1'!AP37+'V2'!AP37+'V3'!AP37+#REF!+#REF!</f>
        <v>#REF!</v>
      </c>
      <c r="AQ37" s="18" t="e">
        <f>'V1'!AQ37+'V2'!AQ37+'V3'!AQ37+#REF!+#REF!</f>
        <v>#REF!</v>
      </c>
      <c r="AR37" s="18" t="e">
        <f>'V1'!AR37+'V2'!AR37+'V3'!AR37+#REF!+#REF!</f>
        <v>#REF!</v>
      </c>
      <c r="AS37" s="18" t="e">
        <f>'V1'!AS37+'V2'!AS37+'V3'!AS37+#REF!+#REF!</f>
        <v>#REF!</v>
      </c>
      <c r="AT37" s="21" t="e">
        <f>'V1'!AT37+'V2'!AT37+'V3'!AT37+#REF!+#REF!</f>
        <v>#REF!</v>
      </c>
      <c r="AU37" s="21" t="e">
        <f>'V1'!AU37+'V2'!AU37+'V3'!AU37+#REF!+#REF!</f>
        <v>#REF!</v>
      </c>
      <c r="AV37" s="21" t="e">
        <f>'V1'!AV37+'V2'!AV37+'V3'!AV37+#REF!+#REF!</f>
        <v>#REF!</v>
      </c>
      <c r="AW37" s="21" t="e">
        <f>'V1'!AW37+'V2'!AW37+'V3'!AW37+#REF!+#REF!</f>
        <v>#REF!</v>
      </c>
      <c r="AX37" s="21" t="e">
        <f>'V1'!AX37+'V2'!AX37+'V3'!AX37+#REF!+#REF!</f>
        <v>#REF!</v>
      </c>
      <c r="AY37" s="18" t="e">
        <f>'V1'!AY37+'V2'!AY37+'V3'!AY37+#REF!+#REF!</f>
        <v>#REF!</v>
      </c>
      <c r="AZ37" s="18" t="e">
        <f>'V1'!AZ37+'V2'!AZ37+'V3'!AZ37+#REF!+#REF!</f>
        <v>#REF!</v>
      </c>
      <c r="BA37" s="18" t="e">
        <f>'V1'!BA37+'V2'!BA37+'V3'!BA37+#REF!+#REF!</f>
        <v>#REF!</v>
      </c>
      <c r="BB37" s="18" t="e">
        <f>'V1'!BB37+'V2'!BB37+'V3'!BB37+#REF!+#REF!</f>
        <v>#REF!</v>
      </c>
      <c r="BC37" s="18" t="e">
        <f>'V1'!BC37+'V2'!BC37+'V3'!BC37+#REF!+#REF!</f>
        <v>#REF!</v>
      </c>
      <c r="BD37" s="18" t="e">
        <f>'V1'!BD37+'V2'!BD37+'V3'!BD37+#REF!+#REF!</f>
        <v>#REF!</v>
      </c>
      <c r="BE37" s="18" t="e">
        <f>'V1'!BE37+'V2'!BE37+'V3'!BE37+#REF!+#REF!</f>
        <v>#REF!</v>
      </c>
      <c r="BF37" s="18" t="e">
        <f>'V1'!BF37+'V2'!BF37+'V3'!BF37+#REF!+#REF!</f>
        <v>#REF!</v>
      </c>
      <c r="BG37" s="13" t="e">
        <f t="shared" si="3"/>
        <v>#REF!</v>
      </c>
      <c r="BH37" s="13" t="e">
        <f t="shared" si="4"/>
        <v>#REF!</v>
      </c>
      <c r="BI37" s="13">
        <v>40654275</v>
      </c>
      <c r="BJ37" s="13">
        <v>39078</v>
      </c>
      <c r="BK37" s="13" t="e">
        <f>'V1'!BK37+'V2'!BK37+'V3'!BK37+#REF!+#REF!</f>
        <v>#REF!</v>
      </c>
      <c r="BL37" s="13" t="e">
        <f>'V1'!BL37+'V2'!BL37+'V3'!BL37+#REF!+#REF!</f>
        <v>#REF!</v>
      </c>
      <c r="BM37" s="13" t="e">
        <f>'V1'!BM37+'V2'!BM37+'V3'!BM37+#REF!+#REF!</f>
        <v>#REF!</v>
      </c>
      <c r="BN37" s="13" t="e">
        <f>'V1'!BN37+'V2'!BN37+'V3'!BN37+#REF!+#REF!</f>
        <v>#REF!</v>
      </c>
      <c r="BO37" s="13" t="e">
        <f>'V1'!BO37+'V2'!BO37+'V3'!BO37+#REF!+#REF!</f>
        <v>#REF!</v>
      </c>
      <c r="BP37" s="13" t="e">
        <f>'V1'!BP37+'V2'!BP37+'V3'!BP37+#REF!+#REF!</f>
        <v>#REF!</v>
      </c>
      <c r="BQ37" s="18" t="e">
        <f t="shared" si="2"/>
        <v>#REF!</v>
      </c>
      <c r="BR37" s="18">
        <v>11.7527623418986</v>
      </c>
      <c r="BS37" s="18" t="e">
        <f>'V1'!BS37+'V2'!BS37+'V3'!BS37+#REF!+#REF!</f>
        <v>#REF!</v>
      </c>
      <c r="BT37" s="18" t="e">
        <f>'V1'!BT37+'V2'!BT37+'V3'!BT37+#REF!+#REF!</f>
        <v>#REF!</v>
      </c>
      <c r="BU37" s="18" t="e">
        <f>'V1'!BU37+'V2'!BU37+'V3'!BU37+#REF!+#REF!</f>
        <v>#REF!</v>
      </c>
      <c r="BV37" s="13" t="e">
        <f>'V1'!BV37+'V2'!BV37+'V3'!BV37+#REF!+#REF!</f>
        <v>#REF!</v>
      </c>
      <c r="BW37" s="13" t="e">
        <f>'V1'!BW37+'V2'!BW37+'V3'!BW37+#REF!+#REF!</f>
        <v>#REF!</v>
      </c>
      <c r="BX37" s="13" t="e">
        <f>'V1'!BX37+'V2'!BX37+'V3'!BX37+#REF!+#REF!</f>
        <v>#REF!</v>
      </c>
      <c r="BY37" s="13" t="e">
        <f>'V1'!BY37+'V2'!BY37+'V3'!BY37+#REF!+#REF!</f>
        <v>#REF!</v>
      </c>
      <c r="BZ37" s="13" t="e">
        <f>'V1'!BZ37+'V2'!BZ37+'V3'!BZ37+#REF!+#REF!</f>
        <v>#REF!</v>
      </c>
      <c r="CA37" s="13" t="e">
        <f>'V1'!CA37+'V2'!CA37+'V3'!CA37+#REF!+#REF!</f>
        <v>#REF!</v>
      </c>
      <c r="CB37" s="13" t="e">
        <f>'V1'!CB37+'V2'!CB37+'V3'!CB37+#REF!+#REF!</f>
        <v>#REF!</v>
      </c>
      <c r="CC37" s="13" t="e">
        <f>'V1'!CC37+'V2'!CC37+'V3'!CC37+#REF!+#REF!</f>
        <v>#REF!</v>
      </c>
      <c r="CD37" s="13" t="e">
        <f>'V1'!CD37+'V2'!CD37+'V3'!CD37+#REF!+#REF!</f>
        <v>#REF!</v>
      </c>
      <c r="CE37" s="13" t="e">
        <f>'V1'!CE37+'V2'!CE37+'V3'!CE37+#REF!+#REF!</f>
        <v>#REF!</v>
      </c>
      <c r="CF37" s="13" t="e">
        <f>'V1'!CF37+'V2'!CF37+'V3'!CF37+#REF!+#REF!</f>
        <v>#REF!</v>
      </c>
      <c r="CG37" s="13" t="e">
        <f>'V1'!CG37+'V2'!CG37+'V3'!CG37+#REF!+#REF!</f>
        <v>#REF!</v>
      </c>
      <c r="CH37" s="13" t="e">
        <f>'V1'!CH37+'V2'!CH37+'V3'!CH37+#REF!+#REF!</f>
        <v>#REF!</v>
      </c>
      <c r="CI37" s="13" t="e">
        <f>'V1'!CI37+'V2'!CI37+'V3'!CI37+#REF!+#REF!</f>
        <v>#REF!</v>
      </c>
      <c r="CJ37" s="13" t="e">
        <f>'V1'!CJ37+'V2'!CJ37+'V3'!CJ37+#REF!+#REF!</f>
        <v>#REF!</v>
      </c>
      <c r="CK37" s="13" t="e">
        <f>'V1'!CK37+'V2'!CK37+'V3'!CK37+#REF!+#REF!</f>
        <v>#REF!</v>
      </c>
      <c r="CL37" s="13" t="e">
        <f>'V1'!CL37+'V2'!CL37+'V3'!CL37+#REF!+#REF!</f>
        <v>#REF!</v>
      </c>
      <c r="CM37" s="13" t="e">
        <f>'V1'!CM37+'V2'!CM37+'V3'!CM37+#REF!+#REF!</f>
        <v>#REF!</v>
      </c>
      <c r="CN37" s="13" t="e">
        <f>'V1'!CN37+'V2'!CN37+'V3'!CN37+#REF!+#REF!</f>
        <v>#REF!</v>
      </c>
      <c r="CO37" s="13" t="e">
        <f>'V1'!CO37+'V2'!CO37+'V3'!CO37+#REF!+#REF!</f>
        <v>#REF!</v>
      </c>
      <c r="CP37" s="13" t="e">
        <f>'V1'!CP37+'V2'!CP37+'V3'!CP37+#REF!+#REF!</f>
        <v>#REF!</v>
      </c>
      <c r="CQ37" s="13" t="e">
        <f>'V1'!CQ37+'V2'!CQ37+'V3'!CQ37+#REF!+#REF!</f>
        <v>#REF!</v>
      </c>
      <c r="CR37" s="18" t="e">
        <f>'V1'!CR37+'V2'!CR37+'V3'!CR37+#REF!+#REF!</f>
        <v>#REF!</v>
      </c>
      <c r="CS37" s="18" t="e">
        <f>'V1'!CS37+'V2'!CS37+'V3'!CS37+#REF!+#REF!</f>
        <v>#REF!</v>
      </c>
      <c r="CT37" s="18" t="e">
        <f>'V1'!CT37+'V2'!CT37+'V3'!CT37+#REF!+#REF!</f>
        <v>#REF!</v>
      </c>
      <c r="CU37" s="18" t="e">
        <f>'V1'!CU37+'V2'!CU37+'V3'!CU37+#REF!+#REF!</f>
        <v>#REF!</v>
      </c>
      <c r="CV37" s="18" t="e">
        <f>'V1'!CV37+'V2'!CV37+'V3'!CV37+#REF!+#REF!</f>
        <v>#REF!</v>
      </c>
      <c r="CW37" s="18" t="e">
        <f>'V1'!CW37+'V2'!CW37+'V3'!CW37+#REF!+#REF!</f>
        <v>#REF!</v>
      </c>
      <c r="CX37" s="18" t="e">
        <f>'V1'!CX37+'V2'!CX37+'V3'!CX37+#REF!+#REF!</f>
        <v>#REF!</v>
      </c>
      <c r="CY37" s="18" t="e">
        <f>'V1'!CY37+'V2'!CY37+'V3'!CY37+#REF!+#REF!</f>
        <v>#REF!</v>
      </c>
      <c r="CZ37" s="18" t="e">
        <f>'V1'!CZ37+'V2'!CZ37+'V3'!CZ37+#REF!+#REF!</f>
        <v>#REF!</v>
      </c>
      <c r="DA37" s="18" t="e">
        <f>'V1'!DA37+'V2'!DA37+'V3'!DA37+#REF!+#REF!</f>
        <v>#REF!</v>
      </c>
      <c r="DB37" s="18" t="e">
        <f>'V1'!DB37+'V2'!DB37+'V3'!DB37+#REF!+#REF!</f>
        <v>#REF!</v>
      </c>
      <c r="DC37" s="13" t="e">
        <f>'V1'!DC37+'V2'!DC37+'V3'!DC37+#REF!+#REF!</f>
        <v>#REF!</v>
      </c>
      <c r="DD37" s="13" t="e">
        <f>'V1'!DD37+'V2'!DD37+'V3'!DD37+#REF!+#REF!</f>
        <v>#REF!</v>
      </c>
      <c r="DE37" s="13" t="e">
        <f>'V1'!DE37+'V2'!DE37+'V3'!DE37+#REF!+#REF!</f>
        <v>#REF!</v>
      </c>
      <c r="DF37" s="13" t="e">
        <f>'V1'!DF37+'V2'!DF37+'V3'!DF37+#REF!+#REF!</f>
        <v>#REF!</v>
      </c>
      <c r="DG37" s="13" t="e">
        <f>'V1'!DG37+'V2'!DG37+'V3'!DG37+#REF!+#REF!</f>
        <v>#REF!</v>
      </c>
      <c r="DH37" s="13" t="e">
        <f>'V1'!DH37+'V2'!DH37+'V3'!DH37+#REF!+#REF!</f>
        <v>#REF!</v>
      </c>
      <c r="DI37" s="18" t="e">
        <f>'V1'!DI37+'V2'!DI37+'V3'!DI37+#REF!+#REF!</f>
        <v>#REF!</v>
      </c>
      <c r="DJ37" s="18" t="e">
        <f>'V1'!DJ37+'V2'!DJ37+'V3'!DJ37+#REF!+#REF!</f>
        <v>#REF!</v>
      </c>
      <c r="DK37" s="18" t="e">
        <f>'V1'!DK37+'V2'!DK37+'V3'!DK37+#REF!+#REF!</f>
        <v>#REF!</v>
      </c>
      <c r="DL37" s="13" t="e">
        <f>'V1'!DL37+'V2'!DL37+'V3'!DL37+#REF!+#REF!</f>
        <v>#REF!</v>
      </c>
      <c r="DM37" s="13" t="e">
        <f>'V1'!DM37+'V2'!DM37+'V3'!DM37+#REF!+#REF!</f>
        <v>#REF!</v>
      </c>
      <c r="DN37" s="13">
        <v>132859</v>
      </c>
      <c r="DO37" s="13">
        <v>433.033333333333</v>
      </c>
      <c r="DP37" s="13" t="e">
        <f>'V1'!DP37+'V2'!DP37+'V3'!DP37+#REF!+#REF!</f>
        <v>#REF!</v>
      </c>
      <c r="DQ37" s="18" t="e">
        <f>'V1'!DQ37+'V2'!DQ37+'V3'!DQ37+#REF!+#REF!</f>
        <v>#REF!</v>
      </c>
      <c r="DR37" s="13" t="e">
        <f>'V1'!DR37+'V2'!DR37+'V3'!DR37+#REF!+#REF!</f>
        <v>#REF!</v>
      </c>
      <c r="DS37" s="13" t="e">
        <f>'V1'!DS37+'V2'!DS37+'V3'!DS37+#REF!+#REF!</f>
        <v>#REF!</v>
      </c>
      <c r="DT37" s="13" t="e">
        <f>'V1'!DT37+'V2'!DT37+'V3'!DT37+#REF!+#REF!</f>
        <v>#REF!</v>
      </c>
      <c r="DU37" s="13" t="e">
        <f>'V1'!DU37+'V2'!DU37+'V3'!DU37+#REF!+#REF!</f>
        <v>#REF!</v>
      </c>
      <c r="DV37" s="13" t="e">
        <f>'V1'!DV37+'V2'!DV37+'V3'!DV37+#REF!+#REF!</f>
        <v>#REF!</v>
      </c>
      <c r="DW37" s="13" t="e">
        <f>'V1'!DW37+'V2'!DW37+'V3'!DW37+#REF!+#REF!</f>
        <v>#REF!</v>
      </c>
      <c r="DX37" s="13" t="e">
        <f>'V1'!DX37+'V2'!DX37+'V3'!DX37+#REF!+#REF!</f>
        <v>#REF!</v>
      </c>
      <c r="DY37" s="13" t="e">
        <f>'V1'!DY37+'V2'!DY37+'V3'!DY37+#REF!+#REF!</f>
        <v>#REF!</v>
      </c>
      <c r="DZ37" s="13" t="e">
        <f>'V1'!DZ37+'V2'!DZ37+'V3'!DZ37+#REF!+#REF!</f>
        <v>#REF!</v>
      </c>
      <c r="EA37" s="13" t="e">
        <f>'V1'!EA37+'V2'!EA37+'V3'!EA37+#REF!+#REF!</f>
        <v>#REF!</v>
      </c>
      <c r="EB37" s="13" t="e">
        <f>'V1'!EB37+'V2'!EB37+'V3'!EB37+#REF!+#REF!</f>
        <v>#REF!</v>
      </c>
      <c r="EC37" s="18" t="e">
        <f>'V1'!EC37+'V2'!EC37+'V3'!EC37+#REF!+#REF!</f>
        <v>#REF!</v>
      </c>
      <c r="ED37" s="13" t="e">
        <f>'V1'!ED37+'V2'!ED37+'V3'!ED37+#REF!+#REF!</f>
        <v>#REF!</v>
      </c>
      <c r="EE37" s="13" t="e">
        <f>'V1'!EE37+'V2'!EE37+'V3'!EE37+#REF!+#REF!</f>
        <v>#REF!</v>
      </c>
      <c r="EF37" s="13" t="e">
        <f>'V1'!EF37+'V2'!EF37+'V3'!EF37+#REF!+#REF!</f>
        <v>#REF!</v>
      </c>
      <c r="EG37" s="18" t="e">
        <f>'V1'!EG37+'V2'!EG37+'V3'!EG37+#REF!+#REF!</f>
        <v>#REF!</v>
      </c>
      <c r="EH37" s="13" t="e">
        <f>'V1'!EH37+'V2'!EH37+'V3'!EH37+#REF!+#REF!</f>
        <v>#REF!</v>
      </c>
      <c r="EI37" s="13" t="e">
        <f>'V1'!EI37+'V2'!EI37+'V3'!EI37+#REF!+#REF!</f>
        <v>#REF!</v>
      </c>
      <c r="EJ37" s="13" t="e">
        <f>'V1'!EJ37+'V2'!EJ37+'V3'!EJ37+#REF!+#REF!</f>
        <v>#REF!</v>
      </c>
      <c r="EK37" s="18" t="e">
        <f>'V1'!EK37+'V2'!EK37+'V3'!EK37+#REF!+#REF!</f>
        <v>#REF!</v>
      </c>
      <c r="EL37" s="13" t="e">
        <f>'V1'!EL37+'V2'!EL37+'V3'!EL37+#REF!+#REF!</f>
        <v>#REF!</v>
      </c>
      <c r="EM37" s="13" t="e">
        <f>'V1'!EM37+'V2'!EM37+'V3'!EM37+#REF!+#REF!</f>
        <v>#REF!</v>
      </c>
      <c r="EN37" s="13" t="e">
        <f>'V1'!EN37+'V2'!EN37+'V3'!EN37+#REF!+#REF!</f>
        <v>#REF!</v>
      </c>
      <c r="EO37" s="18" t="e">
        <f>'V1'!EO37+'V2'!EO37+'V3'!EO37+#REF!+#REF!</f>
        <v>#REF!</v>
      </c>
      <c r="EP37" s="13" t="e">
        <f>'V1'!EP37+'V2'!EP37+'V3'!EP37+#REF!+#REF!</f>
        <v>#REF!</v>
      </c>
      <c r="EQ37" s="13" t="e">
        <f>'V1'!EQ37+'V2'!EQ37+'V3'!EQ37+#REF!+#REF!</f>
        <v>#REF!</v>
      </c>
      <c r="ER37" s="18" t="e">
        <f>'V1'!ER37+'V2'!ER37+'V3'!ER37+#REF!+#REF!</f>
        <v>#REF!</v>
      </c>
      <c r="ES37" s="13" t="e">
        <f>'V1'!ES37+'V2'!ES37+'V3'!ES37+#REF!+#REF!</f>
        <v>#REF!</v>
      </c>
      <c r="ET37" s="13" t="e">
        <f>'V1'!ET37+'V2'!ET37+'V3'!ET37+#REF!+#REF!</f>
        <v>#REF!</v>
      </c>
      <c r="EU37" s="18" t="e">
        <f>'V1'!EU37+'V2'!EU37+'V3'!EU37+#REF!+#REF!</f>
        <v>#REF!</v>
      </c>
      <c r="EV37" s="13" t="e">
        <f>'V1'!EV37+'V2'!EV37+'V3'!EV37+#REF!+#REF!</f>
        <v>#REF!</v>
      </c>
      <c r="EW37" s="13" t="e">
        <f>'V1'!EW37+'V2'!EW37+'V3'!EW37+#REF!+#REF!</f>
        <v>#REF!</v>
      </c>
      <c r="EX37" s="18" t="e">
        <f>'V1'!EX37+'V2'!EX37+'V3'!EX37+#REF!+#REF!</f>
        <v>#REF!</v>
      </c>
      <c r="EY37" s="21" t="e">
        <f>'V1'!EY37+'V2'!EY37+'V3'!EY37+#REF!+#REF!</f>
        <v>#REF!</v>
      </c>
      <c r="EZ37" s="21" t="e">
        <f>'V1'!EZ37+'V2'!EZ37+'V3'!EZ37+#REF!+#REF!</f>
        <v>#REF!</v>
      </c>
      <c r="FA37" s="21" t="e">
        <f>'V1'!FA37+'V2'!FA37+'V3'!FA37+#REF!+#REF!</f>
        <v>#REF!</v>
      </c>
      <c r="FB37" s="21" t="e">
        <f>'V1'!FB37+'V2'!FB37+'V3'!FB37+#REF!+#REF!</f>
        <v>#REF!</v>
      </c>
      <c r="FC37" s="21" t="e">
        <f>'V1'!FC37+'V2'!FC37+'V3'!FC37+#REF!+#REF!</f>
        <v>#REF!</v>
      </c>
      <c r="FD37" s="21" t="e">
        <f>'V1'!FD37+'V2'!FD37+'V3'!FD37+#REF!+#REF!</f>
        <v>#REF!</v>
      </c>
      <c r="FE37" s="21" t="e">
        <f>'V1'!FE37+'V2'!FE37+'V3'!FE37+#REF!+#REF!</f>
        <v>#REF!</v>
      </c>
      <c r="FF37" s="21" t="e">
        <f>'V1'!FF37+'V2'!FF37+'V3'!FF37+#REF!+#REF!</f>
        <v>#REF!</v>
      </c>
      <c r="FG37" s="21" t="e">
        <f>'V1'!FG37+'V2'!FG37+'V3'!FG37+#REF!+#REF!</f>
        <v>#REF!</v>
      </c>
      <c r="FH37" s="21" t="e">
        <f>'V1'!FH37+'V2'!FH37+'V3'!FH37+#REF!+#REF!</f>
        <v>#REF!</v>
      </c>
      <c r="FI37" s="21" t="e">
        <f>'V1'!FI37+'V2'!FI37+'V3'!FI37+#REF!+#REF!</f>
        <v>#REF!</v>
      </c>
      <c r="FJ37" s="21" t="e">
        <f>'V1'!FJ37+'V2'!FJ37+'V3'!FJ37+#REF!+#REF!</f>
        <v>#REF!</v>
      </c>
      <c r="FK37" s="21" t="e">
        <f>'V1'!FK37+'V2'!FK37+'V3'!FK37+#REF!+#REF!</f>
        <v>#REF!</v>
      </c>
      <c r="FL37" s="21" t="e">
        <f>'V1'!FL37+'V2'!FL37+'V3'!FL37+#REF!+#REF!</f>
        <v>#REF!</v>
      </c>
      <c r="FM37" s="21" t="e">
        <f>'V1'!FM37+'V2'!FM37+'V3'!FM37+#REF!+#REF!</f>
        <v>#REF!</v>
      </c>
      <c r="FN37" s="59">
        <v>0</v>
      </c>
      <c r="FO37" s="59">
        <v>0</v>
      </c>
      <c r="FP37" s="59">
        <v>0</v>
      </c>
      <c r="FQ37" s="59">
        <v>0</v>
      </c>
      <c r="FR37" s="59">
        <v>0</v>
      </c>
      <c r="FS37" s="59">
        <v>0</v>
      </c>
      <c r="FT37" s="59">
        <v>0</v>
      </c>
      <c r="FU37" s="59">
        <v>0</v>
      </c>
      <c r="FV37" s="59">
        <v>0</v>
      </c>
      <c r="FW37" s="59">
        <v>0</v>
      </c>
      <c r="FX37" s="59">
        <v>0</v>
      </c>
      <c r="FY37" s="64">
        <v>8164</v>
      </c>
      <c r="FZ37" s="42"/>
      <c r="GA37" s="40"/>
      <c r="GB37" s="40"/>
      <c r="GC37" s="68" t="e">
        <f t="shared" si="5"/>
        <v>#REF!</v>
      </c>
      <c r="GD37" s="68">
        <v>11.5753436744354</v>
      </c>
      <c r="GE37" s="71" t="e">
        <f t="shared" si="14"/>
        <v>#REF!</v>
      </c>
      <c r="GF37" s="69">
        <v>30.8011590876858</v>
      </c>
      <c r="GG37" s="70" t="e">
        <f t="shared" si="7"/>
        <v>#REF!</v>
      </c>
      <c r="GH37" s="48"/>
      <c r="GI37" s="48"/>
      <c r="GJ37" s="48"/>
      <c r="GK37" s="48"/>
      <c r="GL37" s="48"/>
      <c r="GM37" s="48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0"/>
      <c r="GZ37" s="40"/>
      <c r="HA37" s="49"/>
      <c r="HB37" s="40"/>
      <c r="HC37" s="40"/>
      <c r="HF37" s="53" t="e">
        <f t="shared" si="8"/>
        <v>#REF!</v>
      </c>
      <c r="HG37" s="53" t="e">
        <f t="shared" si="9"/>
        <v>#REF!</v>
      </c>
      <c r="HH37" s="53" t="e">
        <f t="shared" si="10"/>
        <v>#REF!</v>
      </c>
      <c r="HI37" s="53" t="e">
        <f t="shared" si="11"/>
        <v>#REF!</v>
      </c>
      <c r="HJ37" s="54" t="e">
        <f t="shared" si="12"/>
        <v>#REF!</v>
      </c>
      <c r="HK37" s="54" t="e">
        <f t="shared" si="13"/>
        <v>#REF!</v>
      </c>
    </row>
    <row r="38" spans="1:219">
      <c r="A38" s="12">
        <v>41203</v>
      </c>
      <c r="B38" s="13" t="e">
        <f>'V1'!B38+'V2'!B38+'V3'!B38+#REF!+#REF!</f>
        <v>#REF!</v>
      </c>
      <c r="C38" s="13" t="e">
        <f>'V1'!C38+'V2'!C38+'V3'!C38+#REF!+#REF!</f>
        <v>#REF!</v>
      </c>
      <c r="D38" s="13" t="e">
        <f>'V1'!D38+'V2'!D38+'V3'!D38+#REF!+#REF!</f>
        <v>#REF!</v>
      </c>
      <c r="E38" s="13" t="e">
        <f>'V1'!E38+'V2'!E38+'V3'!E38+#REF!+#REF!</f>
        <v>#REF!</v>
      </c>
      <c r="F38" s="13" t="e">
        <f>'V1'!F38+'V2'!F38+'V3'!F38+#REF!+#REF!</f>
        <v>#REF!</v>
      </c>
      <c r="G38" s="13" t="e">
        <f>'V1'!G38+'V2'!G38+'V3'!G38+#REF!+#REF!</f>
        <v>#REF!</v>
      </c>
      <c r="H38" s="13" t="e">
        <f>'V1'!H38+'V2'!H38+'V3'!H38+#REF!+#REF!</f>
        <v>#REF!</v>
      </c>
      <c r="I38" s="13" t="e">
        <f>'V1'!I38+'V2'!I38+'V3'!I38+#REF!+#REF!</f>
        <v>#REF!</v>
      </c>
      <c r="J38" s="13" t="e">
        <f>'V1'!J38+'V2'!J38+'V3'!J38+#REF!+#REF!</f>
        <v>#REF!</v>
      </c>
      <c r="K38" s="13" t="e">
        <f>'V1'!K38+'V2'!K38+'V3'!K38+#REF!+#REF!</f>
        <v>#REF!</v>
      </c>
      <c r="L38" s="13" t="e">
        <f>'V1'!L38+'V2'!L38+'V3'!L38+#REF!+#REF!</f>
        <v>#REF!</v>
      </c>
      <c r="M38" s="13" t="e">
        <f>'V1'!M38+'V2'!M38+'V3'!M38+#REF!+#REF!</f>
        <v>#REF!</v>
      </c>
      <c r="N38" s="13" t="e">
        <f>'V1'!N38+'V2'!N38+'V3'!N38+#REF!+#REF!</f>
        <v>#REF!</v>
      </c>
      <c r="O38" s="13" t="e">
        <f>'V1'!O38+'V2'!O38+'V3'!O38+#REF!+#REF!</f>
        <v>#REF!</v>
      </c>
      <c r="P38" s="13" t="e">
        <f>'V1'!P38+'V2'!P38+'V3'!P38+#REF!+#REF!</f>
        <v>#REF!</v>
      </c>
      <c r="Q38" s="13" t="e">
        <f>'V1'!Q38+'V2'!Q38+'V3'!Q38+#REF!+#REF!</f>
        <v>#REF!</v>
      </c>
      <c r="R38" s="13" t="e">
        <f>'V1'!R38+'V2'!R38+'V3'!R38+#REF!+#REF!</f>
        <v>#REF!</v>
      </c>
      <c r="S38" s="13" t="e">
        <f>'V1'!S38+'V2'!S38+'V3'!S38+#REF!+#REF!</f>
        <v>#REF!</v>
      </c>
      <c r="T38" s="13" t="e">
        <f>'V1'!T38+'V2'!T38+'V3'!T38+#REF!+#REF!</f>
        <v>#REF!</v>
      </c>
      <c r="U38" s="13" t="e">
        <f>'V1'!U38+'V2'!U38+'V3'!U38+#REF!+#REF!</f>
        <v>#REF!</v>
      </c>
      <c r="V38" s="13" t="e">
        <f>'V1'!V38+'V2'!V38+'V3'!V38+#REF!+#REF!</f>
        <v>#REF!</v>
      </c>
      <c r="W38" s="13" t="e">
        <f>'V1'!W38+'V2'!W38+'V3'!W38+#REF!+#REF!</f>
        <v>#REF!</v>
      </c>
      <c r="X38" s="13" t="e">
        <f>'V1'!X38+'V2'!X38+'V3'!X38+#REF!+#REF!</f>
        <v>#REF!</v>
      </c>
      <c r="Y38" s="13" t="e">
        <f>'V1'!Y38+'V2'!Y38+'V3'!Y38+#REF!+#REF!</f>
        <v>#REF!</v>
      </c>
      <c r="Z38" s="13" t="e">
        <f>'V1'!Z38+'V2'!Z38+'V3'!Z38+#REF!+#REF!</f>
        <v>#REF!</v>
      </c>
      <c r="AA38" s="13" t="e">
        <f>'V1'!AA38+'V2'!AA38+'V3'!AA38+#REF!+#REF!</f>
        <v>#REF!</v>
      </c>
      <c r="AB38" s="13" t="e">
        <f>'V1'!AB38+'V2'!AB38+'V3'!AB38+#REF!+#REF!</f>
        <v>#REF!</v>
      </c>
      <c r="AC38" s="18" t="e">
        <f>'V1'!AC38+'V2'!AC38+'V3'!AC38+#REF!+#REF!</f>
        <v>#REF!</v>
      </c>
      <c r="AD38" s="18" t="e">
        <f>'V1'!AD38+'V2'!AD38+'V3'!AD38+#REF!+#REF!</f>
        <v>#REF!</v>
      </c>
      <c r="AE38" s="18" t="e">
        <f>'V1'!AE38+'V2'!AE38+'V3'!AE38+#REF!+#REF!</f>
        <v>#REF!</v>
      </c>
      <c r="AF38" s="18" t="e">
        <f>'V1'!AF38+'V2'!AF38+'V3'!AF38+#REF!+#REF!</f>
        <v>#REF!</v>
      </c>
      <c r="AG38" s="18" t="e">
        <f>'V1'!AG38+'V2'!AG38+'V3'!AG38+#REF!+#REF!</f>
        <v>#REF!</v>
      </c>
      <c r="AH38" s="18" t="e">
        <f>'V1'!AH38+'V2'!AH38+'V3'!AH38+#REF!+#REF!</f>
        <v>#REF!</v>
      </c>
      <c r="AI38" s="18" t="e">
        <f>'V1'!AI38+'V2'!AI38+'V3'!AI38+#REF!+#REF!</f>
        <v>#REF!</v>
      </c>
      <c r="AJ38" s="18" t="e">
        <f>'V1'!AJ38+'V2'!AJ38+'V3'!AJ38+#REF!+#REF!</f>
        <v>#REF!</v>
      </c>
      <c r="AK38" s="18" t="e">
        <f>'V1'!AK38+'V2'!AK38+'V3'!AK38+#REF!+#REF!</f>
        <v>#REF!</v>
      </c>
      <c r="AL38" s="18" t="e">
        <f>'V1'!AL38+'V2'!AL38+'V3'!AL38+#REF!+#REF!</f>
        <v>#REF!</v>
      </c>
      <c r="AM38" s="18" t="e">
        <f>'V1'!AM38+'V2'!AM38+'V3'!AM38+#REF!+#REF!</f>
        <v>#REF!</v>
      </c>
      <c r="AN38" s="21" t="e">
        <f>'V1'!AN38+'V2'!AN38+'V3'!AN38+#REF!+#REF!</f>
        <v>#REF!</v>
      </c>
      <c r="AO38" s="21" t="e">
        <f>'V1'!AO38+'V2'!AO38+'V3'!AO38+#REF!+#REF!</f>
        <v>#REF!</v>
      </c>
      <c r="AP38" s="21" t="e">
        <f>'V1'!AP38+'V2'!AP38+'V3'!AP38+#REF!+#REF!</f>
        <v>#REF!</v>
      </c>
      <c r="AQ38" s="18" t="e">
        <f>'V1'!AQ38+'V2'!AQ38+'V3'!AQ38+#REF!+#REF!</f>
        <v>#REF!</v>
      </c>
      <c r="AR38" s="18" t="e">
        <f>'V1'!AR38+'V2'!AR38+'V3'!AR38+#REF!+#REF!</f>
        <v>#REF!</v>
      </c>
      <c r="AS38" s="18" t="e">
        <f>'V1'!AS38+'V2'!AS38+'V3'!AS38+#REF!+#REF!</f>
        <v>#REF!</v>
      </c>
      <c r="AT38" s="21" t="e">
        <f>'V1'!AT38+'V2'!AT38+'V3'!AT38+#REF!+#REF!</f>
        <v>#REF!</v>
      </c>
      <c r="AU38" s="21" t="e">
        <f>'V1'!AU38+'V2'!AU38+'V3'!AU38+#REF!+#REF!</f>
        <v>#REF!</v>
      </c>
      <c r="AV38" s="21" t="e">
        <f>'V1'!AV38+'V2'!AV38+'V3'!AV38+#REF!+#REF!</f>
        <v>#REF!</v>
      </c>
      <c r="AW38" s="21" t="e">
        <f>'V1'!AW38+'V2'!AW38+'V3'!AW38+#REF!+#REF!</f>
        <v>#REF!</v>
      </c>
      <c r="AX38" s="21" t="e">
        <f>'V1'!AX38+'V2'!AX38+'V3'!AX38+#REF!+#REF!</f>
        <v>#REF!</v>
      </c>
      <c r="AY38" s="18" t="e">
        <f>'V1'!AY38+'V2'!AY38+'V3'!AY38+#REF!+#REF!</f>
        <v>#REF!</v>
      </c>
      <c r="AZ38" s="18" t="e">
        <f>'V1'!AZ38+'V2'!AZ38+'V3'!AZ38+#REF!+#REF!</f>
        <v>#REF!</v>
      </c>
      <c r="BA38" s="18" t="e">
        <f>'V1'!BA38+'V2'!BA38+'V3'!BA38+#REF!+#REF!</f>
        <v>#REF!</v>
      </c>
      <c r="BB38" s="18" t="e">
        <f>'V1'!BB38+'V2'!BB38+'V3'!BB38+#REF!+#REF!</f>
        <v>#REF!</v>
      </c>
      <c r="BC38" s="18" t="e">
        <f>'V1'!BC38+'V2'!BC38+'V3'!BC38+#REF!+#REF!</f>
        <v>#REF!</v>
      </c>
      <c r="BD38" s="18" t="e">
        <f>'V1'!BD38+'V2'!BD38+'V3'!BD38+#REF!+#REF!</f>
        <v>#REF!</v>
      </c>
      <c r="BE38" s="18" t="e">
        <f>'V1'!BE38+'V2'!BE38+'V3'!BE38+#REF!+#REF!</f>
        <v>#REF!</v>
      </c>
      <c r="BF38" s="18" t="e">
        <f>'V1'!BF38+'V2'!BF38+'V3'!BF38+#REF!+#REF!</f>
        <v>#REF!</v>
      </c>
      <c r="BG38" s="13" t="e">
        <f t="shared" si="3"/>
        <v>#REF!</v>
      </c>
      <c r="BH38" s="13" t="e">
        <f t="shared" si="4"/>
        <v>#REF!</v>
      </c>
      <c r="BI38" s="13">
        <v>24302214</v>
      </c>
      <c r="BJ38" s="13">
        <v>28078</v>
      </c>
      <c r="BK38" s="13" t="e">
        <f>'V1'!BK38+'V2'!BK38+'V3'!BK38+#REF!+#REF!</f>
        <v>#REF!</v>
      </c>
      <c r="BL38" s="13" t="e">
        <f>'V1'!BL38+'V2'!BL38+'V3'!BL38+#REF!+#REF!</f>
        <v>#REF!</v>
      </c>
      <c r="BM38" s="13" t="e">
        <f>'V1'!BM38+'V2'!BM38+'V3'!BM38+#REF!+#REF!</f>
        <v>#REF!</v>
      </c>
      <c r="BN38" s="13" t="e">
        <f>'V1'!BN38+'V2'!BN38+'V3'!BN38+#REF!+#REF!</f>
        <v>#REF!</v>
      </c>
      <c r="BO38" s="13" t="e">
        <f>'V1'!BO38+'V2'!BO38+'V3'!BO38+#REF!+#REF!</f>
        <v>#REF!</v>
      </c>
      <c r="BP38" s="13" t="e">
        <f>'V1'!BP38+'V2'!BP38+'V3'!BP38+#REF!+#REF!</f>
        <v>#REF!</v>
      </c>
      <c r="BQ38" s="18" t="e">
        <f t="shared" si="2"/>
        <v>#REF!</v>
      </c>
      <c r="BR38" s="18">
        <v>7.9978339629453</v>
      </c>
      <c r="BS38" s="18" t="e">
        <f>'V1'!BS38+'V2'!BS38+'V3'!BS38+#REF!+#REF!</f>
        <v>#REF!</v>
      </c>
      <c r="BT38" s="18" t="e">
        <f>'V1'!BT38+'V2'!BT38+'V3'!BT38+#REF!+#REF!</f>
        <v>#REF!</v>
      </c>
      <c r="BU38" s="18" t="e">
        <f>'V1'!BU38+'V2'!BU38+'V3'!BU38+#REF!+#REF!</f>
        <v>#REF!</v>
      </c>
      <c r="BV38" s="13" t="e">
        <f>'V1'!BV38+'V2'!BV38+'V3'!BV38+#REF!+#REF!</f>
        <v>#REF!</v>
      </c>
      <c r="BW38" s="13" t="e">
        <f>'V1'!BW38+'V2'!BW38+'V3'!BW38+#REF!+#REF!</f>
        <v>#REF!</v>
      </c>
      <c r="BX38" s="13" t="e">
        <f>'V1'!BX38+'V2'!BX38+'V3'!BX38+#REF!+#REF!</f>
        <v>#REF!</v>
      </c>
      <c r="BY38" s="13" t="e">
        <f>'V1'!BY38+'V2'!BY38+'V3'!BY38+#REF!+#REF!</f>
        <v>#REF!</v>
      </c>
      <c r="BZ38" s="13" t="e">
        <f>'V1'!BZ38+'V2'!BZ38+'V3'!BZ38+#REF!+#REF!</f>
        <v>#REF!</v>
      </c>
      <c r="CA38" s="13" t="e">
        <f>'V1'!CA38+'V2'!CA38+'V3'!CA38+#REF!+#REF!</f>
        <v>#REF!</v>
      </c>
      <c r="CB38" s="13" t="e">
        <f>'V1'!CB38+'V2'!CB38+'V3'!CB38+#REF!+#REF!</f>
        <v>#REF!</v>
      </c>
      <c r="CC38" s="13" t="e">
        <f>'V1'!CC38+'V2'!CC38+'V3'!CC38+#REF!+#REF!</f>
        <v>#REF!</v>
      </c>
      <c r="CD38" s="13" t="e">
        <f>'V1'!CD38+'V2'!CD38+'V3'!CD38+#REF!+#REF!</f>
        <v>#REF!</v>
      </c>
      <c r="CE38" s="13" t="e">
        <f>'V1'!CE38+'V2'!CE38+'V3'!CE38+#REF!+#REF!</f>
        <v>#REF!</v>
      </c>
      <c r="CF38" s="13" t="e">
        <f>'V1'!CF38+'V2'!CF38+'V3'!CF38+#REF!+#REF!</f>
        <v>#REF!</v>
      </c>
      <c r="CG38" s="13" t="e">
        <f>'V1'!CG38+'V2'!CG38+'V3'!CG38+#REF!+#REF!</f>
        <v>#REF!</v>
      </c>
      <c r="CH38" s="13" t="e">
        <f>'V1'!CH38+'V2'!CH38+'V3'!CH38+#REF!+#REF!</f>
        <v>#REF!</v>
      </c>
      <c r="CI38" s="13" t="e">
        <f>'V1'!CI38+'V2'!CI38+'V3'!CI38+#REF!+#REF!</f>
        <v>#REF!</v>
      </c>
      <c r="CJ38" s="13" t="e">
        <f>'V1'!CJ38+'V2'!CJ38+'V3'!CJ38+#REF!+#REF!</f>
        <v>#REF!</v>
      </c>
      <c r="CK38" s="13" t="e">
        <f>'V1'!CK38+'V2'!CK38+'V3'!CK38+#REF!+#REF!</f>
        <v>#REF!</v>
      </c>
      <c r="CL38" s="13" t="e">
        <f>'V1'!CL38+'V2'!CL38+'V3'!CL38+#REF!+#REF!</f>
        <v>#REF!</v>
      </c>
      <c r="CM38" s="13" t="e">
        <f>'V1'!CM38+'V2'!CM38+'V3'!CM38+#REF!+#REF!</f>
        <v>#REF!</v>
      </c>
      <c r="CN38" s="13" t="e">
        <f>'V1'!CN38+'V2'!CN38+'V3'!CN38+#REF!+#REF!</f>
        <v>#REF!</v>
      </c>
      <c r="CO38" s="13" t="e">
        <f>'V1'!CO38+'V2'!CO38+'V3'!CO38+#REF!+#REF!</f>
        <v>#REF!</v>
      </c>
      <c r="CP38" s="13" t="e">
        <f>'V1'!CP38+'V2'!CP38+'V3'!CP38+#REF!+#REF!</f>
        <v>#REF!</v>
      </c>
      <c r="CQ38" s="13" t="e">
        <f>'V1'!CQ38+'V2'!CQ38+'V3'!CQ38+#REF!+#REF!</f>
        <v>#REF!</v>
      </c>
      <c r="CR38" s="18" t="e">
        <f>'V1'!CR38+'V2'!CR38+'V3'!CR38+#REF!+#REF!</f>
        <v>#REF!</v>
      </c>
      <c r="CS38" s="18" t="e">
        <f>'V1'!CS38+'V2'!CS38+'V3'!CS38+#REF!+#REF!</f>
        <v>#REF!</v>
      </c>
      <c r="CT38" s="18" t="e">
        <f>'V1'!CT38+'V2'!CT38+'V3'!CT38+#REF!+#REF!</f>
        <v>#REF!</v>
      </c>
      <c r="CU38" s="18" t="e">
        <f>'V1'!CU38+'V2'!CU38+'V3'!CU38+#REF!+#REF!</f>
        <v>#REF!</v>
      </c>
      <c r="CV38" s="18" t="e">
        <f>'V1'!CV38+'V2'!CV38+'V3'!CV38+#REF!+#REF!</f>
        <v>#REF!</v>
      </c>
      <c r="CW38" s="18" t="e">
        <f>'V1'!CW38+'V2'!CW38+'V3'!CW38+#REF!+#REF!</f>
        <v>#REF!</v>
      </c>
      <c r="CX38" s="18" t="e">
        <f>'V1'!CX38+'V2'!CX38+'V3'!CX38+#REF!+#REF!</f>
        <v>#REF!</v>
      </c>
      <c r="CY38" s="18" t="e">
        <f>'V1'!CY38+'V2'!CY38+'V3'!CY38+#REF!+#REF!</f>
        <v>#REF!</v>
      </c>
      <c r="CZ38" s="18" t="e">
        <f>'V1'!CZ38+'V2'!CZ38+'V3'!CZ38+#REF!+#REF!</f>
        <v>#REF!</v>
      </c>
      <c r="DA38" s="18" t="e">
        <f>'V1'!DA38+'V2'!DA38+'V3'!DA38+#REF!+#REF!</f>
        <v>#REF!</v>
      </c>
      <c r="DB38" s="18" t="e">
        <f>'V1'!DB38+'V2'!DB38+'V3'!DB38+#REF!+#REF!</f>
        <v>#REF!</v>
      </c>
      <c r="DC38" s="13" t="e">
        <f>'V1'!DC38+'V2'!DC38+'V3'!DC38+#REF!+#REF!</f>
        <v>#REF!</v>
      </c>
      <c r="DD38" s="13" t="e">
        <f>'V1'!DD38+'V2'!DD38+'V3'!DD38+#REF!+#REF!</f>
        <v>#REF!</v>
      </c>
      <c r="DE38" s="13" t="e">
        <f>'V1'!DE38+'V2'!DE38+'V3'!DE38+#REF!+#REF!</f>
        <v>#REF!</v>
      </c>
      <c r="DF38" s="13" t="e">
        <f>'V1'!DF38+'V2'!DF38+'V3'!DF38+#REF!+#REF!</f>
        <v>#REF!</v>
      </c>
      <c r="DG38" s="13" t="e">
        <f>'V1'!DG38+'V2'!DG38+'V3'!DG38+#REF!+#REF!</f>
        <v>#REF!</v>
      </c>
      <c r="DH38" s="13" t="e">
        <f>'V1'!DH38+'V2'!DH38+'V3'!DH38+#REF!+#REF!</f>
        <v>#REF!</v>
      </c>
      <c r="DI38" s="18" t="e">
        <f>'V1'!DI38+'V2'!DI38+'V3'!DI38+#REF!+#REF!</f>
        <v>#REF!</v>
      </c>
      <c r="DJ38" s="18" t="e">
        <f>'V1'!DJ38+'V2'!DJ38+'V3'!DJ38+#REF!+#REF!</f>
        <v>#REF!</v>
      </c>
      <c r="DK38" s="18" t="e">
        <f>'V1'!DK38+'V2'!DK38+'V3'!DK38+#REF!+#REF!</f>
        <v>#REF!</v>
      </c>
      <c r="DL38" s="13" t="e">
        <f>'V1'!DL38+'V2'!DL38+'V3'!DL38+#REF!+#REF!</f>
        <v>#REF!</v>
      </c>
      <c r="DM38" s="13" t="e">
        <f>'V1'!DM38+'V2'!DM38+'V3'!DM38+#REF!+#REF!</f>
        <v>#REF!</v>
      </c>
      <c r="DN38" s="13">
        <v>127189</v>
      </c>
      <c r="DO38" s="13">
        <v>138.58064516129</v>
      </c>
      <c r="DP38" s="13" t="e">
        <f>'V1'!DP38+'V2'!DP38+'V3'!DP38+#REF!+#REF!</f>
        <v>#REF!</v>
      </c>
      <c r="DQ38" s="18" t="e">
        <f>'V1'!DQ38+'V2'!DQ38+'V3'!DQ38+#REF!+#REF!</f>
        <v>#REF!</v>
      </c>
      <c r="DR38" s="13" t="e">
        <f>'V1'!DR38+'V2'!DR38+'V3'!DR38+#REF!+#REF!</f>
        <v>#REF!</v>
      </c>
      <c r="DS38" s="13" t="e">
        <f>'V1'!DS38+'V2'!DS38+'V3'!DS38+#REF!+#REF!</f>
        <v>#REF!</v>
      </c>
      <c r="DT38" s="13" t="e">
        <f>'V1'!DT38+'V2'!DT38+'V3'!DT38+#REF!+#REF!</f>
        <v>#REF!</v>
      </c>
      <c r="DU38" s="13" t="e">
        <f>'V1'!DU38+'V2'!DU38+'V3'!DU38+#REF!+#REF!</f>
        <v>#REF!</v>
      </c>
      <c r="DV38" s="13" t="e">
        <f>'V1'!DV38+'V2'!DV38+'V3'!DV38+#REF!+#REF!</f>
        <v>#REF!</v>
      </c>
      <c r="DW38" s="13" t="e">
        <f>'V1'!DW38+'V2'!DW38+'V3'!DW38+#REF!+#REF!</f>
        <v>#REF!</v>
      </c>
      <c r="DX38" s="13" t="e">
        <f>'V1'!DX38+'V2'!DX38+'V3'!DX38+#REF!+#REF!</f>
        <v>#REF!</v>
      </c>
      <c r="DY38" s="13" t="e">
        <f>'V1'!DY38+'V2'!DY38+'V3'!DY38+#REF!+#REF!</f>
        <v>#REF!</v>
      </c>
      <c r="DZ38" s="13" t="e">
        <f>'V1'!DZ38+'V2'!DZ38+'V3'!DZ38+#REF!+#REF!</f>
        <v>#REF!</v>
      </c>
      <c r="EA38" s="13" t="e">
        <f>'V1'!EA38+'V2'!EA38+'V3'!EA38+#REF!+#REF!</f>
        <v>#REF!</v>
      </c>
      <c r="EB38" s="13" t="e">
        <f>'V1'!EB38+'V2'!EB38+'V3'!EB38+#REF!+#REF!</f>
        <v>#REF!</v>
      </c>
      <c r="EC38" s="18" t="e">
        <f>'V1'!EC38+'V2'!EC38+'V3'!EC38+#REF!+#REF!</f>
        <v>#REF!</v>
      </c>
      <c r="ED38" s="13" t="e">
        <f>'V1'!ED38+'V2'!ED38+'V3'!ED38+#REF!+#REF!</f>
        <v>#REF!</v>
      </c>
      <c r="EE38" s="13" t="e">
        <f>'V1'!EE38+'V2'!EE38+'V3'!EE38+#REF!+#REF!</f>
        <v>#REF!</v>
      </c>
      <c r="EF38" s="13" t="e">
        <f>'V1'!EF38+'V2'!EF38+'V3'!EF38+#REF!+#REF!</f>
        <v>#REF!</v>
      </c>
      <c r="EG38" s="18" t="e">
        <f>'V1'!EG38+'V2'!EG38+'V3'!EG38+#REF!+#REF!</f>
        <v>#REF!</v>
      </c>
      <c r="EH38" s="13" t="e">
        <f>'V1'!EH38+'V2'!EH38+'V3'!EH38+#REF!+#REF!</f>
        <v>#REF!</v>
      </c>
      <c r="EI38" s="13" t="e">
        <f>'V1'!EI38+'V2'!EI38+'V3'!EI38+#REF!+#REF!</f>
        <v>#REF!</v>
      </c>
      <c r="EJ38" s="13" t="e">
        <f>'V1'!EJ38+'V2'!EJ38+'V3'!EJ38+#REF!+#REF!</f>
        <v>#REF!</v>
      </c>
      <c r="EK38" s="18" t="e">
        <f>'V1'!EK38+'V2'!EK38+'V3'!EK38+#REF!+#REF!</f>
        <v>#REF!</v>
      </c>
      <c r="EL38" s="13" t="e">
        <f>'V1'!EL38+'V2'!EL38+'V3'!EL38+#REF!+#REF!</f>
        <v>#REF!</v>
      </c>
      <c r="EM38" s="13" t="e">
        <f>'V1'!EM38+'V2'!EM38+'V3'!EM38+#REF!+#REF!</f>
        <v>#REF!</v>
      </c>
      <c r="EN38" s="13" t="e">
        <f>'V1'!EN38+'V2'!EN38+'V3'!EN38+#REF!+#REF!</f>
        <v>#REF!</v>
      </c>
      <c r="EO38" s="18" t="e">
        <f>'V1'!EO38+'V2'!EO38+'V3'!EO38+#REF!+#REF!</f>
        <v>#REF!</v>
      </c>
      <c r="EP38" s="13" t="e">
        <f>'V1'!EP38+'V2'!EP38+'V3'!EP38+#REF!+#REF!</f>
        <v>#REF!</v>
      </c>
      <c r="EQ38" s="13" t="e">
        <f>'V1'!EQ38+'V2'!EQ38+'V3'!EQ38+#REF!+#REF!</f>
        <v>#REF!</v>
      </c>
      <c r="ER38" s="18" t="e">
        <f>'V1'!ER38+'V2'!ER38+'V3'!ER38+#REF!+#REF!</f>
        <v>#REF!</v>
      </c>
      <c r="ES38" s="13" t="e">
        <f>'V1'!ES38+'V2'!ES38+'V3'!ES38+#REF!+#REF!</f>
        <v>#REF!</v>
      </c>
      <c r="ET38" s="13" t="e">
        <f>'V1'!ET38+'V2'!ET38+'V3'!ET38+#REF!+#REF!</f>
        <v>#REF!</v>
      </c>
      <c r="EU38" s="18" t="e">
        <f>'V1'!EU38+'V2'!EU38+'V3'!EU38+#REF!+#REF!</f>
        <v>#REF!</v>
      </c>
      <c r="EV38" s="13" t="e">
        <f>'V1'!EV38+'V2'!EV38+'V3'!EV38+#REF!+#REF!</f>
        <v>#REF!</v>
      </c>
      <c r="EW38" s="13" t="e">
        <f>'V1'!EW38+'V2'!EW38+'V3'!EW38+#REF!+#REF!</f>
        <v>#REF!</v>
      </c>
      <c r="EX38" s="18" t="e">
        <f>'V1'!EX38+'V2'!EX38+'V3'!EX38+#REF!+#REF!</f>
        <v>#REF!</v>
      </c>
      <c r="EY38" s="21" t="e">
        <f>'V1'!EY38+'V2'!EY38+'V3'!EY38+#REF!+#REF!</f>
        <v>#REF!</v>
      </c>
      <c r="EZ38" s="21" t="e">
        <f>'V1'!EZ38+'V2'!EZ38+'V3'!EZ38+#REF!+#REF!</f>
        <v>#REF!</v>
      </c>
      <c r="FA38" s="21" t="e">
        <f>'V1'!FA38+'V2'!FA38+'V3'!FA38+#REF!+#REF!</f>
        <v>#REF!</v>
      </c>
      <c r="FB38" s="21" t="e">
        <f>'V1'!FB38+'V2'!FB38+'V3'!FB38+#REF!+#REF!</f>
        <v>#REF!</v>
      </c>
      <c r="FC38" s="21" t="e">
        <f>'V1'!FC38+'V2'!FC38+'V3'!FC38+#REF!+#REF!</f>
        <v>#REF!</v>
      </c>
      <c r="FD38" s="21" t="e">
        <f>'V1'!FD38+'V2'!FD38+'V3'!FD38+#REF!+#REF!</f>
        <v>#REF!</v>
      </c>
      <c r="FE38" s="21" t="e">
        <f>'V1'!FE38+'V2'!FE38+'V3'!FE38+#REF!+#REF!</f>
        <v>#REF!</v>
      </c>
      <c r="FF38" s="21" t="e">
        <f>'V1'!FF38+'V2'!FF38+'V3'!FF38+#REF!+#REF!</f>
        <v>#REF!</v>
      </c>
      <c r="FG38" s="21" t="e">
        <f>'V1'!FG38+'V2'!FG38+'V3'!FG38+#REF!+#REF!</f>
        <v>#REF!</v>
      </c>
      <c r="FH38" s="21" t="e">
        <f>'V1'!FH38+'V2'!FH38+'V3'!FH38+#REF!+#REF!</f>
        <v>#REF!</v>
      </c>
      <c r="FI38" s="21" t="e">
        <f>'V1'!FI38+'V2'!FI38+'V3'!FI38+#REF!+#REF!</f>
        <v>#REF!</v>
      </c>
      <c r="FJ38" s="21" t="e">
        <f>'V1'!FJ38+'V2'!FJ38+'V3'!FJ38+#REF!+#REF!</f>
        <v>#REF!</v>
      </c>
      <c r="FK38" s="21" t="e">
        <f>'V1'!FK38+'V2'!FK38+'V3'!FK38+#REF!+#REF!</f>
        <v>#REF!</v>
      </c>
      <c r="FL38" s="21" t="e">
        <f>'V1'!FL38+'V2'!FL38+'V3'!FL38+#REF!+#REF!</f>
        <v>#REF!</v>
      </c>
      <c r="FM38" s="21" t="e">
        <f>'V1'!FM38+'V2'!FM38+'V3'!FM38+#REF!+#REF!</f>
        <v>#REF!</v>
      </c>
      <c r="FN38" s="61">
        <v>0.79</v>
      </c>
      <c r="FO38" s="61">
        <v>0.61</v>
      </c>
      <c r="FP38" s="61">
        <v>0.94</v>
      </c>
      <c r="FQ38" s="61">
        <v>0.66</v>
      </c>
      <c r="FR38" s="61">
        <v>0.56</v>
      </c>
      <c r="FS38" s="61">
        <v>0.6</v>
      </c>
      <c r="FT38" s="59">
        <v>0</v>
      </c>
      <c r="FU38" s="59">
        <v>0</v>
      </c>
      <c r="FV38" s="59">
        <v>0</v>
      </c>
      <c r="FW38" s="59">
        <v>0</v>
      </c>
      <c r="FX38" s="59">
        <v>0</v>
      </c>
      <c r="FY38" s="64">
        <v>8599</v>
      </c>
      <c r="FZ38" s="42"/>
      <c r="GA38" s="40"/>
      <c r="GB38" s="40"/>
      <c r="GC38" s="68" t="e">
        <f t="shared" si="5"/>
        <v>#REF!</v>
      </c>
      <c r="GD38" s="68">
        <v>19.8935436744354</v>
      </c>
      <c r="GE38" s="71" t="e">
        <f t="shared" si="14"/>
        <v>#REF!</v>
      </c>
      <c r="GF38" s="69">
        <v>19.9417232887663</v>
      </c>
      <c r="GG38" s="70" t="e">
        <f t="shared" si="7"/>
        <v>#REF!</v>
      </c>
      <c r="GH38" s="48"/>
      <c r="GI38" s="48"/>
      <c r="GJ38" s="48"/>
      <c r="GK38" s="48"/>
      <c r="GL38" s="48"/>
      <c r="GM38" s="48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0"/>
      <c r="GZ38" s="40"/>
      <c r="HA38" s="49"/>
      <c r="HB38" s="40"/>
      <c r="HC38" s="40"/>
      <c r="HF38" s="53" t="e">
        <f t="shared" si="8"/>
        <v>#REF!</v>
      </c>
      <c r="HG38" s="53" t="e">
        <f t="shared" si="9"/>
        <v>#REF!</v>
      </c>
      <c r="HH38" s="53" t="e">
        <f t="shared" si="10"/>
        <v>#REF!</v>
      </c>
      <c r="HI38" s="53" t="e">
        <f t="shared" si="11"/>
        <v>#REF!</v>
      </c>
      <c r="HJ38" s="54" t="e">
        <f t="shared" si="12"/>
        <v>#REF!</v>
      </c>
      <c r="HK38" s="54" t="e">
        <f t="shared" si="13"/>
        <v>#REF!</v>
      </c>
    </row>
    <row r="39" spans="1:219">
      <c r="A39" s="12">
        <v>41235</v>
      </c>
      <c r="B39" s="13" t="e">
        <f>'V1'!B39+'V2'!B39+'V3'!B39+#REF!+#REF!</f>
        <v>#REF!</v>
      </c>
      <c r="C39" s="13" t="e">
        <f>'V1'!C39+'V2'!C39+'V3'!C39+#REF!+#REF!</f>
        <v>#REF!</v>
      </c>
      <c r="D39" s="13" t="e">
        <f>'V1'!D39+'V2'!D39+'V3'!D39+#REF!+#REF!</f>
        <v>#REF!</v>
      </c>
      <c r="E39" s="13" t="e">
        <f>'V1'!E39+'V2'!E39+'V3'!E39+#REF!+#REF!</f>
        <v>#REF!</v>
      </c>
      <c r="F39" s="13" t="e">
        <f>'V1'!F39+'V2'!F39+'V3'!F39+#REF!+#REF!</f>
        <v>#REF!</v>
      </c>
      <c r="G39" s="13" t="e">
        <f>'V1'!G39+'V2'!G39+'V3'!G39+#REF!+#REF!</f>
        <v>#REF!</v>
      </c>
      <c r="H39" s="13" t="e">
        <f>'V1'!H39+'V2'!H39+'V3'!H39+#REF!+#REF!</f>
        <v>#REF!</v>
      </c>
      <c r="I39" s="13" t="e">
        <f>'V1'!I39+'V2'!I39+'V3'!I39+#REF!+#REF!</f>
        <v>#REF!</v>
      </c>
      <c r="J39" s="13" t="e">
        <f>'V1'!J39+'V2'!J39+'V3'!J39+#REF!+#REF!</f>
        <v>#REF!</v>
      </c>
      <c r="K39" s="13" t="e">
        <f>'V1'!K39+'V2'!K39+'V3'!K39+#REF!+#REF!</f>
        <v>#REF!</v>
      </c>
      <c r="L39" s="13" t="e">
        <f>'V1'!L39+'V2'!L39+'V3'!L39+#REF!+#REF!</f>
        <v>#REF!</v>
      </c>
      <c r="M39" s="13" t="e">
        <f>'V1'!M39+'V2'!M39+'V3'!M39+#REF!+#REF!</f>
        <v>#REF!</v>
      </c>
      <c r="N39" s="13" t="e">
        <f>'V1'!N39+'V2'!N39+'V3'!N39+#REF!+#REF!</f>
        <v>#REF!</v>
      </c>
      <c r="O39" s="13" t="e">
        <f>'V1'!O39+'V2'!O39+'V3'!O39+#REF!+#REF!</f>
        <v>#REF!</v>
      </c>
      <c r="P39" s="13" t="e">
        <f>'V1'!P39+'V2'!P39+'V3'!P39+#REF!+#REF!</f>
        <v>#REF!</v>
      </c>
      <c r="Q39" s="13" t="e">
        <f>'V1'!Q39+'V2'!Q39+'V3'!Q39+#REF!+#REF!</f>
        <v>#REF!</v>
      </c>
      <c r="R39" s="13" t="e">
        <f>'V1'!R39+'V2'!R39+'V3'!R39+#REF!+#REF!</f>
        <v>#REF!</v>
      </c>
      <c r="S39" s="13" t="e">
        <f>'V1'!S39+'V2'!S39+'V3'!S39+#REF!+#REF!</f>
        <v>#REF!</v>
      </c>
      <c r="T39" s="13" t="e">
        <f>'V1'!T39+'V2'!T39+'V3'!T39+#REF!+#REF!</f>
        <v>#REF!</v>
      </c>
      <c r="U39" s="13" t="e">
        <f>'V1'!U39+'V2'!U39+'V3'!U39+#REF!+#REF!</f>
        <v>#REF!</v>
      </c>
      <c r="V39" s="13" t="e">
        <f>'V1'!V39+'V2'!V39+'V3'!V39+#REF!+#REF!</f>
        <v>#REF!</v>
      </c>
      <c r="W39" s="13" t="e">
        <f>'V1'!W39+'V2'!W39+'V3'!W39+#REF!+#REF!</f>
        <v>#REF!</v>
      </c>
      <c r="X39" s="13" t="e">
        <f>'V1'!X39+'V2'!X39+'V3'!X39+#REF!+#REF!</f>
        <v>#REF!</v>
      </c>
      <c r="Y39" s="13" t="e">
        <f>'V1'!Y39+'V2'!Y39+'V3'!Y39+#REF!+#REF!</f>
        <v>#REF!</v>
      </c>
      <c r="Z39" s="13" t="e">
        <f>'V1'!Z39+'V2'!Z39+'V3'!Z39+#REF!+#REF!</f>
        <v>#REF!</v>
      </c>
      <c r="AA39" s="13" t="e">
        <f>'V1'!AA39+'V2'!AA39+'V3'!AA39+#REF!+#REF!</f>
        <v>#REF!</v>
      </c>
      <c r="AB39" s="13" t="e">
        <f>'V1'!AB39+'V2'!AB39+'V3'!AB39+#REF!+#REF!</f>
        <v>#REF!</v>
      </c>
      <c r="AC39" s="18" t="e">
        <f>'V1'!AC39+'V2'!AC39+'V3'!AC39+#REF!+#REF!</f>
        <v>#REF!</v>
      </c>
      <c r="AD39" s="18" t="e">
        <f>'V1'!AD39+'V2'!AD39+'V3'!AD39+#REF!+#REF!</f>
        <v>#REF!</v>
      </c>
      <c r="AE39" s="18" t="e">
        <f>'V1'!AE39+'V2'!AE39+'V3'!AE39+#REF!+#REF!</f>
        <v>#REF!</v>
      </c>
      <c r="AF39" s="18" t="e">
        <f>'V1'!AF39+'V2'!AF39+'V3'!AF39+#REF!+#REF!</f>
        <v>#REF!</v>
      </c>
      <c r="AG39" s="18" t="e">
        <f>'V1'!AG39+'V2'!AG39+'V3'!AG39+#REF!+#REF!</f>
        <v>#REF!</v>
      </c>
      <c r="AH39" s="18" t="e">
        <f>'V1'!AH39+'V2'!AH39+'V3'!AH39+#REF!+#REF!</f>
        <v>#REF!</v>
      </c>
      <c r="AI39" s="18" t="e">
        <f>'V1'!AI39+'V2'!AI39+'V3'!AI39+#REF!+#REF!</f>
        <v>#REF!</v>
      </c>
      <c r="AJ39" s="18" t="e">
        <f>'V1'!AJ39+'V2'!AJ39+'V3'!AJ39+#REF!+#REF!</f>
        <v>#REF!</v>
      </c>
      <c r="AK39" s="18" t="e">
        <f>'V1'!AK39+'V2'!AK39+'V3'!AK39+#REF!+#REF!</f>
        <v>#REF!</v>
      </c>
      <c r="AL39" s="18" t="e">
        <f>'V1'!AL39+'V2'!AL39+'V3'!AL39+#REF!+#REF!</f>
        <v>#REF!</v>
      </c>
      <c r="AM39" s="18" t="e">
        <f>'V1'!AM39+'V2'!AM39+'V3'!AM39+#REF!+#REF!</f>
        <v>#REF!</v>
      </c>
      <c r="AN39" s="21" t="e">
        <f>'V1'!AN39+'V2'!AN39+'V3'!AN39+#REF!+#REF!</f>
        <v>#REF!</v>
      </c>
      <c r="AO39" s="21" t="e">
        <f>'V1'!AO39+'V2'!AO39+'V3'!AO39+#REF!+#REF!</f>
        <v>#REF!</v>
      </c>
      <c r="AP39" s="21" t="e">
        <f>'V1'!AP39+'V2'!AP39+'V3'!AP39+#REF!+#REF!</f>
        <v>#REF!</v>
      </c>
      <c r="AQ39" s="18" t="e">
        <f>'V1'!AQ39+'V2'!AQ39+'V3'!AQ39+#REF!+#REF!</f>
        <v>#REF!</v>
      </c>
      <c r="AR39" s="18" t="e">
        <f>'V1'!AR39+'V2'!AR39+'V3'!AR39+#REF!+#REF!</f>
        <v>#REF!</v>
      </c>
      <c r="AS39" s="18" t="e">
        <f>'V1'!AS39+'V2'!AS39+'V3'!AS39+#REF!+#REF!</f>
        <v>#REF!</v>
      </c>
      <c r="AT39" s="21" t="e">
        <f>'V1'!AT39+'V2'!AT39+'V3'!AT39+#REF!+#REF!</f>
        <v>#REF!</v>
      </c>
      <c r="AU39" s="21" t="e">
        <f>'V1'!AU39+'V2'!AU39+'V3'!AU39+#REF!+#REF!</f>
        <v>#REF!</v>
      </c>
      <c r="AV39" s="21" t="e">
        <f>'V1'!AV39+'V2'!AV39+'V3'!AV39+#REF!+#REF!</f>
        <v>#REF!</v>
      </c>
      <c r="AW39" s="21" t="e">
        <f>'V1'!AW39+'V2'!AW39+'V3'!AW39+#REF!+#REF!</f>
        <v>#REF!</v>
      </c>
      <c r="AX39" s="21" t="e">
        <f>'V1'!AX39+'V2'!AX39+'V3'!AX39+#REF!+#REF!</f>
        <v>#REF!</v>
      </c>
      <c r="AY39" s="18" t="e">
        <f>'V1'!AY39+'V2'!AY39+'V3'!AY39+#REF!+#REF!</f>
        <v>#REF!</v>
      </c>
      <c r="AZ39" s="18" t="e">
        <f>'V1'!AZ39+'V2'!AZ39+'V3'!AZ39+#REF!+#REF!</f>
        <v>#REF!</v>
      </c>
      <c r="BA39" s="18" t="e">
        <f>'V1'!BA39+'V2'!BA39+'V3'!BA39+#REF!+#REF!</f>
        <v>#REF!</v>
      </c>
      <c r="BB39" s="18" t="e">
        <f>'V1'!BB39+'V2'!BB39+'V3'!BB39+#REF!+#REF!</f>
        <v>#REF!</v>
      </c>
      <c r="BC39" s="18" t="e">
        <f>'V1'!BC39+'V2'!BC39+'V3'!BC39+#REF!+#REF!</f>
        <v>#REF!</v>
      </c>
      <c r="BD39" s="18" t="e">
        <f>'V1'!BD39+'V2'!BD39+'V3'!BD39+#REF!+#REF!</f>
        <v>#REF!</v>
      </c>
      <c r="BE39" s="18" t="e">
        <f>'V1'!BE39+'V2'!BE39+'V3'!BE39+#REF!+#REF!</f>
        <v>#REF!</v>
      </c>
      <c r="BF39" s="18" t="e">
        <f>'V1'!BF39+'V2'!BF39+'V3'!BF39+#REF!+#REF!</f>
        <v>#REF!</v>
      </c>
      <c r="BG39" s="13" t="e">
        <f t="shared" si="3"/>
        <v>#REF!</v>
      </c>
      <c r="BH39" s="13" t="e">
        <f t="shared" si="4"/>
        <v>#REF!</v>
      </c>
      <c r="BI39" s="13">
        <v>22699408</v>
      </c>
      <c r="BJ39" s="13">
        <v>44075</v>
      </c>
      <c r="BK39" s="13" t="e">
        <f>'V1'!BK39+'V2'!BK39+'V3'!BK39+#REF!+#REF!</f>
        <v>#REF!</v>
      </c>
      <c r="BL39" s="13" t="e">
        <f>'V1'!BL39+'V2'!BL39+'V3'!BL39+#REF!+#REF!</f>
        <v>#REF!</v>
      </c>
      <c r="BM39" s="13" t="e">
        <f>'V1'!BM39+'V2'!BM39+'V3'!BM39+#REF!+#REF!</f>
        <v>#REF!</v>
      </c>
      <c r="BN39" s="13" t="e">
        <f>'V1'!BN39+'V2'!BN39+'V3'!BN39+#REF!+#REF!</f>
        <v>#REF!</v>
      </c>
      <c r="BO39" s="13" t="e">
        <f>'V1'!BO39+'V2'!BO39+'V3'!BO39+#REF!+#REF!</f>
        <v>#REF!</v>
      </c>
      <c r="BP39" s="13" t="e">
        <f>'V1'!BP39+'V2'!BP39+'V3'!BP39+#REF!+#REF!</f>
        <v>#REF!</v>
      </c>
      <c r="BQ39" s="18" t="e">
        <f t="shared" si="2"/>
        <v>#REF!</v>
      </c>
      <c r="BR39" s="18">
        <v>10.0002062892433</v>
      </c>
      <c r="BS39" s="18" t="e">
        <f>'V1'!BS39+'V2'!BS39+'V3'!BS39+#REF!+#REF!</f>
        <v>#REF!</v>
      </c>
      <c r="BT39" s="18" t="e">
        <f>'V1'!BT39+'V2'!BT39+'V3'!BT39+#REF!+#REF!</f>
        <v>#REF!</v>
      </c>
      <c r="BU39" s="18" t="e">
        <f>'V1'!BU39+'V2'!BU39+'V3'!BU39+#REF!+#REF!</f>
        <v>#REF!</v>
      </c>
      <c r="BV39" s="15" t="e">
        <f>'V1'!BV39+'V2'!BV39+'V3'!BV39+#REF!+#REF!</f>
        <v>#REF!</v>
      </c>
      <c r="BW39" s="15" t="e">
        <f>'V1'!BW39+'V2'!BW39+'V3'!BW39+#REF!+#REF!</f>
        <v>#REF!</v>
      </c>
      <c r="BX39" s="15" t="e">
        <f>'V1'!BX39+'V2'!BX39+'V3'!BX39+#REF!+#REF!</f>
        <v>#REF!</v>
      </c>
      <c r="BY39" s="15" t="e">
        <f>'V1'!BY39+'V2'!BY39+'V3'!BY39+#REF!+#REF!</f>
        <v>#REF!</v>
      </c>
      <c r="BZ39" s="15" t="e">
        <f>'V1'!BZ39+'V2'!BZ39+'V3'!BZ39+#REF!+#REF!</f>
        <v>#REF!</v>
      </c>
      <c r="CA39" s="15" t="e">
        <f>'V1'!CA39+'V2'!CA39+'V3'!CA39+#REF!+#REF!</f>
        <v>#REF!</v>
      </c>
      <c r="CB39" s="15" t="e">
        <f>'V1'!CB39+'V2'!CB39+'V3'!CB39+#REF!+#REF!</f>
        <v>#REF!</v>
      </c>
      <c r="CC39" s="15" t="e">
        <f>'V1'!CC39+'V2'!CC39+'V3'!CC39+#REF!+#REF!</f>
        <v>#REF!</v>
      </c>
      <c r="CD39" s="13" t="e">
        <f>'V1'!CD39+'V2'!CD39+'V3'!CD39+#REF!+#REF!</f>
        <v>#REF!</v>
      </c>
      <c r="CE39" s="13" t="e">
        <f>'V1'!CE39+'V2'!CE39+'V3'!CE39+#REF!+#REF!</f>
        <v>#REF!</v>
      </c>
      <c r="CF39" s="15" t="e">
        <f>'V1'!CF39+'V2'!CF39+'V3'!CF39+#REF!+#REF!</f>
        <v>#REF!</v>
      </c>
      <c r="CG39" s="15" t="e">
        <f>'V1'!CG39+'V2'!CG39+'V3'!CG39+#REF!+#REF!</f>
        <v>#REF!</v>
      </c>
      <c r="CH39" s="15" t="e">
        <f>'V1'!CH39+'V2'!CH39+'V3'!CH39+#REF!+#REF!</f>
        <v>#REF!</v>
      </c>
      <c r="CI39" s="15" t="e">
        <f>'V1'!CI39+'V2'!CI39+'V3'!CI39+#REF!+#REF!</f>
        <v>#REF!</v>
      </c>
      <c r="CJ39" s="13" t="e">
        <f>'V1'!CJ39+'V2'!CJ39+'V3'!CJ39+#REF!+#REF!</f>
        <v>#REF!</v>
      </c>
      <c r="CK39" s="13" t="e">
        <f>'V1'!CK39+'V2'!CK39+'V3'!CK39+#REF!+#REF!</f>
        <v>#REF!</v>
      </c>
      <c r="CL39" s="13" t="e">
        <f>'V1'!CL39+'V2'!CL39+'V3'!CL39+#REF!+#REF!</f>
        <v>#REF!</v>
      </c>
      <c r="CM39" s="13" t="e">
        <f>'V1'!CM39+'V2'!CM39+'V3'!CM39+#REF!+#REF!</f>
        <v>#REF!</v>
      </c>
      <c r="CN39" s="15" t="e">
        <f>'V1'!CN39+'V2'!CN39+'V3'!CN39+#REF!+#REF!</f>
        <v>#REF!</v>
      </c>
      <c r="CO39" s="15" t="e">
        <f>'V1'!CO39+'V2'!CO39+'V3'!CO39+#REF!+#REF!</f>
        <v>#REF!</v>
      </c>
      <c r="CP39" s="13" t="e">
        <f>'V1'!CP39+'V2'!CP39+'V3'!CP39+#REF!+#REF!</f>
        <v>#REF!</v>
      </c>
      <c r="CQ39" s="13" t="e">
        <f>'V1'!CQ39+'V2'!CQ39+'V3'!CQ39+#REF!+#REF!</f>
        <v>#REF!</v>
      </c>
      <c r="CR39" s="19" t="e">
        <f>'V1'!CR39+'V2'!CR39+'V3'!CR39+#REF!+#REF!</f>
        <v>#REF!</v>
      </c>
      <c r="CS39" s="19" t="e">
        <f>'V1'!CS39+'V2'!CS39+'V3'!CS39+#REF!+#REF!</f>
        <v>#REF!</v>
      </c>
      <c r="CT39" s="19" t="e">
        <f>'V1'!CT39+'V2'!CT39+'V3'!CT39+#REF!+#REF!</f>
        <v>#REF!</v>
      </c>
      <c r="CU39" s="19" t="e">
        <f>'V1'!CU39+'V2'!CU39+'V3'!CU39+#REF!+#REF!</f>
        <v>#REF!</v>
      </c>
      <c r="CV39" s="18" t="e">
        <f>'V1'!CV39+'V2'!CV39+'V3'!CV39+#REF!+#REF!</f>
        <v>#REF!</v>
      </c>
      <c r="CW39" s="19" t="e">
        <f>'V1'!CW39+'V2'!CW39+'V3'!CW39+#REF!+#REF!</f>
        <v>#REF!</v>
      </c>
      <c r="CX39" s="19" t="e">
        <f>'V1'!CX39+'V2'!CX39+'V3'!CX39+#REF!+#REF!</f>
        <v>#REF!</v>
      </c>
      <c r="CY39" s="18" t="e">
        <f>'V1'!CY39+'V2'!CY39+'V3'!CY39+#REF!+#REF!</f>
        <v>#REF!</v>
      </c>
      <c r="CZ39" s="18" t="e">
        <f>'V1'!CZ39+'V2'!CZ39+'V3'!CZ39+#REF!+#REF!</f>
        <v>#REF!</v>
      </c>
      <c r="DA39" s="19" t="e">
        <f>'V1'!DA39+'V2'!DA39+'V3'!DA39+#REF!+#REF!</f>
        <v>#REF!</v>
      </c>
      <c r="DB39" s="18" t="e">
        <f>'V1'!DB39+'V2'!DB39+'V3'!DB39+#REF!+#REF!</f>
        <v>#REF!</v>
      </c>
      <c r="DC39" s="13" t="e">
        <f>'V1'!DC39+'V2'!DC39+'V3'!DC39+#REF!+#REF!</f>
        <v>#REF!</v>
      </c>
      <c r="DD39" s="13" t="e">
        <f>'V1'!DD39+'V2'!DD39+'V3'!DD39+#REF!+#REF!</f>
        <v>#REF!</v>
      </c>
      <c r="DE39" s="13" t="e">
        <f>'V1'!DE39+'V2'!DE39+'V3'!DE39+#REF!+#REF!</f>
        <v>#REF!</v>
      </c>
      <c r="DF39" s="13" t="e">
        <f>'V1'!DF39+'V2'!DF39+'V3'!DF39+#REF!+#REF!</f>
        <v>#REF!</v>
      </c>
      <c r="DG39" s="13" t="e">
        <f>'V1'!DG39+'V2'!DG39+'V3'!DG39+#REF!+#REF!</f>
        <v>#REF!</v>
      </c>
      <c r="DH39" s="13" t="e">
        <f>'V1'!DH39+'V2'!DH39+'V3'!DH39+#REF!+#REF!</f>
        <v>#REF!</v>
      </c>
      <c r="DI39" s="18" t="e">
        <f>'V1'!DI39+'V2'!DI39+'V3'!DI39+#REF!+#REF!</f>
        <v>#REF!</v>
      </c>
      <c r="DJ39" s="18" t="e">
        <f>'V1'!DJ39+'V2'!DJ39+'V3'!DJ39+#REF!+#REF!</f>
        <v>#REF!</v>
      </c>
      <c r="DK39" s="18" t="e">
        <f>'V1'!DK39+'V2'!DK39+'V3'!DK39+#REF!+#REF!</f>
        <v>#REF!</v>
      </c>
      <c r="DL39" s="13" t="e">
        <f>'V1'!DL39+'V2'!DL39+'V3'!DL39+#REF!+#REF!</f>
        <v>#REF!</v>
      </c>
      <c r="DM39" s="13" t="e">
        <f>'V1'!DM39+'V2'!DM39+'V3'!DM39+#REF!+#REF!</f>
        <v>#REF!</v>
      </c>
      <c r="DN39" s="13">
        <v>127641</v>
      </c>
      <c r="DO39" s="13">
        <v>127787.066666667</v>
      </c>
      <c r="DP39" s="13" t="e">
        <f>'V1'!DP39+'V2'!DP39+'V3'!DP39+#REF!+#REF!</f>
        <v>#REF!</v>
      </c>
      <c r="DQ39" s="18" t="e">
        <f>'V1'!DQ39+'V2'!DQ39+'V3'!DQ39+#REF!+#REF!</f>
        <v>#REF!</v>
      </c>
      <c r="DR39" s="13" t="e">
        <f>'V1'!DR39+'V2'!DR39+'V3'!DR39+#REF!+#REF!</f>
        <v>#REF!</v>
      </c>
      <c r="DS39" s="13" t="e">
        <f>'V1'!DS39+'V2'!DS39+'V3'!DS39+#REF!+#REF!</f>
        <v>#REF!</v>
      </c>
      <c r="DT39" s="13" t="e">
        <f>'V1'!DT39+'V2'!DT39+'V3'!DT39+#REF!+#REF!</f>
        <v>#REF!</v>
      </c>
      <c r="DU39" s="13" t="e">
        <f>'V1'!DU39+'V2'!DU39+'V3'!DU39+#REF!+#REF!</f>
        <v>#REF!</v>
      </c>
      <c r="DV39" s="13" t="e">
        <f>'V1'!DV39+'V2'!DV39+'V3'!DV39+#REF!+#REF!</f>
        <v>#REF!</v>
      </c>
      <c r="DW39" s="13" t="e">
        <f>'V1'!DW39+'V2'!DW39+'V3'!DW39+#REF!+#REF!</f>
        <v>#REF!</v>
      </c>
      <c r="DX39" s="13" t="e">
        <f>'V1'!DX39+'V2'!DX39+'V3'!DX39+#REF!+#REF!</f>
        <v>#REF!</v>
      </c>
      <c r="DY39" s="13" t="e">
        <f>'V1'!DY39+'V2'!DY39+'V3'!DY39+#REF!+#REF!</f>
        <v>#REF!</v>
      </c>
      <c r="DZ39" s="13" t="e">
        <f>'V1'!DZ39+'V2'!DZ39+'V3'!DZ39+#REF!+#REF!</f>
        <v>#REF!</v>
      </c>
      <c r="EA39" s="13" t="e">
        <f>'V1'!EA39+'V2'!EA39+'V3'!EA39+#REF!+#REF!</f>
        <v>#REF!</v>
      </c>
      <c r="EB39" s="13" t="e">
        <f>'V1'!EB39+'V2'!EB39+'V3'!EB39+#REF!+#REF!</f>
        <v>#REF!</v>
      </c>
      <c r="EC39" s="18" t="e">
        <f>'V1'!EC39+'V2'!EC39+'V3'!EC39+#REF!+#REF!</f>
        <v>#REF!</v>
      </c>
      <c r="ED39" s="13" t="e">
        <f>'V1'!ED39+'V2'!ED39+'V3'!ED39+#REF!+#REF!</f>
        <v>#REF!</v>
      </c>
      <c r="EE39" s="13" t="e">
        <f>'V1'!EE39+'V2'!EE39+'V3'!EE39+#REF!+#REF!</f>
        <v>#REF!</v>
      </c>
      <c r="EF39" s="13" t="e">
        <f>'V1'!EF39+'V2'!EF39+'V3'!EF39+#REF!+#REF!</f>
        <v>#REF!</v>
      </c>
      <c r="EG39" s="18" t="e">
        <f>'V1'!EG39+'V2'!EG39+'V3'!EG39+#REF!+#REF!</f>
        <v>#REF!</v>
      </c>
      <c r="EH39" s="13" t="e">
        <f>'V1'!EH39+'V2'!EH39+'V3'!EH39+#REF!+#REF!</f>
        <v>#REF!</v>
      </c>
      <c r="EI39" s="13" t="e">
        <f>'V1'!EI39+'V2'!EI39+'V3'!EI39+#REF!+#REF!</f>
        <v>#REF!</v>
      </c>
      <c r="EJ39" s="13" t="e">
        <f>'V1'!EJ39+'V2'!EJ39+'V3'!EJ39+#REF!+#REF!</f>
        <v>#REF!</v>
      </c>
      <c r="EK39" s="18" t="e">
        <f>'V1'!EK39+'V2'!EK39+'V3'!EK39+#REF!+#REF!</f>
        <v>#REF!</v>
      </c>
      <c r="EL39" s="13" t="e">
        <f>'V1'!EL39+'V2'!EL39+'V3'!EL39+#REF!+#REF!</f>
        <v>#REF!</v>
      </c>
      <c r="EM39" s="13" t="e">
        <f>'V1'!EM39+'V2'!EM39+'V3'!EM39+#REF!+#REF!</f>
        <v>#REF!</v>
      </c>
      <c r="EN39" s="13" t="e">
        <f>'V1'!EN39+'V2'!EN39+'V3'!EN39+#REF!+#REF!</f>
        <v>#REF!</v>
      </c>
      <c r="EO39" s="18" t="e">
        <f>'V1'!EO39+'V2'!EO39+'V3'!EO39+#REF!+#REF!</f>
        <v>#REF!</v>
      </c>
      <c r="EP39" s="13" t="e">
        <f>'V1'!EP39+'V2'!EP39+'V3'!EP39+#REF!+#REF!</f>
        <v>#REF!</v>
      </c>
      <c r="EQ39" s="13" t="e">
        <f>'V1'!EQ39+'V2'!EQ39+'V3'!EQ39+#REF!+#REF!</f>
        <v>#REF!</v>
      </c>
      <c r="ER39" s="18" t="e">
        <f>'V1'!ER39+'V2'!ER39+'V3'!ER39+#REF!+#REF!</f>
        <v>#REF!</v>
      </c>
      <c r="ES39" s="13" t="e">
        <f>'V1'!ES39+'V2'!ES39+'V3'!ES39+#REF!+#REF!</f>
        <v>#REF!</v>
      </c>
      <c r="ET39" s="13" t="e">
        <f>'V1'!ET39+'V2'!ET39+'V3'!ET39+#REF!+#REF!</f>
        <v>#REF!</v>
      </c>
      <c r="EU39" s="18" t="e">
        <f>'V1'!EU39+'V2'!EU39+'V3'!EU39+#REF!+#REF!</f>
        <v>#REF!</v>
      </c>
      <c r="EV39" s="13" t="e">
        <f>'V1'!EV39+'V2'!EV39+'V3'!EV39+#REF!+#REF!</f>
        <v>#REF!</v>
      </c>
      <c r="EW39" s="13" t="e">
        <f>'V1'!EW39+'V2'!EW39+'V3'!EW39+#REF!+#REF!</f>
        <v>#REF!</v>
      </c>
      <c r="EX39" s="18" t="e">
        <f>'V1'!EX39+'V2'!EX39+'V3'!EX39+#REF!+#REF!</f>
        <v>#REF!</v>
      </c>
      <c r="EY39" s="21" t="e">
        <f>'V1'!EY39+'V2'!EY39+'V3'!EY39+#REF!+#REF!</f>
        <v>#REF!</v>
      </c>
      <c r="EZ39" s="21" t="e">
        <f>'V1'!EZ39+'V2'!EZ39+'V3'!EZ39+#REF!+#REF!</f>
        <v>#REF!</v>
      </c>
      <c r="FA39" s="21" t="e">
        <f>'V1'!FA39+'V2'!FA39+'V3'!FA39+#REF!+#REF!</f>
        <v>#REF!</v>
      </c>
      <c r="FB39" s="21" t="e">
        <f>'V1'!FB39+'V2'!FB39+'V3'!FB39+#REF!+#REF!</f>
        <v>#REF!</v>
      </c>
      <c r="FC39" s="21" t="e">
        <f>'V1'!FC39+'V2'!FC39+'V3'!FC39+#REF!+#REF!</f>
        <v>#REF!</v>
      </c>
      <c r="FD39" s="21" t="e">
        <f>'V1'!FD39+'V2'!FD39+'V3'!FD39+#REF!+#REF!</f>
        <v>#REF!</v>
      </c>
      <c r="FE39" s="21" t="e">
        <f>'V1'!FE39+'V2'!FE39+'V3'!FE39+#REF!+#REF!</f>
        <v>#REF!</v>
      </c>
      <c r="FF39" s="21" t="e">
        <f>'V1'!FF39+'V2'!FF39+'V3'!FF39+#REF!+#REF!</f>
        <v>#REF!</v>
      </c>
      <c r="FG39" s="21" t="e">
        <f>'V1'!FG39+'V2'!FG39+'V3'!FG39+#REF!+#REF!</f>
        <v>#REF!</v>
      </c>
      <c r="FH39" s="21" t="e">
        <f>'V1'!FH39+'V2'!FH39+'V3'!FH39+#REF!+#REF!</f>
        <v>#REF!</v>
      </c>
      <c r="FI39" s="21" t="e">
        <f>'V1'!FI39+'V2'!FI39+'V3'!FI39+#REF!+#REF!</f>
        <v>#REF!</v>
      </c>
      <c r="FJ39" s="21" t="e">
        <f>'V1'!FJ39+'V2'!FJ39+'V3'!FJ39+#REF!+#REF!</f>
        <v>#REF!</v>
      </c>
      <c r="FK39" s="21" t="e">
        <f>'V1'!FK39+'V2'!FK39+'V3'!FK39+#REF!+#REF!</f>
        <v>#REF!</v>
      </c>
      <c r="FL39" s="21" t="e">
        <f>'V1'!FL39+'V2'!FL39+'V3'!FL39+#REF!+#REF!</f>
        <v>#REF!</v>
      </c>
      <c r="FM39" s="21" t="e">
        <f>'V1'!FM39+'V2'!FM39+'V3'!FM39+#REF!+#REF!</f>
        <v>#REF!</v>
      </c>
      <c r="FN39" s="59">
        <v>0</v>
      </c>
      <c r="FO39" s="59">
        <v>0</v>
      </c>
      <c r="FP39" s="59">
        <v>0</v>
      </c>
      <c r="FQ39" s="59">
        <v>0</v>
      </c>
      <c r="FR39" s="59">
        <v>0</v>
      </c>
      <c r="FS39" s="59">
        <v>0</v>
      </c>
      <c r="FT39" s="59">
        <v>0</v>
      </c>
      <c r="FU39" s="59">
        <v>0</v>
      </c>
      <c r="FV39" s="59">
        <v>0</v>
      </c>
      <c r="FW39" s="59">
        <v>0</v>
      </c>
      <c r="FX39" s="59">
        <v>0</v>
      </c>
      <c r="FY39" s="64">
        <v>7791</v>
      </c>
      <c r="FZ39" s="42"/>
      <c r="GA39" s="40"/>
      <c r="GB39" s="40"/>
      <c r="GC39" s="68" t="e">
        <f t="shared" si="5"/>
        <v>#REF!</v>
      </c>
      <c r="GD39" s="68">
        <v>56.69211493286</v>
      </c>
      <c r="GE39" s="71" t="e">
        <f t="shared" si="14"/>
        <v>#REF!</v>
      </c>
      <c r="GF39" s="69">
        <v>59.0487010224211</v>
      </c>
      <c r="GG39" s="70" t="e">
        <f t="shared" si="7"/>
        <v>#REF!</v>
      </c>
      <c r="GH39" s="48"/>
      <c r="GI39" s="48"/>
      <c r="GJ39" s="48"/>
      <c r="GK39" s="48"/>
      <c r="GL39" s="48"/>
      <c r="GM39" s="48"/>
      <c r="GN39" s="49"/>
      <c r="GO39" s="49"/>
      <c r="GP39" s="49"/>
      <c r="GQ39" s="49"/>
      <c r="GR39" s="49"/>
      <c r="GS39" s="49"/>
      <c r="GT39" s="49"/>
      <c r="GU39" s="49"/>
      <c r="GV39" s="49"/>
      <c r="GW39" s="49"/>
      <c r="GX39" s="49"/>
      <c r="GY39" s="40"/>
      <c r="GZ39" s="40"/>
      <c r="HA39" s="49"/>
      <c r="HB39" s="40"/>
      <c r="HC39" s="40"/>
      <c r="HF39" s="53" t="e">
        <f t="shared" si="8"/>
        <v>#REF!</v>
      </c>
      <c r="HG39" s="53" t="e">
        <f t="shared" si="9"/>
        <v>#REF!</v>
      </c>
      <c r="HH39" s="53" t="e">
        <f t="shared" si="10"/>
        <v>#REF!</v>
      </c>
      <c r="HI39" s="53" t="e">
        <f t="shared" si="11"/>
        <v>#REF!</v>
      </c>
      <c r="HJ39" s="54" t="e">
        <f t="shared" si="12"/>
        <v>#REF!</v>
      </c>
      <c r="HK39" s="54" t="e">
        <f t="shared" si="13"/>
        <v>#REF!</v>
      </c>
    </row>
    <row r="40" spans="1:219">
      <c r="A40" s="12">
        <v>41267</v>
      </c>
      <c r="B40" s="13" t="e">
        <f>'V1'!B40+'V2'!B40+'V3'!B40+#REF!+#REF!</f>
        <v>#REF!</v>
      </c>
      <c r="C40" s="13" t="e">
        <f>'V1'!C40+'V2'!C40+'V3'!C40+#REF!+#REF!</f>
        <v>#REF!</v>
      </c>
      <c r="D40" s="13" t="e">
        <f>'V1'!D40+'V2'!D40+'V3'!D40+#REF!+#REF!</f>
        <v>#REF!</v>
      </c>
      <c r="E40" s="13" t="e">
        <f>'V1'!E40+'V2'!E40+'V3'!E40+#REF!+#REF!</f>
        <v>#REF!</v>
      </c>
      <c r="F40" s="13" t="e">
        <f>'V1'!F40+'V2'!F40+'V3'!F40+#REF!+#REF!</f>
        <v>#REF!</v>
      </c>
      <c r="G40" s="13" t="e">
        <f>'V1'!G40+'V2'!G40+'V3'!G40+#REF!+#REF!</f>
        <v>#REF!</v>
      </c>
      <c r="H40" s="13" t="e">
        <f>'V1'!H40+'V2'!H40+'V3'!H40+#REF!+#REF!</f>
        <v>#REF!</v>
      </c>
      <c r="I40" s="13" t="e">
        <f>'V1'!I40+'V2'!I40+'V3'!I40+#REF!+#REF!</f>
        <v>#REF!</v>
      </c>
      <c r="J40" s="13" t="e">
        <f>'V1'!J40+'V2'!J40+'V3'!J40+#REF!+#REF!</f>
        <v>#REF!</v>
      </c>
      <c r="K40" s="13" t="e">
        <f>'V1'!K40+'V2'!K40+'V3'!K40+#REF!+#REF!</f>
        <v>#REF!</v>
      </c>
      <c r="L40" s="13" t="e">
        <f>'V1'!L40+'V2'!L40+'V3'!L40+#REF!+#REF!</f>
        <v>#REF!</v>
      </c>
      <c r="M40" s="13" t="e">
        <f>'V1'!M40+'V2'!M40+'V3'!M40+#REF!+#REF!</f>
        <v>#REF!</v>
      </c>
      <c r="N40" s="13" t="e">
        <f>'V1'!N40+'V2'!N40+'V3'!N40+#REF!+#REF!</f>
        <v>#REF!</v>
      </c>
      <c r="O40" s="13" t="e">
        <f>'V1'!O40+'V2'!O40+'V3'!O40+#REF!+#REF!</f>
        <v>#REF!</v>
      </c>
      <c r="P40" s="13" t="e">
        <f>'V1'!P40+'V2'!P40+'V3'!P40+#REF!+#REF!</f>
        <v>#REF!</v>
      </c>
      <c r="Q40" s="13" t="e">
        <f>'V1'!Q40+'V2'!Q40+'V3'!Q40+#REF!+#REF!</f>
        <v>#REF!</v>
      </c>
      <c r="R40" s="13" t="e">
        <f>'V1'!R40+'V2'!R40+'V3'!R40+#REF!+#REF!</f>
        <v>#REF!</v>
      </c>
      <c r="S40" s="13" t="e">
        <f>'V1'!S40+'V2'!S40+'V3'!S40+#REF!+#REF!</f>
        <v>#REF!</v>
      </c>
      <c r="T40" s="13" t="e">
        <f>'V1'!T40+'V2'!T40+'V3'!T40+#REF!+#REF!</f>
        <v>#REF!</v>
      </c>
      <c r="U40" s="13" t="e">
        <f>'V1'!U40+'V2'!U40+'V3'!U40+#REF!+#REF!</f>
        <v>#REF!</v>
      </c>
      <c r="V40" s="13" t="e">
        <f>'V1'!V40+'V2'!V40+'V3'!V40+#REF!+#REF!</f>
        <v>#REF!</v>
      </c>
      <c r="W40" s="13" t="e">
        <f>'V1'!W40+'V2'!W40+'V3'!W40+#REF!+#REF!</f>
        <v>#REF!</v>
      </c>
      <c r="X40" s="13" t="e">
        <f>'V1'!X40+'V2'!X40+'V3'!X40+#REF!+#REF!</f>
        <v>#REF!</v>
      </c>
      <c r="Y40" s="13" t="e">
        <f>'V1'!Y40+'V2'!Y40+'V3'!Y40+#REF!+#REF!</f>
        <v>#REF!</v>
      </c>
      <c r="Z40" s="13" t="e">
        <f>'V1'!Z40+'V2'!Z40+'V3'!Z40+#REF!+#REF!</f>
        <v>#REF!</v>
      </c>
      <c r="AA40" s="13" t="e">
        <f>'V1'!AA40+'V2'!AA40+'V3'!AA40+#REF!+#REF!</f>
        <v>#REF!</v>
      </c>
      <c r="AB40" s="13" t="e">
        <f>'V1'!AB40+'V2'!AB40+'V3'!AB40+#REF!+#REF!</f>
        <v>#REF!</v>
      </c>
      <c r="AC40" s="18" t="e">
        <f>'V1'!AC40+'V2'!AC40+'V3'!AC40+#REF!+#REF!</f>
        <v>#REF!</v>
      </c>
      <c r="AD40" s="18" t="e">
        <f>'V1'!AD40+'V2'!AD40+'V3'!AD40+#REF!+#REF!</f>
        <v>#REF!</v>
      </c>
      <c r="AE40" s="18" t="e">
        <f>'V1'!AE40+'V2'!AE40+'V3'!AE40+#REF!+#REF!</f>
        <v>#REF!</v>
      </c>
      <c r="AF40" s="18" t="e">
        <f>'V1'!AF40+'V2'!AF40+'V3'!AF40+#REF!+#REF!</f>
        <v>#REF!</v>
      </c>
      <c r="AG40" s="18" t="e">
        <f>'V1'!AG40+'V2'!AG40+'V3'!AG40+#REF!+#REF!</f>
        <v>#REF!</v>
      </c>
      <c r="AH40" s="18" t="e">
        <f>'V1'!AH40+'V2'!AH40+'V3'!AH40+#REF!+#REF!</f>
        <v>#REF!</v>
      </c>
      <c r="AI40" s="18" t="e">
        <f>'V1'!AI40+'V2'!AI40+'V3'!AI40+#REF!+#REF!</f>
        <v>#REF!</v>
      </c>
      <c r="AJ40" s="18" t="e">
        <f>'V1'!AJ40+'V2'!AJ40+'V3'!AJ40+#REF!+#REF!</f>
        <v>#REF!</v>
      </c>
      <c r="AK40" s="18" t="e">
        <f>'V1'!AK40+'V2'!AK40+'V3'!AK40+#REF!+#REF!</f>
        <v>#REF!</v>
      </c>
      <c r="AL40" s="18" t="e">
        <f>'V1'!AL40+'V2'!AL40+'V3'!AL40+#REF!+#REF!</f>
        <v>#REF!</v>
      </c>
      <c r="AM40" s="18" t="e">
        <f>'V1'!AM40+'V2'!AM40+'V3'!AM40+#REF!+#REF!</f>
        <v>#REF!</v>
      </c>
      <c r="AN40" s="21" t="e">
        <f>'V1'!AN40+'V2'!AN40+'V3'!AN40+#REF!+#REF!</f>
        <v>#REF!</v>
      </c>
      <c r="AO40" s="21" t="e">
        <f>'V1'!AO40+'V2'!AO40+'V3'!AO40+#REF!+#REF!</f>
        <v>#REF!</v>
      </c>
      <c r="AP40" s="21" t="e">
        <f>'V1'!AP40+'V2'!AP40+'V3'!AP40+#REF!+#REF!</f>
        <v>#REF!</v>
      </c>
      <c r="AQ40" s="18" t="e">
        <f>'V1'!AQ40+'V2'!AQ40+'V3'!AQ40+#REF!+#REF!</f>
        <v>#REF!</v>
      </c>
      <c r="AR40" s="18" t="e">
        <f>'V1'!AR40+'V2'!AR40+'V3'!AR40+#REF!+#REF!</f>
        <v>#REF!</v>
      </c>
      <c r="AS40" s="18" t="e">
        <f>'V1'!AS40+'V2'!AS40+'V3'!AS40+#REF!+#REF!</f>
        <v>#REF!</v>
      </c>
      <c r="AT40" s="21" t="e">
        <f>'V1'!AT40+'V2'!AT40+'V3'!AT40+#REF!+#REF!</f>
        <v>#REF!</v>
      </c>
      <c r="AU40" s="21" t="e">
        <f>'V1'!AU40+'V2'!AU40+'V3'!AU40+#REF!+#REF!</f>
        <v>#REF!</v>
      </c>
      <c r="AV40" s="21" t="e">
        <f>'V1'!AV40+'V2'!AV40+'V3'!AV40+#REF!+#REF!</f>
        <v>#REF!</v>
      </c>
      <c r="AW40" s="21" t="e">
        <f>'V1'!AW40+'V2'!AW40+'V3'!AW40+#REF!+#REF!</f>
        <v>#REF!</v>
      </c>
      <c r="AX40" s="21" t="e">
        <f>'V1'!AX40+'V2'!AX40+'V3'!AX40+#REF!+#REF!</f>
        <v>#REF!</v>
      </c>
      <c r="AY40" s="18" t="e">
        <f>'V1'!AY40+'V2'!AY40+'V3'!AY40+#REF!+#REF!</f>
        <v>#REF!</v>
      </c>
      <c r="AZ40" s="18" t="e">
        <f>'V1'!AZ40+'V2'!AZ40+'V3'!AZ40+#REF!+#REF!</f>
        <v>#REF!</v>
      </c>
      <c r="BA40" s="18" t="e">
        <f>'V1'!BA40+'V2'!BA40+'V3'!BA40+#REF!+#REF!</f>
        <v>#REF!</v>
      </c>
      <c r="BB40" s="18" t="e">
        <f>'V1'!BB40+'V2'!BB40+'V3'!BB40+#REF!+#REF!</f>
        <v>#REF!</v>
      </c>
      <c r="BC40" s="18" t="e">
        <f>'V1'!BC40+'V2'!BC40+'V3'!BC40+#REF!+#REF!</f>
        <v>#REF!</v>
      </c>
      <c r="BD40" s="18" t="e">
        <f>'V1'!BD40+'V2'!BD40+'V3'!BD40+#REF!+#REF!</f>
        <v>#REF!</v>
      </c>
      <c r="BE40" s="18" t="e">
        <f>'V1'!BE40+'V2'!BE40+'V3'!BE40+#REF!+#REF!</f>
        <v>#REF!</v>
      </c>
      <c r="BF40" s="18" t="e">
        <f>'V1'!BF40+'V2'!BF40+'V3'!BF40+#REF!+#REF!</f>
        <v>#REF!</v>
      </c>
      <c r="BG40" s="13" t="e">
        <f t="shared" si="3"/>
        <v>#REF!</v>
      </c>
      <c r="BH40" s="13" t="e">
        <f t="shared" si="4"/>
        <v>#REF!</v>
      </c>
      <c r="BI40" s="13">
        <v>16879155</v>
      </c>
      <c r="BJ40" s="13">
        <v>34910</v>
      </c>
      <c r="BK40" s="13" t="e">
        <f>'V1'!BK40+'V2'!BK40+'V3'!BK40+#REF!+#REF!</f>
        <v>#REF!</v>
      </c>
      <c r="BL40" s="13" t="e">
        <f>'V1'!BL40+'V2'!BL40+'V3'!BL40+#REF!+#REF!</f>
        <v>#REF!</v>
      </c>
      <c r="BM40" s="13" t="e">
        <f>'V1'!BM40+'V2'!BM40+'V3'!BM40+#REF!+#REF!</f>
        <v>#REF!</v>
      </c>
      <c r="BN40" s="13" t="e">
        <f>'V1'!BN40+'V2'!BN40+'V3'!BN40+#REF!+#REF!</f>
        <v>#REF!</v>
      </c>
      <c r="BO40" s="13" t="e">
        <f>'V1'!BO40+'V2'!BO40+'V3'!BO40+#REF!+#REF!</f>
        <v>#REF!</v>
      </c>
      <c r="BP40" s="13" t="e">
        <f>'V1'!BP40+'V2'!BP40+'V3'!BP40+#REF!+#REF!</f>
        <v>#REF!</v>
      </c>
      <c r="BQ40" s="18" t="e">
        <f t="shared" si="2"/>
        <v>#REF!</v>
      </c>
      <c r="BR40" s="18">
        <v>8.79195729812664</v>
      </c>
      <c r="BS40" s="18" t="e">
        <f>'V1'!BS40+'V2'!BS40+'V3'!BS40+#REF!+#REF!</f>
        <v>#REF!</v>
      </c>
      <c r="BT40" s="18" t="e">
        <f>'V1'!BT40+'V2'!BT40+'V3'!BT40+#REF!+#REF!</f>
        <v>#REF!</v>
      </c>
      <c r="BU40" s="18" t="e">
        <f>'V1'!BU40+'V2'!BU40+'V3'!BU40+#REF!+#REF!</f>
        <v>#REF!</v>
      </c>
      <c r="BV40" s="15" t="e">
        <f>'V1'!BV40+'V2'!BV40+'V3'!BV40+#REF!+#REF!</f>
        <v>#REF!</v>
      </c>
      <c r="BW40" s="15" t="e">
        <f>'V1'!BW40+'V2'!BW40+'V3'!BW40+#REF!+#REF!</f>
        <v>#REF!</v>
      </c>
      <c r="BX40" s="15" t="e">
        <f>'V1'!BX40+'V2'!BX40+'V3'!BX40+#REF!+#REF!</f>
        <v>#REF!</v>
      </c>
      <c r="BY40" s="15" t="e">
        <f>'V1'!BY40+'V2'!BY40+'V3'!BY40+#REF!+#REF!</f>
        <v>#REF!</v>
      </c>
      <c r="BZ40" s="15" t="e">
        <f>'V1'!BZ40+'V2'!BZ40+'V3'!BZ40+#REF!+#REF!</f>
        <v>#REF!</v>
      </c>
      <c r="CA40" s="15" t="e">
        <f>'V1'!CA40+'V2'!CA40+'V3'!CA40+#REF!+#REF!</f>
        <v>#REF!</v>
      </c>
      <c r="CB40" s="13" t="e">
        <f>'V1'!CB40+'V2'!CB40+'V3'!CB40+#REF!+#REF!</f>
        <v>#REF!</v>
      </c>
      <c r="CC40" s="13" t="e">
        <f>'V1'!CC40+'V2'!CC40+'V3'!CC40+#REF!+#REF!</f>
        <v>#REF!</v>
      </c>
      <c r="CD40" s="13" t="e">
        <f>'V1'!CD40+'V2'!CD40+'V3'!CD40+#REF!+#REF!</f>
        <v>#REF!</v>
      </c>
      <c r="CE40" s="13" t="e">
        <f>'V1'!CE40+'V2'!CE40+'V3'!CE40+#REF!+#REF!</f>
        <v>#REF!</v>
      </c>
      <c r="CF40" s="15" t="e">
        <f>'V1'!CF40+'V2'!CF40+'V3'!CF40+#REF!+#REF!</f>
        <v>#REF!</v>
      </c>
      <c r="CG40" s="15" t="e">
        <f>'V1'!CG40+'V2'!CG40+'V3'!CG40+#REF!+#REF!</f>
        <v>#REF!</v>
      </c>
      <c r="CH40" s="15" t="e">
        <f>'V1'!CH40+'V2'!CH40+'V3'!CH40+#REF!+#REF!</f>
        <v>#REF!</v>
      </c>
      <c r="CI40" s="15" t="e">
        <f>'V1'!CI40+'V2'!CI40+'V3'!CI40+#REF!+#REF!</f>
        <v>#REF!</v>
      </c>
      <c r="CJ40" s="13" t="e">
        <f>'V1'!CJ40+'V2'!CJ40+'V3'!CJ40+#REF!+#REF!</f>
        <v>#REF!</v>
      </c>
      <c r="CK40" s="13" t="e">
        <f>'V1'!CK40+'V2'!CK40+'V3'!CK40+#REF!+#REF!</f>
        <v>#REF!</v>
      </c>
      <c r="CL40" s="13" t="e">
        <f>'V1'!CL40+'V2'!CL40+'V3'!CL40+#REF!+#REF!</f>
        <v>#REF!</v>
      </c>
      <c r="CM40" s="13" t="e">
        <f>'V1'!CM40+'V2'!CM40+'V3'!CM40+#REF!+#REF!</f>
        <v>#REF!</v>
      </c>
      <c r="CN40" s="13" t="e">
        <f>'V1'!CN40+'V2'!CN40+'V3'!CN40+#REF!+#REF!</f>
        <v>#REF!</v>
      </c>
      <c r="CO40" s="13" t="e">
        <f>'V1'!CO40+'V2'!CO40+'V3'!CO40+#REF!+#REF!</f>
        <v>#REF!</v>
      </c>
      <c r="CP40" s="13" t="e">
        <f>'V1'!CP40+'V2'!CP40+'V3'!CP40+#REF!+#REF!</f>
        <v>#REF!</v>
      </c>
      <c r="CQ40" s="13" t="e">
        <f>'V1'!CQ40+'V2'!CQ40+'V3'!CQ40+#REF!+#REF!</f>
        <v>#REF!</v>
      </c>
      <c r="CR40" s="19" t="e">
        <f>'V1'!CR40+'V2'!CR40+'V3'!CR40+#REF!+#REF!</f>
        <v>#REF!</v>
      </c>
      <c r="CS40" s="19" t="e">
        <f>'V1'!CS40+'V2'!CS40+'V3'!CS40+#REF!+#REF!</f>
        <v>#REF!</v>
      </c>
      <c r="CT40" s="19" t="e">
        <f>'V1'!CT40+'V2'!CT40+'V3'!CT40+#REF!+#REF!</f>
        <v>#REF!</v>
      </c>
      <c r="CU40" s="18" t="e">
        <f>'V1'!CU40+'V2'!CU40+'V3'!CU40+#REF!+#REF!</f>
        <v>#REF!</v>
      </c>
      <c r="CV40" s="18" t="e">
        <f>'V1'!CV40+'V2'!CV40+'V3'!CV40+#REF!+#REF!</f>
        <v>#REF!</v>
      </c>
      <c r="CW40" s="19" t="e">
        <f>'V1'!CW40+'V2'!CW40+'V3'!CW40+#REF!+#REF!</f>
        <v>#REF!</v>
      </c>
      <c r="CX40" s="19" t="e">
        <f>'V1'!CX40+'V2'!CX40+'V3'!CX40+#REF!+#REF!</f>
        <v>#REF!</v>
      </c>
      <c r="CY40" s="18" t="e">
        <f>'V1'!CY40+'V2'!CY40+'V3'!CY40+#REF!+#REF!</f>
        <v>#REF!</v>
      </c>
      <c r="CZ40" s="18" t="e">
        <f>'V1'!CZ40+'V2'!CZ40+'V3'!CZ40+#REF!+#REF!</f>
        <v>#REF!</v>
      </c>
      <c r="DA40" s="18" t="e">
        <f>'V1'!DA40+'V2'!DA40+'V3'!DA40+#REF!+#REF!</f>
        <v>#REF!</v>
      </c>
      <c r="DB40" s="18" t="e">
        <f>'V1'!DB40+'V2'!DB40+'V3'!DB40+#REF!+#REF!</f>
        <v>#REF!</v>
      </c>
      <c r="DC40" s="13" t="e">
        <f>'V1'!DC40+'V2'!DC40+'V3'!DC40+#REF!+#REF!</f>
        <v>#REF!</v>
      </c>
      <c r="DD40" s="13" t="e">
        <f>'V1'!DD40+'V2'!DD40+'V3'!DD40+#REF!+#REF!</f>
        <v>#REF!</v>
      </c>
      <c r="DE40" s="13" t="e">
        <f>'V1'!DE40+'V2'!DE40+'V3'!DE40+#REF!+#REF!</f>
        <v>#REF!</v>
      </c>
      <c r="DF40" s="13" t="e">
        <f>'V1'!DF40+'V2'!DF40+'V3'!DF40+#REF!+#REF!</f>
        <v>#REF!</v>
      </c>
      <c r="DG40" s="13" t="e">
        <f>'V1'!DG40+'V2'!DG40+'V3'!DG40+#REF!+#REF!</f>
        <v>#REF!</v>
      </c>
      <c r="DH40" s="13" t="e">
        <f>'V1'!DH40+'V2'!DH40+'V3'!DH40+#REF!+#REF!</f>
        <v>#REF!</v>
      </c>
      <c r="DI40" s="18" t="e">
        <f>'V1'!DI40+'V2'!DI40+'V3'!DI40+#REF!+#REF!</f>
        <v>#REF!</v>
      </c>
      <c r="DJ40" s="18" t="e">
        <f>'V1'!DJ40+'V2'!DJ40+'V3'!DJ40+#REF!+#REF!</f>
        <v>#REF!</v>
      </c>
      <c r="DK40" s="18" t="e">
        <f>'V1'!DK40+'V2'!DK40+'V3'!DK40+#REF!+#REF!</f>
        <v>#REF!</v>
      </c>
      <c r="DL40" s="13" t="e">
        <f>'V1'!DL40+'V2'!DL40+'V3'!DL40+#REF!+#REF!</f>
        <v>#REF!</v>
      </c>
      <c r="DM40" s="13" t="e">
        <f>'V1'!DM40+'V2'!DM40+'V3'!DM40+#REF!+#REF!</f>
        <v>#REF!</v>
      </c>
      <c r="DN40" s="13">
        <v>128887</v>
      </c>
      <c r="DO40" s="13">
        <v>129250.483870968</v>
      </c>
      <c r="DP40" s="13" t="e">
        <f>'V1'!DP40+'V2'!DP40+'V3'!DP40+#REF!+#REF!</f>
        <v>#REF!</v>
      </c>
      <c r="DQ40" s="18" t="e">
        <f>'V1'!DQ40+'V2'!DQ40+'V3'!DQ40+#REF!+#REF!</f>
        <v>#REF!</v>
      </c>
      <c r="DR40" s="13" t="e">
        <f>'V1'!DR40+'V2'!DR40+'V3'!DR40+#REF!+#REF!</f>
        <v>#REF!</v>
      </c>
      <c r="DS40" s="13" t="e">
        <f>'V1'!DS40+'V2'!DS40+'V3'!DS40+#REF!+#REF!</f>
        <v>#REF!</v>
      </c>
      <c r="DT40" s="13" t="e">
        <f>'V1'!DT40+'V2'!DT40+'V3'!DT40+#REF!+#REF!</f>
        <v>#REF!</v>
      </c>
      <c r="DU40" s="13" t="e">
        <f>'V1'!DU40+'V2'!DU40+'V3'!DU40+#REF!+#REF!</f>
        <v>#REF!</v>
      </c>
      <c r="DV40" s="13" t="e">
        <f>'V1'!DV40+'V2'!DV40+'V3'!DV40+#REF!+#REF!</f>
        <v>#REF!</v>
      </c>
      <c r="DW40" s="13" t="e">
        <f>'V1'!DW40+'V2'!DW40+'V3'!DW40+#REF!+#REF!</f>
        <v>#REF!</v>
      </c>
      <c r="DX40" s="13" t="e">
        <f>'V1'!DX40+'V2'!DX40+'V3'!DX40+#REF!+#REF!</f>
        <v>#REF!</v>
      </c>
      <c r="DY40" s="13" t="e">
        <f>'V1'!DY40+'V2'!DY40+'V3'!DY40+#REF!+#REF!</f>
        <v>#REF!</v>
      </c>
      <c r="DZ40" s="13" t="e">
        <f>'V1'!DZ40+'V2'!DZ40+'V3'!DZ40+#REF!+#REF!</f>
        <v>#REF!</v>
      </c>
      <c r="EA40" s="13" t="e">
        <f>'V1'!EA40+'V2'!EA40+'V3'!EA40+#REF!+#REF!</f>
        <v>#REF!</v>
      </c>
      <c r="EB40" s="13" t="e">
        <f>'V1'!EB40+'V2'!EB40+'V3'!EB40+#REF!+#REF!</f>
        <v>#REF!</v>
      </c>
      <c r="EC40" s="18" t="e">
        <f>'V1'!EC40+'V2'!EC40+'V3'!EC40+#REF!+#REF!</f>
        <v>#REF!</v>
      </c>
      <c r="ED40" s="13" t="e">
        <f>'V1'!ED40+'V2'!ED40+'V3'!ED40+#REF!+#REF!</f>
        <v>#REF!</v>
      </c>
      <c r="EE40" s="13" t="e">
        <f>'V1'!EE40+'V2'!EE40+'V3'!EE40+#REF!+#REF!</f>
        <v>#REF!</v>
      </c>
      <c r="EF40" s="13" t="e">
        <f>'V1'!EF40+'V2'!EF40+'V3'!EF40+#REF!+#REF!</f>
        <v>#REF!</v>
      </c>
      <c r="EG40" s="18" t="e">
        <f>'V1'!EG40+'V2'!EG40+'V3'!EG40+#REF!+#REF!</f>
        <v>#REF!</v>
      </c>
      <c r="EH40" s="13" t="e">
        <f>'V1'!EH40+'V2'!EH40+'V3'!EH40+#REF!+#REF!</f>
        <v>#REF!</v>
      </c>
      <c r="EI40" s="13" t="e">
        <f>'V1'!EI40+'V2'!EI40+'V3'!EI40+#REF!+#REF!</f>
        <v>#REF!</v>
      </c>
      <c r="EJ40" s="13" t="e">
        <f>'V1'!EJ40+'V2'!EJ40+'V3'!EJ40+#REF!+#REF!</f>
        <v>#REF!</v>
      </c>
      <c r="EK40" s="18" t="e">
        <f>'V1'!EK40+'V2'!EK40+'V3'!EK40+#REF!+#REF!</f>
        <v>#REF!</v>
      </c>
      <c r="EL40" s="13" t="e">
        <f>'V1'!EL40+'V2'!EL40+'V3'!EL40+#REF!+#REF!</f>
        <v>#REF!</v>
      </c>
      <c r="EM40" s="13" t="e">
        <f>'V1'!EM40+'V2'!EM40+'V3'!EM40+#REF!+#REF!</f>
        <v>#REF!</v>
      </c>
      <c r="EN40" s="13" t="e">
        <f>'V1'!EN40+'V2'!EN40+'V3'!EN40+#REF!+#REF!</f>
        <v>#REF!</v>
      </c>
      <c r="EO40" s="18" t="e">
        <f>'V1'!EO40+'V2'!EO40+'V3'!EO40+#REF!+#REF!</f>
        <v>#REF!</v>
      </c>
      <c r="EP40" s="13" t="e">
        <f>'V1'!EP40+'V2'!EP40+'V3'!EP40+#REF!+#REF!</f>
        <v>#REF!</v>
      </c>
      <c r="EQ40" s="13" t="e">
        <f>'V1'!EQ40+'V2'!EQ40+'V3'!EQ40+#REF!+#REF!</f>
        <v>#REF!</v>
      </c>
      <c r="ER40" s="18" t="e">
        <f>'V1'!ER40+'V2'!ER40+'V3'!ER40+#REF!+#REF!</f>
        <v>#REF!</v>
      </c>
      <c r="ES40" s="13" t="e">
        <f>'V1'!ES40+'V2'!ES40+'V3'!ES40+#REF!+#REF!</f>
        <v>#REF!</v>
      </c>
      <c r="ET40" s="13" t="e">
        <f>'V1'!ET40+'V2'!ET40+'V3'!ET40+#REF!+#REF!</f>
        <v>#REF!</v>
      </c>
      <c r="EU40" s="18" t="e">
        <f>'V1'!EU40+'V2'!EU40+'V3'!EU40+#REF!+#REF!</f>
        <v>#REF!</v>
      </c>
      <c r="EV40" s="13" t="e">
        <f>'V1'!EV40+'V2'!EV40+'V3'!EV40+#REF!+#REF!</f>
        <v>#REF!</v>
      </c>
      <c r="EW40" s="13" t="e">
        <f>'V1'!EW40+'V2'!EW40+'V3'!EW40+#REF!+#REF!</f>
        <v>#REF!</v>
      </c>
      <c r="EX40" s="18" t="e">
        <f>'V1'!EX40+'V2'!EX40+'V3'!EX40+#REF!+#REF!</f>
        <v>#REF!</v>
      </c>
      <c r="EY40" s="21" t="e">
        <f>'V1'!EY40+'V2'!EY40+'V3'!EY40+#REF!+#REF!</f>
        <v>#REF!</v>
      </c>
      <c r="EZ40" s="21" t="e">
        <f>'V1'!EZ40+'V2'!EZ40+'V3'!EZ40+#REF!+#REF!</f>
        <v>#REF!</v>
      </c>
      <c r="FA40" s="21" t="e">
        <f>'V1'!FA40+'V2'!FA40+'V3'!FA40+#REF!+#REF!</f>
        <v>#REF!</v>
      </c>
      <c r="FB40" s="21" t="e">
        <f>'V1'!FB40+'V2'!FB40+'V3'!FB40+#REF!+#REF!</f>
        <v>#REF!</v>
      </c>
      <c r="FC40" s="21" t="e">
        <f>'V1'!FC40+'V2'!FC40+'V3'!FC40+#REF!+#REF!</f>
        <v>#REF!</v>
      </c>
      <c r="FD40" s="21" t="e">
        <f>'V1'!FD40+'V2'!FD40+'V3'!FD40+#REF!+#REF!</f>
        <v>#REF!</v>
      </c>
      <c r="FE40" s="21" t="e">
        <f>'V1'!FE40+'V2'!FE40+'V3'!FE40+#REF!+#REF!</f>
        <v>#REF!</v>
      </c>
      <c r="FF40" s="21" t="e">
        <f>'V1'!FF40+'V2'!FF40+'V3'!FF40+#REF!+#REF!</f>
        <v>#REF!</v>
      </c>
      <c r="FG40" s="21" t="e">
        <f>'V1'!FG40+'V2'!FG40+'V3'!FG40+#REF!+#REF!</f>
        <v>#REF!</v>
      </c>
      <c r="FH40" s="21" t="e">
        <f>'V1'!FH40+'V2'!FH40+'V3'!FH40+#REF!+#REF!</f>
        <v>#REF!</v>
      </c>
      <c r="FI40" s="21" t="e">
        <f>'V1'!FI40+'V2'!FI40+'V3'!FI40+#REF!+#REF!</f>
        <v>#REF!</v>
      </c>
      <c r="FJ40" s="21" t="e">
        <f>'V1'!FJ40+'V2'!FJ40+'V3'!FJ40+#REF!+#REF!</f>
        <v>#REF!</v>
      </c>
      <c r="FK40" s="21" t="e">
        <f>'V1'!FK40+'V2'!FK40+'V3'!FK40+#REF!+#REF!</f>
        <v>#REF!</v>
      </c>
      <c r="FL40" s="21" t="e">
        <f>'V1'!FL40+'V2'!FL40+'V3'!FL40+#REF!+#REF!</f>
        <v>#REF!</v>
      </c>
      <c r="FM40" s="21" t="e">
        <f>'V1'!FM40+'V2'!FM40+'V3'!FM40+#REF!+#REF!</f>
        <v>#REF!</v>
      </c>
      <c r="FN40" s="61">
        <v>0.8</v>
      </c>
      <c r="FO40" s="61">
        <v>0.62</v>
      </c>
      <c r="FP40" s="61">
        <v>0.93</v>
      </c>
      <c r="FQ40" s="61">
        <v>0.77</v>
      </c>
      <c r="FR40" s="61">
        <v>0.63</v>
      </c>
      <c r="FS40" s="61">
        <v>0.61</v>
      </c>
      <c r="FT40" s="59">
        <v>0</v>
      </c>
      <c r="FU40" s="59">
        <v>0</v>
      </c>
      <c r="FV40" s="59">
        <v>0</v>
      </c>
      <c r="FW40" s="59">
        <v>0</v>
      </c>
      <c r="FX40" s="59">
        <v>0</v>
      </c>
      <c r="FY40" s="64">
        <v>6942</v>
      </c>
      <c r="FZ40" s="42"/>
      <c r="GA40" s="40"/>
      <c r="GB40" s="40"/>
      <c r="GC40" s="68" t="e">
        <f t="shared" si="5"/>
        <v>#REF!</v>
      </c>
      <c r="GD40" s="68">
        <v>10.4156936744354</v>
      </c>
      <c r="GE40" s="71" t="e">
        <f t="shared" si="14"/>
        <v>#REF!</v>
      </c>
      <c r="GF40" s="69">
        <v>9.66969353154292</v>
      </c>
      <c r="GG40" s="70" t="e">
        <f t="shared" si="7"/>
        <v>#REF!</v>
      </c>
      <c r="GH40" s="48"/>
      <c r="GI40" s="48"/>
      <c r="GJ40" s="48"/>
      <c r="GK40" s="48"/>
      <c r="GL40" s="48"/>
      <c r="GM40" s="48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0"/>
      <c r="GZ40" s="40"/>
      <c r="HA40" s="49"/>
      <c r="HB40" s="40"/>
      <c r="HC40" s="40"/>
      <c r="HF40" s="53" t="e">
        <f t="shared" si="8"/>
        <v>#REF!</v>
      </c>
      <c r="HG40" s="53" t="e">
        <f t="shared" si="9"/>
        <v>#REF!</v>
      </c>
      <c r="HH40" s="53" t="e">
        <f t="shared" si="10"/>
        <v>#REF!</v>
      </c>
      <c r="HI40" s="53" t="e">
        <f t="shared" si="11"/>
        <v>#REF!</v>
      </c>
      <c r="HJ40" s="54" t="e">
        <f t="shared" si="12"/>
        <v>#REF!</v>
      </c>
      <c r="HK40" s="54" t="e">
        <f t="shared" si="13"/>
        <v>#REF!</v>
      </c>
    </row>
    <row r="41" spans="1:219">
      <c r="A41" s="12">
        <v>41299</v>
      </c>
      <c r="B41" s="13" t="e">
        <f>'V1'!B41+'V2'!B41+'V3'!B41+#REF!+#REF!</f>
        <v>#REF!</v>
      </c>
      <c r="C41" s="13" t="e">
        <f>'V1'!C41+'V2'!C41+'V3'!C41+#REF!+#REF!</f>
        <v>#REF!</v>
      </c>
      <c r="D41" s="13" t="e">
        <f>'V1'!D41+'V2'!D41+'V3'!D41+#REF!+#REF!</f>
        <v>#REF!</v>
      </c>
      <c r="E41" s="13" t="e">
        <f>'V1'!E41+'V2'!E41+'V3'!E41+#REF!+#REF!</f>
        <v>#REF!</v>
      </c>
      <c r="F41" s="13" t="e">
        <f>'V1'!F41+'V2'!F41+'V3'!F41+#REF!+#REF!</f>
        <v>#REF!</v>
      </c>
      <c r="G41" s="13" t="e">
        <f>'V1'!G41+'V2'!G41+'V3'!G41+#REF!+#REF!</f>
        <v>#REF!</v>
      </c>
      <c r="H41" s="13" t="e">
        <f>'V1'!H41+'V2'!H41+'V3'!H41+#REF!+#REF!</f>
        <v>#REF!</v>
      </c>
      <c r="I41" s="13" t="e">
        <f>'V1'!I41+'V2'!I41+'V3'!I41+#REF!+#REF!</f>
        <v>#REF!</v>
      </c>
      <c r="J41" s="13" t="e">
        <f>'V1'!J41+'V2'!J41+'V3'!J41+#REF!+#REF!</f>
        <v>#REF!</v>
      </c>
      <c r="K41" s="13" t="e">
        <f>'V1'!K41+'V2'!K41+'V3'!K41+#REF!+#REF!</f>
        <v>#REF!</v>
      </c>
      <c r="L41" s="13" t="e">
        <f>'V1'!L41+'V2'!L41+'V3'!L41+#REF!+#REF!</f>
        <v>#REF!</v>
      </c>
      <c r="M41" s="13" t="e">
        <f>'V1'!M41+'V2'!M41+'V3'!M41+#REF!+#REF!</f>
        <v>#REF!</v>
      </c>
      <c r="N41" s="13" t="e">
        <f>'V1'!N41+'V2'!N41+'V3'!N41+#REF!+#REF!</f>
        <v>#REF!</v>
      </c>
      <c r="O41" s="13" t="e">
        <f>'V1'!O41+'V2'!O41+'V3'!O41+#REF!+#REF!</f>
        <v>#REF!</v>
      </c>
      <c r="P41" s="13" t="e">
        <f>'V1'!P41+'V2'!P41+'V3'!P41+#REF!+#REF!</f>
        <v>#REF!</v>
      </c>
      <c r="Q41" s="13" t="e">
        <f>'V1'!Q41+'V2'!Q41+'V3'!Q41+#REF!+#REF!</f>
        <v>#REF!</v>
      </c>
      <c r="R41" s="13" t="e">
        <f>'V1'!R41+'V2'!R41+'V3'!R41+#REF!+#REF!</f>
        <v>#REF!</v>
      </c>
      <c r="S41" s="13" t="e">
        <f>'V1'!S41+'V2'!S41+'V3'!S41+#REF!+#REF!</f>
        <v>#REF!</v>
      </c>
      <c r="T41" s="13" t="e">
        <f>'V1'!T41+'V2'!T41+'V3'!T41+#REF!+#REF!</f>
        <v>#REF!</v>
      </c>
      <c r="U41" s="13" t="e">
        <f>'V1'!U41+'V2'!U41+'V3'!U41+#REF!+#REF!</f>
        <v>#REF!</v>
      </c>
      <c r="V41" s="13" t="e">
        <f>'V1'!V41+'V2'!V41+'V3'!V41+#REF!+#REF!</f>
        <v>#REF!</v>
      </c>
      <c r="W41" s="13" t="e">
        <f>'V1'!W41+'V2'!W41+'V3'!W41+#REF!+#REF!</f>
        <v>#REF!</v>
      </c>
      <c r="X41" s="13" t="e">
        <f>'V1'!X41+'V2'!X41+'V3'!X41+#REF!+#REF!</f>
        <v>#REF!</v>
      </c>
      <c r="Y41" s="13" t="e">
        <f>'V1'!Y41+'V2'!Y41+'V3'!Y41+#REF!+#REF!</f>
        <v>#REF!</v>
      </c>
      <c r="Z41" s="13" t="e">
        <f>'V1'!Z41+'V2'!Z41+'V3'!Z41+#REF!+#REF!</f>
        <v>#REF!</v>
      </c>
      <c r="AA41" s="13" t="e">
        <f>'V1'!AA41+'V2'!AA41+'V3'!AA41+#REF!+#REF!</f>
        <v>#REF!</v>
      </c>
      <c r="AB41" s="13" t="e">
        <f>'V1'!AB41+'V2'!AB41+'V3'!AB41+#REF!+#REF!</f>
        <v>#REF!</v>
      </c>
      <c r="AC41" s="18" t="e">
        <f>'V1'!AC41+'V2'!AC41+'V3'!AC41+#REF!+#REF!</f>
        <v>#REF!</v>
      </c>
      <c r="AD41" s="18" t="e">
        <f>'V1'!AD41+'V2'!AD41+'V3'!AD41+#REF!+#REF!</f>
        <v>#REF!</v>
      </c>
      <c r="AE41" s="18" t="e">
        <f>'V1'!AE41+'V2'!AE41+'V3'!AE41+#REF!+#REF!</f>
        <v>#REF!</v>
      </c>
      <c r="AF41" s="18" t="e">
        <f>'V1'!AF41+'V2'!AF41+'V3'!AF41+#REF!+#REF!</f>
        <v>#REF!</v>
      </c>
      <c r="AG41" s="18" t="e">
        <f>'V1'!AG41+'V2'!AG41+'V3'!AG41+#REF!+#REF!</f>
        <v>#REF!</v>
      </c>
      <c r="AH41" s="18" t="e">
        <f>'V1'!AH41+'V2'!AH41+'V3'!AH41+#REF!+#REF!</f>
        <v>#REF!</v>
      </c>
      <c r="AI41" s="18" t="e">
        <f>'V1'!AI41+'V2'!AI41+'V3'!AI41+#REF!+#REF!</f>
        <v>#REF!</v>
      </c>
      <c r="AJ41" s="18" t="e">
        <f>'V1'!AJ41+'V2'!AJ41+'V3'!AJ41+#REF!+#REF!</f>
        <v>#REF!</v>
      </c>
      <c r="AK41" s="18" t="e">
        <f>'V1'!AK41+'V2'!AK41+'V3'!AK41+#REF!+#REF!</f>
        <v>#REF!</v>
      </c>
      <c r="AL41" s="18" t="e">
        <f>'V1'!AL41+'V2'!AL41+'V3'!AL41+#REF!+#REF!</f>
        <v>#REF!</v>
      </c>
      <c r="AM41" s="18" t="e">
        <f>'V1'!AM41+'V2'!AM41+'V3'!AM41+#REF!+#REF!</f>
        <v>#REF!</v>
      </c>
      <c r="AN41" s="21" t="e">
        <f>'V1'!AN41+'V2'!AN41+'V3'!AN41+#REF!+#REF!</f>
        <v>#REF!</v>
      </c>
      <c r="AO41" s="21" t="e">
        <f>'V1'!AO41+'V2'!AO41+'V3'!AO41+#REF!+#REF!</f>
        <v>#REF!</v>
      </c>
      <c r="AP41" s="21" t="e">
        <f>'V1'!AP41+'V2'!AP41+'V3'!AP41+#REF!+#REF!</f>
        <v>#REF!</v>
      </c>
      <c r="AQ41" s="18" t="e">
        <f>'V1'!AQ41+'V2'!AQ41+'V3'!AQ41+#REF!+#REF!</f>
        <v>#REF!</v>
      </c>
      <c r="AR41" s="18" t="e">
        <f>'V1'!AR41+'V2'!AR41+'V3'!AR41+#REF!+#REF!</f>
        <v>#REF!</v>
      </c>
      <c r="AS41" s="18" t="e">
        <f>'V1'!AS41+'V2'!AS41+'V3'!AS41+#REF!+#REF!</f>
        <v>#REF!</v>
      </c>
      <c r="AT41" s="21" t="e">
        <f>'V1'!AT41+'V2'!AT41+'V3'!AT41+#REF!+#REF!</f>
        <v>#REF!</v>
      </c>
      <c r="AU41" s="21" t="e">
        <f>'V1'!AU41+'V2'!AU41+'V3'!AU41+#REF!+#REF!</f>
        <v>#REF!</v>
      </c>
      <c r="AV41" s="21" t="e">
        <f>'V1'!AV41+'V2'!AV41+'V3'!AV41+#REF!+#REF!</f>
        <v>#REF!</v>
      </c>
      <c r="AW41" s="21" t="e">
        <f>'V1'!AW41+'V2'!AW41+'V3'!AW41+#REF!+#REF!</f>
        <v>#REF!</v>
      </c>
      <c r="AX41" s="21" t="e">
        <f>'V1'!AX41+'V2'!AX41+'V3'!AX41+#REF!+#REF!</f>
        <v>#REF!</v>
      </c>
      <c r="AY41" s="18" t="e">
        <f>'V1'!AY41+'V2'!AY41+'V3'!AY41+#REF!+#REF!</f>
        <v>#REF!</v>
      </c>
      <c r="AZ41" s="18" t="e">
        <f>'V1'!AZ41+'V2'!AZ41+'V3'!AZ41+#REF!+#REF!</f>
        <v>#REF!</v>
      </c>
      <c r="BA41" s="18" t="e">
        <f>'V1'!BA41+'V2'!BA41+'V3'!BA41+#REF!+#REF!</f>
        <v>#REF!</v>
      </c>
      <c r="BB41" s="18" t="e">
        <f>'V1'!BB41+'V2'!BB41+'V3'!BB41+#REF!+#REF!</f>
        <v>#REF!</v>
      </c>
      <c r="BC41" s="18" t="e">
        <f>'V1'!BC41+'V2'!BC41+'V3'!BC41+#REF!+#REF!</f>
        <v>#REF!</v>
      </c>
      <c r="BD41" s="18" t="e">
        <f>'V1'!BD41+'V2'!BD41+'V3'!BD41+#REF!+#REF!</f>
        <v>#REF!</v>
      </c>
      <c r="BE41" s="18" t="e">
        <f>'V1'!BE41+'V2'!BE41+'V3'!BE41+#REF!+#REF!</f>
        <v>#REF!</v>
      </c>
      <c r="BF41" s="18" t="e">
        <f>'V1'!BF41+'V2'!BF41+'V3'!BF41+#REF!+#REF!</f>
        <v>#REF!</v>
      </c>
      <c r="BG41" s="13" t="e">
        <f t="shared" si="3"/>
        <v>#REF!</v>
      </c>
      <c r="BH41" s="13" t="e">
        <f t="shared" si="4"/>
        <v>#REF!</v>
      </c>
      <c r="BI41" s="13">
        <v>24203786</v>
      </c>
      <c r="BJ41" s="13">
        <v>40715</v>
      </c>
      <c r="BK41" s="13" t="e">
        <f>'V1'!BK41+'V2'!BK41+'V3'!BK41+#REF!+#REF!</f>
        <v>#REF!</v>
      </c>
      <c r="BL41" s="13" t="e">
        <f>'V1'!BL41+'V2'!BL41+'V3'!BL41+#REF!+#REF!</f>
        <v>#REF!</v>
      </c>
      <c r="BM41" s="13" t="e">
        <f>'V1'!BM41+'V2'!BM41+'V3'!BM41+#REF!+#REF!</f>
        <v>#REF!</v>
      </c>
      <c r="BN41" s="13" t="e">
        <f>'V1'!BN41+'V2'!BN41+'V3'!BN41+#REF!+#REF!</f>
        <v>#REF!</v>
      </c>
      <c r="BO41" s="13" t="e">
        <f>'V1'!BO41+'V2'!BO41+'V3'!BO41+#REF!+#REF!</f>
        <v>#REF!</v>
      </c>
      <c r="BP41" s="13" t="e">
        <f>'V1'!BP41+'V2'!BP41+'V3'!BP41+#REF!+#REF!</f>
        <v>#REF!</v>
      </c>
      <c r="BQ41" s="18" t="e">
        <f t="shared" si="2"/>
        <v>#REF!</v>
      </c>
      <c r="BR41" s="18">
        <v>9.19055968850324</v>
      </c>
      <c r="BS41" s="18" t="e">
        <f>'V1'!BS41+'V2'!BS41+'V3'!BS41+#REF!+#REF!</f>
        <v>#REF!</v>
      </c>
      <c r="BT41" s="18" t="e">
        <f>'V1'!BT41+'V2'!BT41+'V3'!BT41+#REF!+#REF!</f>
        <v>#REF!</v>
      </c>
      <c r="BU41" s="18" t="e">
        <f>'V1'!BU41+'V2'!BU41+'V3'!BU41+#REF!+#REF!</f>
        <v>#REF!</v>
      </c>
      <c r="BV41" s="13" t="e">
        <f>'V1'!BV41+'V2'!BV41+'V3'!BV41+#REF!+#REF!</f>
        <v>#REF!</v>
      </c>
      <c r="BW41" s="13" t="e">
        <f>'V1'!BW41+'V2'!BW41+'V3'!BW41+#REF!+#REF!</f>
        <v>#REF!</v>
      </c>
      <c r="BX41" s="13" t="e">
        <f>'V1'!BX41+'V2'!BX41+'V3'!BX41+#REF!+#REF!</f>
        <v>#REF!</v>
      </c>
      <c r="BY41" s="13" t="e">
        <f>'V1'!BY41+'V2'!BY41+'V3'!BY41+#REF!+#REF!</f>
        <v>#REF!</v>
      </c>
      <c r="BZ41" s="13" t="e">
        <f>'V1'!BZ41+'V2'!BZ41+'V3'!BZ41+#REF!+#REF!</f>
        <v>#REF!</v>
      </c>
      <c r="CA41" s="13" t="e">
        <f>'V1'!CA41+'V2'!CA41+'V3'!CA41+#REF!+#REF!</f>
        <v>#REF!</v>
      </c>
      <c r="CB41" s="13" t="e">
        <f>'V1'!CB41+'V2'!CB41+'V3'!CB41+#REF!+#REF!</f>
        <v>#REF!</v>
      </c>
      <c r="CC41" s="13" t="e">
        <f>'V1'!CC41+'V2'!CC41+'V3'!CC41+#REF!+#REF!</f>
        <v>#REF!</v>
      </c>
      <c r="CD41" s="13" t="e">
        <f>'V1'!CD41+'V2'!CD41+'V3'!CD41+#REF!+#REF!</f>
        <v>#REF!</v>
      </c>
      <c r="CE41" s="13" t="e">
        <f>'V1'!CE41+'V2'!CE41+'V3'!CE41+#REF!+#REF!</f>
        <v>#REF!</v>
      </c>
      <c r="CF41" s="13" t="e">
        <f>'V1'!CF41+'V2'!CF41+'V3'!CF41+#REF!+#REF!</f>
        <v>#REF!</v>
      </c>
      <c r="CG41" s="13" t="e">
        <f>'V1'!CG41+'V2'!CG41+'V3'!CG41+#REF!+#REF!</f>
        <v>#REF!</v>
      </c>
      <c r="CH41" s="13" t="e">
        <f>'V1'!CH41+'V2'!CH41+'V3'!CH41+#REF!+#REF!</f>
        <v>#REF!</v>
      </c>
      <c r="CI41" s="13" t="e">
        <f>'V1'!CI41+'V2'!CI41+'V3'!CI41+#REF!+#REF!</f>
        <v>#REF!</v>
      </c>
      <c r="CJ41" s="13" t="e">
        <f>'V1'!CJ41+'V2'!CJ41+'V3'!CJ41+#REF!+#REF!</f>
        <v>#REF!</v>
      </c>
      <c r="CK41" s="13" t="e">
        <f>'V1'!CK41+'V2'!CK41+'V3'!CK41+#REF!+#REF!</f>
        <v>#REF!</v>
      </c>
      <c r="CL41" s="13" t="e">
        <f>'V1'!CL41+'V2'!CL41+'V3'!CL41+#REF!+#REF!</f>
        <v>#REF!</v>
      </c>
      <c r="CM41" s="13" t="e">
        <f>'V1'!CM41+'V2'!CM41+'V3'!CM41+#REF!+#REF!</f>
        <v>#REF!</v>
      </c>
      <c r="CN41" s="13" t="e">
        <f>'V1'!CN41+'V2'!CN41+'V3'!CN41+#REF!+#REF!</f>
        <v>#REF!</v>
      </c>
      <c r="CO41" s="13" t="e">
        <f>'V1'!CO41+'V2'!CO41+'V3'!CO41+#REF!+#REF!</f>
        <v>#REF!</v>
      </c>
      <c r="CP41" s="13" t="e">
        <f>'V1'!CP41+'V2'!CP41+'V3'!CP41+#REF!+#REF!</f>
        <v>#REF!</v>
      </c>
      <c r="CQ41" s="13" t="e">
        <f>'V1'!CQ41+'V2'!CQ41+'V3'!CQ41+#REF!+#REF!</f>
        <v>#REF!</v>
      </c>
      <c r="CR41" s="18" t="e">
        <f>'V1'!CR41+'V2'!CR41+'V3'!CR41+#REF!+#REF!</f>
        <v>#REF!</v>
      </c>
      <c r="CS41" s="18" t="e">
        <f>'V1'!CS41+'V2'!CS41+'V3'!CS41+#REF!+#REF!</f>
        <v>#REF!</v>
      </c>
      <c r="CT41" s="18" t="e">
        <f>'V1'!CT41+'V2'!CT41+'V3'!CT41+#REF!+#REF!</f>
        <v>#REF!</v>
      </c>
      <c r="CU41" s="18" t="e">
        <f>'V1'!CU41+'V2'!CU41+'V3'!CU41+#REF!+#REF!</f>
        <v>#REF!</v>
      </c>
      <c r="CV41" s="18" t="e">
        <f>'V1'!CV41+'V2'!CV41+'V3'!CV41+#REF!+#REF!</f>
        <v>#REF!</v>
      </c>
      <c r="CW41" s="18" t="e">
        <f>'V1'!CW41+'V2'!CW41+'V3'!CW41+#REF!+#REF!</f>
        <v>#REF!</v>
      </c>
      <c r="CX41" s="18" t="e">
        <f>'V1'!CX41+'V2'!CX41+'V3'!CX41+#REF!+#REF!</f>
        <v>#REF!</v>
      </c>
      <c r="CY41" s="18" t="e">
        <f>'V1'!CY41+'V2'!CY41+'V3'!CY41+#REF!+#REF!</f>
        <v>#REF!</v>
      </c>
      <c r="CZ41" s="18" t="e">
        <f>'V1'!CZ41+'V2'!CZ41+'V3'!CZ41+#REF!+#REF!</f>
        <v>#REF!</v>
      </c>
      <c r="DA41" s="18" t="e">
        <f>'V1'!DA41+'V2'!DA41+'V3'!DA41+#REF!+#REF!</f>
        <v>#REF!</v>
      </c>
      <c r="DB41" s="18" t="e">
        <f>'V1'!DB41+'V2'!DB41+'V3'!DB41+#REF!+#REF!</f>
        <v>#REF!</v>
      </c>
      <c r="DC41" s="13" t="e">
        <f>'V1'!DC41+'V2'!DC41+'V3'!DC41+#REF!+#REF!</f>
        <v>#REF!</v>
      </c>
      <c r="DD41" s="13" t="e">
        <f>'V1'!DD41+'V2'!DD41+'V3'!DD41+#REF!+#REF!</f>
        <v>#REF!</v>
      </c>
      <c r="DE41" s="13" t="e">
        <f>'V1'!DE41+'V2'!DE41+'V3'!DE41+#REF!+#REF!</f>
        <v>#REF!</v>
      </c>
      <c r="DF41" s="13" t="e">
        <f>'V1'!DF41+'V2'!DF41+'V3'!DF41+#REF!+#REF!</f>
        <v>#REF!</v>
      </c>
      <c r="DG41" s="13" t="e">
        <f>'V1'!DG41+'V2'!DG41+'V3'!DG41+#REF!+#REF!</f>
        <v>#REF!</v>
      </c>
      <c r="DH41" s="13" t="e">
        <f>'V1'!DH41+'V2'!DH41+'V3'!DH41+#REF!+#REF!</f>
        <v>#REF!</v>
      </c>
      <c r="DI41" s="18" t="e">
        <f>'V1'!DI41+'V2'!DI41+'V3'!DI41+#REF!+#REF!</f>
        <v>#REF!</v>
      </c>
      <c r="DJ41" s="18" t="e">
        <f>'V1'!DJ41+'V2'!DJ41+'V3'!DJ41+#REF!+#REF!</f>
        <v>#REF!</v>
      </c>
      <c r="DK41" s="18" t="e">
        <f>'V1'!DK41+'V2'!DK41+'V3'!DK41+#REF!+#REF!</f>
        <v>#REF!</v>
      </c>
      <c r="DL41" s="13" t="e">
        <f>'V1'!DL41+'V2'!DL41+'V3'!DL41+#REF!+#REF!</f>
        <v>#REF!</v>
      </c>
      <c r="DM41" s="13" t="e">
        <f>'V1'!DM41+'V2'!DM41+'V3'!DM41+#REF!+#REF!</f>
        <v>#REF!</v>
      </c>
      <c r="DN41" s="13">
        <v>129577</v>
      </c>
      <c r="DO41" s="13">
        <v>125230.2</v>
      </c>
      <c r="DP41" s="13" t="e">
        <f>'V1'!DP41+'V2'!DP41+'V3'!DP41+#REF!+#REF!</f>
        <v>#REF!</v>
      </c>
      <c r="DQ41" s="18" t="e">
        <f>'V1'!DQ41+'V2'!DQ41+'V3'!DQ41+#REF!+#REF!</f>
        <v>#REF!</v>
      </c>
      <c r="DR41" s="13" t="e">
        <f>'V1'!DR41+'V2'!DR41+'V3'!DR41+#REF!+#REF!</f>
        <v>#REF!</v>
      </c>
      <c r="DS41" s="13" t="e">
        <f>'V1'!DS41+'V2'!DS41+'V3'!DS41+#REF!+#REF!</f>
        <v>#REF!</v>
      </c>
      <c r="DT41" s="13" t="e">
        <f>'V1'!DT41+'V2'!DT41+'V3'!DT41+#REF!+#REF!</f>
        <v>#REF!</v>
      </c>
      <c r="DU41" s="13" t="e">
        <f>'V1'!DU41+'V2'!DU41+'V3'!DU41+#REF!+#REF!</f>
        <v>#REF!</v>
      </c>
      <c r="DV41" s="13" t="e">
        <f>'V1'!DV41+'V2'!DV41+'V3'!DV41+#REF!+#REF!</f>
        <v>#REF!</v>
      </c>
      <c r="DW41" s="13" t="e">
        <f>'V1'!DW41+'V2'!DW41+'V3'!DW41+#REF!+#REF!</f>
        <v>#REF!</v>
      </c>
      <c r="DX41" s="13" t="e">
        <f>'V1'!DX41+'V2'!DX41+'V3'!DX41+#REF!+#REF!</f>
        <v>#REF!</v>
      </c>
      <c r="DY41" s="13" t="e">
        <f>'V1'!DY41+'V2'!DY41+'V3'!DY41+#REF!+#REF!</f>
        <v>#REF!</v>
      </c>
      <c r="DZ41" s="13" t="e">
        <f>'V1'!DZ41+'V2'!DZ41+'V3'!DZ41+#REF!+#REF!</f>
        <v>#REF!</v>
      </c>
      <c r="EA41" s="13" t="e">
        <f>'V1'!EA41+'V2'!EA41+'V3'!EA41+#REF!+#REF!</f>
        <v>#REF!</v>
      </c>
      <c r="EB41" s="13" t="e">
        <f>'V1'!EB41+'V2'!EB41+'V3'!EB41+#REF!+#REF!</f>
        <v>#REF!</v>
      </c>
      <c r="EC41" s="18" t="e">
        <f>'V1'!EC41+'V2'!EC41+'V3'!EC41+#REF!+#REF!</f>
        <v>#REF!</v>
      </c>
      <c r="ED41" s="13" t="e">
        <f>'V1'!ED41+'V2'!ED41+'V3'!ED41+#REF!+#REF!</f>
        <v>#REF!</v>
      </c>
      <c r="EE41" s="13" t="e">
        <f>'V1'!EE41+'V2'!EE41+'V3'!EE41+#REF!+#REF!</f>
        <v>#REF!</v>
      </c>
      <c r="EF41" s="13" t="e">
        <f>'V1'!EF41+'V2'!EF41+'V3'!EF41+#REF!+#REF!</f>
        <v>#REF!</v>
      </c>
      <c r="EG41" s="18" t="e">
        <f>'V1'!EG41+'V2'!EG41+'V3'!EG41+#REF!+#REF!</f>
        <v>#REF!</v>
      </c>
      <c r="EH41" s="13" t="e">
        <f>'V1'!EH41+'V2'!EH41+'V3'!EH41+#REF!+#REF!</f>
        <v>#REF!</v>
      </c>
      <c r="EI41" s="13" t="e">
        <f>'V1'!EI41+'V2'!EI41+'V3'!EI41+#REF!+#REF!</f>
        <v>#REF!</v>
      </c>
      <c r="EJ41" s="13" t="e">
        <f>'V1'!EJ41+'V2'!EJ41+'V3'!EJ41+#REF!+#REF!</f>
        <v>#REF!</v>
      </c>
      <c r="EK41" s="18" t="e">
        <f>'V1'!EK41+'V2'!EK41+'V3'!EK41+#REF!+#REF!</f>
        <v>#REF!</v>
      </c>
      <c r="EL41" s="13" t="e">
        <f>'V1'!EL41+'V2'!EL41+'V3'!EL41+#REF!+#REF!</f>
        <v>#REF!</v>
      </c>
      <c r="EM41" s="13" t="e">
        <f>'V1'!EM41+'V2'!EM41+'V3'!EM41+#REF!+#REF!</f>
        <v>#REF!</v>
      </c>
      <c r="EN41" s="13" t="e">
        <f>'V1'!EN41+'V2'!EN41+'V3'!EN41+#REF!+#REF!</f>
        <v>#REF!</v>
      </c>
      <c r="EO41" s="18" t="e">
        <f>'V1'!EO41+'V2'!EO41+'V3'!EO41+#REF!+#REF!</f>
        <v>#REF!</v>
      </c>
      <c r="EP41" s="13" t="e">
        <f>'V1'!EP41+'V2'!EP41+'V3'!EP41+#REF!+#REF!</f>
        <v>#REF!</v>
      </c>
      <c r="EQ41" s="13" t="e">
        <f>'V1'!EQ41+'V2'!EQ41+'V3'!EQ41+#REF!+#REF!</f>
        <v>#REF!</v>
      </c>
      <c r="ER41" s="18" t="e">
        <f>'V1'!ER41+'V2'!ER41+'V3'!ER41+#REF!+#REF!</f>
        <v>#REF!</v>
      </c>
      <c r="ES41" s="13" t="e">
        <f>'V1'!ES41+'V2'!ES41+'V3'!ES41+#REF!+#REF!</f>
        <v>#REF!</v>
      </c>
      <c r="ET41" s="13" t="e">
        <f>'V1'!ET41+'V2'!ET41+'V3'!ET41+#REF!+#REF!</f>
        <v>#REF!</v>
      </c>
      <c r="EU41" s="18" t="e">
        <f>'V1'!EU41+'V2'!EU41+'V3'!EU41+#REF!+#REF!</f>
        <v>#REF!</v>
      </c>
      <c r="EV41" s="13" t="e">
        <f>'V1'!EV41+'V2'!EV41+'V3'!EV41+#REF!+#REF!</f>
        <v>#REF!</v>
      </c>
      <c r="EW41" s="13" t="e">
        <f>'V1'!EW41+'V2'!EW41+'V3'!EW41+#REF!+#REF!</f>
        <v>#REF!</v>
      </c>
      <c r="EX41" s="18" t="e">
        <f>'V1'!EX41+'V2'!EX41+'V3'!EX41+#REF!+#REF!</f>
        <v>#REF!</v>
      </c>
      <c r="EY41" s="21" t="e">
        <f>'V1'!EY41+'V2'!EY41+'V3'!EY41+#REF!+#REF!</f>
        <v>#REF!</v>
      </c>
      <c r="EZ41" s="21" t="e">
        <f>'V1'!EZ41+'V2'!EZ41+'V3'!EZ41+#REF!+#REF!</f>
        <v>#REF!</v>
      </c>
      <c r="FA41" s="21" t="e">
        <f>'V1'!FA41+'V2'!FA41+'V3'!FA41+#REF!+#REF!</f>
        <v>#REF!</v>
      </c>
      <c r="FB41" s="21" t="e">
        <f>'V1'!FB41+'V2'!FB41+'V3'!FB41+#REF!+#REF!</f>
        <v>#REF!</v>
      </c>
      <c r="FC41" s="21" t="e">
        <f>'V1'!FC41+'V2'!FC41+'V3'!FC41+#REF!+#REF!</f>
        <v>#REF!</v>
      </c>
      <c r="FD41" s="21" t="e">
        <f>'V1'!FD41+'V2'!FD41+'V3'!FD41+#REF!+#REF!</f>
        <v>#REF!</v>
      </c>
      <c r="FE41" s="21" t="e">
        <f>'V1'!FE41+'V2'!FE41+'V3'!FE41+#REF!+#REF!</f>
        <v>#REF!</v>
      </c>
      <c r="FF41" s="21" t="e">
        <f>'V1'!FF41+'V2'!FF41+'V3'!FF41+#REF!+#REF!</f>
        <v>#REF!</v>
      </c>
      <c r="FG41" s="21" t="e">
        <f>'V1'!FG41+'V2'!FG41+'V3'!FG41+#REF!+#REF!</f>
        <v>#REF!</v>
      </c>
      <c r="FH41" s="21" t="e">
        <f>'V1'!FH41+'V2'!FH41+'V3'!FH41+#REF!+#REF!</f>
        <v>#REF!</v>
      </c>
      <c r="FI41" s="21" t="e">
        <f>'V1'!FI41+'V2'!FI41+'V3'!FI41+#REF!+#REF!</f>
        <v>#REF!</v>
      </c>
      <c r="FJ41" s="21" t="e">
        <f>'V1'!FJ41+'V2'!FJ41+'V3'!FJ41+#REF!+#REF!</f>
        <v>#REF!</v>
      </c>
      <c r="FK41" s="21" t="e">
        <f>'V1'!FK41+'V2'!FK41+'V3'!FK41+#REF!+#REF!</f>
        <v>#REF!</v>
      </c>
      <c r="FL41" s="21" t="e">
        <f>'V1'!FL41+'V2'!FL41+'V3'!FL41+#REF!+#REF!</f>
        <v>#REF!</v>
      </c>
      <c r="FM41" s="21" t="e">
        <f>'V1'!FM41+'V2'!FM41+'V3'!FM41+#REF!+#REF!</f>
        <v>#REF!</v>
      </c>
      <c r="FN41" s="59">
        <v>0</v>
      </c>
      <c r="FO41" s="59">
        <v>0</v>
      </c>
      <c r="FP41" s="59">
        <v>0</v>
      </c>
      <c r="FQ41" s="59">
        <v>0</v>
      </c>
      <c r="FR41" s="59">
        <v>0</v>
      </c>
      <c r="FS41" s="59">
        <v>0</v>
      </c>
      <c r="FT41" s="59">
        <v>0</v>
      </c>
      <c r="FU41" s="59">
        <v>0</v>
      </c>
      <c r="FV41" s="59">
        <v>0</v>
      </c>
      <c r="FW41" s="59">
        <v>0</v>
      </c>
      <c r="FX41" s="59">
        <v>0</v>
      </c>
      <c r="FY41" s="64">
        <v>5346</v>
      </c>
      <c r="FZ41" s="42"/>
      <c r="GA41" s="40"/>
      <c r="GB41" s="40"/>
      <c r="GC41" s="68" t="e">
        <f t="shared" si="5"/>
        <v>#REF!</v>
      </c>
      <c r="GD41" s="68">
        <v>23.8629866208777</v>
      </c>
      <c r="GE41" s="71" t="e">
        <f t="shared" si="14"/>
        <v>#REF!</v>
      </c>
      <c r="GF41" s="69">
        <v>20.7751473034128</v>
      </c>
      <c r="GG41" s="70" t="e">
        <f t="shared" si="7"/>
        <v>#REF!</v>
      </c>
      <c r="GH41" s="48"/>
      <c r="GI41" s="48"/>
      <c r="GJ41" s="48"/>
      <c r="GK41" s="48"/>
      <c r="GL41" s="48"/>
      <c r="GM41" s="48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0"/>
      <c r="GZ41" s="40"/>
      <c r="HA41" s="49"/>
      <c r="HB41" s="40"/>
      <c r="HC41" s="40"/>
      <c r="HF41" s="53" t="e">
        <f t="shared" si="8"/>
        <v>#REF!</v>
      </c>
      <c r="HG41" s="53" t="e">
        <f t="shared" si="9"/>
        <v>#REF!</v>
      </c>
      <c r="HH41" s="53" t="e">
        <f t="shared" si="10"/>
        <v>#REF!</v>
      </c>
      <c r="HI41" s="53" t="e">
        <f t="shared" si="11"/>
        <v>#REF!</v>
      </c>
      <c r="HJ41" s="54" t="e">
        <f t="shared" si="12"/>
        <v>#REF!</v>
      </c>
      <c r="HK41" s="54" t="e">
        <f t="shared" si="13"/>
        <v>#REF!</v>
      </c>
    </row>
    <row r="42" spans="1:219">
      <c r="A42" s="12">
        <v>41331</v>
      </c>
      <c r="B42" s="13" t="e">
        <f>'V1'!B42+'V2'!B42+'V3'!B42+#REF!+#REF!</f>
        <v>#REF!</v>
      </c>
      <c r="C42" s="13" t="e">
        <f>'V1'!C42+'V2'!C42+'V3'!C42+#REF!+#REF!</f>
        <v>#REF!</v>
      </c>
      <c r="D42" s="13" t="e">
        <f>'V1'!D42+'V2'!D42+'V3'!D42+#REF!+#REF!</f>
        <v>#REF!</v>
      </c>
      <c r="E42" s="13" t="e">
        <f>'V1'!E42+'V2'!E42+'V3'!E42+#REF!+#REF!</f>
        <v>#REF!</v>
      </c>
      <c r="F42" s="13" t="e">
        <f>'V1'!F42+'V2'!F42+'V3'!F42+#REF!+#REF!</f>
        <v>#REF!</v>
      </c>
      <c r="G42" s="13" t="e">
        <f>'V1'!G42+'V2'!G42+'V3'!G42+#REF!+#REF!</f>
        <v>#REF!</v>
      </c>
      <c r="H42" s="13" t="e">
        <f>'V1'!H42+'V2'!H42+'V3'!H42+#REF!+#REF!</f>
        <v>#REF!</v>
      </c>
      <c r="I42" s="13" t="e">
        <f>'V1'!I42+'V2'!I42+'V3'!I42+#REF!+#REF!</f>
        <v>#REF!</v>
      </c>
      <c r="J42" s="13" t="e">
        <f>'V1'!J42+'V2'!J42+'V3'!J42+#REF!+#REF!</f>
        <v>#REF!</v>
      </c>
      <c r="K42" s="13" t="e">
        <f>'V1'!K42+'V2'!K42+'V3'!K42+#REF!+#REF!</f>
        <v>#REF!</v>
      </c>
      <c r="L42" s="13" t="e">
        <f>'V1'!L42+'V2'!L42+'V3'!L42+#REF!+#REF!</f>
        <v>#REF!</v>
      </c>
      <c r="M42" s="13" t="e">
        <f>'V1'!M42+'V2'!M42+'V3'!M42+#REF!+#REF!</f>
        <v>#REF!</v>
      </c>
      <c r="N42" s="13" t="e">
        <f>'V1'!N42+'V2'!N42+'V3'!N42+#REF!+#REF!</f>
        <v>#REF!</v>
      </c>
      <c r="O42" s="13" t="e">
        <f>'V1'!O42+'V2'!O42+'V3'!O42+#REF!+#REF!</f>
        <v>#REF!</v>
      </c>
      <c r="P42" s="13" t="e">
        <f>'V1'!P42+'V2'!P42+'V3'!P42+#REF!+#REF!</f>
        <v>#REF!</v>
      </c>
      <c r="Q42" s="13" t="e">
        <f>'V1'!Q42+'V2'!Q42+'V3'!Q42+#REF!+#REF!</f>
        <v>#REF!</v>
      </c>
      <c r="R42" s="13" t="e">
        <f>'V1'!R42+'V2'!R42+'V3'!R42+#REF!+#REF!</f>
        <v>#REF!</v>
      </c>
      <c r="S42" s="13" t="e">
        <f>'V1'!S42+'V2'!S42+'V3'!S42+#REF!+#REF!</f>
        <v>#REF!</v>
      </c>
      <c r="T42" s="13" t="e">
        <f>'V1'!T42+'V2'!T42+'V3'!T42+#REF!+#REF!</f>
        <v>#REF!</v>
      </c>
      <c r="U42" s="13" t="e">
        <f>'V1'!U42+'V2'!U42+'V3'!U42+#REF!+#REF!</f>
        <v>#REF!</v>
      </c>
      <c r="V42" s="13" t="e">
        <f>'V1'!V42+'V2'!V42+'V3'!V42+#REF!+#REF!</f>
        <v>#REF!</v>
      </c>
      <c r="W42" s="13" t="e">
        <f>'V1'!W42+'V2'!W42+'V3'!W42+#REF!+#REF!</f>
        <v>#REF!</v>
      </c>
      <c r="X42" s="13" t="e">
        <f>'V1'!X42+'V2'!X42+'V3'!X42+#REF!+#REF!</f>
        <v>#REF!</v>
      </c>
      <c r="Y42" s="13" t="e">
        <f>'V1'!Y42+'V2'!Y42+'V3'!Y42+#REF!+#REF!</f>
        <v>#REF!</v>
      </c>
      <c r="Z42" s="13" t="e">
        <f>'V1'!Z42+'V2'!Z42+'V3'!Z42+#REF!+#REF!</f>
        <v>#REF!</v>
      </c>
      <c r="AA42" s="13" t="e">
        <f>'V1'!AA42+'V2'!AA42+'V3'!AA42+#REF!+#REF!</f>
        <v>#REF!</v>
      </c>
      <c r="AB42" s="13" t="e">
        <f>'V1'!AB42+'V2'!AB42+'V3'!AB42+#REF!+#REF!</f>
        <v>#REF!</v>
      </c>
      <c r="AC42" s="18" t="e">
        <f>'V1'!AC42+'V2'!AC42+'V3'!AC42+#REF!+#REF!</f>
        <v>#REF!</v>
      </c>
      <c r="AD42" s="18" t="e">
        <f>'V1'!AD42+'V2'!AD42+'V3'!AD42+#REF!+#REF!</f>
        <v>#REF!</v>
      </c>
      <c r="AE42" s="18" t="e">
        <f>'V1'!AE42+'V2'!AE42+'V3'!AE42+#REF!+#REF!</f>
        <v>#REF!</v>
      </c>
      <c r="AF42" s="18" t="e">
        <f>'V1'!AF42+'V2'!AF42+'V3'!AF42+#REF!+#REF!</f>
        <v>#REF!</v>
      </c>
      <c r="AG42" s="18" t="e">
        <f>'V1'!AG42+'V2'!AG42+'V3'!AG42+#REF!+#REF!</f>
        <v>#REF!</v>
      </c>
      <c r="AH42" s="18" t="e">
        <f>'V1'!AH42+'V2'!AH42+'V3'!AH42+#REF!+#REF!</f>
        <v>#REF!</v>
      </c>
      <c r="AI42" s="18" t="e">
        <f>'V1'!AI42+'V2'!AI42+'V3'!AI42+#REF!+#REF!</f>
        <v>#REF!</v>
      </c>
      <c r="AJ42" s="18" t="e">
        <f>'V1'!AJ42+'V2'!AJ42+'V3'!AJ42+#REF!+#REF!</f>
        <v>#REF!</v>
      </c>
      <c r="AK42" s="18" t="e">
        <f>'V1'!AK42+'V2'!AK42+'V3'!AK42+#REF!+#REF!</f>
        <v>#REF!</v>
      </c>
      <c r="AL42" s="18" t="e">
        <f>'V1'!AL42+'V2'!AL42+'V3'!AL42+#REF!+#REF!</f>
        <v>#REF!</v>
      </c>
      <c r="AM42" s="18" t="e">
        <f>'V1'!AM42+'V2'!AM42+'V3'!AM42+#REF!+#REF!</f>
        <v>#REF!</v>
      </c>
      <c r="AN42" s="21" t="e">
        <f>'V1'!AN42+'V2'!AN42+'V3'!AN42+#REF!+#REF!</f>
        <v>#REF!</v>
      </c>
      <c r="AO42" s="21" t="e">
        <f>'V1'!AO42+'V2'!AO42+'V3'!AO42+#REF!+#REF!</f>
        <v>#REF!</v>
      </c>
      <c r="AP42" s="21" t="e">
        <f>'V1'!AP42+'V2'!AP42+'V3'!AP42+#REF!+#REF!</f>
        <v>#REF!</v>
      </c>
      <c r="AQ42" s="18" t="e">
        <f>'V1'!AQ42+'V2'!AQ42+'V3'!AQ42+#REF!+#REF!</f>
        <v>#REF!</v>
      </c>
      <c r="AR42" s="18" t="e">
        <f>'V1'!AR42+'V2'!AR42+'V3'!AR42+#REF!+#REF!</f>
        <v>#REF!</v>
      </c>
      <c r="AS42" s="18" t="e">
        <f>'V1'!AS42+'V2'!AS42+'V3'!AS42+#REF!+#REF!</f>
        <v>#REF!</v>
      </c>
      <c r="AT42" s="21" t="e">
        <f>'V1'!AT42+'V2'!AT42+'V3'!AT42+#REF!+#REF!</f>
        <v>#REF!</v>
      </c>
      <c r="AU42" s="21" t="e">
        <f>'V1'!AU42+'V2'!AU42+'V3'!AU42+#REF!+#REF!</f>
        <v>#REF!</v>
      </c>
      <c r="AV42" s="21" t="e">
        <f>'V1'!AV42+'V2'!AV42+'V3'!AV42+#REF!+#REF!</f>
        <v>#REF!</v>
      </c>
      <c r="AW42" s="21" t="e">
        <f>'V1'!AW42+'V2'!AW42+'V3'!AW42+#REF!+#REF!</f>
        <v>#REF!</v>
      </c>
      <c r="AX42" s="21" t="e">
        <f>'V1'!AX42+'V2'!AX42+'V3'!AX42+#REF!+#REF!</f>
        <v>#REF!</v>
      </c>
      <c r="AY42" s="18" t="e">
        <f>'V1'!AY42+'V2'!AY42+'V3'!AY42+#REF!+#REF!</f>
        <v>#REF!</v>
      </c>
      <c r="AZ42" s="18" t="e">
        <f>'V1'!AZ42+'V2'!AZ42+'V3'!AZ42+#REF!+#REF!</f>
        <v>#REF!</v>
      </c>
      <c r="BA42" s="18" t="e">
        <f>'V1'!BA42+'V2'!BA42+'V3'!BA42+#REF!+#REF!</f>
        <v>#REF!</v>
      </c>
      <c r="BB42" s="18" t="e">
        <f>'V1'!BB42+'V2'!BB42+'V3'!BB42+#REF!+#REF!</f>
        <v>#REF!</v>
      </c>
      <c r="BC42" s="18" t="e">
        <f>'V1'!BC42+'V2'!BC42+'V3'!BC42+#REF!+#REF!</f>
        <v>#REF!</v>
      </c>
      <c r="BD42" s="18" t="e">
        <f>'V1'!BD42+'V2'!BD42+'V3'!BD42+#REF!+#REF!</f>
        <v>#REF!</v>
      </c>
      <c r="BE42" s="18" t="e">
        <f>'V1'!BE42+'V2'!BE42+'V3'!BE42+#REF!+#REF!</f>
        <v>#REF!</v>
      </c>
      <c r="BF42" s="18" t="e">
        <f>'V1'!BF42+'V2'!BF42+'V3'!BF42+#REF!+#REF!</f>
        <v>#REF!</v>
      </c>
      <c r="BG42" s="13" t="e">
        <f t="shared" si="3"/>
        <v>#REF!</v>
      </c>
      <c r="BH42" s="13" t="e">
        <f t="shared" si="4"/>
        <v>#REF!</v>
      </c>
      <c r="BI42" s="13">
        <v>21606761</v>
      </c>
      <c r="BJ42" s="13">
        <v>35893</v>
      </c>
      <c r="BK42" s="13" t="e">
        <f>'V1'!BK42+'V2'!BK42+'V3'!BK42+#REF!+#REF!</f>
        <v>#REF!</v>
      </c>
      <c r="BL42" s="13" t="e">
        <f>'V1'!BL42+'V2'!BL42+'V3'!BL42+#REF!+#REF!</f>
        <v>#REF!</v>
      </c>
      <c r="BM42" s="13" t="e">
        <f>'V1'!BM42+'V2'!BM42+'V3'!BM42+#REF!+#REF!</f>
        <v>#REF!</v>
      </c>
      <c r="BN42" s="13" t="e">
        <f>'V1'!BN42+'V2'!BN42+'V3'!BN42+#REF!+#REF!</f>
        <v>#REF!</v>
      </c>
      <c r="BO42" s="13" t="e">
        <f>'V1'!BO42+'V2'!BO42+'V3'!BO42+#REF!+#REF!</f>
        <v>#REF!</v>
      </c>
      <c r="BP42" s="13" t="e">
        <f>'V1'!BP42+'V2'!BP42+'V3'!BP42+#REF!+#REF!</f>
        <v>#REF!</v>
      </c>
      <c r="BQ42" s="18" t="e">
        <f t="shared" si="2"/>
        <v>#REF!</v>
      </c>
      <c r="BR42" s="18">
        <v>8.47126777633089</v>
      </c>
      <c r="BS42" s="18" t="e">
        <f>'V1'!BS42+'V2'!BS42+'V3'!BS42+#REF!+#REF!</f>
        <v>#REF!</v>
      </c>
      <c r="BT42" s="18" t="e">
        <f>'V1'!BT42+'V2'!BT42+'V3'!BT42+#REF!+#REF!</f>
        <v>#REF!</v>
      </c>
      <c r="BU42" s="18" t="e">
        <f>'V1'!BU42+'V2'!BU42+'V3'!BU42+#REF!+#REF!</f>
        <v>#REF!</v>
      </c>
      <c r="BV42" s="13" t="e">
        <f>'V1'!BV42+'V2'!BV42+'V3'!BV42+#REF!+#REF!</f>
        <v>#REF!</v>
      </c>
      <c r="BW42" s="13" t="e">
        <f>'V1'!BW42+'V2'!BW42+'V3'!BW42+#REF!+#REF!</f>
        <v>#REF!</v>
      </c>
      <c r="BX42" s="13" t="e">
        <f>'V1'!BX42+'V2'!BX42+'V3'!BX42+#REF!+#REF!</f>
        <v>#REF!</v>
      </c>
      <c r="BY42" s="13" t="e">
        <f>'V1'!BY42+'V2'!BY42+'V3'!BY42+#REF!+#REF!</f>
        <v>#REF!</v>
      </c>
      <c r="BZ42" s="13" t="e">
        <f>'V1'!BZ42+'V2'!BZ42+'V3'!BZ42+#REF!+#REF!</f>
        <v>#REF!</v>
      </c>
      <c r="CA42" s="13" t="e">
        <f>'V1'!CA42+'V2'!CA42+'V3'!CA42+#REF!+#REF!</f>
        <v>#REF!</v>
      </c>
      <c r="CB42" s="13" t="e">
        <f>'V1'!CB42+'V2'!CB42+'V3'!CB42+#REF!+#REF!</f>
        <v>#REF!</v>
      </c>
      <c r="CC42" s="13" t="e">
        <f>'V1'!CC42+'V2'!CC42+'V3'!CC42+#REF!+#REF!</f>
        <v>#REF!</v>
      </c>
      <c r="CD42" s="13" t="e">
        <f>'V1'!CD42+'V2'!CD42+'V3'!CD42+#REF!+#REF!</f>
        <v>#REF!</v>
      </c>
      <c r="CE42" s="13" t="e">
        <f>'V1'!CE42+'V2'!CE42+'V3'!CE42+#REF!+#REF!</f>
        <v>#REF!</v>
      </c>
      <c r="CF42" s="13" t="e">
        <f>'V1'!CF42+'V2'!CF42+'V3'!CF42+#REF!+#REF!</f>
        <v>#REF!</v>
      </c>
      <c r="CG42" s="13" t="e">
        <f>'V1'!CG42+'V2'!CG42+'V3'!CG42+#REF!+#REF!</f>
        <v>#REF!</v>
      </c>
      <c r="CH42" s="13" t="e">
        <f>'V1'!CH42+'V2'!CH42+'V3'!CH42+#REF!+#REF!</f>
        <v>#REF!</v>
      </c>
      <c r="CI42" s="13" t="e">
        <f>'V1'!CI42+'V2'!CI42+'V3'!CI42+#REF!+#REF!</f>
        <v>#REF!</v>
      </c>
      <c r="CJ42" s="13" t="e">
        <f>'V1'!CJ42+'V2'!CJ42+'V3'!CJ42+#REF!+#REF!</f>
        <v>#REF!</v>
      </c>
      <c r="CK42" s="13" t="e">
        <f>'V1'!CK42+'V2'!CK42+'V3'!CK42+#REF!+#REF!</f>
        <v>#REF!</v>
      </c>
      <c r="CL42" s="13" t="e">
        <f>'V1'!CL42+'V2'!CL42+'V3'!CL42+#REF!+#REF!</f>
        <v>#REF!</v>
      </c>
      <c r="CM42" s="13" t="e">
        <f>'V1'!CM42+'V2'!CM42+'V3'!CM42+#REF!+#REF!</f>
        <v>#REF!</v>
      </c>
      <c r="CN42" s="13" t="e">
        <f>'V1'!CN42+'V2'!CN42+'V3'!CN42+#REF!+#REF!</f>
        <v>#REF!</v>
      </c>
      <c r="CO42" s="13" t="e">
        <f>'V1'!CO42+'V2'!CO42+'V3'!CO42+#REF!+#REF!</f>
        <v>#REF!</v>
      </c>
      <c r="CP42" s="13" t="e">
        <f>'V1'!CP42+'V2'!CP42+'V3'!CP42+#REF!+#REF!</f>
        <v>#REF!</v>
      </c>
      <c r="CQ42" s="13" t="e">
        <f>'V1'!CQ42+'V2'!CQ42+'V3'!CQ42+#REF!+#REF!</f>
        <v>#REF!</v>
      </c>
      <c r="CR42" s="18" t="e">
        <f>'V1'!CR42+'V2'!CR42+'V3'!CR42+#REF!+#REF!</f>
        <v>#REF!</v>
      </c>
      <c r="CS42" s="18" t="e">
        <f>'V1'!CS42+'V2'!CS42+'V3'!CS42+#REF!+#REF!</f>
        <v>#REF!</v>
      </c>
      <c r="CT42" s="18" t="e">
        <f>'V1'!CT42+'V2'!CT42+'V3'!CT42+#REF!+#REF!</f>
        <v>#REF!</v>
      </c>
      <c r="CU42" s="18" t="e">
        <f>'V1'!CU42+'V2'!CU42+'V3'!CU42+#REF!+#REF!</f>
        <v>#REF!</v>
      </c>
      <c r="CV42" s="18" t="e">
        <f>'V1'!CV42+'V2'!CV42+'V3'!CV42+#REF!+#REF!</f>
        <v>#REF!</v>
      </c>
      <c r="CW42" s="18" t="e">
        <f>'V1'!CW42+'V2'!CW42+'V3'!CW42+#REF!+#REF!</f>
        <v>#REF!</v>
      </c>
      <c r="CX42" s="18" t="e">
        <f>'V1'!CX42+'V2'!CX42+'V3'!CX42+#REF!+#REF!</f>
        <v>#REF!</v>
      </c>
      <c r="CY42" s="18" t="e">
        <f>'V1'!CY42+'V2'!CY42+'V3'!CY42+#REF!+#REF!</f>
        <v>#REF!</v>
      </c>
      <c r="CZ42" s="18" t="e">
        <f>'V1'!CZ42+'V2'!CZ42+'V3'!CZ42+#REF!+#REF!</f>
        <v>#REF!</v>
      </c>
      <c r="DA42" s="18" t="e">
        <f>'V1'!DA42+'V2'!DA42+'V3'!DA42+#REF!+#REF!</f>
        <v>#REF!</v>
      </c>
      <c r="DB42" s="18" t="e">
        <f>'V1'!DB42+'V2'!DB42+'V3'!DB42+#REF!+#REF!</f>
        <v>#REF!</v>
      </c>
      <c r="DC42" s="13" t="e">
        <f>'V1'!DC42+'V2'!DC42+'V3'!DC42+#REF!+#REF!</f>
        <v>#REF!</v>
      </c>
      <c r="DD42" s="13" t="e">
        <f>'V1'!DD42+'V2'!DD42+'V3'!DD42+#REF!+#REF!</f>
        <v>#REF!</v>
      </c>
      <c r="DE42" s="13" t="e">
        <f>'V1'!DE42+'V2'!DE42+'V3'!DE42+#REF!+#REF!</f>
        <v>#REF!</v>
      </c>
      <c r="DF42" s="13" t="e">
        <f>'V1'!DF42+'V2'!DF42+'V3'!DF42+#REF!+#REF!</f>
        <v>#REF!</v>
      </c>
      <c r="DG42" s="13" t="e">
        <f>'V1'!DG42+'V2'!DG42+'V3'!DG42+#REF!+#REF!</f>
        <v>#REF!</v>
      </c>
      <c r="DH42" s="13" t="e">
        <f>'V1'!DH42+'V2'!DH42+'V3'!DH42+#REF!+#REF!</f>
        <v>#REF!</v>
      </c>
      <c r="DI42" s="18" t="e">
        <f>'V1'!DI42+'V2'!DI42+'V3'!DI42+#REF!+#REF!</f>
        <v>#REF!</v>
      </c>
      <c r="DJ42" s="18" t="e">
        <f>'V1'!DJ42+'V2'!DJ42+'V3'!DJ42+#REF!+#REF!</f>
        <v>#REF!</v>
      </c>
      <c r="DK42" s="18" t="e">
        <f>'V1'!DK42+'V2'!DK42+'V3'!DK42+#REF!+#REF!</f>
        <v>#REF!</v>
      </c>
      <c r="DL42" s="13" t="e">
        <f>'V1'!DL42+'V2'!DL42+'V3'!DL42+#REF!+#REF!</f>
        <v>#REF!</v>
      </c>
      <c r="DM42" s="13" t="e">
        <f>'V1'!DM42+'V2'!DM42+'V3'!DM42+#REF!+#REF!</f>
        <v>#REF!</v>
      </c>
      <c r="DN42" s="13">
        <v>129042</v>
      </c>
      <c r="DO42" s="13">
        <v>129087.3</v>
      </c>
      <c r="DP42" s="13" t="e">
        <f>'V1'!DP42+'V2'!DP42+'V3'!DP42+#REF!+#REF!</f>
        <v>#REF!</v>
      </c>
      <c r="DQ42" s="18" t="e">
        <f>'V1'!DQ42+'V2'!DQ42+'V3'!DQ42+#REF!+#REF!</f>
        <v>#REF!</v>
      </c>
      <c r="DR42" s="13" t="e">
        <f>'V1'!DR42+'V2'!DR42+'V3'!DR42+#REF!+#REF!</f>
        <v>#REF!</v>
      </c>
      <c r="DS42" s="13" t="e">
        <f>'V1'!DS42+'V2'!DS42+'V3'!DS42+#REF!+#REF!</f>
        <v>#REF!</v>
      </c>
      <c r="DT42" s="13" t="e">
        <f>'V1'!DT42+'V2'!DT42+'V3'!DT42+#REF!+#REF!</f>
        <v>#REF!</v>
      </c>
      <c r="DU42" s="13" t="e">
        <f>'V1'!DU42+'V2'!DU42+'V3'!DU42+#REF!+#REF!</f>
        <v>#REF!</v>
      </c>
      <c r="DV42" s="13" t="e">
        <f>'V1'!DV42+'V2'!DV42+'V3'!DV42+#REF!+#REF!</f>
        <v>#REF!</v>
      </c>
      <c r="DW42" s="13" t="e">
        <f>'V1'!DW42+'V2'!DW42+'V3'!DW42+#REF!+#REF!</f>
        <v>#REF!</v>
      </c>
      <c r="DX42" s="13" t="e">
        <f>'V1'!DX42+'V2'!DX42+'V3'!DX42+#REF!+#REF!</f>
        <v>#REF!</v>
      </c>
      <c r="DY42" s="13" t="e">
        <f>'V1'!DY42+'V2'!DY42+'V3'!DY42+#REF!+#REF!</f>
        <v>#REF!</v>
      </c>
      <c r="DZ42" s="13" t="e">
        <f>'V1'!DZ42+'V2'!DZ42+'V3'!DZ42+#REF!+#REF!</f>
        <v>#REF!</v>
      </c>
      <c r="EA42" s="13" t="e">
        <f>'V1'!EA42+'V2'!EA42+'V3'!EA42+#REF!+#REF!</f>
        <v>#REF!</v>
      </c>
      <c r="EB42" s="13" t="e">
        <f>'V1'!EB42+'V2'!EB42+'V3'!EB42+#REF!+#REF!</f>
        <v>#REF!</v>
      </c>
      <c r="EC42" s="18" t="e">
        <f>'V1'!EC42+'V2'!EC42+'V3'!EC42+#REF!+#REF!</f>
        <v>#REF!</v>
      </c>
      <c r="ED42" s="13" t="e">
        <f>'V1'!ED42+'V2'!ED42+'V3'!ED42+#REF!+#REF!</f>
        <v>#REF!</v>
      </c>
      <c r="EE42" s="13" t="e">
        <f>'V1'!EE42+'V2'!EE42+'V3'!EE42+#REF!+#REF!</f>
        <v>#REF!</v>
      </c>
      <c r="EF42" s="13" t="e">
        <f>'V1'!EF42+'V2'!EF42+'V3'!EF42+#REF!+#REF!</f>
        <v>#REF!</v>
      </c>
      <c r="EG42" s="18" t="e">
        <f>'V1'!EG42+'V2'!EG42+'V3'!EG42+#REF!+#REF!</f>
        <v>#REF!</v>
      </c>
      <c r="EH42" s="13" t="e">
        <f>'V1'!EH42+'V2'!EH42+'V3'!EH42+#REF!+#REF!</f>
        <v>#REF!</v>
      </c>
      <c r="EI42" s="13" t="e">
        <f>'V1'!EI42+'V2'!EI42+'V3'!EI42+#REF!+#REF!</f>
        <v>#REF!</v>
      </c>
      <c r="EJ42" s="13" t="e">
        <f>'V1'!EJ42+'V2'!EJ42+'V3'!EJ42+#REF!+#REF!</f>
        <v>#REF!</v>
      </c>
      <c r="EK42" s="18" t="e">
        <f>'V1'!EK42+'V2'!EK42+'V3'!EK42+#REF!+#REF!</f>
        <v>#REF!</v>
      </c>
      <c r="EL42" s="13" t="e">
        <f>'V1'!EL42+'V2'!EL42+'V3'!EL42+#REF!+#REF!</f>
        <v>#REF!</v>
      </c>
      <c r="EM42" s="13" t="e">
        <f>'V1'!EM42+'V2'!EM42+'V3'!EM42+#REF!+#REF!</f>
        <v>#REF!</v>
      </c>
      <c r="EN42" s="13" t="e">
        <f>'V1'!EN42+'V2'!EN42+'V3'!EN42+#REF!+#REF!</f>
        <v>#REF!</v>
      </c>
      <c r="EO42" s="18" t="e">
        <f>'V1'!EO42+'V2'!EO42+'V3'!EO42+#REF!+#REF!</f>
        <v>#REF!</v>
      </c>
      <c r="EP42" s="13" t="e">
        <f>'V1'!EP42+'V2'!EP42+'V3'!EP42+#REF!+#REF!</f>
        <v>#REF!</v>
      </c>
      <c r="EQ42" s="13" t="e">
        <f>'V1'!EQ42+'V2'!EQ42+'V3'!EQ42+#REF!+#REF!</f>
        <v>#REF!</v>
      </c>
      <c r="ER42" s="18" t="e">
        <f>'V1'!ER42+'V2'!ER42+'V3'!ER42+#REF!+#REF!</f>
        <v>#REF!</v>
      </c>
      <c r="ES42" s="13" t="e">
        <f>'V1'!ES42+'V2'!ES42+'V3'!ES42+#REF!+#REF!</f>
        <v>#REF!</v>
      </c>
      <c r="ET42" s="13" t="e">
        <f>'V1'!ET42+'V2'!ET42+'V3'!ET42+#REF!+#REF!</f>
        <v>#REF!</v>
      </c>
      <c r="EU42" s="18" t="e">
        <f>'V1'!EU42+'V2'!EU42+'V3'!EU42+#REF!+#REF!</f>
        <v>#REF!</v>
      </c>
      <c r="EV42" s="13" t="e">
        <f>'V1'!EV42+'V2'!EV42+'V3'!EV42+#REF!+#REF!</f>
        <v>#REF!</v>
      </c>
      <c r="EW42" s="13" t="e">
        <f>'V1'!EW42+'V2'!EW42+'V3'!EW42+#REF!+#REF!</f>
        <v>#REF!</v>
      </c>
      <c r="EX42" s="18" t="e">
        <f>'V1'!EX42+'V2'!EX42+'V3'!EX42+#REF!+#REF!</f>
        <v>#REF!</v>
      </c>
      <c r="EY42" s="21" t="e">
        <f>'V1'!EY42+'V2'!EY42+'V3'!EY42+#REF!+#REF!</f>
        <v>#REF!</v>
      </c>
      <c r="EZ42" s="21" t="e">
        <f>'V1'!EZ42+'V2'!EZ42+'V3'!EZ42+#REF!+#REF!</f>
        <v>#REF!</v>
      </c>
      <c r="FA42" s="21" t="e">
        <f>'V1'!FA42+'V2'!FA42+'V3'!FA42+#REF!+#REF!</f>
        <v>#REF!</v>
      </c>
      <c r="FB42" s="21" t="e">
        <f>'V1'!FB42+'V2'!FB42+'V3'!FB42+#REF!+#REF!</f>
        <v>#REF!</v>
      </c>
      <c r="FC42" s="21" t="e">
        <f>'V1'!FC42+'V2'!FC42+'V3'!FC42+#REF!+#REF!</f>
        <v>#REF!</v>
      </c>
      <c r="FD42" s="21" t="e">
        <f>'V1'!FD42+'V2'!FD42+'V3'!FD42+#REF!+#REF!</f>
        <v>#REF!</v>
      </c>
      <c r="FE42" s="21" t="e">
        <f>'V1'!FE42+'V2'!FE42+'V3'!FE42+#REF!+#REF!</f>
        <v>#REF!</v>
      </c>
      <c r="FF42" s="21" t="e">
        <f>'V1'!FF42+'V2'!FF42+'V3'!FF42+#REF!+#REF!</f>
        <v>#REF!</v>
      </c>
      <c r="FG42" s="21" t="e">
        <f>'V1'!FG42+'V2'!FG42+'V3'!FG42+#REF!+#REF!</f>
        <v>#REF!</v>
      </c>
      <c r="FH42" s="21" t="e">
        <f>'V1'!FH42+'V2'!FH42+'V3'!FH42+#REF!+#REF!</f>
        <v>#REF!</v>
      </c>
      <c r="FI42" s="21" t="e">
        <f>'V1'!FI42+'V2'!FI42+'V3'!FI42+#REF!+#REF!</f>
        <v>#REF!</v>
      </c>
      <c r="FJ42" s="21" t="e">
        <f>'V1'!FJ42+'V2'!FJ42+'V3'!FJ42+#REF!+#REF!</f>
        <v>#REF!</v>
      </c>
      <c r="FK42" s="21" t="e">
        <f>'V1'!FK42+'V2'!FK42+'V3'!FK42+#REF!+#REF!</f>
        <v>#REF!</v>
      </c>
      <c r="FL42" s="21" t="e">
        <f>'V1'!FL42+'V2'!FL42+'V3'!FL42+#REF!+#REF!</f>
        <v>#REF!</v>
      </c>
      <c r="FM42" s="21" t="e">
        <f>'V1'!FM42+'V2'!FM42+'V3'!FM42+#REF!+#REF!</f>
        <v>#REF!</v>
      </c>
      <c r="FN42" s="61">
        <v>0.85</v>
      </c>
      <c r="FO42" s="61">
        <v>0.61</v>
      </c>
      <c r="FP42" s="61">
        <v>0.91</v>
      </c>
      <c r="FQ42" s="61">
        <v>0.69</v>
      </c>
      <c r="FR42" s="61">
        <v>0.51</v>
      </c>
      <c r="FS42" s="61">
        <v>0.51</v>
      </c>
      <c r="FT42" s="59">
        <v>0</v>
      </c>
      <c r="FU42" s="59">
        <v>0</v>
      </c>
      <c r="FV42" s="59">
        <v>0</v>
      </c>
      <c r="FW42" s="59">
        <v>0</v>
      </c>
      <c r="FX42" s="59">
        <v>0</v>
      </c>
      <c r="FY42" s="64">
        <v>4139</v>
      </c>
      <c r="FZ42" s="42"/>
      <c r="GA42" s="44"/>
      <c r="GB42" s="44"/>
      <c r="GC42" s="68" t="e">
        <f t="shared" si="5"/>
        <v>#REF!</v>
      </c>
      <c r="GD42" s="68">
        <v>27.7866936744354</v>
      </c>
      <c r="GE42" s="71" t="e">
        <f t="shared" si="14"/>
        <v>#REF!</v>
      </c>
      <c r="GF42" s="69">
        <v>29.8686569280953</v>
      </c>
      <c r="GG42" s="70" t="e">
        <f t="shared" si="7"/>
        <v>#REF!</v>
      </c>
      <c r="GH42" s="51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F42" s="53" t="e">
        <f t="shared" si="8"/>
        <v>#REF!</v>
      </c>
      <c r="HG42" s="53" t="e">
        <f t="shared" si="9"/>
        <v>#REF!</v>
      </c>
      <c r="HH42" s="53" t="e">
        <f t="shared" si="10"/>
        <v>#REF!</v>
      </c>
      <c r="HI42" s="53" t="e">
        <f t="shared" si="11"/>
        <v>#REF!</v>
      </c>
      <c r="HJ42" s="54" t="e">
        <f t="shared" si="12"/>
        <v>#REF!</v>
      </c>
      <c r="HK42" s="54" t="e">
        <f t="shared" si="13"/>
        <v>#REF!</v>
      </c>
    </row>
    <row r="43" spans="1:219">
      <c r="A43" s="12">
        <v>41363</v>
      </c>
      <c r="B43" s="13" t="e">
        <f>'V1'!B43+'V2'!B43+'V3'!B43+#REF!+#REF!</f>
        <v>#REF!</v>
      </c>
      <c r="C43" s="13" t="e">
        <f>'V1'!C43+'V2'!C43+'V3'!C43+#REF!+#REF!</f>
        <v>#REF!</v>
      </c>
      <c r="D43" s="13" t="e">
        <f>'V1'!D43+'V2'!D43+'V3'!D43+#REF!+#REF!</f>
        <v>#REF!</v>
      </c>
      <c r="E43" s="13" t="e">
        <f>'V1'!E43+'V2'!E43+'V3'!E43+#REF!+#REF!</f>
        <v>#REF!</v>
      </c>
      <c r="F43" s="13" t="e">
        <f>'V1'!F43+'V2'!F43+'V3'!F43+#REF!+#REF!</f>
        <v>#REF!</v>
      </c>
      <c r="G43" s="13" t="e">
        <f>'V1'!G43+'V2'!G43+'V3'!G43+#REF!+#REF!</f>
        <v>#VALUE!</v>
      </c>
      <c r="H43" s="13" t="e">
        <f>'V1'!H43+'V2'!H43+'V3'!H43+#REF!+#REF!</f>
        <v>#REF!</v>
      </c>
      <c r="I43" s="13" t="e">
        <f>'V1'!I43+'V2'!I43+'V3'!I43+#REF!+#REF!</f>
        <v>#REF!</v>
      </c>
      <c r="J43" s="13" t="e">
        <f>'V1'!J43+'V2'!J43+'V3'!J43+#REF!+#REF!</f>
        <v>#REF!</v>
      </c>
      <c r="K43" s="13" t="e">
        <f>'V1'!K43+'V2'!K43+'V3'!K43+#REF!+#REF!</f>
        <v>#REF!</v>
      </c>
      <c r="L43" s="13" t="e">
        <f>'V1'!L43+'V2'!L43+'V3'!L43+#REF!+#REF!</f>
        <v>#REF!</v>
      </c>
      <c r="M43" s="13" t="e">
        <f>'V1'!M43+'V2'!M43+'V3'!M43+#REF!+#REF!</f>
        <v>#REF!</v>
      </c>
      <c r="N43" s="13" t="e">
        <f>'V1'!N43+'V2'!N43+'V3'!N43+#REF!+#REF!</f>
        <v>#REF!</v>
      </c>
      <c r="O43" s="13" t="e">
        <f>'V1'!O43+'V2'!O43+'V3'!O43+#REF!+#REF!</f>
        <v>#REF!</v>
      </c>
      <c r="P43" s="13" t="e">
        <f>'V1'!P43+'V2'!P43+'V3'!P43+#REF!+#REF!</f>
        <v>#REF!</v>
      </c>
      <c r="Q43" s="13" t="e">
        <f>'V1'!Q43+'V2'!Q43+'V3'!Q43+#REF!+#REF!</f>
        <v>#REF!</v>
      </c>
      <c r="R43" s="13" t="e">
        <f>'V1'!R43+'V2'!R43+'V3'!R43+#REF!+#REF!</f>
        <v>#REF!</v>
      </c>
      <c r="S43" s="13" t="e">
        <f>'V1'!S43+'V2'!S43+'V3'!S43+#REF!+#REF!</f>
        <v>#REF!</v>
      </c>
      <c r="T43" s="13" t="e">
        <f>'V1'!T43+'V2'!T43+'V3'!T43+#REF!+#REF!</f>
        <v>#REF!</v>
      </c>
      <c r="U43" s="13" t="e">
        <f>'V1'!U43+'V2'!U43+'V3'!U43+#REF!+#REF!</f>
        <v>#REF!</v>
      </c>
      <c r="V43" s="13" t="e">
        <f>'V1'!V43+'V2'!V43+'V3'!V43+#REF!+#REF!</f>
        <v>#REF!</v>
      </c>
      <c r="W43" s="13" t="e">
        <f>'V1'!W43+'V2'!W43+'V3'!W43+#REF!+#REF!</f>
        <v>#REF!</v>
      </c>
      <c r="X43" s="13" t="e">
        <f>'V1'!X43+'V2'!X43+'V3'!X43+#REF!+#REF!</f>
        <v>#REF!</v>
      </c>
      <c r="Y43" s="13" t="e">
        <f>'V1'!Y43+'V2'!Y43+'V3'!Y43+#REF!+#REF!</f>
        <v>#REF!</v>
      </c>
      <c r="Z43" s="13" t="e">
        <f>'V1'!Z43+'V2'!Z43+'V3'!Z43+#REF!+#REF!</f>
        <v>#REF!</v>
      </c>
      <c r="AA43" s="13" t="e">
        <f>'V1'!AA43+'V2'!AA43+'V3'!AA43+#REF!+#REF!</f>
        <v>#REF!</v>
      </c>
      <c r="AB43" s="13" t="e">
        <f>'V1'!AB43+'V2'!AB43+'V3'!AB43+#REF!+#REF!</f>
        <v>#REF!</v>
      </c>
      <c r="AC43" s="18" t="e">
        <f>'V1'!AC43+'V2'!AC43+'V3'!AC43+#REF!+#REF!</f>
        <v>#REF!</v>
      </c>
      <c r="AD43" s="18" t="e">
        <f>'V1'!AD43+'V2'!AD43+'V3'!AD43+#REF!+#REF!</f>
        <v>#REF!</v>
      </c>
      <c r="AE43" s="18" t="e">
        <f>'V1'!AE43+'V2'!AE43+'V3'!AE43+#REF!+#REF!</f>
        <v>#REF!</v>
      </c>
      <c r="AF43" s="18" t="e">
        <f>'V1'!AF43+'V2'!AF43+'V3'!AF43+#REF!+#REF!</f>
        <v>#REF!</v>
      </c>
      <c r="AG43" s="18" t="e">
        <f>'V1'!AG43+'V2'!AG43+'V3'!AG43+#REF!+#REF!</f>
        <v>#REF!</v>
      </c>
      <c r="AH43" s="18" t="e">
        <f>'V1'!AH43+'V2'!AH43+'V3'!AH43+#REF!+#REF!</f>
        <v>#REF!</v>
      </c>
      <c r="AI43" s="18" t="e">
        <f>'V1'!AI43+'V2'!AI43+'V3'!AI43+#REF!+#REF!</f>
        <v>#REF!</v>
      </c>
      <c r="AJ43" s="18" t="e">
        <f>'V1'!AJ43+'V2'!AJ43+'V3'!AJ43+#REF!+#REF!</f>
        <v>#REF!</v>
      </c>
      <c r="AK43" s="18" t="e">
        <f>'V1'!AK43+'V2'!AK43+'V3'!AK43+#REF!+#REF!</f>
        <v>#REF!</v>
      </c>
      <c r="AL43" s="18" t="e">
        <f>'V1'!AL43+'V2'!AL43+'V3'!AL43+#REF!+#REF!</f>
        <v>#REF!</v>
      </c>
      <c r="AM43" s="18" t="e">
        <f>'V1'!AM43+'V2'!AM43+'V3'!AM43+#REF!+#REF!</f>
        <v>#REF!</v>
      </c>
      <c r="AN43" s="21" t="e">
        <f>'V1'!AN43+'V2'!AN43+'V3'!AN43+#REF!+#REF!</f>
        <v>#REF!</v>
      </c>
      <c r="AO43" s="21" t="e">
        <f>'V1'!AO43+'V2'!AO43+'V3'!AO43+#REF!+#REF!</f>
        <v>#REF!</v>
      </c>
      <c r="AP43" s="21" t="e">
        <f>'V1'!AP43+'V2'!AP43+'V3'!AP43+#REF!+#REF!</f>
        <v>#REF!</v>
      </c>
      <c r="AQ43" s="18" t="e">
        <f>'V1'!AQ43+'V2'!AQ43+'V3'!AQ43+#REF!+#REF!</f>
        <v>#REF!</v>
      </c>
      <c r="AR43" s="18" t="e">
        <f>'V1'!AR43+'V2'!AR43+'V3'!AR43+#REF!+#REF!</f>
        <v>#REF!</v>
      </c>
      <c r="AS43" s="18" t="e">
        <f>'V1'!AS43+'V2'!AS43+'V3'!AS43+#REF!+#REF!</f>
        <v>#REF!</v>
      </c>
      <c r="AT43" s="21" t="e">
        <f>'V1'!AT43+'V2'!AT43+'V3'!AT43+#REF!+#REF!</f>
        <v>#REF!</v>
      </c>
      <c r="AU43" s="21" t="e">
        <f>'V1'!AU43+'V2'!AU43+'V3'!AU43+#REF!+#REF!</f>
        <v>#REF!</v>
      </c>
      <c r="AV43" s="21" t="e">
        <f>'V1'!AV43+'V2'!AV43+'V3'!AV43+#REF!+#REF!</f>
        <v>#REF!</v>
      </c>
      <c r="AW43" s="21" t="e">
        <f>'V1'!AW43+'V2'!AW43+'V3'!AW43+#REF!+#REF!</f>
        <v>#REF!</v>
      </c>
      <c r="AX43" s="21" t="e">
        <f>'V1'!AX43+'V2'!AX43+'V3'!AX43+#REF!+#REF!</f>
        <v>#REF!</v>
      </c>
      <c r="AY43" s="18" t="e">
        <f>'V1'!AY43+'V2'!AY43+'V3'!AY43+#REF!+#REF!</f>
        <v>#REF!</v>
      </c>
      <c r="AZ43" s="18" t="e">
        <f>'V1'!AZ43+'V2'!AZ43+'V3'!AZ43+#REF!+#REF!</f>
        <v>#REF!</v>
      </c>
      <c r="BA43" s="18" t="e">
        <f>'V1'!BA43+'V2'!BA43+'V3'!BA43+#REF!+#REF!</f>
        <v>#REF!</v>
      </c>
      <c r="BB43" s="18" t="e">
        <f>'V1'!BB43+'V2'!BB43+'V3'!BB43+#REF!+#REF!</f>
        <v>#REF!</v>
      </c>
      <c r="BC43" s="18" t="e">
        <f>'V1'!BC43+'V2'!BC43+'V3'!BC43+#REF!+#REF!</f>
        <v>#REF!</v>
      </c>
      <c r="BD43" s="18" t="e">
        <f>'V1'!BD43+'V2'!BD43+'V3'!BD43+#REF!+#REF!</f>
        <v>#REF!</v>
      </c>
      <c r="BE43" s="18" t="e">
        <f>'V1'!BE43+'V2'!BE43+'V3'!BE43+#REF!+#REF!</f>
        <v>#REF!</v>
      </c>
      <c r="BF43" s="18" t="e">
        <f>'V1'!BF43+'V2'!BF43+'V3'!BF43+#REF!+#REF!</f>
        <v>#REF!</v>
      </c>
      <c r="BG43" s="13" t="e">
        <f t="shared" si="3"/>
        <v>#REF!</v>
      </c>
      <c r="BH43" s="13" t="e">
        <f t="shared" si="4"/>
        <v>#REF!</v>
      </c>
      <c r="BI43" s="13">
        <v>30113887</v>
      </c>
      <c r="BJ43" s="13">
        <v>34754</v>
      </c>
      <c r="BK43" s="13" t="e">
        <f>'V1'!BK43+'V2'!BK43+'V3'!BK43+#REF!+#REF!</f>
        <v>#REF!</v>
      </c>
      <c r="BL43" s="13" t="e">
        <f>'V1'!BL43+'V2'!BL43+'V3'!BL43+#REF!+#REF!</f>
        <v>#REF!</v>
      </c>
      <c r="BM43" s="13" t="e">
        <f>'V1'!BM43+'V2'!BM43+'V3'!BM43+#REF!+#REF!</f>
        <v>#REF!</v>
      </c>
      <c r="BN43" s="13" t="e">
        <f>'V1'!BN43+'V2'!BN43+'V3'!BN43+#REF!+#REF!</f>
        <v>#REF!</v>
      </c>
      <c r="BO43" s="13" t="e">
        <f>'V1'!BO43+'V2'!BO43+'V3'!BO43+#REF!+#REF!</f>
        <v>#REF!</v>
      </c>
      <c r="BP43" s="13" t="e">
        <f>'V1'!BP43+'V2'!BP43+'V3'!BP43+#REF!+#REF!</f>
        <v>#REF!</v>
      </c>
      <c r="BQ43" s="18" t="e">
        <f t="shared" si="2"/>
        <v>#REF!</v>
      </c>
      <c r="BR43" s="18">
        <v>9.01819213264398</v>
      </c>
      <c r="BS43" s="18" t="e">
        <f>'V1'!BS43+'V2'!BS43+'V3'!BS43+#REF!+#REF!</f>
        <v>#REF!</v>
      </c>
      <c r="BT43" s="18" t="e">
        <f>'V1'!BT43+'V2'!BT43+'V3'!BT43+#REF!+#REF!</f>
        <v>#REF!</v>
      </c>
      <c r="BU43" s="18" t="e">
        <f>'V1'!BU43+'V2'!BU43+'V3'!BU43+#REF!+#REF!</f>
        <v>#REF!</v>
      </c>
      <c r="BV43" s="13" t="e">
        <f>'V1'!BV43+'V2'!BV43+'V3'!BV43+#REF!+#REF!</f>
        <v>#REF!</v>
      </c>
      <c r="BW43" s="13" t="e">
        <f>'V1'!BW43+'V2'!BW43+'V3'!BW43+#REF!+#REF!</f>
        <v>#REF!</v>
      </c>
      <c r="BX43" s="13" t="e">
        <f>'V1'!BX43+'V2'!BX43+'V3'!BX43+#REF!+#REF!</f>
        <v>#REF!</v>
      </c>
      <c r="BY43" s="13" t="e">
        <f>'V1'!BY43+'V2'!BY43+'V3'!BY43+#REF!+#REF!</f>
        <v>#REF!</v>
      </c>
      <c r="BZ43" s="13" t="e">
        <f>'V1'!BZ43+'V2'!BZ43+'V3'!BZ43+#REF!+#REF!</f>
        <v>#REF!</v>
      </c>
      <c r="CA43" s="13" t="e">
        <f>'V1'!CA43+'V2'!CA43+'V3'!CA43+#REF!+#REF!</f>
        <v>#REF!</v>
      </c>
      <c r="CB43" s="13" t="e">
        <f>'V1'!CB43+'V2'!CB43+'V3'!CB43+#REF!+#REF!</f>
        <v>#REF!</v>
      </c>
      <c r="CC43" s="13" t="e">
        <f>'V1'!CC43+'V2'!CC43+'V3'!CC43+#REF!+#REF!</f>
        <v>#REF!</v>
      </c>
      <c r="CD43" s="13" t="e">
        <f>'V1'!CD43+'V2'!CD43+'V3'!CD43+#REF!+#REF!</f>
        <v>#REF!</v>
      </c>
      <c r="CE43" s="13" t="e">
        <f>'V1'!CE43+'V2'!CE43+'V3'!CE43+#REF!+#REF!</f>
        <v>#REF!</v>
      </c>
      <c r="CF43" s="13" t="e">
        <f>'V1'!CF43+'V2'!CF43+'V3'!CF43+#REF!+#REF!</f>
        <v>#REF!</v>
      </c>
      <c r="CG43" s="13" t="e">
        <f>'V1'!CG43+'V2'!CG43+'V3'!CG43+#REF!+#REF!</f>
        <v>#REF!</v>
      </c>
      <c r="CH43" s="13" t="e">
        <f>'V1'!CH43+'V2'!CH43+'V3'!CH43+#REF!+#REF!</f>
        <v>#REF!</v>
      </c>
      <c r="CI43" s="13" t="e">
        <f>'V1'!CI43+'V2'!CI43+'V3'!CI43+#REF!+#REF!</f>
        <v>#REF!</v>
      </c>
      <c r="CJ43" s="13" t="e">
        <f>'V1'!CJ43+'V2'!CJ43+'V3'!CJ43+#REF!+#REF!</f>
        <v>#REF!</v>
      </c>
      <c r="CK43" s="13" t="e">
        <f>'V1'!CK43+'V2'!CK43+'V3'!CK43+#REF!+#REF!</f>
        <v>#REF!</v>
      </c>
      <c r="CL43" s="13" t="e">
        <f>'V1'!CL43+'V2'!CL43+'V3'!CL43+#REF!+#REF!</f>
        <v>#REF!</v>
      </c>
      <c r="CM43" s="13" t="e">
        <f>'V1'!CM43+'V2'!CM43+'V3'!CM43+#REF!+#REF!</f>
        <v>#REF!</v>
      </c>
      <c r="CN43" s="13" t="e">
        <f>'V1'!CN43+'V2'!CN43+'V3'!CN43+#REF!+#REF!</f>
        <v>#REF!</v>
      </c>
      <c r="CO43" s="13" t="e">
        <f>'V1'!CO43+'V2'!CO43+'V3'!CO43+#REF!+#REF!</f>
        <v>#REF!</v>
      </c>
      <c r="CP43" s="13" t="e">
        <f>'V1'!CP43+'V2'!CP43+'V3'!CP43+#REF!+#REF!</f>
        <v>#REF!</v>
      </c>
      <c r="CQ43" s="13" t="e">
        <f>'V1'!CQ43+'V2'!CQ43+'V3'!CQ43+#REF!+#REF!</f>
        <v>#REF!</v>
      </c>
      <c r="CR43" s="18" t="e">
        <f>'V1'!CR43+'V2'!CR43+'V3'!CR43+#REF!+#REF!</f>
        <v>#REF!</v>
      </c>
      <c r="CS43" s="18" t="e">
        <f>'V1'!CS43+'V2'!CS43+'V3'!CS43+#REF!+#REF!</f>
        <v>#REF!</v>
      </c>
      <c r="CT43" s="18" t="e">
        <f>'V1'!CT43+'V2'!CT43+'V3'!CT43+#REF!+#REF!</f>
        <v>#REF!</v>
      </c>
      <c r="CU43" s="18" t="e">
        <f>'V1'!CU43+'V2'!CU43+'V3'!CU43+#REF!+#REF!</f>
        <v>#REF!</v>
      </c>
      <c r="CV43" s="18" t="e">
        <f>'V1'!CV43+'V2'!CV43+'V3'!CV43+#REF!+#REF!</f>
        <v>#REF!</v>
      </c>
      <c r="CW43" s="18" t="e">
        <f>'V1'!CW43+'V2'!CW43+'V3'!CW43+#REF!+#REF!</f>
        <v>#REF!</v>
      </c>
      <c r="CX43" s="18" t="e">
        <f>'V1'!CX43+'V2'!CX43+'V3'!CX43+#REF!+#REF!</f>
        <v>#REF!</v>
      </c>
      <c r="CY43" s="18" t="e">
        <f>'V1'!CY43+'V2'!CY43+'V3'!CY43+#REF!+#REF!</f>
        <v>#REF!</v>
      </c>
      <c r="CZ43" s="18" t="e">
        <f>'V1'!CZ43+'V2'!CZ43+'V3'!CZ43+#REF!+#REF!</f>
        <v>#REF!</v>
      </c>
      <c r="DA43" s="18" t="e">
        <f>'V1'!DA43+'V2'!DA43+'V3'!DA43+#REF!+#REF!</f>
        <v>#REF!</v>
      </c>
      <c r="DB43" s="18" t="e">
        <f>'V1'!DB43+'V2'!DB43+'V3'!DB43+#REF!+#REF!</f>
        <v>#REF!</v>
      </c>
      <c r="DC43" s="13" t="e">
        <f>'V1'!DC43+'V2'!DC43+'V3'!DC43+#REF!+#REF!</f>
        <v>#REF!</v>
      </c>
      <c r="DD43" s="13" t="e">
        <f>'V1'!DD43+'V2'!DD43+'V3'!DD43+#REF!+#REF!</f>
        <v>#REF!</v>
      </c>
      <c r="DE43" s="13" t="e">
        <f>'V1'!DE43+'V2'!DE43+'V3'!DE43+#REF!+#REF!</f>
        <v>#REF!</v>
      </c>
      <c r="DF43" s="13" t="e">
        <f>'V1'!DF43+'V2'!DF43+'V3'!DF43+#REF!+#REF!</f>
        <v>#REF!</v>
      </c>
      <c r="DG43" s="13" t="e">
        <f>'V1'!DG43+'V2'!DG43+'V3'!DG43+#REF!+#REF!</f>
        <v>#REF!</v>
      </c>
      <c r="DH43" s="13" t="e">
        <f>'V1'!DH43+'V2'!DH43+'V3'!DH43+#REF!+#REF!</f>
        <v>#REF!</v>
      </c>
      <c r="DI43" s="18" t="e">
        <f>'V1'!DI43+'V2'!DI43+'V3'!DI43+#REF!+#REF!</f>
        <v>#REF!</v>
      </c>
      <c r="DJ43" s="18" t="e">
        <f>'V1'!DJ43+'V2'!DJ43+'V3'!DJ43+#REF!+#REF!</f>
        <v>#REF!</v>
      </c>
      <c r="DK43" s="18" t="e">
        <f>'V1'!DK43+'V2'!DK43+'V3'!DK43+#REF!+#REF!</f>
        <v>#REF!</v>
      </c>
      <c r="DL43" s="13" t="e">
        <f>'V1'!DL43+'V2'!DL43+'V3'!DL43+#REF!+#REF!</f>
        <v>#REF!</v>
      </c>
      <c r="DM43" s="13" t="e">
        <f>'V1'!DM43+'V2'!DM43+'V3'!DM43+#REF!+#REF!</f>
        <v>#REF!</v>
      </c>
      <c r="DN43" s="13">
        <v>128690</v>
      </c>
      <c r="DO43" s="13">
        <v>128836.3</v>
      </c>
      <c r="DP43" s="13" t="e">
        <f>'V1'!DP43+'V2'!DP43+'V3'!DP43+#REF!+#REF!</f>
        <v>#REF!</v>
      </c>
      <c r="DQ43" s="18" t="e">
        <f>'V1'!DQ43+'V2'!DQ43+'V3'!DQ43+#REF!+#REF!</f>
        <v>#REF!</v>
      </c>
      <c r="DR43" s="13" t="e">
        <f>'V1'!DR43+'V2'!DR43+'V3'!DR43+#REF!+#REF!</f>
        <v>#REF!</v>
      </c>
      <c r="DS43" s="13" t="e">
        <f>'V1'!DS43+'V2'!DS43+'V3'!DS43+#REF!+#REF!</f>
        <v>#REF!</v>
      </c>
      <c r="DT43" s="13" t="e">
        <f>'V1'!DT43+'V2'!DT43+'V3'!DT43+#REF!+#REF!</f>
        <v>#REF!</v>
      </c>
      <c r="DU43" s="13" t="e">
        <f>'V1'!DU43+'V2'!DU43+'V3'!DU43+#REF!+#REF!</f>
        <v>#REF!</v>
      </c>
      <c r="DV43" s="13" t="e">
        <f>'V1'!DV43+'V2'!DV43+'V3'!DV43+#REF!+#REF!</f>
        <v>#REF!</v>
      </c>
      <c r="DW43" s="13" t="e">
        <f>'V1'!DW43+'V2'!DW43+'V3'!DW43+#REF!+#REF!</f>
        <v>#REF!</v>
      </c>
      <c r="DX43" s="13" t="e">
        <f>'V1'!DX43+'V2'!DX43+'V3'!DX43+#REF!+#REF!</f>
        <v>#REF!</v>
      </c>
      <c r="DY43" s="13" t="e">
        <f>'V1'!DY43+'V2'!DY43+'V3'!DY43+#REF!+#REF!</f>
        <v>#REF!</v>
      </c>
      <c r="DZ43" s="13" t="e">
        <f>'V1'!DZ43+'V2'!DZ43+'V3'!DZ43+#REF!+#REF!</f>
        <v>#REF!</v>
      </c>
      <c r="EA43" s="13" t="e">
        <f>'V1'!EA43+'V2'!EA43+'V3'!EA43+#REF!+#REF!</f>
        <v>#REF!</v>
      </c>
      <c r="EB43" s="13" t="e">
        <f>'V1'!EB43+'V2'!EB43+'V3'!EB43+#REF!+#REF!</f>
        <v>#REF!</v>
      </c>
      <c r="EC43" s="18" t="e">
        <f>'V1'!EC43+'V2'!EC43+'V3'!EC43+#REF!+#REF!</f>
        <v>#REF!</v>
      </c>
      <c r="ED43" s="13" t="e">
        <f>'V1'!ED43+'V2'!ED43+'V3'!ED43+#REF!+#REF!</f>
        <v>#REF!</v>
      </c>
      <c r="EE43" s="13" t="e">
        <f>'V1'!EE43+'V2'!EE43+'V3'!EE43+#REF!+#REF!</f>
        <v>#REF!</v>
      </c>
      <c r="EF43" s="13" t="e">
        <f>'V1'!EF43+'V2'!EF43+'V3'!EF43+#REF!+#REF!</f>
        <v>#REF!</v>
      </c>
      <c r="EG43" s="18" t="e">
        <f>'V1'!EG43+'V2'!EG43+'V3'!EG43+#REF!+#REF!</f>
        <v>#REF!</v>
      </c>
      <c r="EH43" s="13" t="e">
        <f>'V1'!EH43+'V2'!EH43+'V3'!EH43+#REF!+#REF!</f>
        <v>#REF!</v>
      </c>
      <c r="EI43" s="13" t="e">
        <f>'V1'!EI43+'V2'!EI43+'V3'!EI43+#REF!+#REF!</f>
        <v>#REF!</v>
      </c>
      <c r="EJ43" s="13" t="e">
        <f>'V1'!EJ43+'V2'!EJ43+'V3'!EJ43+#REF!+#REF!</f>
        <v>#REF!</v>
      </c>
      <c r="EK43" s="18" t="e">
        <f>'V1'!EK43+'V2'!EK43+'V3'!EK43+#REF!+#REF!</f>
        <v>#REF!</v>
      </c>
      <c r="EL43" s="13" t="e">
        <f>'V1'!EL43+'V2'!EL43+'V3'!EL43+#REF!+#REF!</f>
        <v>#REF!</v>
      </c>
      <c r="EM43" s="13" t="e">
        <f>'V1'!EM43+'V2'!EM43+'V3'!EM43+#REF!+#REF!</f>
        <v>#REF!</v>
      </c>
      <c r="EN43" s="13" t="e">
        <f>'V1'!EN43+'V2'!EN43+'V3'!EN43+#REF!+#REF!</f>
        <v>#REF!</v>
      </c>
      <c r="EO43" s="18" t="e">
        <f>'V1'!EO43+'V2'!EO43+'V3'!EO43+#REF!+#REF!</f>
        <v>#REF!</v>
      </c>
      <c r="EP43" s="13" t="e">
        <f>'V1'!EP43+'V2'!EP43+'V3'!EP43+#REF!+#REF!</f>
        <v>#REF!</v>
      </c>
      <c r="EQ43" s="13" t="e">
        <f>'V1'!EQ43+'V2'!EQ43+'V3'!EQ43+#REF!+#REF!</f>
        <v>#REF!</v>
      </c>
      <c r="ER43" s="18" t="e">
        <f>'V1'!ER43+'V2'!ER43+'V3'!ER43+#REF!+#REF!</f>
        <v>#REF!</v>
      </c>
      <c r="ES43" s="13" t="e">
        <f>'V1'!ES43+'V2'!ES43+'V3'!ES43+#REF!+#REF!</f>
        <v>#REF!</v>
      </c>
      <c r="ET43" s="13" t="e">
        <f>'V1'!ET43+'V2'!ET43+'V3'!ET43+#REF!+#REF!</f>
        <v>#REF!</v>
      </c>
      <c r="EU43" s="18" t="e">
        <f>'V1'!EU43+'V2'!EU43+'V3'!EU43+#REF!+#REF!</f>
        <v>#REF!</v>
      </c>
      <c r="EV43" s="13" t="e">
        <f>'V1'!EV43+'V2'!EV43+'V3'!EV43+#REF!+#REF!</f>
        <v>#REF!</v>
      </c>
      <c r="EW43" s="13" t="e">
        <f>'V1'!EW43+'V2'!EW43+'V3'!EW43+#REF!+#REF!</f>
        <v>#REF!</v>
      </c>
      <c r="EX43" s="18" t="e">
        <f>'V1'!EX43+'V2'!EX43+'V3'!EX43+#REF!+#REF!</f>
        <v>#REF!</v>
      </c>
      <c r="EY43" s="21" t="e">
        <f>'V1'!EY43+'V2'!EY43+'V3'!EY43+#REF!+#REF!</f>
        <v>#REF!</v>
      </c>
      <c r="EZ43" s="21" t="e">
        <f>'V1'!EZ43+'V2'!EZ43+'V3'!EZ43+#REF!+#REF!</f>
        <v>#REF!</v>
      </c>
      <c r="FA43" s="21" t="e">
        <f>'V1'!FA43+'V2'!FA43+'V3'!FA43+#REF!+#REF!</f>
        <v>#REF!</v>
      </c>
      <c r="FB43" s="21" t="e">
        <f>'V1'!FB43+'V2'!FB43+'V3'!FB43+#REF!+#REF!</f>
        <v>#REF!</v>
      </c>
      <c r="FC43" s="21" t="e">
        <f>'V1'!FC43+'V2'!FC43+'V3'!FC43+#REF!+#REF!</f>
        <v>#REF!</v>
      </c>
      <c r="FD43" s="21" t="e">
        <f>'V1'!FD43+'V2'!FD43+'V3'!FD43+#REF!+#REF!</f>
        <v>#REF!</v>
      </c>
      <c r="FE43" s="21" t="e">
        <f>'V1'!FE43+'V2'!FE43+'V3'!FE43+#REF!+#REF!</f>
        <v>#REF!</v>
      </c>
      <c r="FF43" s="21" t="e">
        <f>'V1'!FF43+'V2'!FF43+'V3'!FF43+#REF!+#REF!</f>
        <v>#REF!</v>
      </c>
      <c r="FG43" s="21" t="e">
        <f>'V1'!FG43+'V2'!FG43+'V3'!FG43+#REF!+#REF!</f>
        <v>#REF!</v>
      </c>
      <c r="FH43" s="21" t="e">
        <f>'V1'!FH43+'V2'!FH43+'V3'!FH43+#REF!+#REF!</f>
        <v>#REF!</v>
      </c>
      <c r="FI43" s="21" t="e">
        <f>'V1'!FI43+'V2'!FI43+'V3'!FI43+#REF!+#REF!</f>
        <v>#REF!</v>
      </c>
      <c r="FJ43" s="21" t="e">
        <f>'V1'!FJ43+'V2'!FJ43+'V3'!FJ43+#REF!+#REF!</f>
        <v>#REF!</v>
      </c>
      <c r="FK43" s="21" t="e">
        <f>'V1'!FK43+'V2'!FK43+'V3'!FK43+#REF!+#REF!</f>
        <v>#REF!</v>
      </c>
      <c r="FL43" s="21" t="e">
        <f>'V1'!FL43+'V2'!FL43+'V3'!FL43+#REF!+#REF!</f>
        <v>#REF!</v>
      </c>
      <c r="FM43" s="21" t="e">
        <f>'V1'!FM43+'V2'!FM43+'V3'!FM43+#REF!+#REF!</f>
        <v>#REF!</v>
      </c>
      <c r="FN43" s="59">
        <v>0</v>
      </c>
      <c r="FO43" s="59">
        <v>0</v>
      </c>
      <c r="FP43" s="59">
        <v>0</v>
      </c>
      <c r="FQ43" s="59">
        <v>0</v>
      </c>
      <c r="FR43" s="59">
        <v>0</v>
      </c>
      <c r="FS43" s="59">
        <v>0</v>
      </c>
      <c r="FT43" s="59">
        <v>0</v>
      </c>
      <c r="FU43" s="59">
        <v>0</v>
      </c>
      <c r="FV43" s="59">
        <v>0</v>
      </c>
      <c r="FW43" s="59">
        <v>0</v>
      </c>
      <c r="FX43" s="59">
        <v>0</v>
      </c>
      <c r="FY43" s="64">
        <v>4578</v>
      </c>
      <c r="FZ43" s="42"/>
      <c r="GA43" s="44"/>
      <c r="GB43" s="44"/>
      <c r="GC43" s="68" t="e">
        <f t="shared" si="5"/>
        <v>#REF!</v>
      </c>
      <c r="GD43" s="68">
        <v>58.8452045042959</v>
      </c>
      <c r="GE43" s="71" t="e">
        <f t="shared" si="14"/>
        <v>#REF!</v>
      </c>
      <c r="GF43" s="69">
        <v>57.865842369232</v>
      </c>
      <c r="GG43" s="70" t="e">
        <f t="shared" si="7"/>
        <v>#REF!</v>
      </c>
      <c r="GH43" s="51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F43" s="53" t="e">
        <f t="shared" si="8"/>
        <v>#REF!</v>
      </c>
      <c r="HG43" s="53" t="e">
        <f t="shared" si="9"/>
        <v>#REF!</v>
      </c>
      <c r="HH43" s="53" t="e">
        <f t="shared" si="10"/>
        <v>#REF!</v>
      </c>
      <c r="HI43" s="53" t="e">
        <f t="shared" si="11"/>
        <v>#REF!</v>
      </c>
      <c r="HJ43" s="54" t="e">
        <f t="shared" si="12"/>
        <v>#REF!</v>
      </c>
      <c r="HK43" s="54" t="e">
        <f t="shared" si="13"/>
        <v>#REF!</v>
      </c>
    </row>
    <row r="44" spans="1:219">
      <c r="A44" s="12">
        <v>41377</v>
      </c>
      <c r="B44" s="13" t="e">
        <f>'V1'!B44+'V2'!B44+'V3'!B44+#REF!+#REF!</f>
        <v>#REF!</v>
      </c>
      <c r="C44" s="13" t="e">
        <f>'V1'!C44+'V2'!C44+'V3'!C44+#REF!+#REF!</f>
        <v>#REF!</v>
      </c>
      <c r="D44" s="13" t="e">
        <f>'V1'!D44+'V2'!D44+'V3'!D44+#REF!+#REF!</f>
        <v>#REF!</v>
      </c>
      <c r="E44" s="13" t="e">
        <f>'V1'!E44+'V2'!E44+'V3'!E44+#REF!+#REF!</f>
        <v>#REF!</v>
      </c>
      <c r="F44" s="13" t="e">
        <f>'V1'!F44+'V2'!F44+'V3'!F44+#REF!+#REF!</f>
        <v>#REF!</v>
      </c>
      <c r="G44" s="13" t="e">
        <f>'V1'!G44+'V2'!G44+'V3'!G44+#REF!+#REF!</f>
        <v>#REF!</v>
      </c>
      <c r="H44" s="13" t="e">
        <f>'V1'!H44+'V2'!H44+'V3'!H44+#REF!+#REF!</f>
        <v>#REF!</v>
      </c>
      <c r="I44" s="13" t="e">
        <f>'V1'!I44+'V2'!I44+'V3'!I44+#REF!+#REF!</f>
        <v>#REF!</v>
      </c>
      <c r="J44" s="13" t="e">
        <f>'V1'!J44+'V2'!J44+'V3'!J44+#REF!+#REF!</f>
        <v>#REF!</v>
      </c>
      <c r="K44" s="13" t="e">
        <f>'V1'!K44+'V2'!K44+'V3'!K44+#REF!+#REF!</f>
        <v>#REF!</v>
      </c>
      <c r="L44" s="13" t="e">
        <f>'V1'!L44+'V2'!L44+'V3'!L44+#REF!+#REF!</f>
        <v>#REF!</v>
      </c>
      <c r="M44" s="13" t="e">
        <f>'V1'!M44+'V2'!M44+'V3'!M44+#REF!+#REF!</f>
        <v>#REF!</v>
      </c>
      <c r="N44" s="13" t="e">
        <f>'V1'!N44+'V2'!N44+'V3'!N44+#REF!+#REF!</f>
        <v>#REF!</v>
      </c>
      <c r="O44" s="13" t="e">
        <f>'V1'!O44+'V2'!O44+'V3'!O44+#REF!+#REF!</f>
        <v>#REF!</v>
      </c>
      <c r="P44" s="13" t="e">
        <f>'V1'!P44+'V2'!P44+'V3'!P44+#REF!+#REF!</f>
        <v>#REF!</v>
      </c>
      <c r="Q44" s="13" t="e">
        <f>'V1'!Q44+'V2'!Q44+'V3'!Q44+#REF!+#REF!</f>
        <v>#REF!</v>
      </c>
      <c r="R44" s="13" t="e">
        <f>'V1'!R44+'V2'!R44+'V3'!R44+#REF!+#REF!</f>
        <v>#REF!</v>
      </c>
      <c r="S44" s="13" t="e">
        <f>'V1'!S44+'V2'!S44+'V3'!S44+#REF!+#REF!</f>
        <v>#REF!</v>
      </c>
      <c r="T44" s="13" t="e">
        <f>'V1'!T44+'V2'!T44+'V3'!T44+#REF!+#REF!</f>
        <v>#REF!</v>
      </c>
      <c r="U44" s="13" t="e">
        <f>'V1'!U44+'V2'!U44+'V3'!U44+#REF!+#REF!</f>
        <v>#REF!</v>
      </c>
      <c r="V44" s="13" t="e">
        <f>'V1'!V44+'V2'!V44+'V3'!V44+#REF!+#REF!</f>
        <v>#REF!</v>
      </c>
      <c r="W44" s="13" t="e">
        <f>'V1'!W44+'V2'!W44+'V3'!W44+#REF!+#REF!</f>
        <v>#REF!</v>
      </c>
      <c r="X44" s="13" t="e">
        <f>'V1'!X44+'V2'!X44+'V3'!X44+#REF!+#REF!</f>
        <v>#REF!</v>
      </c>
      <c r="Y44" s="13" t="e">
        <f>'V1'!Y44+'V2'!Y44+'V3'!Y44+#REF!+#REF!</f>
        <v>#REF!</v>
      </c>
      <c r="Z44" s="13" t="e">
        <f>'V1'!Z44+'V2'!Z44+'V3'!Z44+#REF!+#REF!</f>
        <v>#REF!</v>
      </c>
      <c r="AA44" s="13" t="e">
        <f>'V1'!AA44+'V2'!AA44+'V3'!AA44+#REF!+#REF!</f>
        <v>#REF!</v>
      </c>
      <c r="AB44" s="13" t="e">
        <f>'V1'!AB44+'V2'!AB44+'V3'!AB44+#REF!+#REF!</f>
        <v>#REF!</v>
      </c>
      <c r="AC44" s="18" t="e">
        <f>'V1'!AC44+'V2'!AC44+'V3'!AC44+#REF!+#REF!</f>
        <v>#REF!</v>
      </c>
      <c r="AD44" s="18" t="e">
        <f>'V1'!AD44+'V2'!AD44+'V3'!AD44+#REF!+#REF!</f>
        <v>#REF!</v>
      </c>
      <c r="AE44" s="18" t="e">
        <f>'V1'!AE44+'V2'!AE44+'V3'!AE44+#REF!+#REF!</f>
        <v>#REF!</v>
      </c>
      <c r="AF44" s="18" t="e">
        <f>'V1'!AF44+'V2'!AF44+'V3'!AF44+#REF!+#REF!</f>
        <v>#REF!</v>
      </c>
      <c r="AG44" s="18" t="e">
        <f>'V1'!AG44+'V2'!AG44+'V3'!AG44+#REF!+#REF!</f>
        <v>#REF!</v>
      </c>
      <c r="AH44" s="18" t="e">
        <f>'V1'!AH44+'V2'!AH44+'V3'!AH44+#REF!+#REF!</f>
        <v>#REF!</v>
      </c>
      <c r="AI44" s="18" t="e">
        <f>'V1'!AI44+'V2'!AI44+'V3'!AI44+#REF!+#REF!</f>
        <v>#REF!</v>
      </c>
      <c r="AJ44" s="18" t="e">
        <f>'V1'!AJ44+'V2'!AJ44+'V3'!AJ44+#REF!+#REF!</f>
        <v>#REF!</v>
      </c>
      <c r="AK44" s="18" t="e">
        <f>'V1'!AK44+'V2'!AK44+'V3'!AK44+#REF!+#REF!</f>
        <v>#REF!</v>
      </c>
      <c r="AL44" s="18" t="e">
        <f>'V1'!AL44+'V2'!AL44+'V3'!AL44+#REF!+#REF!</f>
        <v>#REF!</v>
      </c>
      <c r="AM44" s="18" t="e">
        <f>'V1'!AM44+'V2'!AM44+'V3'!AM44+#REF!+#REF!</f>
        <v>#REF!</v>
      </c>
      <c r="AN44" s="21" t="e">
        <f>'V1'!AN44+'V2'!AN44+'V3'!AN44+#REF!+#REF!</f>
        <v>#REF!</v>
      </c>
      <c r="AO44" s="21" t="e">
        <f>'V1'!AO44+'V2'!AO44+'V3'!AO44+#REF!+#REF!</f>
        <v>#REF!</v>
      </c>
      <c r="AP44" s="21" t="e">
        <f>'V1'!AP44+'V2'!AP44+'V3'!AP44+#REF!+#REF!</f>
        <v>#REF!</v>
      </c>
      <c r="AQ44" s="18" t="e">
        <f>'V1'!AQ44+'V2'!AQ44+'V3'!AQ44+#REF!+#REF!</f>
        <v>#REF!</v>
      </c>
      <c r="AR44" s="18" t="e">
        <f>'V1'!AR44+'V2'!AR44+'V3'!AR44+#REF!+#REF!</f>
        <v>#REF!</v>
      </c>
      <c r="AS44" s="18" t="e">
        <f>'V1'!AS44+'V2'!AS44+'V3'!AS44+#REF!+#REF!</f>
        <v>#REF!</v>
      </c>
      <c r="AT44" s="21" t="e">
        <f>'V1'!AT44+'V2'!AT44+'V3'!AT44+#REF!+#REF!</f>
        <v>#REF!</v>
      </c>
      <c r="AU44" s="21" t="e">
        <f>'V1'!AU44+'V2'!AU44+'V3'!AU44+#REF!+#REF!</f>
        <v>#REF!</v>
      </c>
      <c r="AV44" s="21" t="e">
        <f>'V1'!AV44+'V2'!AV44+'V3'!AV44+#REF!+#REF!</f>
        <v>#REF!</v>
      </c>
      <c r="AW44" s="21" t="e">
        <f>'V1'!AW44+'V2'!AW44+'V3'!AW44+#REF!+#REF!</f>
        <v>#REF!</v>
      </c>
      <c r="AX44" s="21" t="e">
        <f>'V1'!AX44+'V2'!AX44+'V3'!AX44+#REF!+#REF!</f>
        <v>#REF!</v>
      </c>
      <c r="AY44" s="18" t="e">
        <f>'V1'!AY44+'V2'!AY44+'V3'!AY44+#REF!+#REF!</f>
        <v>#REF!</v>
      </c>
      <c r="AZ44" s="18" t="e">
        <f>'V1'!AZ44+'V2'!AZ44+'V3'!AZ44+#REF!+#REF!</f>
        <v>#REF!</v>
      </c>
      <c r="BA44" s="18" t="e">
        <f>'V1'!BA44+'V2'!BA44+'V3'!BA44+#REF!+#REF!</f>
        <v>#REF!</v>
      </c>
      <c r="BB44" s="18" t="e">
        <f>'V1'!BB44+'V2'!BB44+'V3'!BB44+#REF!+#REF!</f>
        <v>#REF!</v>
      </c>
      <c r="BC44" s="18" t="e">
        <f>'V1'!BC44+'V2'!BC44+'V3'!BC44+#REF!+#REF!</f>
        <v>#REF!</v>
      </c>
      <c r="BD44" s="18" t="e">
        <f>'V1'!BD44+'V2'!BD44+'V3'!BD44+#REF!+#REF!</f>
        <v>#REF!</v>
      </c>
      <c r="BE44" s="18" t="e">
        <f>'V1'!BE44+'V2'!BE44+'V3'!BE44+#REF!+#REF!</f>
        <v>#REF!</v>
      </c>
      <c r="BF44" s="18" t="e">
        <f>'V1'!BF44+'V2'!BF44+'V3'!BF44+#REF!+#REF!</f>
        <v>#REF!</v>
      </c>
      <c r="BG44" s="13" t="e">
        <f t="shared" si="3"/>
        <v>#REF!</v>
      </c>
      <c r="BH44" s="13" t="e">
        <f t="shared" si="4"/>
        <v>#REF!</v>
      </c>
      <c r="BI44" s="13">
        <v>34150086</v>
      </c>
      <c r="BJ44" s="13">
        <v>37424</v>
      </c>
      <c r="BK44" s="13" t="e">
        <f>'V1'!BK44+'V2'!BK44+'V3'!BK44+#REF!+#REF!</f>
        <v>#REF!</v>
      </c>
      <c r="BL44" s="13" t="e">
        <f>'V1'!BL44+'V2'!BL44+'V3'!BL44+#REF!+#REF!</f>
        <v>#REF!</v>
      </c>
      <c r="BM44" s="13" t="e">
        <f>'V1'!BM44+'V2'!BM44+'V3'!BM44+#REF!+#REF!</f>
        <v>#REF!</v>
      </c>
      <c r="BN44" s="13" t="e">
        <f>'V1'!BN44+'V2'!BN44+'V3'!BN44+#REF!+#REF!</f>
        <v>#REF!</v>
      </c>
      <c r="BO44" s="13" t="e">
        <f>'V1'!BO44+'V2'!BO44+'V3'!BO44+#REF!+#REF!</f>
        <v>#REF!</v>
      </c>
      <c r="BP44" s="13" t="e">
        <f>'V1'!BP44+'V2'!BP44+'V3'!BP44+#REF!+#REF!</f>
        <v>#REF!</v>
      </c>
      <c r="BQ44" s="18" t="e">
        <f t="shared" si="2"/>
        <v>#REF!</v>
      </c>
      <c r="BR44" s="18">
        <v>9.17833962945295</v>
      </c>
      <c r="BS44" s="18" t="e">
        <f>'V1'!BS44+'V2'!BS44+'V3'!BS44+#REF!+#REF!</f>
        <v>#REF!</v>
      </c>
      <c r="BT44" s="18" t="e">
        <f>'V1'!BT44+'V2'!BT44+'V3'!BT44+#REF!+#REF!</f>
        <v>#REF!</v>
      </c>
      <c r="BU44" s="18" t="e">
        <f>'V1'!BU44+'V2'!BU44+'V3'!BU44+#REF!+#REF!</f>
        <v>#REF!</v>
      </c>
      <c r="BV44" s="13" t="e">
        <f>'V1'!BV44+'V2'!BV44+'V3'!BV44+#REF!+#REF!</f>
        <v>#REF!</v>
      </c>
      <c r="BW44" s="13" t="e">
        <f>'V1'!BW44+'V2'!BW44+'V3'!BW44+#REF!+#REF!</f>
        <v>#REF!</v>
      </c>
      <c r="BX44" s="13" t="e">
        <f>'V1'!BX44+'V2'!BX44+'V3'!BX44+#REF!+#REF!</f>
        <v>#REF!</v>
      </c>
      <c r="BY44" s="13" t="e">
        <f>'V1'!BY44+'V2'!BY44+'V3'!BY44+#REF!+#REF!</f>
        <v>#REF!</v>
      </c>
      <c r="BZ44" s="13" t="e">
        <f>'V1'!BZ44+'V2'!BZ44+'V3'!BZ44+#REF!+#REF!</f>
        <v>#REF!</v>
      </c>
      <c r="CA44" s="13" t="e">
        <f>'V1'!CA44+'V2'!CA44+'V3'!CA44+#REF!+#REF!</f>
        <v>#REF!</v>
      </c>
      <c r="CB44" s="13" t="e">
        <f>'V1'!CB44+'V2'!CB44+'V3'!CB44+#REF!+#REF!</f>
        <v>#REF!</v>
      </c>
      <c r="CC44" s="13" t="e">
        <f>'V1'!CC44+'V2'!CC44+'V3'!CC44+#REF!+#REF!</f>
        <v>#REF!</v>
      </c>
      <c r="CD44" s="13" t="e">
        <f>'V1'!CD44+'V2'!CD44+'V3'!CD44+#REF!+#REF!</f>
        <v>#REF!</v>
      </c>
      <c r="CE44" s="13" t="e">
        <f>'V1'!CE44+'V2'!CE44+'V3'!CE44+#REF!+#REF!</f>
        <v>#REF!</v>
      </c>
      <c r="CF44" s="13" t="e">
        <f>'V1'!CF44+'V2'!CF44+'V3'!CF44+#REF!+#REF!</f>
        <v>#REF!</v>
      </c>
      <c r="CG44" s="13" t="e">
        <f>'V1'!CG44+'V2'!CG44+'V3'!CG44+#REF!+#REF!</f>
        <v>#REF!</v>
      </c>
      <c r="CH44" s="13" t="e">
        <f>'V1'!CH44+'V2'!CH44+'V3'!CH44+#REF!+#REF!</f>
        <v>#REF!</v>
      </c>
      <c r="CI44" s="13" t="e">
        <f>'V1'!CI44+'V2'!CI44+'V3'!CI44+#REF!+#REF!</f>
        <v>#REF!</v>
      </c>
      <c r="CJ44" s="13" t="e">
        <f>'V1'!CJ44+'V2'!CJ44+'V3'!CJ44+#REF!+#REF!</f>
        <v>#REF!</v>
      </c>
      <c r="CK44" s="13" t="e">
        <f>'V1'!CK44+'V2'!CK44+'V3'!CK44+#REF!+#REF!</f>
        <v>#REF!</v>
      </c>
      <c r="CL44" s="13" t="e">
        <f>'V1'!CL44+'V2'!CL44+'V3'!CL44+#REF!+#REF!</f>
        <v>#REF!</v>
      </c>
      <c r="CM44" s="13" t="e">
        <f>'V1'!CM44+'V2'!CM44+'V3'!CM44+#REF!+#REF!</f>
        <v>#REF!</v>
      </c>
      <c r="CN44" s="13" t="e">
        <f>'V1'!CN44+'V2'!CN44+'V3'!CN44+#REF!+#REF!</f>
        <v>#REF!</v>
      </c>
      <c r="CO44" s="13" t="e">
        <f>'V1'!CO44+'V2'!CO44+'V3'!CO44+#REF!+#REF!</f>
        <v>#REF!</v>
      </c>
      <c r="CP44" s="13" t="e">
        <f>'V1'!CP44+'V2'!CP44+'V3'!CP44+#REF!+#REF!</f>
        <v>#REF!</v>
      </c>
      <c r="CQ44" s="13" t="e">
        <f>'V1'!CQ44+'V2'!CQ44+'V3'!CQ44+#REF!+#REF!</f>
        <v>#REF!</v>
      </c>
      <c r="CR44" s="18" t="e">
        <f>'V1'!CR44+'V2'!CR44+'V3'!CR44+#REF!+#REF!</f>
        <v>#REF!</v>
      </c>
      <c r="CS44" s="18" t="e">
        <f>'V1'!CS44+'V2'!CS44+'V3'!CS44+#REF!+#REF!</f>
        <v>#REF!</v>
      </c>
      <c r="CT44" s="18" t="e">
        <f>'V1'!CT44+'V2'!CT44+'V3'!CT44+#REF!+#REF!</f>
        <v>#REF!</v>
      </c>
      <c r="CU44" s="18" t="e">
        <f>'V1'!CU44+'V2'!CU44+'V3'!CU44+#REF!+#REF!</f>
        <v>#REF!</v>
      </c>
      <c r="CV44" s="18" t="e">
        <f>'V1'!CV44+'V2'!CV44+'V3'!CV44+#REF!+#REF!</f>
        <v>#REF!</v>
      </c>
      <c r="CW44" s="18" t="e">
        <f>'V1'!CW44+'V2'!CW44+'V3'!CW44+#REF!+#REF!</f>
        <v>#REF!</v>
      </c>
      <c r="CX44" s="18" t="e">
        <f>'V1'!CX44+'V2'!CX44+'V3'!CX44+#REF!+#REF!</f>
        <v>#REF!</v>
      </c>
      <c r="CY44" s="18" t="e">
        <f>'V1'!CY44+'V2'!CY44+'V3'!CY44+#REF!+#REF!</f>
        <v>#REF!</v>
      </c>
      <c r="CZ44" s="18" t="e">
        <f>'V1'!CZ44+'V2'!CZ44+'V3'!CZ44+#REF!+#REF!</f>
        <v>#REF!</v>
      </c>
      <c r="DA44" s="18" t="e">
        <f>'V1'!DA44+'V2'!DA44+'V3'!DA44+#REF!+#REF!</f>
        <v>#REF!</v>
      </c>
      <c r="DB44" s="18" t="e">
        <f>'V1'!DB44+'V2'!DB44+'V3'!DB44+#REF!+#REF!</f>
        <v>#REF!</v>
      </c>
      <c r="DC44" s="13" t="e">
        <f>'V1'!DC44+'V2'!DC44+'V3'!DC44+#REF!+#REF!</f>
        <v>#REF!</v>
      </c>
      <c r="DD44" s="13" t="e">
        <f>'V1'!DD44+'V2'!DD44+'V3'!DD44+#REF!+#REF!</f>
        <v>#REF!</v>
      </c>
      <c r="DE44" s="13" t="e">
        <f>'V1'!DE44+'V2'!DE44+'V3'!DE44+#REF!+#REF!</f>
        <v>#REF!</v>
      </c>
      <c r="DF44" s="13" t="e">
        <f>'V1'!DF44+'V2'!DF44+'V3'!DF44+#REF!+#REF!</f>
        <v>#REF!</v>
      </c>
      <c r="DG44" s="13" t="e">
        <f>'V1'!DG44+'V2'!DG44+'V3'!DG44+#REF!+#REF!</f>
        <v>#REF!</v>
      </c>
      <c r="DH44" s="13" t="e">
        <f>'V1'!DH44+'V2'!DH44+'V3'!DH44+#REF!+#REF!</f>
        <v>#REF!</v>
      </c>
      <c r="DI44" s="18" t="e">
        <f>'V1'!DI44+'V2'!DI44+'V3'!DI44+#REF!+#REF!</f>
        <v>#REF!</v>
      </c>
      <c r="DJ44" s="18" t="e">
        <f>'V1'!DJ44+'V2'!DJ44+'V3'!DJ44+#REF!+#REF!</f>
        <v>#REF!</v>
      </c>
      <c r="DK44" s="18" t="e">
        <f>'V1'!DK44+'V2'!DK44+'V3'!DK44+#REF!+#REF!</f>
        <v>#REF!</v>
      </c>
      <c r="DL44" s="13" t="e">
        <f>'V1'!DL44+'V2'!DL44+'V3'!DL44+#REF!+#REF!</f>
        <v>#REF!</v>
      </c>
      <c r="DM44" s="13" t="e">
        <f>'V1'!DM44+'V2'!DM44+'V3'!DM44+#REF!+#REF!</f>
        <v>#REF!</v>
      </c>
      <c r="DN44" s="13">
        <v>129612</v>
      </c>
      <c r="DO44" s="13">
        <v>384.766666666667</v>
      </c>
      <c r="DP44" s="13" t="e">
        <f>'V1'!DP44+'V2'!DP44+'V3'!DP44+#REF!+#REF!</f>
        <v>#REF!</v>
      </c>
      <c r="DQ44" s="18" t="e">
        <f>'V1'!DQ44+'V2'!DQ44+'V3'!DQ44+#REF!+#REF!</f>
        <v>#REF!</v>
      </c>
      <c r="DR44" s="13" t="e">
        <f>'V1'!DR44+'V2'!DR44+'V3'!DR44+#REF!+#REF!</f>
        <v>#REF!</v>
      </c>
      <c r="DS44" s="13" t="e">
        <f>'V1'!DS44+'V2'!DS44+'V3'!DS44+#REF!+#REF!</f>
        <v>#REF!</v>
      </c>
      <c r="DT44" s="13" t="e">
        <f>'V1'!DT44+'V2'!DT44+'V3'!DT44+#REF!+#REF!</f>
        <v>#REF!</v>
      </c>
      <c r="DU44" s="13" t="e">
        <f>'V1'!DU44+'V2'!DU44+'V3'!DU44+#REF!+#REF!</f>
        <v>#REF!</v>
      </c>
      <c r="DV44" s="13" t="e">
        <f>'V1'!DV44+'V2'!DV44+'V3'!DV44+#REF!+#REF!</f>
        <v>#REF!</v>
      </c>
      <c r="DW44" s="13" t="e">
        <f>'V1'!DW44+'V2'!DW44+'V3'!DW44+#REF!+#REF!</f>
        <v>#REF!</v>
      </c>
      <c r="DX44" s="13" t="e">
        <f>'V1'!DX44+'V2'!DX44+'V3'!DX44+#REF!+#REF!</f>
        <v>#REF!</v>
      </c>
      <c r="DY44" s="13" t="e">
        <f>'V1'!DY44+'V2'!DY44+'V3'!DY44+#REF!+#REF!</f>
        <v>#REF!</v>
      </c>
      <c r="DZ44" s="13" t="e">
        <f>'V1'!DZ44+'V2'!DZ44+'V3'!DZ44+#REF!+#REF!</f>
        <v>#REF!</v>
      </c>
      <c r="EA44" s="13" t="e">
        <f>'V1'!EA44+'V2'!EA44+'V3'!EA44+#REF!+#REF!</f>
        <v>#REF!</v>
      </c>
      <c r="EB44" s="13" t="e">
        <f>'V1'!EB44+'V2'!EB44+'V3'!EB44+#REF!+#REF!</f>
        <v>#REF!</v>
      </c>
      <c r="EC44" s="18" t="e">
        <f>'V1'!EC44+'V2'!EC44+'V3'!EC44+#REF!+#REF!</f>
        <v>#REF!</v>
      </c>
      <c r="ED44" s="13" t="e">
        <f>'V1'!ED44+'V2'!ED44+'V3'!ED44+#REF!+#REF!</f>
        <v>#REF!</v>
      </c>
      <c r="EE44" s="13" t="e">
        <f>'V1'!EE44+'V2'!EE44+'V3'!EE44+#REF!+#REF!</f>
        <v>#REF!</v>
      </c>
      <c r="EF44" s="13" t="e">
        <f>'V1'!EF44+'V2'!EF44+'V3'!EF44+#REF!+#REF!</f>
        <v>#REF!</v>
      </c>
      <c r="EG44" s="18" t="e">
        <f>'V1'!EG44+'V2'!EG44+'V3'!EG44+#REF!+#REF!</f>
        <v>#REF!</v>
      </c>
      <c r="EH44" s="13" t="e">
        <f>'V1'!EH44+'V2'!EH44+'V3'!EH44+#REF!+#REF!</f>
        <v>#REF!</v>
      </c>
      <c r="EI44" s="13" t="e">
        <f>'V1'!EI44+'V2'!EI44+'V3'!EI44+#REF!+#REF!</f>
        <v>#REF!</v>
      </c>
      <c r="EJ44" s="13" t="e">
        <f>'V1'!EJ44+'V2'!EJ44+'V3'!EJ44+#REF!+#REF!</f>
        <v>#REF!</v>
      </c>
      <c r="EK44" s="18" t="e">
        <f>'V1'!EK44+'V2'!EK44+'V3'!EK44+#REF!+#REF!</f>
        <v>#REF!</v>
      </c>
      <c r="EL44" s="13" t="e">
        <f>'V1'!EL44+'V2'!EL44+'V3'!EL44+#REF!+#REF!</f>
        <v>#REF!</v>
      </c>
      <c r="EM44" s="13" t="e">
        <f>'V1'!EM44+'V2'!EM44+'V3'!EM44+#REF!+#REF!</f>
        <v>#REF!</v>
      </c>
      <c r="EN44" s="13" t="e">
        <f>'V1'!EN44+'V2'!EN44+'V3'!EN44+#REF!+#REF!</f>
        <v>#REF!</v>
      </c>
      <c r="EO44" s="18" t="e">
        <f>'V1'!EO44+'V2'!EO44+'V3'!EO44+#REF!+#REF!</f>
        <v>#REF!</v>
      </c>
      <c r="EP44" s="13" t="e">
        <f>'V1'!EP44+'V2'!EP44+'V3'!EP44+#REF!+#REF!</f>
        <v>#REF!</v>
      </c>
      <c r="EQ44" s="13" t="e">
        <f>'V1'!EQ44+'V2'!EQ44+'V3'!EQ44+#REF!+#REF!</f>
        <v>#REF!</v>
      </c>
      <c r="ER44" s="18" t="e">
        <f>'V1'!ER44+'V2'!ER44+'V3'!ER44+#REF!+#REF!</f>
        <v>#REF!</v>
      </c>
      <c r="ES44" s="13" t="e">
        <f>'V1'!ES44+'V2'!ES44+'V3'!ES44+#REF!+#REF!</f>
        <v>#REF!</v>
      </c>
      <c r="ET44" s="13" t="e">
        <f>'V1'!ET44+'V2'!ET44+'V3'!ET44+#REF!+#REF!</f>
        <v>#REF!</v>
      </c>
      <c r="EU44" s="18" t="e">
        <f>'V1'!EU44+'V2'!EU44+'V3'!EU44+#REF!+#REF!</f>
        <v>#REF!</v>
      </c>
      <c r="EV44" s="13" t="e">
        <f>'V1'!EV44+'V2'!EV44+'V3'!EV44+#REF!+#REF!</f>
        <v>#REF!</v>
      </c>
      <c r="EW44" s="13" t="e">
        <f>'V1'!EW44+'V2'!EW44+'V3'!EW44+#REF!+#REF!</f>
        <v>#REF!</v>
      </c>
      <c r="EX44" s="18" t="e">
        <f>'V1'!EX44+'V2'!EX44+'V3'!EX44+#REF!+#REF!</f>
        <v>#REF!</v>
      </c>
      <c r="EY44" s="21" t="e">
        <f>'V1'!EY44+'V2'!EY44+'V3'!EY44+#REF!+#REF!</f>
        <v>#REF!</v>
      </c>
      <c r="EZ44" s="21" t="e">
        <f>'V1'!EZ44+'V2'!EZ44+'V3'!EZ44+#REF!+#REF!</f>
        <v>#REF!</v>
      </c>
      <c r="FA44" s="21" t="e">
        <f>'V1'!FA44+'V2'!FA44+'V3'!FA44+#REF!+#REF!</f>
        <v>#REF!</v>
      </c>
      <c r="FB44" s="21" t="e">
        <f>'V1'!FB44+'V2'!FB44+'V3'!FB44+#REF!+#REF!</f>
        <v>#REF!</v>
      </c>
      <c r="FC44" s="21" t="e">
        <f>'V1'!FC44+'V2'!FC44+'V3'!FC44+#REF!+#REF!</f>
        <v>#REF!</v>
      </c>
      <c r="FD44" s="21" t="e">
        <f>'V1'!FD44+'V2'!FD44+'V3'!FD44+#REF!+#REF!</f>
        <v>#REF!</v>
      </c>
      <c r="FE44" s="21" t="e">
        <f>'V1'!FE44+'V2'!FE44+'V3'!FE44+#REF!+#REF!</f>
        <v>#REF!</v>
      </c>
      <c r="FF44" s="21" t="e">
        <f>'V1'!FF44+'V2'!FF44+'V3'!FF44+#REF!+#REF!</f>
        <v>#REF!</v>
      </c>
      <c r="FG44" s="21" t="e">
        <f>'V1'!FG44+'V2'!FG44+'V3'!FG44+#REF!+#REF!</f>
        <v>#REF!</v>
      </c>
      <c r="FH44" s="21" t="e">
        <f>'V1'!FH44+'V2'!FH44+'V3'!FH44+#REF!+#REF!</f>
        <v>#REF!</v>
      </c>
      <c r="FI44" s="21" t="e">
        <f>'V1'!FI44+'V2'!FI44+'V3'!FI44+#REF!+#REF!</f>
        <v>#REF!</v>
      </c>
      <c r="FJ44" s="21" t="e">
        <f>'V1'!FJ44+'V2'!FJ44+'V3'!FJ44+#REF!+#REF!</f>
        <v>#REF!</v>
      </c>
      <c r="FK44" s="21" t="e">
        <f>'V1'!FK44+'V2'!FK44+'V3'!FK44+#REF!+#REF!</f>
        <v>#REF!</v>
      </c>
      <c r="FL44" s="21" t="e">
        <f>'V1'!FL44+'V2'!FL44+'V3'!FL44+#REF!+#REF!</f>
        <v>#REF!</v>
      </c>
      <c r="FM44" s="21" t="e">
        <f>'V1'!FM44+'V2'!FM44+'V3'!FM44+#REF!+#REF!</f>
        <v>#REF!</v>
      </c>
      <c r="FN44" s="61">
        <v>0.82</v>
      </c>
      <c r="FO44" s="61">
        <v>0.6</v>
      </c>
      <c r="FP44" s="61">
        <v>0.89</v>
      </c>
      <c r="FQ44" s="61">
        <v>0.6</v>
      </c>
      <c r="FR44" s="61">
        <v>0.47</v>
      </c>
      <c r="FS44" s="61">
        <v>0.64</v>
      </c>
      <c r="FT44" s="59">
        <v>0</v>
      </c>
      <c r="FU44" s="59">
        <v>0</v>
      </c>
      <c r="FV44" s="59">
        <v>0</v>
      </c>
      <c r="FW44" s="59">
        <v>0</v>
      </c>
      <c r="FX44" s="59">
        <v>0</v>
      </c>
      <c r="FY44" s="64">
        <v>4346</v>
      </c>
      <c r="FZ44" s="42"/>
      <c r="GA44" s="44"/>
      <c r="GB44" s="44"/>
      <c r="GC44" s="68" t="e">
        <f t="shared" si="5"/>
        <v>#REF!</v>
      </c>
      <c r="GD44" s="68">
        <v>59.4709942352215</v>
      </c>
      <c r="GE44" s="71" t="e">
        <f t="shared" si="14"/>
        <v>#REF!</v>
      </c>
      <c r="GF44" s="69">
        <v>55.6021557225925</v>
      </c>
      <c r="GG44" s="70" t="e">
        <f t="shared" si="7"/>
        <v>#REF!</v>
      </c>
      <c r="GH44" s="51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F44" s="53" t="e">
        <f t="shared" si="8"/>
        <v>#REF!</v>
      </c>
      <c r="HG44" s="53" t="e">
        <f t="shared" si="9"/>
        <v>#REF!</v>
      </c>
      <c r="HH44" s="53" t="e">
        <f t="shared" si="10"/>
        <v>#REF!</v>
      </c>
      <c r="HI44" s="53" t="e">
        <f t="shared" si="11"/>
        <v>#REF!</v>
      </c>
      <c r="HJ44" s="54" t="e">
        <f t="shared" si="12"/>
        <v>#REF!</v>
      </c>
      <c r="HK44" s="54" t="e">
        <f t="shared" si="13"/>
        <v>#REF!</v>
      </c>
    </row>
    <row r="45" spans="1:219">
      <c r="A45" s="12">
        <v>41395</v>
      </c>
      <c r="B45" s="13" t="e">
        <f>'V1'!B45+'V2'!B45+'V3'!B45+#REF!+#REF!</f>
        <v>#REF!</v>
      </c>
      <c r="C45" s="13" t="e">
        <f>'V1'!C45+'V2'!C45+'V3'!C45+#REF!+#REF!</f>
        <v>#REF!</v>
      </c>
      <c r="D45" s="13" t="e">
        <f>'V1'!D45+'V2'!D45+'V3'!D45+#REF!+#REF!</f>
        <v>#REF!</v>
      </c>
      <c r="E45" s="13" t="e">
        <f>'V1'!E45+'V2'!E45+'V3'!E45+#REF!+#REF!</f>
        <v>#REF!</v>
      </c>
      <c r="F45" s="13" t="e">
        <f>'V1'!F45+'V2'!F45+'V3'!F45+#REF!+#REF!</f>
        <v>#REF!</v>
      </c>
      <c r="G45" s="13" t="e">
        <f>'V1'!G45+'V2'!G45+'V3'!G45+#REF!+#REF!</f>
        <v>#REF!</v>
      </c>
      <c r="H45" s="13" t="e">
        <f>'V1'!H45+'V2'!H45+'V3'!H45+#REF!+#REF!</f>
        <v>#REF!</v>
      </c>
      <c r="I45" s="13" t="e">
        <f>'V1'!I45+'V2'!I45+'V3'!I45+#REF!+#REF!</f>
        <v>#REF!</v>
      </c>
      <c r="J45" s="13" t="e">
        <f>'V1'!J45+'V2'!J45+'V3'!J45+#REF!+#REF!</f>
        <v>#REF!</v>
      </c>
      <c r="K45" s="13" t="e">
        <f>'V1'!K45+'V2'!K45+'V3'!K45+#REF!+#REF!</f>
        <v>#REF!</v>
      </c>
      <c r="L45" s="13" t="e">
        <f>'V1'!L45+'V2'!L45+'V3'!L45+#REF!+#REF!</f>
        <v>#REF!</v>
      </c>
      <c r="M45" s="13" t="e">
        <f>'V1'!M45+'V2'!M45+'V3'!M45+#REF!+#REF!</f>
        <v>#REF!</v>
      </c>
      <c r="N45" s="13" t="e">
        <f>'V1'!N45+'V2'!N45+'V3'!N45+#REF!+#REF!</f>
        <v>#REF!</v>
      </c>
      <c r="O45" s="13" t="e">
        <f>'V1'!O45+'V2'!O45+'V3'!O45+#REF!+#REF!</f>
        <v>#REF!</v>
      </c>
      <c r="P45" s="13" t="e">
        <f>'V1'!P45+'V2'!P45+'V3'!P45+#REF!+#REF!</f>
        <v>#REF!</v>
      </c>
      <c r="Q45" s="13" t="e">
        <f>'V1'!Q45+'V2'!Q45+'V3'!Q45+#REF!+#REF!</f>
        <v>#REF!</v>
      </c>
      <c r="R45" s="13" t="e">
        <f>'V1'!R45+'V2'!R45+'V3'!R45+#REF!+#REF!</f>
        <v>#REF!</v>
      </c>
      <c r="S45" s="13" t="e">
        <f>'V1'!S45+'V2'!S45+'V3'!S45+#REF!+#REF!</f>
        <v>#REF!</v>
      </c>
      <c r="T45" s="13" t="e">
        <f>'V1'!T45+'V2'!T45+'V3'!T45+#REF!+#REF!</f>
        <v>#REF!</v>
      </c>
      <c r="U45" s="13" t="e">
        <f>'V1'!U45+'V2'!U45+'V3'!U45+#REF!+#REF!</f>
        <v>#REF!</v>
      </c>
      <c r="V45" s="13" t="e">
        <f>'V1'!V45+'V2'!V45+'V3'!V45+#REF!+#REF!</f>
        <v>#REF!</v>
      </c>
      <c r="W45" s="13" t="e">
        <f>'V1'!W45+'V2'!W45+'V3'!W45+#REF!+#REF!</f>
        <v>#REF!</v>
      </c>
      <c r="X45" s="13" t="e">
        <f>'V1'!X45+'V2'!X45+'V3'!X45+#REF!+#REF!</f>
        <v>#REF!</v>
      </c>
      <c r="Y45" s="13" t="e">
        <f>'V1'!Y45+'V2'!Y45+'V3'!Y45+#REF!+#REF!</f>
        <v>#REF!</v>
      </c>
      <c r="Z45" s="13" t="e">
        <f>'V1'!Z45+'V2'!Z45+'V3'!Z45+#REF!+#REF!</f>
        <v>#REF!</v>
      </c>
      <c r="AA45" s="13" t="e">
        <f>'V1'!AA45+'V2'!AA45+'V3'!AA45+#REF!+#REF!</f>
        <v>#REF!</v>
      </c>
      <c r="AB45" s="13" t="e">
        <f>'V1'!AB45+'V2'!AB45+'V3'!AB45+#REF!+#REF!</f>
        <v>#REF!</v>
      </c>
      <c r="AC45" s="18" t="e">
        <f>'V1'!AC45+'V2'!AC45+'V3'!AC45+#REF!+#REF!</f>
        <v>#REF!</v>
      </c>
      <c r="AD45" s="18" t="e">
        <f>'V1'!AD45+'V2'!AD45+'V3'!AD45+#REF!+#REF!</f>
        <v>#REF!</v>
      </c>
      <c r="AE45" s="18" t="e">
        <f>'V1'!AE45+'V2'!AE45+'V3'!AE45+#REF!+#REF!</f>
        <v>#REF!</v>
      </c>
      <c r="AF45" s="18" t="e">
        <f>'V1'!AF45+'V2'!AF45+'V3'!AF45+#REF!+#REF!</f>
        <v>#REF!</v>
      </c>
      <c r="AG45" s="18" t="e">
        <f>'V1'!AG45+'V2'!AG45+'V3'!AG45+#REF!+#REF!</f>
        <v>#REF!</v>
      </c>
      <c r="AH45" s="18" t="e">
        <f>'V1'!AH45+'V2'!AH45+'V3'!AH45+#REF!+#REF!</f>
        <v>#REF!</v>
      </c>
      <c r="AI45" s="18" t="e">
        <f>'V1'!AI45+'V2'!AI45+'V3'!AI45+#REF!+#REF!</f>
        <v>#REF!</v>
      </c>
      <c r="AJ45" s="18" t="e">
        <f>'V1'!AJ45+'V2'!AJ45+'V3'!AJ45+#REF!+#REF!</f>
        <v>#REF!</v>
      </c>
      <c r="AK45" s="18" t="e">
        <f>'V1'!AK45+'V2'!AK45+'V3'!AK45+#REF!+#REF!</f>
        <v>#REF!</v>
      </c>
      <c r="AL45" s="18" t="e">
        <f>'V1'!AL45+'V2'!AL45+'V3'!AL45+#REF!+#REF!</f>
        <v>#REF!</v>
      </c>
      <c r="AM45" s="18" t="e">
        <f>'V1'!AM45+'V2'!AM45+'V3'!AM45+#REF!+#REF!</f>
        <v>#REF!</v>
      </c>
      <c r="AN45" s="21" t="e">
        <f>'V1'!AN45+'V2'!AN45+'V3'!AN45+#REF!+#REF!</f>
        <v>#REF!</v>
      </c>
      <c r="AO45" s="21" t="e">
        <f>'V1'!AO45+'V2'!AO45+'V3'!AO45+#REF!+#REF!</f>
        <v>#REF!</v>
      </c>
      <c r="AP45" s="21" t="e">
        <f>'V1'!AP45+'V2'!AP45+'V3'!AP45+#REF!+#REF!</f>
        <v>#REF!</v>
      </c>
      <c r="AQ45" s="18" t="e">
        <f>'V1'!AQ45+'V2'!AQ45+'V3'!AQ45+#REF!+#REF!</f>
        <v>#REF!</v>
      </c>
      <c r="AR45" s="18" t="e">
        <f>'V1'!AR45+'V2'!AR45+'V3'!AR45+#REF!+#REF!</f>
        <v>#REF!</v>
      </c>
      <c r="AS45" s="18" t="e">
        <f>'V1'!AS45+'V2'!AS45+'V3'!AS45+#REF!+#REF!</f>
        <v>#REF!</v>
      </c>
      <c r="AT45" s="21" t="e">
        <f>'V1'!AT45+'V2'!AT45+'V3'!AT45+#REF!+#REF!</f>
        <v>#REF!</v>
      </c>
      <c r="AU45" s="21" t="e">
        <f>'V1'!AU45+'V2'!AU45+'V3'!AU45+#REF!+#REF!</f>
        <v>#REF!</v>
      </c>
      <c r="AV45" s="21" t="e">
        <f>'V1'!AV45+'V2'!AV45+'V3'!AV45+#REF!+#REF!</f>
        <v>#REF!</v>
      </c>
      <c r="AW45" s="21" t="e">
        <f>'V1'!AW45+'V2'!AW45+'V3'!AW45+#REF!+#REF!</f>
        <v>#REF!</v>
      </c>
      <c r="AX45" s="21" t="e">
        <f>'V1'!AX45+'V2'!AX45+'V3'!AX45+#REF!+#REF!</f>
        <v>#REF!</v>
      </c>
      <c r="AY45" s="18" t="e">
        <f>'V1'!AY45+'V2'!AY45+'V3'!AY45+#REF!+#REF!</f>
        <v>#REF!</v>
      </c>
      <c r="AZ45" s="18" t="e">
        <f>'V1'!AZ45+'V2'!AZ45+'V3'!AZ45+#REF!+#REF!</f>
        <v>#REF!</v>
      </c>
      <c r="BA45" s="18" t="e">
        <f>'V1'!BA45+'V2'!BA45+'V3'!BA45+#REF!+#REF!</f>
        <v>#REF!</v>
      </c>
      <c r="BB45" s="18" t="e">
        <f>'V1'!BB45+'V2'!BB45+'V3'!BB45+#REF!+#REF!</f>
        <v>#REF!</v>
      </c>
      <c r="BC45" s="18" t="e">
        <f>'V1'!BC45+'V2'!BC45+'V3'!BC45+#REF!+#REF!</f>
        <v>#REF!</v>
      </c>
      <c r="BD45" s="18" t="e">
        <f>'V1'!BD45+'V2'!BD45+'V3'!BD45+#REF!+#REF!</f>
        <v>#REF!</v>
      </c>
      <c r="BE45" s="18" t="e">
        <f>'V1'!BE45+'V2'!BE45+'V3'!BE45+#REF!+#REF!</f>
        <v>#REF!</v>
      </c>
      <c r="BF45" s="18" t="e">
        <f>'V1'!BF45+'V2'!BF45+'V3'!BF45+#REF!+#REF!</f>
        <v>#REF!</v>
      </c>
      <c r="BG45" s="13" t="e">
        <f t="shared" si="3"/>
        <v>#REF!</v>
      </c>
      <c r="BH45" s="13" t="e">
        <f t="shared" si="4"/>
        <v>#REF!</v>
      </c>
      <c r="BI45" s="13">
        <v>27084120</v>
      </c>
      <c r="BJ45" s="13">
        <v>30084</v>
      </c>
      <c r="BK45" s="13" t="e">
        <f>'V1'!BK45+'V2'!BK45+'V3'!BK45+#REF!+#REF!</f>
        <v>#REF!</v>
      </c>
      <c r="BL45" s="13" t="e">
        <f>'V1'!BL45+'V2'!BL45+'V3'!BL45+#REF!+#REF!</f>
        <v>#REF!</v>
      </c>
      <c r="BM45" s="13" t="e">
        <f>'V1'!BM45+'V2'!BM45+'V3'!BM45+#REF!+#REF!</f>
        <v>#REF!</v>
      </c>
      <c r="BN45" s="13" t="e">
        <f>'V1'!BN45+'V2'!BN45+'V3'!BN45+#REF!+#REF!</f>
        <v>#REF!</v>
      </c>
      <c r="BO45" s="13" t="e">
        <f>'V1'!BO45+'V2'!BO45+'V3'!BO45+#REF!+#REF!</f>
        <v>#REF!</v>
      </c>
      <c r="BP45" s="13" t="e">
        <f>'V1'!BP45+'V2'!BP45+'V3'!BP45+#REF!+#REF!</f>
        <v>#REF!</v>
      </c>
      <c r="BQ45" s="18" t="e">
        <f t="shared" si="2"/>
        <v>#REF!</v>
      </c>
      <c r="BR45" s="18">
        <v>8.91545751086242</v>
      </c>
      <c r="BS45" s="18" t="e">
        <f>'V1'!BS45+'V2'!BS45+'V3'!BS45+#REF!+#REF!</f>
        <v>#REF!</v>
      </c>
      <c r="BT45" s="18" t="e">
        <f>'V1'!BT45+'V2'!BT45+'V3'!BT45+#REF!+#REF!</f>
        <v>#REF!</v>
      </c>
      <c r="BU45" s="18" t="e">
        <f>'V1'!BU45+'V2'!BU45+'V3'!BU45+#REF!+#REF!</f>
        <v>#REF!</v>
      </c>
      <c r="BV45" s="13" t="e">
        <f>'V1'!BV45+'V2'!BV45+'V3'!BV45+#REF!+#REF!</f>
        <v>#REF!</v>
      </c>
      <c r="BW45" s="13" t="e">
        <f>'V1'!BW45+'V2'!BW45+'V3'!BW45+#REF!+#REF!</f>
        <v>#REF!</v>
      </c>
      <c r="BX45" s="13" t="e">
        <f>'V1'!BX45+'V2'!BX45+'V3'!BX45+#REF!+#REF!</f>
        <v>#REF!</v>
      </c>
      <c r="BY45" s="13" t="e">
        <f>'V1'!BY45+'V2'!BY45+'V3'!BY45+#REF!+#REF!</f>
        <v>#REF!</v>
      </c>
      <c r="BZ45" s="13" t="e">
        <f>'V1'!BZ45+'V2'!BZ45+'V3'!BZ45+#REF!+#REF!</f>
        <v>#REF!</v>
      </c>
      <c r="CA45" s="13" t="e">
        <f>'V1'!CA45+'V2'!CA45+'V3'!CA45+#REF!+#REF!</f>
        <v>#REF!</v>
      </c>
      <c r="CB45" s="13" t="e">
        <f>'V1'!CB45+'V2'!CB45+'V3'!CB45+#REF!+#REF!</f>
        <v>#REF!</v>
      </c>
      <c r="CC45" s="13" t="e">
        <f>'V1'!CC45+'V2'!CC45+'V3'!CC45+#REF!+#REF!</f>
        <v>#REF!</v>
      </c>
      <c r="CD45" s="13" t="e">
        <f>'V1'!CD45+'V2'!CD45+'V3'!CD45+#REF!+#REF!</f>
        <v>#REF!</v>
      </c>
      <c r="CE45" s="13" t="e">
        <f>'V1'!CE45+'V2'!CE45+'V3'!CE45+#REF!+#REF!</f>
        <v>#REF!</v>
      </c>
      <c r="CF45" s="13" t="e">
        <f>'V1'!CF45+'V2'!CF45+'V3'!CF45+#REF!+#REF!</f>
        <v>#REF!</v>
      </c>
      <c r="CG45" s="13" t="e">
        <f>'V1'!CG45+'V2'!CG45+'V3'!CG45+#REF!+#REF!</f>
        <v>#REF!</v>
      </c>
      <c r="CH45" s="13" t="e">
        <f>'V1'!CH45+'V2'!CH45+'V3'!CH45+#REF!+#REF!</f>
        <v>#REF!</v>
      </c>
      <c r="CI45" s="13" t="e">
        <f>'V1'!CI45+'V2'!CI45+'V3'!CI45+#REF!+#REF!</f>
        <v>#REF!</v>
      </c>
      <c r="CJ45" s="13" t="e">
        <f>'V1'!CJ45+'V2'!CJ45+'V3'!CJ45+#REF!+#REF!</f>
        <v>#REF!</v>
      </c>
      <c r="CK45" s="13" t="e">
        <f>'V1'!CK45+'V2'!CK45+'V3'!CK45+#REF!+#REF!</f>
        <v>#REF!</v>
      </c>
      <c r="CL45" s="13" t="e">
        <f>'V1'!CL45+'V2'!CL45+'V3'!CL45+#REF!+#REF!</f>
        <v>#REF!</v>
      </c>
      <c r="CM45" s="13" t="e">
        <f>'V1'!CM45+'V2'!CM45+'V3'!CM45+#REF!+#REF!</f>
        <v>#REF!</v>
      </c>
      <c r="CN45" s="13" t="e">
        <f>'V1'!CN45+'V2'!CN45+'V3'!CN45+#REF!+#REF!</f>
        <v>#REF!</v>
      </c>
      <c r="CO45" s="13" t="e">
        <f>'V1'!CO45+'V2'!CO45+'V3'!CO45+#REF!+#REF!</f>
        <v>#REF!</v>
      </c>
      <c r="CP45" s="13" t="e">
        <f>'V1'!CP45+'V2'!CP45+'V3'!CP45+#REF!+#REF!</f>
        <v>#REF!</v>
      </c>
      <c r="CQ45" s="13" t="e">
        <f>'V1'!CQ45+'V2'!CQ45+'V3'!CQ45+#REF!+#REF!</f>
        <v>#REF!</v>
      </c>
      <c r="CR45" s="18" t="e">
        <f>'V1'!CR45+'V2'!CR45+'V3'!CR45+#REF!+#REF!</f>
        <v>#REF!</v>
      </c>
      <c r="CS45" s="18" t="e">
        <f>'V1'!CS45+'V2'!CS45+'V3'!CS45+#REF!+#REF!</f>
        <v>#REF!</v>
      </c>
      <c r="CT45" s="18" t="e">
        <f>'V1'!CT45+'V2'!CT45+'V3'!CT45+#REF!+#REF!</f>
        <v>#REF!</v>
      </c>
      <c r="CU45" s="18" t="e">
        <f>'V1'!CU45+'V2'!CU45+'V3'!CU45+#REF!+#REF!</f>
        <v>#REF!</v>
      </c>
      <c r="CV45" s="18" t="e">
        <f>'V1'!CV45+'V2'!CV45+'V3'!CV45+#REF!+#REF!</f>
        <v>#REF!</v>
      </c>
      <c r="CW45" s="18" t="e">
        <f>'V1'!CW45+'V2'!CW45+'V3'!CW45+#REF!+#REF!</f>
        <v>#REF!</v>
      </c>
      <c r="CX45" s="18" t="e">
        <f>'V1'!CX45+'V2'!CX45+'V3'!CX45+#REF!+#REF!</f>
        <v>#REF!</v>
      </c>
      <c r="CY45" s="18" t="e">
        <f>'V1'!CY45+'V2'!CY45+'V3'!CY45+#REF!+#REF!</f>
        <v>#REF!</v>
      </c>
      <c r="CZ45" s="18" t="e">
        <f>'V1'!CZ45+'V2'!CZ45+'V3'!CZ45+#REF!+#REF!</f>
        <v>#REF!</v>
      </c>
      <c r="DA45" s="18" t="e">
        <f>'V1'!DA45+'V2'!DA45+'V3'!DA45+#REF!+#REF!</f>
        <v>#REF!</v>
      </c>
      <c r="DB45" s="18" t="e">
        <f>'V1'!DB45+'V2'!DB45+'V3'!DB45+#REF!+#REF!</f>
        <v>#REF!</v>
      </c>
      <c r="DC45" s="13" t="e">
        <f>'V1'!DC45+'V2'!DC45+'V3'!DC45+#REF!+#REF!</f>
        <v>#REF!</v>
      </c>
      <c r="DD45" s="13" t="e">
        <f>'V1'!DD45+'V2'!DD45+'V3'!DD45+#REF!+#REF!</f>
        <v>#REF!</v>
      </c>
      <c r="DE45" s="13" t="e">
        <f>'V1'!DE45+'V2'!DE45+'V3'!DE45+#REF!+#REF!</f>
        <v>#REF!</v>
      </c>
      <c r="DF45" s="13" t="e">
        <f>'V1'!DF45+'V2'!DF45+'V3'!DF45+#REF!+#REF!</f>
        <v>#REF!</v>
      </c>
      <c r="DG45" s="13" t="e">
        <f>'V1'!DG45+'V2'!DG45+'V3'!DG45+#REF!+#REF!</f>
        <v>#REF!</v>
      </c>
      <c r="DH45" s="13" t="e">
        <f>'V1'!DH45+'V2'!DH45+'V3'!DH45+#REF!+#REF!</f>
        <v>#REF!</v>
      </c>
      <c r="DI45" s="18" t="e">
        <f>'V1'!DI45+'V2'!DI45+'V3'!DI45+#REF!+#REF!</f>
        <v>#REF!</v>
      </c>
      <c r="DJ45" s="18" t="e">
        <f>'V1'!DJ45+'V2'!DJ45+'V3'!DJ45+#REF!+#REF!</f>
        <v>#REF!</v>
      </c>
      <c r="DK45" s="18" t="e">
        <f>'V1'!DK45+'V2'!DK45+'V3'!DK45+#REF!+#REF!</f>
        <v>#REF!</v>
      </c>
      <c r="DL45" s="13" t="e">
        <f>'V1'!DL45+'V2'!DL45+'V3'!DL45+#REF!+#REF!</f>
        <v>#REF!</v>
      </c>
      <c r="DM45" s="13" t="e">
        <f>'V1'!DM45+'V2'!DM45+'V3'!DM45+#REF!+#REF!</f>
        <v>#REF!</v>
      </c>
      <c r="DN45" s="13">
        <v>130432</v>
      </c>
      <c r="DO45" s="13">
        <v>723.774193548387</v>
      </c>
      <c r="DP45" s="13" t="e">
        <f>'V1'!DP45+'V2'!DP45+'V3'!DP45+#REF!+#REF!</f>
        <v>#REF!</v>
      </c>
      <c r="DQ45" s="18" t="e">
        <f>'V1'!DQ45+'V2'!DQ45+'V3'!DQ45+#REF!+#REF!</f>
        <v>#REF!</v>
      </c>
      <c r="DR45" s="13" t="e">
        <f>'V1'!DR45+'V2'!DR45+'V3'!DR45+#REF!+#REF!</f>
        <v>#REF!</v>
      </c>
      <c r="DS45" s="13" t="e">
        <f>'V1'!DS45+'V2'!DS45+'V3'!DS45+#REF!+#REF!</f>
        <v>#REF!</v>
      </c>
      <c r="DT45" s="13" t="e">
        <f>'V1'!DT45+'V2'!DT45+'V3'!DT45+#REF!+#REF!</f>
        <v>#REF!</v>
      </c>
      <c r="DU45" s="13" t="e">
        <f>'V1'!DU45+'V2'!DU45+'V3'!DU45+#REF!+#REF!</f>
        <v>#REF!</v>
      </c>
      <c r="DV45" s="13" t="e">
        <f>'V1'!DV45+'V2'!DV45+'V3'!DV45+#REF!+#REF!</f>
        <v>#REF!</v>
      </c>
      <c r="DW45" s="13" t="e">
        <f>'V1'!DW45+'V2'!DW45+'V3'!DW45+#REF!+#REF!</f>
        <v>#REF!</v>
      </c>
      <c r="DX45" s="13" t="e">
        <f>'V1'!DX45+'V2'!DX45+'V3'!DX45+#REF!+#REF!</f>
        <v>#REF!</v>
      </c>
      <c r="DY45" s="13" t="e">
        <f>'V1'!DY45+'V2'!DY45+'V3'!DY45+#REF!+#REF!</f>
        <v>#REF!</v>
      </c>
      <c r="DZ45" s="13" t="e">
        <f>'V1'!DZ45+'V2'!DZ45+'V3'!DZ45+#REF!+#REF!</f>
        <v>#REF!</v>
      </c>
      <c r="EA45" s="13" t="e">
        <f>'V1'!EA45+'V2'!EA45+'V3'!EA45+#REF!+#REF!</f>
        <v>#REF!</v>
      </c>
      <c r="EB45" s="13" t="e">
        <f>'V1'!EB45+'V2'!EB45+'V3'!EB45+#REF!+#REF!</f>
        <v>#REF!</v>
      </c>
      <c r="EC45" s="18" t="e">
        <f>'V1'!EC45+'V2'!EC45+'V3'!EC45+#REF!+#REF!</f>
        <v>#REF!</v>
      </c>
      <c r="ED45" s="13" t="e">
        <f>'V1'!ED45+'V2'!ED45+'V3'!ED45+#REF!+#REF!</f>
        <v>#REF!</v>
      </c>
      <c r="EE45" s="13" t="e">
        <f>'V1'!EE45+'V2'!EE45+'V3'!EE45+#REF!+#REF!</f>
        <v>#REF!</v>
      </c>
      <c r="EF45" s="13" t="e">
        <f>'V1'!EF45+'V2'!EF45+'V3'!EF45+#REF!+#REF!</f>
        <v>#REF!</v>
      </c>
      <c r="EG45" s="18" t="e">
        <f>'V1'!EG45+'V2'!EG45+'V3'!EG45+#REF!+#REF!</f>
        <v>#REF!</v>
      </c>
      <c r="EH45" s="13" t="e">
        <f>'V1'!EH45+'V2'!EH45+'V3'!EH45+#REF!+#REF!</f>
        <v>#REF!</v>
      </c>
      <c r="EI45" s="13" t="e">
        <f>'V1'!EI45+'V2'!EI45+'V3'!EI45+#REF!+#REF!</f>
        <v>#REF!</v>
      </c>
      <c r="EJ45" s="13" t="e">
        <f>'V1'!EJ45+'V2'!EJ45+'V3'!EJ45+#REF!+#REF!</f>
        <v>#REF!</v>
      </c>
      <c r="EK45" s="18" t="e">
        <f>'V1'!EK45+'V2'!EK45+'V3'!EK45+#REF!+#REF!</f>
        <v>#REF!</v>
      </c>
      <c r="EL45" s="13" t="e">
        <f>'V1'!EL45+'V2'!EL45+'V3'!EL45+#REF!+#REF!</f>
        <v>#REF!</v>
      </c>
      <c r="EM45" s="13" t="e">
        <f>'V1'!EM45+'V2'!EM45+'V3'!EM45+#REF!+#REF!</f>
        <v>#REF!</v>
      </c>
      <c r="EN45" s="13" t="e">
        <f>'V1'!EN45+'V2'!EN45+'V3'!EN45+#REF!+#REF!</f>
        <v>#REF!</v>
      </c>
      <c r="EO45" s="18" t="e">
        <f>'V1'!EO45+'V2'!EO45+'V3'!EO45+#REF!+#REF!</f>
        <v>#REF!</v>
      </c>
      <c r="EP45" s="13" t="e">
        <f>'V1'!EP45+'V2'!EP45+'V3'!EP45+#REF!+#REF!</f>
        <v>#REF!</v>
      </c>
      <c r="EQ45" s="13" t="e">
        <f>'V1'!EQ45+'V2'!EQ45+'V3'!EQ45+#REF!+#REF!</f>
        <v>#REF!</v>
      </c>
      <c r="ER45" s="18" t="e">
        <f>'V1'!ER45+'V2'!ER45+'V3'!ER45+#REF!+#REF!</f>
        <v>#REF!</v>
      </c>
      <c r="ES45" s="13" t="e">
        <f>'V1'!ES45+'V2'!ES45+'V3'!ES45+#REF!+#REF!</f>
        <v>#REF!</v>
      </c>
      <c r="ET45" s="13" t="e">
        <f>'V1'!ET45+'V2'!ET45+'V3'!ET45+#REF!+#REF!</f>
        <v>#REF!</v>
      </c>
      <c r="EU45" s="18" t="e">
        <f>'V1'!EU45+'V2'!EU45+'V3'!EU45+#REF!+#REF!</f>
        <v>#REF!</v>
      </c>
      <c r="EV45" s="13" t="e">
        <f>'V1'!EV45+'V2'!EV45+'V3'!EV45+#REF!+#REF!</f>
        <v>#REF!</v>
      </c>
      <c r="EW45" s="13" t="e">
        <f>'V1'!EW45+'V2'!EW45+'V3'!EW45+#REF!+#REF!</f>
        <v>#REF!</v>
      </c>
      <c r="EX45" s="18" t="e">
        <f>'V1'!EX45+'V2'!EX45+'V3'!EX45+#REF!+#REF!</f>
        <v>#REF!</v>
      </c>
      <c r="EY45" s="21" t="e">
        <f>'V1'!EY45+'V2'!EY45+'V3'!EY45+#REF!+#REF!</f>
        <v>#REF!</v>
      </c>
      <c r="EZ45" s="21" t="e">
        <f>'V1'!EZ45+'V2'!EZ45+'V3'!EZ45+#REF!+#REF!</f>
        <v>#REF!</v>
      </c>
      <c r="FA45" s="21" t="e">
        <f>'V1'!FA45+'V2'!FA45+'V3'!FA45+#REF!+#REF!</f>
        <v>#REF!</v>
      </c>
      <c r="FB45" s="21" t="e">
        <f>'V1'!FB45+'V2'!FB45+'V3'!FB45+#REF!+#REF!</f>
        <v>#REF!</v>
      </c>
      <c r="FC45" s="21" t="e">
        <f>'V1'!FC45+'V2'!FC45+'V3'!FC45+#REF!+#REF!</f>
        <v>#REF!</v>
      </c>
      <c r="FD45" s="21" t="e">
        <f>'V1'!FD45+'V2'!FD45+'V3'!FD45+#REF!+#REF!</f>
        <v>#REF!</v>
      </c>
      <c r="FE45" s="21" t="e">
        <f>'V1'!FE45+'V2'!FE45+'V3'!FE45+#REF!+#REF!</f>
        <v>#REF!</v>
      </c>
      <c r="FF45" s="21" t="e">
        <f>'V1'!FF45+'V2'!FF45+'V3'!FF45+#REF!+#REF!</f>
        <v>#REF!</v>
      </c>
      <c r="FG45" s="21" t="e">
        <f>'V1'!FG45+'V2'!FG45+'V3'!FG45+#REF!+#REF!</f>
        <v>#REF!</v>
      </c>
      <c r="FH45" s="21" t="e">
        <f>'V1'!FH45+'V2'!FH45+'V3'!FH45+#REF!+#REF!</f>
        <v>#REF!</v>
      </c>
      <c r="FI45" s="21" t="e">
        <f>'V1'!FI45+'V2'!FI45+'V3'!FI45+#REF!+#REF!</f>
        <v>#REF!</v>
      </c>
      <c r="FJ45" s="21" t="e">
        <f>'V1'!FJ45+'V2'!FJ45+'V3'!FJ45+#REF!+#REF!</f>
        <v>#REF!</v>
      </c>
      <c r="FK45" s="21" t="e">
        <f>'V1'!FK45+'V2'!FK45+'V3'!FK45+#REF!+#REF!</f>
        <v>#REF!</v>
      </c>
      <c r="FL45" s="21" t="e">
        <f>'V1'!FL45+'V2'!FL45+'V3'!FL45+#REF!+#REF!</f>
        <v>#REF!</v>
      </c>
      <c r="FM45" s="21" t="e">
        <f>'V1'!FM45+'V2'!FM45+'V3'!FM45+#REF!+#REF!</f>
        <v>#REF!</v>
      </c>
      <c r="FN45" s="59">
        <v>0</v>
      </c>
      <c r="FO45" s="59">
        <v>0</v>
      </c>
      <c r="FP45" s="59">
        <v>0</v>
      </c>
      <c r="FQ45" s="59">
        <v>0</v>
      </c>
      <c r="FR45" s="59">
        <v>0</v>
      </c>
      <c r="FS45" s="59">
        <v>0</v>
      </c>
      <c r="FT45" s="59">
        <v>0</v>
      </c>
      <c r="FU45" s="59">
        <v>0</v>
      </c>
      <c r="FV45" s="59">
        <v>0</v>
      </c>
      <c r="FW45" s="59">
        <v>0</v>
      </c>
      <c r="FX45" s="59">
        <v>0</v>
      </c>
      <c r="FY45" s="64">
        <v>4480</v>
      </c>
      <c r="FZ45" s="42"/>
      <c r="GA45" s="44"/>
      <c r="GB45" s="44"/>
      <c r="GC45" s="66" t="e">
        <f t="shared" si="5"/>
        <v>#REF!</v>
      </c>
      <c r="GD45" s="68">
        <v>152.468685236919</v>
      </c>
      <c r="GE45" s="71" t="e">
        <f t="shared" si="14"/>
        <v>#REF!</v>
      </c>
      <c r="GF45" s="69">
        <v>82.3551153285801</v>
      </c>
      <c r="GG45" s="70" t="e">
        <f t="shared" si="7"/>
        <v>#REF!</v>
      </c>
      <c r="GH45" s="51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F45" s="53" t="e">
        <f t="shared" si="8"/>
        <v>#REF!</v>
      </c>
      <c r="HG45" s="53" t="e">
        <f t="shared" si="9"/>
        <v>#REF!</v>
      </c>
      <c r="HH45" s="53" t="e">
        <f t="shared" si="10"/>
        <v>#REF!</v>
      </c>
      <c r="HI45" s="53" t="e">
        <f t="shared" si="11"/>
        <v>#REF!</v>
      </c>
      <c r="HJ45" s="54" t="e">
        <f t="shared" si="12"/>
        <v>#REF!</v>
      </c>
      <c r="HK45" s="54" t="e">
        <f t="shared" si="13"/>
        <v>#REF!</v>
      </c>
    </row>
    <row r="46" spans="1:219">
      <c r="A46" s="12">
        <v>41427</v>
      </c>
      <c r="B46" s="13" t="e">
        <f>'V1'!B46+'V2'!B46+'V3'!B46+#REF!+#REF!</f>
        <v>#REF!</v>
      </c>
      <c r="C46" s="13" t="e">
        <f>'V1'!C46+'V2'!C46+'V3'!C46+#REF!+#REF!</f>
        <v>#REF!</v>
      </c>
      <c r="D46" s="13" t="e">
        <f>'V1'!D46+'V2'!D46+'V3'!D46+#REF!+#REF!</f>
        <v>#REF!</v>
      </c>
      <c r="E46" s="13" t="e">
        <f>'V1'!E46+'V2'!E46+'V3'!E46+#REF!+#REF!</f>
        <v>#REF!</v>
      </c>
      <c r="F46" s="13" t="e">
        <f>'V1'!F46+'V2'!F46+'V3'!F46+#REF!+#REF!</f>
        <v>#REF!</v>
      </c>
      <c r="G46" s="13" t="e">
        <f>'V1'!G46+'V2'!G46+'V3'!G46+#REF!+#REF!</f>
        <v>#REF!</v>
      </c>
      <c r="H46" s="13" t="e">
        <f>'V1'!H46+'V2'!H46+'V3'!H46+#REF!+#REF!</f>
        <v>#REF!</v>
      </c>
      <c r="I46" s="13" t="e">
        <f>'V1'!I46+'V2'!I46+'V3'!I46+#REF!+#REF!</f>
        <v>#REF!</v>
      </c>
      <c r="J46" s="13" t="e">
        <f>'V1'!J46+'V2'!J46+'V3'!J46+#REF!+#REF!</f>
        <v>#REF!</v>
      </c>
      <c r="K46" s="13" t="e">
        <f>'V1'!K46+'V2'!K46+'V3'!K46+#REF!+#REF!</f>
        <v>#REF!</v>
      </c>
      <c r="L46" s="13" t="e">
        <f>'V1'!L46+'V2'!L46+'V3'!L46+#REF!+#REF!</f>
        <v>#REF!</v>
      </c>
      <c r="M46" s="13" t="e">
        <f>'V1'!M46+'V2'!M46+'V3'!M46+#REF!+#REF!</f>
        <v>#REF!</v>
      </c>
      <c r="N46" s="13" t="e">
        <f>'V1'!N46+'V2'!N46+'V3'!N46+#REF!+#REF!</f>
        <v>#REF!</v>
      </c>
      <c r="O46" s="13" t="e">
        <f>'V1'!O46+'V2'!O46+'V3'!O46+#REF!+#REF!</f>
        <v>#REF!</v>
      </c>
      <c r="P46" s="13" t="e">
        <f>'V1'!P46+'V2'!P46+'V3'!P46+#REF!+#REF!</f>
        <v>#REF!</v>
      </c>
      <c r="Q46" s="13" t="e">
        <f>'V1'!Q46+'V2'!Q46+'V3'!Q46+#REF!+#REF!</f>
        <v>#REF!</v>
      </c>
      <c r="R46" s="13" t="e">
        <f>'V1'!R46+'V2'!R46+'V3'!R46+#REF!+#REF!</f>
        <v>#REF!</v>
      </c>
      <c r="S46" s="13" t="e">
        <f>'V1'!S46+'V2'!S46+'V3'!S46+#REF!+#REF!</f>
        <v>#REF!</v>
      </c>
      <c r="T46" s="13" t="e">
        <f>'V1'!T46+'V2'!T46+'V3'!T46+#REF!+#REF!</f>
        <v>#REF!</v>
      </c>
      <c r="U46" s="13" t="e">
        <f>'V1'!U46+'V2'!U46+'V3'!U46+#REF!+#REF!</f>
        <v>#REF!</v>
      </c>
      <c r="V46" s="13" t="e">
        <f>'V1'!V46+'V2'!V46+'V3'!V46+#REF!+#REF!</f>
        <v>#REF!</v>
      </c>
      <c r="W46" s="13" t="e">
        <f>'V1'!W46+'V2'!W46+'V3'!W46+#REF!+#REF!</f>
        <v>#REF!</v>
      </c>
      <c r="X46" s="13" t="e">
        <f>'V1'!X46+'V2'!X46+'V3'!X46+#REF!+#REF!</f>
        <v>#REF!</v>
      </c>
      <c r="Y46" s="13" t="e">
        <f>'V1'!Y46+'V2'!Y46+'V3'!Y46+#REF!+#REF!</f>
        <v>#REF!</v>
      </c>
      <c r="Z46" s="13" t="e">
        <f>'V1'!Z46+'V2'!Z46+'V3'!Z46+#REF!+#REF!</f>
        <v>#REF!</v>
      </c>
      <c r="AA46" s="13" t="e">
        <f>'V1'!AA46+'V2'!AA46+'V3'!AA46+#REF!+#REF!</f>
        <v>#REF!</v>
      </c>
      <c r="AB46" s="13" t="e">
        <f>'V1'!AB46+'V2'!AB46+'V3'!AB46+#REF!+#REF!</f>
        <v>#REF!</v>
      </c>
      <c r="AC46" s="18" t="e">
        <f>'V1'!AC46+'V2'!AC46+'V3'!AC46+#REF!+#REF!</f>
        <v>#REF!</v>
      </c>
      <c r="AD46" s="18" t="e">
        <f>'V1'!AD46+'V2'!AD46+'V3'!AD46+#REF!+#REF!</f>
        <v>#REF!</v>
      </c>
      <c r="AE46" s="18" t="e">
        <f>'V1'!AE46+'V2'!AE46+'V3'!AE46+#REF!+#REF!</f>
        <v>#REF!</v>
      </c>
      <c r="AF46" s="18" t="e">
        <f>'V1'!AF46+'V2'!AF46+'V3'!AF46+#REF!+#REF!</f>
        <v>#REF!</v>
      </c>
      <c r="AG46" s="18" t="e">
        <f>'V1'!AG46+'V2'!AG46+'V3'!AG46+#REF!+#REF!</f>
        <v>#REF!</v>
      </c>
      <c r="AH46" s="18" t="e">
        <f>'V1'!AH46+'V2'!AH46+'V3'!AH46+#REF!+#REF!</f>
        <v>#REF!</v>
      </c>
      <c r="AI46" s="18" t="e">
        <f>'V1'!AI46+'V2'!AI46+'V3'!AI46+#REF!+#REF!</f>
        <v>#REF!</v>
      </c>
      <c r="AJ46" s="18" t="e">
        <f>'V1'!AJ46+'V2'!AJ46+'V3'!AJ46+#REF!+#REF!</f>
        <v>#REF!</v>
      </c>
      <c r="AK46" s="18" t="e">
        <f>'V1'!AK46+'V2'!AK46+'V3'!AK46+#REF!+#REF!</f>
        <v>#REF!</v>
      </c>
      <c r="AL46" s="18" t="e">
        <f>'V1'!AL46+'V2'!AL46+'V3'!AL46+#REF!+#REF!</f>
        <v>#REF!</v>
      </c>
      <c r="AM46" s="18" t="e">
        <f>'V1'!AM46+'V2'!AM46+'V3'!AM46+#REF!+#REF!</f>
        <v>#REF!</v>
      </c>
      <c r="AN46" s="21" t="e">
        <f>'V1'!AN46+'V2'!AN46+'V3'!AN46+#REF!+#REF!</f>
        <v>#REF!</v>
      </c>
      <c r="AO46" s="21" t="e">
        <f>'V1'!AO46+'V2'!AO46+'V3'!AO46+#REF!+#REF!</f>
        <v>#REF!</v>
      </c>
      <c r="AP46" s="21" t="e">
        <f>'V1'!AP46+'V2'!AP46+'V3'!AP46+#REF!+#REF!</f>
        <v>#REF!</v>
      </c>
      <c r="AQ46" s="18" t="e">
        <f>'V1'!AQ46+'V2'!AQ46+'V3'!AQ46+#REF!+#REF!</f>
        <v>#REF!</v>
      </c>
      <c r="AR46" s="18" t="e">
        <f>'V1'!AR46+'V2'!AR46+'V3'!AR46+#REF!+#REF!</f>
        <v>#REF!</v>
      </c>
      <c r="AS46" s="18" t="e">
        <f>'V1'!AS46+'V2'!AS46+'V3'!AS46+#REF!+#REF!</f>
        <v>#REF!</v>
      </c>
      <c r="AT46" s="21" t="e">
        <f>'V1'!AT46+'V2'!AT46+'V3'!AT46+#REF!+#REF!</f>
        <v>#REF!</v>
      </c>
      <c r="AU46" s="21" t="e">
        <f>'V1'!AU46+'V2'!AU46+'V3'!AU46+#REF!+#REF!</f>
        <v>#REF!</v>
      </c>
      <c r="AV46" s="21" t="e">
        <f>'V1'!AV46+'V2'!AV46+'V3'!AV46+#REF!+#REF!</f>
        <v>#REF!</v>
      </c>
      <c r="AW46" s="21" t="e">
        <f>'V1'!AW46+'V2'!AW46+'V3'!AW46+#REF!+#REF!</f>
        <v>#REF!</v>
      </c>
      <c r="AX46" s="21" t="e">
        <f>'V1'!AX46+'V2'!AX46+'V3'!AX46+#REF!+#REF!</f>
        <v>#REF!</v>
      </c>
      <c r="AY46" s="18" t="e">
        <f>'V1'!AY46+'V2'!AY46+'V3'!AY46+#REF!+#REF!</f>
        <v>#REF!</v>
      </c>
      <c r="AZ46" s="18" t="e">
        <f>'V1'!AZ46+'V2'!AZ46+'V3'!AZ46+#REF!+#REF!</f>
        <v>#REF!</v>
      </c>
      <c r="BA46" s="18" t="e">
        <f>'V1'!BA46+'V2'!BA46+'V3'!BA46+#REF!+#REF!</f>
        <v>#REF!</v>
      </c>
      <c r="BB46" s="18" t="e">
        <f>'V1'!BB46+'V2'!BB46+'V3'!BB46+#REF!+#REF!</f>
        <v>#REF!</v>
      </c>
      <c r="BC46" s="18" t="e">
        <f>'V1'!BC46+'V2'!BC46+'V3'!BC46+#REF!+#REF!</f>
        <v>#REF!</v>
      </c>
      <c r="BD46" s="18" t="e">
        <f>'V1'!BD46+'V2'!BD46+'V3'!BD46+#REF!+#REF!</f>
        <v>#REF!</v>
      </c>
      <c r="BE46" s="18" t="e">
        <f>'V1'!BE46+'V2'!BE46+'V3'!BE46+#REF!+#REF!</f>
        <v>#REF!</v>
      </c>
      <c r="BF46" s="18" t="e">
        <f>'V1'!BF46+'V2'!BF46+'V3'!BF46+#REF!+#REF!</f>
        <v>#REF!</v>
      </c>
      <c r="BG46" s="13" t="e">
        <f t="shared" si="3"/>
        <v>#REF!</v>
      </c>
      <c r="BH46" s="13" t="e">
        <f t="shared" si="4"/>
        <v>#REF!</v>
      </c>
      <c r="BI46" s="13">
        <v>24251793</v>
      </c>
      <c r="BJ46" s="13">
        <v>22634</v>
      </c>
      <c r="BK46" s="13" t="e">
        <f>'V1'!BK46+'V2'!BK46+'V3'!BK46+#REF!+#REF!</f>
        <v>#REF!</v>
      </c>
      <c r="BL46" s="13" t="e">
        <f>'V1'!BL46+'V2'!BL46+'V3'!BL46+#REF!+#REF!</f>
        <v>#REF!</v>
      </c>
      <c r="BM46" s="13" t="e">
        <f>'V1'!BM46+'V2'!BM46+'V3'!BM46+#REF!+#REF!</f>
        <v>#REF!</v>
      </c>
      <c r="BN46" s="13" t="e">
        <f>'V1'!BN46+'V2'!BN46+'V3'!BN46+#REF!+#REF!</f>
        <v>#REF!</v>
      </c>
      <c r="BO46" s="13" t="e">
        <f>'V1'!BO46+'V2'!BO46+'V3'!BO46+#REF!+#REF!</f>
        <v>#REF!</v>
      </c>
      <c r="BP46" s="13" t="e">
        <f>'V1'!BP46+'V2'!BP46+'V3'!BP46+#REF!+#REF!</f>
        <v>#REF!</v>
      </c>
      <c r="BQ46" s="18" t="e">
        <f t="shared" si="2"/>
        <v>#REF!</v>
      </c>
      <c r="BR46" s="18">
        <v>8.42150049638349</v>
      </c>
      <c r="BS46" s="18" t="e">
        <f>'V1'!BS46+'V2'!BS46+'V3'!BS46+#REF!+#REF!</f>
        <v>#REF!</v>
      </c>
      <c r="BT46" s="18" t="e">
        <f>'V1'!BT46+'V2'!BT46+'V3'!BT46+#REF!+#REF!</f>
        <v>#REF!</v>
      </c>
      <c r="BU46" s="18" t="e">
        <f>'V1'!BU46+'V2'!BU46+'V3'!BU46+#REF!+#REF!</f>
        <v>#REF!</v>
      </c>
      <c r="BV46" s="13" t="e">
        <f>'V1'!BV46+'V2'!BV46+'V3'!BV46+#REF!+#REF!</f>
        <v>#REF!</v>
      </c>
      <c r="BW46" s="13" t="e">
        <f>'V1'!BW46+'V2'!BW46+'V3'!BW46+#REF!+#REF!</f>
        <v>#REF!</v>
      </c>
      <c r="BX46" s="13" t="e">
        <f>'V1'!BX46+'V2'!BX46+'V3'!BX46+#REF!+#REF!</f>
        <v>#REF!</v>
      </c>
      <c r="BY46" s="13" t="e">
        <f>'V1'!BY46+'V2'!BY46+'V3'!BY46+#REF!+#REF!</f>
        <v>#REF!</v>
      </c>
      <c r="BZ46" s="13" t="e">
        <f>'V1'!BZ46+'V2'!BZ46+'V3'!BZ46+#REF!+#REF!</f>
        <v>#REF!</v>
      </c>
      <c r="CA46" s="13" t="e">
        <f>'V1'!CA46+'V2'!CA46+'V3'!CA46+#REF!+#REF!</f>
        <v>#REF!</v>
      </c>
      <c r="CB46" s="13" t="e">
        <f>'V1'!CB46+'V2'!CB46+'V3'!CB46+#REF!+#REF!</f>
        <v>#REF!</v>
      </c>
      <c r="CC46" s="13" t="e">
        <f>'V1'!CC46+'V2'!CC46+'V3'!CC46+#REF!+#REF!</f>
        <v>#REF!</v>
      </c>
      <c r="CD46" s="13" t="e">
        <f>'V1'!CD46+'V2'!CD46+'V3'!CD46+#REF!+#REF!</f>
        <v>#REF!</v>
      </c>
      <c r="CE46" s="13" t="e">
        <f>'V1'!CE46+'V2'!CE46+'V3'!CE46+#REF!+#REF!</f>
        <v>#REF!</v>
      </c>
      <c r="CF46" s="13" t="e">
        <f>'V1'!CF46+'V2'!CF46+'V3'!CF46+#REF!+#REF!</f>
        <v>#REF!</v>
      </c>
      <c r="CG46" s="13" t="e">
        <f>'V1'!CG46+'V2'!CG46+'V3'!CG46+#REF!+#REF!</f>
        <v>#REF!</v>
      </c>
      <c r="CH46" s="13" t="e">
        <f>'V1'!CH46+'V2'!CH46+'V3'!CH46+#REF!+#REF!</f>
        <v>#REF!</v>
      </c>
      <c r="CI46" s="13" t="e">
        <f>'V1'!CI46+'V2'!CI46+'V3'!CI46+#REF!+#REF!</f>
        <v>#REF!</v>
      </c>
      <c r="CJ46" s="13" t="e">
        <f>'V1'!CJ46+'V2'!CJ46+'V3'!CJ46+#REF!+#REF!</f>
        <v>#REF!</v>
      </c>
      <c r="CK46" s="13" t="e">
        <f>'V1'!CK46+'V2'!CK46+'V3'!CK46+#REF!+#REF!</f>
        <v>#REF!</v>
      </c>
      <c r="CL46" s="13" t="e">
        <f>'V1'!CL46+'V2'!CL46+'V3'!CL46+#REF!+#REF!</f>
        <v>#REF!</v>
      </c>
      <c r="CM46" s="13" t="e">
        <f>'V1'!CM46+'V2'!CM46+'V3'!CM46+#REF!+#REF!</f>
        <v>#REF!</v>
      </c>
      <c r="CN46" s="13" t="e">
        <f>'V1'!CN46+'V2'!CN46+'V3'!CN46+#REF!+#REF!</f>
        <v>#REF!</v>
      </c>
      <c r="CO46" s="13" t="e">
        <f>'V1'!CO46+'V2'!CO46+'V3'!CO46+#REF!+#REF!</f>
        <v>#REF!</v>
      </c>
      <c r="CP46" s="13" t="e">
        <f>'V1'!CP46+'V2'!CP46+'V3'!CP46+#REF!+#REF!</f>
        <v>#REF!</v>
      </c>
      <c r="CQ46" s="13" t="e">
        <f>'V1'!CQ46+'V2'!CQ46+'V3'!CQ46+#REF!+#REF!</f>
        <v>#REF!</v>
      </c>
      <c r="CR46" s="18" t="e">
        <f>'V1'!CR46+'V2'!CR46+'V3'!CR46+#REF!+#REF!</f>
        <v>#REF!</v>
      </c>
      <c r="CS46" s="18" t="e">
        <f>'V1'!CS46+'V2'!CS46+'V3'!CS46+#REF!+#REF!</f>
        <v>#REF!</v>
      </c>
      <c r="CT46" s="18" t="e">
        <f>'V1'!CT46+'V2'!CT46+'V3'!CT46+#REF!+#REF!</f>
        <v>#REF!</v>
      </c>
      <c r="CU46" s="18" t="e">
        <f>'V1'!CU46+'V2'!CU46+'V3'!CU46+#REF!+#REF!</f>
        <v>#REF!</v>
      </c>
      <c r="CV46" s="18" t="e">
        <f>'V1'!CV46+'V2'!CV46+'V3'!CV46+#REF!+#REF!</f>
        <v>#REF!</v>
      </c>
      <c r="CW46" s="18" t="e">
        <f>'V1'!CW46+'V2'!CW46+'V3'!CW46+#REF!+#REF!</f>
        <v>#REF!</v>
      </c>
      <c r="CX46" s="18" t="e">
        <f>'V1'!CX46+'V2'!CX46+'V3'!CX46+#REF!+#REF!</f>
        <v>#REF!</v>
      </c>
      <c r="CY46" s="18" t="e">
        <f>'V1'!CY46+'V2'!CY46+'V3'!CY46+#REF!+#REF!</f>
        <v>#REF!</v>
      </c>
      <c r="CZ46" s="18" t="e">
        <f>'V1'!CZ46+'V2'!CZ46+'V3'!CZ46+#REF!+#REF!</f>
        <v>#REF!</v>
      </c>
      <c r="DA46" s="18" t="e">
        <f>'V1'!DA46+'V2'!DA46+'V3'!DA46+#REF!+#REF!</f>
        <v>#REF!</v>
      </c>
      <c r="DB46" s="18" t="e">
        <f>'V1'!DB46+'V2'!DB46+'V3'!DB46+#REF!+#REF!</f>
        <v>#REF!</v>
      </c>
      <c r="DC46" s="13" t="e">
        <f>'V1'!DC46+'V2'!DC46+'V3'!DC46+#REF!+#REF!</f>
        <v>#REF!</v>
      </c>
      <c r="DD46" s="13" t="e">
        <f>'V1'!DD46+'V2'!DD46+'V3'!DD46+#REF!+#REF!</f>
        <v>#REF!</v>
      </c>
      <c r="DE46" s="13" t="e">
        <f>'V1'!DE46+'V2'!DE46+'V3'!DE46+#REF!+#REF!</f>
        <v>#REF!</v>
      </c>
      <c r="DF46" s="13" t="e">
        <f>'V1'!DF46+'V2'!DF46+'V3'!DF46+#REF!+#REF!</f>
        <v>#REF!</v>
      </c>
      <c r="DG46" s="13" t="e">
        <f>'V1'!DG46+'V2'!DG46+'V3'!DG46+#REF!+#REF!</f>
        <v>#REF!</v>
      </c>
      <c r="DH46" s="13" t="e">
        <f>'V1'!DH46+'V2'!DH46+'V3'!DH46+#REF!+#REF!</f>
        <v>#REF!</v>
      </c>
      <c r="DI46" s="18" t="e">
        <f>'V1'!DI46+'V2'!DI46+'V3'!DI46+#REF!+#REF!</f>
        <v>#REF!</v>
      </c>
      <c r="DJ46" s="18" t="e">
        <f>'V1'!DJ46+'V2'!DJ46+'V3'!DJ46+#REF!+#REF!</f>
        <v>#REF!</v>
      </c>
      <c r="DK46" s="18" t="e">
        <f>'V1'!DK46+'V2'!DK46+'V3'!DK46+#REF!+#REF!</f>
        <v>#REF!</v>
      </c>
      <c r="DL46" s="13" t="e">
        <f>'V1'!DL46+'V2'!DL46+'V3'!DL46+#REF!+#REF!</f>
        <v>#REF!</v>
      </c>
      <c r="DM46" s="13" t="e">
        <f>'V1'!DM46+'V2'!DM46+'V3'!DM46+#REF!+#REF!</f>
        <v>#REF!</v>
      </c>
      <c r="DN46" s="13">
        <v>133108</v>
      </c>
      <c r="DO46" s="13">
        <v>841.966666666667</v>
      </c>
      <c r="DP46" s="13" t="e">
        <f>'V1'!DP46+'V2'!DP46+'V3'!DP46+#REF!+#REF!</f>
        <v>#REF!</v>
      </c>
      <c r="DQ46" s="18" t="e">
        <f>'V1'!DQ46+'V2'!DQ46+'V3'!DQ46+#REF!+#REF!</f>
        <v>#REF!</v>
      </c>
      <c r="DR46" s="13" t="e">
        <f>'V1'!DR46+'V2'!DR46+'V3'!DR46+#REF!+#REF!</f>
        <v>#REF!</v>
      </c>
      <c r="DS46" s="13" t="e">
        <f>'V1'!DS46+'V2'!DS46+'V3'!DS46+#REF!+#REF!</f>
        <v>#REF!</v>
      </c>
      <c r="DT46" s="13" t="e">
        <f>'V1'!DT46+'V2'!DT46+'V3'!DT46+#REF!+#REF!</f>
        <v>#REF!</v>
      </c>
      <c r="DU46" s="13" t="e">
        <f>'V1'!DU46+'V2'!DU46+'V3'!DU46+#REF!+#REF!</f>
        <v>#REF!</v>
      </c>
      <c r="DV46" s="13" t="e">
        <f>'V1'!DV46+'V2'!DV46+'V3'!DV46+#REF!+#REF!</f>
        <v>#REF!</v>
      </c>
      <c r="DW46" s="13" t="e">
        <f>'V1'!DW46+'V2'!DW46+'V3'!DW46+#REF!+#REF!</f>
        <v>#REF!</v>
      </c>
      <c r="DX46" s="13" t="e">
        <f>'V1'!DX46+'V2'!DX46+'V3'!DX46+#REF!+#REF!</f>
        <v>#REF!</v>
      </c>
      <c r="DY46" s="13" t="e">
        <f>'V1'!DY46+'V2'!DY46+'V3'!DY46+#REF!+#REF!</f>
        <v>#REF!</v>
      </c>
      <c r="DZ46" s="13" t="e">
        <f>'V1'!DZ46+'V2'!DZ46+'V3'!DZ46+#REF!+#REF!</f>
        <v>#REF!</v>
      </c>
      <c r="EA46" s="13" t="e">
        <f>'V1'!EA46+'V2'!EA46+'V3'!EA46+#REF!+#REF!</f>
        <v>#REF!</v>
      </c>
      <c r="EB46" s="13" t="e">
        <f>'V1'!EB46+'V2'!EB46+'V3'!EB46+#REF!+#REF!</f>
        <v>#REF!</v>
      </c>
      <c r="EC46" s="18" t="e">
        <f>'V1'!EC46+'V2'!EC46+'V3'!EC46+#REF!+#REF!</f>
        <v>#REF!</v>
      </c>
      <c r="ED46" s="13" t="e">
        <f>'V1'!ED46+'V2'!ED46+'V3'!ED46+#REF!+#REF!</f>
        <v>#REF!</v>
      </c>
      <c r="EE46" s="13" t="e">
        <f>'V1'!EE46+'V2'!EE46+'V3'!EE46+#REF!+#REF!</f>
        <v>#REF!</v>
      </c>
      <c r="EF46" s="13" t="e">
        <f>'V1'!EF46+'V2'!EF46+'V3'!EF46+#REF!+#REF!</f>
        <v>#REF!</v>
      </c>
      <c r="EG46" s="18" t="e">
        <f>'V1'!EG46+'V2'!EG46+'V3'!EG46+#REF!+#REF!</f>
        <v>#REF!</v>
      </c>
      <c r="EH46" s="13" t="e">
        <f>'V1'!EH46+'V2'!EH46+'V3'!EH46+#REF!+#REF!</f>
        <v>#REF!</v>
      </c>
      <c r="EI46" s="13" t="e">
        <f>'V1'!EI46+'V2'!EI46+'V3'!EI46+#REF!+#REF!</f>
        <v>#REF!</v>
      </c>
      <c r="EJ46" s="13" t="e">
        <f>'V1'!EJ46+'V2'!EJ46+'V3'!EJ46+#REF!+#REF!</f>
        <v>#REF!</v>
      </c>
      <c r="EK46" s="18" t="e">
        <f>'V1'!EK46+'V2'!EK46+'V3'!EK46+#REF!+#REF!</f>
        <v>#REF!</v>
      </c>
      <c r="EL46" s="13" t="e">
        <f>'V1'!EL46+'V2'!EL46+'V3'!EL46+#REF!+#REF!</f>
        <v>#REF!</v>
      </c>
      <c r="EM46" s="13" t="e">
        <f>'V1'!EM46+'V2'!EM46+'V3'!EM46+#REF!+#REF!</f>
        <v>#REF!</v>
      </c>
      <c r="EN46" s="13" t="e">
        <f>'V1'!EN46+'V2'!EN46+'V3'!EN46+#REF!+#REF!</f>
        <v>#REF!</v>
      </c>
      <c r="EO46" s="18" t="e">
        <f>'V1'!EO46+'V2'!EO46+'V3'!EO46+#REF!+#REF!</f>
        <v>#REF!</v>
      </c>
      <c r="EP46" s="13" t="e">
        <f>'V1'!EP46+'V2'!EP46+'V3'!EP46+#REF!+#REF!</f>
        <v>#REF!</v>
      </c>
      <c r="EQ46" s="13" t="e">
        <f>'V1'!EQ46+'V2'!EQ46+'V3'!EQ46+#REF!+#REF!</f>
        <v>#REF!</v>
      </c>
      <c r="ER46" s="18" t="e">
        <f>'V1'!ER46+'V2'!ER46+'V3'!ER46+#REF!+#REF!</f>
        <v>#REF!</v>
      </c>
      <c r="ES46" s="13" t="e">
        <f>'V1'!ES46+'V2'!ES46+'V3'!ES46+#REF!+#REF!</f>
        <v>#REF!</v>
      </c>
      <c r="ET46" s="13" t="e">
        <f>'V1'!ET46+'V2'!ET46+'V3'!ET46+#REF!+#REF!</f>
        <v>#REF!</v>
      </c>
      <c r="EU46" s="18" t="e">
        <f>'V1'!EU46+'V2'!EU46+'V3'!EU46+#REF!+#REF!</f>
        <v>#REF!</v>
      </c>
      <c r="EV46" s="13" t="e">
        <f>'V1'!EV46+'V2'!EV46+'V3'!EV46+#REF!+#REF!</f>
        <v>#REF!</v>
      </c>
      <c r="EW46" s="13" t="e">
        <f>'V1'!EW46+'V2'!EW46+'V3'!EW46+#REF!+#REF!</f>
        <v>#REF!</v>
      </c>
      <c r="EX46" s="18" t="e">
        <f>'V1'!EX46+'V2'!EX46+'V3'!EX46+#REF!+#REF!</f>
        <v>#REF!</v>
      </c>
      <c r="EY46" s="21" t="e">
        <f>'V1'!EY46+'V2'!EY46+'V3'!EY46+#REF!+#REF!</f>
        <v>#REF!</v>
      </c>
      <c r="EZ46" s="21" t="e">
        <f>'V1'!EZ46+'V2'!EZ46+'V3'!EZ46+#REF!+#REF!</f>
        <v>#REF!</v>
      </c>
      <c r="FA46" s="21" t="e">
        <f>'V1'!FA46+'V2'!FA46+'V3'!FA46+#REF!+#REF!</f>
        <v>#REF!</v>
      </c>
      <c r="FB46" s="21" t="e">
        <f>'V1'!FB46+'V2'!FB46+'V3'!FB46+#REF!+#REF!</f>
        <v>#REF!</v>
      </c>
      <c r="FC46" s="21" t="e">
        <f>'V1'!FC46+'V2'!FC46+'V3'!FC46+#REF!+#REF!</f>
        <v>#REF!</v>
      </c>
      <c r="FD46" s="21" t="e">
        <f>'V1'!FD46+'V2'!FD46+'V3'!FD46+#REF!+#REF!</f>
        <v>#REF!</v>
      </c>
      <c r="FE46" s="21" t="e">
        <f>'V1'!FE46+'V2'!FE46+'V3'!FE46+#REF!+#REF!</f>
        <v>#REF!</v>
      </c>
      <c r="FF46" s="21" t="e">
        <f>'V1'!FF46+'V2'!FF46+'V3'!FF46+#REF!+#REF!</f>
        <v>#REF!</v>
      </c>
      <c r="FG46" s="21" t="e">
        <f>'V1'!FG46+'V2'!FG46+'V3'!FG46+#REF!+#REF!</f>
        <v>#REF!</v>
      </c>
      <c r="FH46" s="21" t="e">
        <f>'V1'!FH46+'V2'!FH46+'V3'!FH46+#REF!+#REF!</f>
        <v>#REF!</v>
      </c>
      <c r="FI46" s="21" t="e">
        <f>'V1'!FI46+'V2'!FI46+'V3'!FI46+#REF!+#REF!</f>
        <v>#REF!</v>
      </c>
      <c r="FJ46" s="21" t="e">
        <f>'V1'!FJ46+'V2'!FJ46+'V3'!FJ46+#REF!+#REF!</f>
        <v>#REF!</v>
      </c>
      <c r="FK46" s="21" t="e">
        <f>'V1'!FK46+'V2'!FK46+'V3'!FK46+#REF!+#REF!</f>
        <v>#REF!</v>
      </c>
      <c r="FL46" s="21" t="e">
        <f>'V1'!FL46+'V2'!FL46+'V3'!FL46+#REF!+#REF!</f>
        <v>#REF!</v>
      </c>
      <c r="FM46" s="21" t="e">
        <f>'V1'!FM46+'V2'!FM46+'V3'!FM46+#REF!+#REF!</f>
        <v>#REF!</v>
      </c>
      <c r="FN46" s="61">
        <v>0.81</v>
      </c>
      <c r="FO46" s="61">
        <v>0.67</v>
      </c>
      <c r="FP46" s="61">
        <v>0.92</v>
      </c>
      <c r="FQ46" s="61">
        <v>0.78</v>
      </c>
      <c r="FR46" s="61">
        <v>0.7</v>
      </c>
      <c r="FS46" s="61">
        <v>0.72</v>
      </c>
      <c r="FT46" s="59">
        <v>0</v>
      </c>
      <c r="FU46" s="59">
        <v>0</v>
      </c>
      <c r="FV46" s="59">
        <v>0</v>
      </c>
      <c r="FW46" s="59">
        <v>0</v>
      </c>
      <c r="FX46" s="59">
        <v>0</v>
      </c>
      <c r="FY46" s="64">
        <v>4404</v>
      </c>
      <c r="FZ46" s="42"/>
      <c r="GA46" s="44"/>
      <c r="GB46" s="44"/>
      <c r="GC46" s="68" t="e">
        <f t="shared" si="5"/>
        <v>#REF!</v>
      </c>
      <c r="GD46" s="68">
        <v>64.6851926711941</v>
      </c>
      <c r="GE46" s="71" t="e">
        <f t="shared" si="14"/>
        <v>#REF!</v>
      </c>
      <c r="GF46" s="69">
        <v>100.768624695401</v>
      </c>
      <c r="GG46" s="70" t="e">
        <f t="shared" si="7"/>
        <v>#REF!</v>
      </c>
      <c r="GH46" s="51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F46" s="53" t="e">
        <f t="shared" si="8"/>
        <v>#REF!</v>
      </c>
      <c r="HG46" s="53" t="e">
        <f t="shared" si="9"/>
        <v>#REF!</v>
      </c>
      <c r="HH46" s="53" t="e">
        <f t="shared" si="10"/>
        <v>#REF!</v>
      </c>
      <c r="HI46" s="53" t="e">
        <f t="shared" si="11"/>
        <v>#REF!</v>
      </c>
      <c r="HJ46" s="54" t="e">
        <f t="shared" si="12"/>
        <v>#REF!</v>
      </c>
      <c r="HK46" s="54" t="e">
        <f t="shared" si="13"/>
        <v>#REF!</v>
      </c>
    </row>
    <row r="47" spans="1:219">
      <c r="A47" s="12">
        <v>41456</v>
      </c>
      <c r="B47" s="13" t="e">
        <f>'V1'!B47+'V2'!B47+'V3'!B47+#REF!+#REF!</f>
        <v>#REF!</v>
      </c>
      <c r="C47" s="13" t="e">
        <f>'V1'!C47+'V2'!C47+'V3'!C47+#REF!+#REF!</f>
        <v>#REF!</v>
      </c>
      <c r="D47" s="13" t="e">
        <f>'V1'!D47+'V2'!D47+'V3'!D47+#REF!+#REF!</f>
        <v>#REF!</v>
      </c>
      <c r="E47" s="13" t="e">
        <f>'V1'!E47+'V2'!E47+'V3'!E47+#REF!+#REF!</f>
        <v>#REF!</v>
      </c>
      <c r="F47" s="13" t="e">
        <f>'V1'!F47+'V2'!F47+'V3'!F47+#REF!+#REF!</f>
        <v>#REF!</v>
      </c>
      <c r="G47" s="13" t="e">
        <f>'V1'!G47+'V2'!G47+'V3'!G47+#REF!+#REF!</f>
        <v>#REF!</v>
      </c>
      <c r="H47" s="13" t="e">
        <f>'V1'!H47+'V2'!H47+'V3'!H47+#REF!+#REF!</f>
        <v>#REF!</v>
      </c>
      <c r="I47" s="13" t="e">
        <f>'V1'!I47+'V2'!I47+'V3'!I47+#REF!+#REF!</f>
        <v>#REF!</v>
      </c>
      <c r="J47" s="13" t="e">
        <f>'V1'!J47+'V2'!J47+'V3'!J47+#REF!+#REF!</f>
        <v>#REF!</v>
      </c>
      <c r="K47" s="13" t="e">
        <f>'V1'!K47+'V2'!K47+'V3'!K47+#REF!+#REF!</f>
        <v>#REF!</v>
      </c>
      <c r="L47" s="13" t="e">
        <f>'V1'!L47+'V2'!L47+'V3'!L47+#REF!+#REF!</f>
        <v>#REF!</v>
      </c>
      <c r="M47" s="13" t="e">
        <f>'V1'!M47+'V2'!M47+'V3'!M47+#REF!+#REF!</f>
        <v>#REF!</v>
      </c>
      <c r="N47" s="13" t="e">
        <f>'V1'!N47+'V2'!N47+'V3'!N47+#REF!+#REF!</f>
        <v>#REF!</v>
      </c>
      <c r="O47" s="13" t="e">
        <f>'V1'!O47+'V2'!O47+'V3'!O47+#REF!+#REF!</f>
        <v>#REF!</v>
      </c>
      <c r="P47" s="13" t="e">
        <f>'V1'!P47+'V2'!P47+'V3'!P47+#REF!+#REF!</f>
        <v>#REF!</v>
      </c>
      <c r="Q47" s="13" t="e">
        <f>'V1'!Q47+'V2'!Q47+'V3'!Q47+#REF!+#REF!</f>
        <v>#REF!</v>
      </c>
      <c r="R47" s="13" t="e">
        <f>'V1'!R47+'V2'!R47+'V3'!R47+#REF!+#REF!</f>
        <v>#REF!</v>
      </c>
      <c r="S47" s="13" t="e">
        <f>'V1'!S47+'V2'!S47+'V3'!S47+#REF!+#REF!</f>
        <v>#REF!</v>
      </c>
      <c r="T47" s="13" t="e">
        <f>'V1'!T47+'V2'!T47+'V3'!T47+#REF!+#REF!</f>
        <v>#REF!</v>
      </c>
      <c r="U47" s="13" t="e">
        <f>'V1'!U47+'V2'!U47+'V3'!U47+#REF!+#REF!</f>
        <v>#REF!</v>
      </c>
      <c r="V47" s="13" t="e">
        <f>'V1'!V47+'V2'!V47+'V3'!V47+#REF!+#REF!</f>
        <v>#REF!</v>
      </c>
      <c r="W47" s="13" t="e">
        <f>'V1'!W47+'V2'!W47+'V3'!W47+#REF!+#REF!</f>
        <v>#REF!</v>
      </c>
      <c r="X47" s="13" t="e">
        <f>'V1'!X47+'V2'!X47+'V3'!X47+#REF!+#REF!</f>
        <v>#REF!</v>
      </c>
      <c r="Y47" s="13" t="e">
        <f>'V1'!Y47+'V2'!Y47+'V3'!Y47+#REF!+#REF!</f>
        <v>#REF!</v>
      </c>
      <c r="Z47" s="13" t="e">
        <f>'V1'!Z47+'V2'!Z47+'V3'!Z47+#REF!+#REF!</f>
        <v>#REF!</v>
      </c>
      <c r="AA47" s="13" t="e">
        <f>'V1'!AA47+'V2'!AA47+'V3'!AA47+#REF!+#REF!</f>
        <v>#REF!</v>
      </c>
      <c r="AB47" s="13" t="e">
        <f>'V1'!AB47+'V2'!AB47+'V3'!AB47+#REF!+#REF!</f>
        <v>#REF!</v>
      </c>
      <c r="AC47" s="18" t="e">
        <f>'V1'!AC47+'V2'!AC47+'V3'!AC47+#REF!+#REF!</f>
        <v>#REF!</v>
      </c>
      <c r="AD47" s="18" t="e">
        <f>'V1'!AD47+'V2'!AD47+'V3'!AD47+#REF!+#REF!</f>
        <v>#REF!</v>
      </c>
      <c r="AE47" s="18" t="e">
        <f>'V1'!AE47+'V2'!AE47+'V3'!AE47+#REF!+#REF!</f>
        <v>#REF!</v>
      </c>
      <c r="AF47" s="18" t="e">
        <f>'V1'!AF47+'V2'!AF47+'V3'!AF47+#REF!+#REF!</f>
        <v>#REF!</v>
      </c>
      <c r="AG47" s="18" t="e">
        <f>'V1'!AG47+'V2'!AG47+'V3'!AG47+#REF!+#REF!</f>
        <v>#REF!</v>
      </c>
      <c r="AH47" s="18" t="e">
        <f>'V1'!AH47+'V2'!AH47+'V3'!AH47+#REF!+#REF!</f>
        <v>#REF!</v>
      </c>
      <c r="AI47" s="18" t="e">
        <f>'V1'!AI47+'V2'!AI47+'V3'!AI47+#REF!+#REF!</f>
        <v>#REF!</v>
      </c>
      <c r="AJ47" s="18" t="e">
        <f>'V1'!AJ47+'V2'!AJ47+'V3'!AJ47+#REF!+#REF!</f>
        <v>#REF!</v>
      </c>
      <c r="AK47" s="18" t="e">
        <f>'V1'!AK47+'V2'!AK47+'V3'!AK47+#REF!+#REF!</f>
        <v>#REF!</v>
      </c>
      <c r="AL47" s="18" t="e">
        <f>'V1'!AL47+'V2'!AL47+'V3'!AL47+#REF!+#REF!</f>
        <v>#REF!</v>
      </c>
      <c r="AM47" s="18" t="e">
        <f>'V1'!AM47+'V2'!AM47+'V3'!AM47+#REF!+#REF!</f>
        <v>#REF!</v>
      </c>
      <c r="AN47" s="21" t="e">
        <f>'V1'!AN47+'V2'!AN47+'V3'!AN47+#REF!+#REF!</f>
        <v>#REF!</v>
      </c>
      <c r="AO47" s="21" t="e">
        <f>'V1'!AO47+'V2'!AO47+'V3'!AO47+#REF!+#REF!</f>
        <v>#REF!</v>
      </c>
      <c r="AP47" s="21" t="e">
        <f>'V1'!AP47+'V2'!AP47+'V3'!AP47+#REF!+#REF!</f>
        <v>#REF!</v>
      </c>
      <c r="AQ47" s="18" t="e">
        <f>'V1'!AQ47+'V2'!AQ47+'V3'!AQ47+#REF!+#REF!</f>
        <v>#REF!</v>
      </c>
      <c r="AR47" s="18" t="e">
        <f>'V1'!AR47+'V2'!AR47+'V3'!AR47+#REF!+#REF!</f>
        <v>#REF!</v>
      </c>
      <c r="AS47" s="18" t="e">
        <f>'V1'!AS47+'V2'!AS47+'V3'!AS47+#REF!+#REF!</f>
        <v>#REF!</v>
      </c>
      <c r="AT47" s="21" t="e">
        <f>'V1'!AT47+'V2'!AT47+'V3'!AT47+#REF!+#REF!</f>
        <v>#REF!</v>
      </c>
      <c r="AU47" s="21" t="e">
        <f>'V1'!AU47+'V2'!AU47+'V3'!AU47+#REF!+#REF!</f>
        <v>#REF!</v>
      </c>
      <c r="AV47" s="21" t="e">
        <f>'V1'!AV47+'V2'!AV47+'V3'!AV47+#REF!+#REF!</f>
        <v>#REF!</v>
      </c>
      <c r="AW47" s="21" t="e">
        <f>'V1'!AW47+'V2'!AW47+'V3'!AW47+#REF!+#REF!</f>
        <v>#REF!</v>
      </c>
      <c r="AX47" s="21" t="e">
        <f>'V1'!AX47+'V2'!AX47+'V3'!AX47+#REF!+#REF!</f>
        <v>#REF!</v>
      </c>
      <c r="AY47" s="18" t="e">
        <f>'V1'!AY47+'V2'!AY47+'V3'!AY47+#REF!+#REF!</f>
        <v>#REF!</v>
      </c>
      <c r="AZ47" s="18" t="e">
        <f>'V1'!AZ47+'V2'!AZ47+'V3'!AZ47+#REF!+#REF!</f>
        <v>#REF!</v>
      </c>
      <c r="BA47" s="18" t="e">
        <f>'V1'!BA47+'V2'!BA47+'V3'!BA47+#REF!+#REF!</f>
        <v>#REF!</v>
      </c>
      <c r="BB47" s="18" t="e">
        <f>'V1'!BB47+'V2'!BB47+'V3'!BB47+#REF!+#REF!</f>
        <v>#REF!</v>
      </c>
      <c r="BC47" s="18" t="e">
        <f>'V1'!BC47+'V2'!BC47+'V3'!BC47+#REF!+#REF!</f>
        <v>#REF!</v>
      </c>
      <c r="BD47" s="18" t="e">
        <f>'V1'!BD47+'V2'!BD47+'V3'!BD47+#REF!+#REF!</f>
        <v>#REF!</v>
      </c>
      <c r="BE47" s="18" t="e">
        <f>'V1'!BE47+'V2'!BE47+'V3'!BE47+#REF!+#REF!</f>
        <v>#REF!</v>
      </c>
      <c r="BF47" s="18" t="e">
        <f>'V1'!BF47+'V2'!BF47+'V3'!BF47+#REF!+#REF!</f>
        <v>#REF!</v>
      </c>
      <c r="BG47" s="13" t="e">
        <f t="shared" si="3"/>
        <v>#REF!</v>
      </c>
      <c r="BH47" s="13" t="e">
        <f t="shared" si="4"/>
        <v>#REF!</v>
      </c>
      <c r="BI47" s="13">
        <v>18941316</v>
      </c>
      <c r="BJ47" s="13">
        <v>17726</v>
      </c>
      <c r="BK47" s="13" t="e">
        <f>'V1'!BK47+'V2'!BK47+'V3'!BK47+#REF!+#REF!</f>
        <v>#REF!</v>
      </c>
      <c r="BL47" s="13" t="e">
        <f>'V1'!BL47+'V2'!BL47+'V3'!BL47+#REF!+#REF!</f>
        <v>#REF!</v>
      </c>
      <c r="BM47" s="13">
        <v>382923</v>
      </c>
      <c r="BN47" s="13">
        <v>2382</v>
      </c>
      <c r="BO47" s="13" t="e">
        <f>'V1'!BO47+'V2'!BO47+'V3'!BO47+#REF!+#REF!</f>
        <v>#REF!</v>
      </c>
      <c r="BP47" s="13" t="e">
        <f>'V1'!BP47+'V2'!BP47+'V3'!BP47+#REF!+#REF!</f>
        <v>#REF!</v>
      </c>
      <c r="BQ47" s="18" t="e">
        <f t="shared" si="2"/>
        <v>#REF!</v>
      </c>
      <c r="BR47" s="18">
        <v>6.3527417129743</v>
      </c>
      <c r="BS47" s="18" t="e">
        <f>'V1'!BS47+'V2'!BS47+'V3'!BS47+#REF!+#REF!</f>
        <v>#REF!</v>
      </c>
      <c r="BT47" s="18">
        <v>0.985174249945204</v>
      </c>
      <c r="BU47" s="18" t="e">
        <f>'V1'!BU47+'V2'!BU47+'V3'!BU47+#REF!+#REF!</f>
        <v>#REF!</v>
      </c>
      <c r="BV47" s="15" t="e">
        <f>'V1'!BV47+'V2'!BV47+'V3'!BV47+#REF!+#REF!</f>
        <v>#REF!</v>
      </c>
      <c r="BW47" s="15" t="e">
        <f>'V1'!BW47+'V2'!BW47+'V3'!BW47+#REF!+#REF!</f>
        <v>#REF!</v>
      </c>
      <c r="BX47" s="13" t="e">
        <f>'V1'!BX47+'V2'!BX47+'V3'!BX47+#REF!+#REF!</f>
        <v>#REF!</v>
      </c>
      <c r="BY47" s="13" t="e">
        <f>'V1'!BY47+'V2'!BY47+'V3'!BY47+#REF!+#REF!</f>
        <v>#REF!</v>
      </c>
      <c r="BZ47" s="15" t="e">
        <f>'V1'!BZ47+'V2'!BZ47+'V3'!BZ47+#REF!+#REF!</f>
        <v>#REF!</v>
      </c>
      <c r="CA47" s="15" t="e">
        <f>'V1'!CA47+'V2'!CA47+'V3'!CA47+#REF!+#REF!</f>
        <v>#REF!</v>
      </c>
      <c r="CB47" s="13" t="e">
        <f>'V1'!CB47+'V2'!CB47+'V3'!CB47+#REF!+#REF!</f>
        <v>#REF!</v>
      </c>
      <c r="CC47" s="13" t="e">
        <f>'V1'!CC47+'V2'!CC47+'V3'!CC47+#REF!+#REF!</f>
        <v>#REF!</v>
      </c>
      <c r="CD47" s="13" t="e">
        <f>'V1'!CD47+'V2'!CD47+'V3'!CD47+#REF!+#REF!</f>
        <v>#REF!</v>
      </c>
      <c r="CE47" s="13" t="e">
        <f>'V1'!CE47+'V2'!CE47+'V3'!CE47+#REF!+#REF!</f>
        <v>#REF!</v>
      </c>
      <c r="CF47" s="13" t="e">
        <f>'V1'!CF47+'V2'!CF47+'V3'!CF47+#REF!+#REF!</f>
        <v>#REF!</v>
      </c>
      <c r="CG47" s="13" t="e">
        <f>'V1'!CG47+'V2'!CG47+'V3'!CG47+#REF!+#REF!</f>
        <v>#REF!</v>
      </c>
      <c r="CH47" s="15" t="e">
        <f>'V1'!CH47+'V2'!CH47+'V3'!CH47+#REF!+#REF!</f>
        <v>#REF!</v>
      </c>
      <c r="CI47" s="15" t="e">
        <f>'V1'!CI47+'V2'!CI47+'V3'!CI47+#REF!+#REF!</f>
        <v>#REF!</v>
      </c>
      <c r="CJ47" s="13" t="e">
        <f>'V1'!CJ47+'V2'!CJ47+'V3'!CJ47+#REF!+#REF!</f>
        <v>#REF!</v>
      </c>
      <c r="CK47" s="13" t="e">
        <f>'V1'!CK47+'V2'!CK47+'V3'!CK47+#REF!+#REF!</f>
        <v>#REF!</v>
      </c>
      <c r="CL47" s="13" t="e">
        <f>'V1'!CL47+'V2'!CL47+'V3'!CL47+#REF!+#REF!</f>
        <v>#REF!</v>
      </c>
      <c r="CM47" s="13" t="e">
        <f>'V1'!CM47+'V2'!CM47+'V3'!CM47+#REF!+#REF!</f>
        <v>#REF!</v>
      </c>
      <c r="CN47" s="13" t="e">
        <f>'V1'!CN47+'V2'!CN47+'V3'!CN47+#REF!+#REF!</f>
        <v>#REF!</v>
      </c>
      <c r="CO47" s="13" t="e">
        <f>'V1'!CO47+'V2'!CO47+'V3'!CO47+#REF!+#REF!</f>
        <v>#REF!</v>
      </c>
      <c r="CP47" s="13" t="e">
        <f>'V1'!CP47+'V2'!CP47+'V3'!CP47+#REF!+#REF!</f>
        <v>#REF!</v>
      </c>
      <c r="CQ47" s="13" t="e">
        <f>'V1'!CQ47+'V2'!CQ47+'V3'!CQ47+#REF!+#REF!</f>
        <v>#REF!</v>
      </c>
      <c r="CR47" s="19" t="e">
        <f>'V1'!CR47+'V2'!CR47+'V3'!CR47+#REF!+#REF!</f>
        <v>#REF!</v>
      </c>
      <c r="CS47" s="18" t="e">
        <f>'V1'!CS47+'V2'!CS47+'V3'!CS47+#REF!+#REF!</f>
        <v>#REF!</v>
      </c>
      <c r="CT47" s="19" t="e">
        <f>'V1'!CT47+'V2'!CT47+'V3'!CT47+#REF!+#REF!</f>
        <v>#REF!</v>
      </c>
      <c r="CU47" s="18" t="e">
        <f>'V1'!CU47+'V2'!CU47+'V3'!CU47+#REF!+#REF!</f>
        <v>#REF!</v>
      </c>
      <c r="CV47" s="18" t="e">
        <f>'V1'!CV47+'V2'!CV47+'V3'!CV47+#REF!+#REF!</f>
        <v>#REF!</v>
      </c>
      <c r="CW47" s="18" t="e">
        <f>'V1'!CW47+'V2'!CW47+'V3'!CW47+#REF!+#REF!</f>
        <v>#REF!</v>
      </c>
      <c r="CX47" s="19" t="e">
        <f>'V1'!CX47+'V2'!CX47+'V3'!CX47+#REF!+#REF!</f>
        <v>#REF!</v>
      </c>
      <c r="CY47" s="18" t="e">
        <f>'V1'!CY47+'V2'!CY47+'V3'!CY47+#REF!+#REF!</f>
        <v>#REF!</v>
      </c>
      <c r="CZ47" s="18" t="e">
        <f>'V1'!CZ47+'V2'!CZ47+'V3'!CZ47+#REF!+#REF!</f>
        <v>#REF!</v>
      </c>
      <c r="DA47" s="18" t="e">
        <f>'V1'!DA47+'V2'!DA47+'V3'!DA47+#REF!+#REF!</f>
        <v>#REF!</v>
      </c>
      <c r="DB47" s="18" t="e">
        <f>'V1'!DB47+'V2'!DB47+'V3'!DB47+#REF!+#REF!</f>
        <v>#REF!</v>
      </c>
      <c r="DC47" s="13" t="e">
        <f>'V1'!DC47+'V2'!DC47+'V3'!DC47+#REF!+#REF!</f>
        <v>#REF!</v>
      </c>
      <c r="DD47" s="13" t="e">
        <f>'V1'!DD47+'V2'!DD47+'V3'!DD47+#REF!+#REF!</f>
        <v>#REF!</v>
      </c>
      <c r="DE47" s="13" t="e">
        <f>'V1'!DE47+'V2'!DE47+'V3'!DE47+#REF!+#REF!</f>
        <v>#REF!</v>
      </c>
      <c r="DF47" s="13" t="e">
        <f>'V1'!DF47+'V2'!DF47+'V3'!DF47+#REF!+#REF!</f>
        <v>#REF!</v>
      </c>
      <c r="DG47" s="13" t="e">
        <f>'V1'!DG47+'V2'!DG47+'V3'!DG47+#REF!+#REF!</f>
        <v>#REF!</v>
      </c>
      <c r="DH47" s="13" t="e">
        <f>'V1'!DH47+'V2'!DH47+'V3'!DH47+#REF!+#REF!</f>
        <v>#REF!</v>
      </c>
      <c r="DI47" s="18" t="e">
        <f>'V1'!DI47+'V2'!DI47+'V3'!DI47+#REF!+#REF!</f>
        <v>#REF!</v>
      </c>
      <c r="DJ47" s="18" t="e">
        <f>'V1'!DJ47+'V2'!DJ47+'V3'!DJ47+#REF!+#REF!</f>
        <v>#REF!</v>
      </c>
      <c r="DK47" s="18" t="e">
        <f>'V1'!DK47+'V2'!DK47+'V3'!DK47+#REF!+#REF!</f>
        <v>#REF!</v>
      </c>
      <c r="DL47" s="13" t="e">
        <f>'V1'!DL47+'V2'!DL47+'V3'!DL47+#REF!+#REF!</f>
        <v>#REF!</v>
      </c>
      <c r="DM47" s="13" t="e">
        <f>'V1'!DM47+'V2'!DM47+'V3'!DM47+#REF!+#REF!</f>
        <v>#REF!</v>
      </c>
      <c r="DN47" s="13">
        <v>135313</v>
      </c>
      <c r="DO47" s="13">
        <v>148.096774193548</v>
      </c>
      <c r="DP47" s="13" t="e">
        <f>'V1'!DP47+'V2'!DP47+'V3'!DP47+#REF!+#REF!</f>
        <v>#REF!</v>
      </c>
      <c r="DQ47" s="18" t="e">
        <f>'V1'!DQ47+'V2'!DQ47+'V3'!DQ47+#REF!+#REF!</f>
        <v>#REF!</v>
      </c>
      <c r="DR47" s="13" t="e">
        <f>'V1'!DR47+'V2'!DR47+'V3'!DR47+#REF!+#REF!</f>
        <v>#REF!</v>
      </c>
      <c r="DS47" s="13" t="e">
        <f>'V1'!DS47+'V2'!DS47+'V3'!DS47+#REF!+#REF!</f>
        <v>#REF!</v>
      </c>
      <c r="DT47" s="13" t="e">
        <f>'V1'!DT47+'V2'!DT47+'V3'!DT47+#REF!+#REF!</f>
        <v>#REF!</v>
      </c>
      <c r="DU47" s="13" t="e">
        <f>'V1'!DU47+'V2'!DU47+'V3'!DU47+#REF!+#REF!</f>
        <v>#REF!</v>
      </c>
      <c r="DV47" s="13" t="e">
        <f>'V1'!DV47+'V2'!DV47+'V3'!DV47+#REF!+#REF!</f>
        <v>#REF!</v>
      </c>
      <c r="DW47" s="13" t="e">
        <f>'V1'!DW47+'V2'!DW47+'V3'!DW47+#REF!+#REF!</f>
        <v>#REF!</v>
      </c>
      <c r="DX47" s="13" t="e">
        <f>'V1'!DX47+'V2'!DX47+'V3'!DX47+#REF!+#REF!</f>
        <v>#REF!</v>
      </c>
      <c r="DY47" s="13" t="e">
        <f>'V1'!DY47+'V2'!DY47+'V3'!DY47+#REF!+#REF!</f>
        <v>#REF!</v>
      </c>
      <c r="DZ47" s="13" t="e">
        <f>'V1'!DZ47+'V2'!DZ47+'V3'!DZ47+#REF!+#REF!</f>
        <v>#REF!</v>
      </c>
      <c r="EA47" s="13" t="e">
        <f>'V1'!EA47+'V2'!EA47+'V3'!EA47+#REF!+#REF!</f>
        <v>#REF!</v>
      </c>
      <c r="EB47" s="13" t="e">
        <f>'V1'!EB47+'V2'!EB47+'V3'!EB47+#REF!+#REF!</f>
        <v>#REF!</v>
      </c>
      <c r="EC47" s="18" t="e">
        <f>'V1'!EC47+'V2'!EC47+'V3'!EC47+#REF!+#REF!</f>
        <v>#REF!</v>
      </c>
      <c r="ED47" s="13" t="e">
        <f>'V1'!ED47+'V2'!ED47+'V3'!ED47+#REF!+#REF!</f>
        <v>#REF!</v>
      </c>
      <c r="EE47" s="13" t="e">
        <f>'V1'!EE47+'V2'!EE47+'V3'!EE47+#REF!+#REF!</f>
        <v>#REF!</v>
      </c>
      <c r="EF47" s="13" t="e">
        <f>'V1'!EF47+'V2'!EF47+'V3'!EF47+#REF!+#REF!</f>
        <v>#REF!</v>
      </c>
      <c r="EG47" s="18" t="e">
        <f>'V1'!EG47+'V2'!EG47+'V3'!EG47+#REF!+#REF!</f>
        <v>#REF!</v>
      </c>
      <c r="EH47" s="13" t="e">
        <f>'V1'!EH47+'V2'!EH47+'V3'!EH47+#REF!+#REF!</f>
        <v>#REF!</v>
      </c>
      <c r="EI47" s="13" t="e">
        <f>'V1'!EI47+'V2'!EI47+'V3'!EI47+#REF!+#REF!</f>
        <v>#REF!</v>
      </c>
      <c r="EJ47" s="13" t="e">
        <f>'V1'!EJ47+'V2'!EJ47+'V3'!EJ47+#REF!+#REF!</f>
        <v>#REF!</v>
      </c>
      <c r="EK47" s="18" t="e">
        <f>'V1'!EK47+'V2'!EK47+'V3'!EK47+#REF!+#REF!</f>
        <v>#REF!</v>
      </c>
      <c r="EL47" s="13" t="e">
        <f>'V1'!EL47+'V2'!EL47+'V3'!EL47+#REF!+#REF!</f>
        <v>#REF!</v>
      </c>
      <c r="EM47" s="13" t="e">
        <f>'V1'!EM47+'V2'!EM47+'V3'!EM47+#REF!+#REF!</f>
        <v>#REF!</v>
      </c>
      <c r="EN47" s="13" t="e">
        <f>'V1'!EN47+'V2'!EN47+'V3'!EN47+#REF!+#REF!</f>
        <v>#REF!</v>
      </c>
      <c r="EO47" s="18" t="e">
        <f>'V1'!EO47+'V2'!EO47+'V3'!EO47+#REF!+#REF!</f>
        <v>#REF!</v>
      </c>
      <c r="EP47" s="13" t="e">
        <f>'V1'!EP47+'V2'!EP47+'V3'!EP47+#REF!+#REF!</f>
        <v>#REF!</v>
      </c>
      <c r="EQ47" s="13" t="e">
        <f>'V1'!EQ47+'V2'!EQ47+'V3'!EQ47+#REF!+#REF!</f>
        <v>#REF!</v>
      </c>
      <c r="ER47" s="18" t="e">
        <f>'V1'!ER47+'V2'!ER47+'V3'!ER47+#REF!+#REF!</f>
        <v>#REF!</v>
      </c>
      <c r="ES47" s="13" t="e">
        <f>'V1'!ES47+'V2'!ES47+'V3'!ES47+#REF!+#REF!</f>
        <v>#REF!</v>
      </c>
      <c r="ET47" s="13" t="e">
        <f>'V1'!ET47+'V2'!ET47+'V3'!ET47+#REF!+#REF!</f>
        <v>#REF!</v>
      </c>
      <c r="EU47" s="18" t="e">
        <f>'V1'!EU47+'V2'!EU47+'V3'!EU47+#REF!+#REF!</f>
        <v>#REF!</v>
      </c>
      <c r="EV47" s="13" t="e">
        <f>'V1'!EV47+'V2'!EV47+'V3'!EV47+#REF!+#REF!</f>
        <v>#REF!</v>
      </c>
      <c r="EW47" s="13" t="e">
        <f>'V1'!EW47+'V2'!EW47+'V3'!EW47+#REF!+#REF!</f>
        <v>#REF!</v>
      </c>
      <c r="EX47" s="18" t="e">
        <f>'V1'!EX47+'V2'!EX47+'V3'!EX47+#REF!+#REF!</f>
        <v>#REF!</v>
      </c>
      <c r="EY47" s="21" t="e">
        <f>'V1'!EY47+'V2'!EY47+'V3'!EY47+#REF!+#REF!</f>
        <v>#REF!</v>
      </c>
      <c r="EZ47" s="21" t="e">
        <f>'V1'!EZ47+'V2'!EZ47+'V3'!EZ47+#REF!+#REF!</f>
        <v>#REF!</v>
      </c>
      <c r="FA47" s="21" t="e">
        <f>'V1'!FA47+'V2'!FA47+'V3'!FA47+#REF!+#REF!</f>
        <v>#REF!</v>
      </c>
      <c r="FB47" s="21" t="e">
        <f>'V1'!FB47+'V2'!FB47+'V3'!FB47+#REF!+#REF!</f>
        <v>#REF!</v>
      </c>
      <c r="FC47" s="21" t="e">
        <f>'V1'!FC47+'V2'!FC47+'V3'!FC47+#REF!+#REF!</f>
        <v>#REF!</v>
      </c>
      <c r="FD47" s="21" t="e">
        <f>'V1'!FD47+'V2'!FD47+'V3'!FD47+#REF!+#REF!</f>
        <v>#REF!</v>
      </c>
      <c r="FE47" s="21" t="e">
        <f>'V1'!FE47+'V2'!FE47+'V3'!FE47+#REF!+#REF!</f>
        <v>#REF!</v>
      </c>
      <c r="FF47" s="21" t="e">
        <f>'V1'!FF47+'V2'!FF47+'V3'!FF47+#REF!+#REF!</f>
        <v>#REF!</v>
      </c>
      <c r="FG47" s="21" t="e">
        <f>'V1'!FG47+'V2'!FG47+'V3'!FG47+#REF!+#REF!</f>
        <v>#REF!</v>
      </c>
      <c r="FH47" s="21" t="e">
        <f>'V1'!FH47+'V2'!FH47+'V3'!FH47+#REF!+#REF!</f>
        <v>#REF!</v>
      </c>
      <c r="FI47" s="21" t="e">
        <f>'V1'!FI47+'V2'!FI47+'V3'!FI47+#REF!+#REF!</f>
        <v>#REF!</v>
      </c>
      <c r="FJ47" s="21" t="e">
        <f>'V1'!FJ47+'V2'!FJ47+'V3'!FJ47+#REF!+#REF!</f>
        <v>#REF!</v>
      </c>
      <c r="FK47" s="21" t="e">
        <f>'V1'!FK47+'V2'!FK47+'V3'!FK47+#REF!+#REF!</f>
        <v>#REF!</v>
      </c>
      <c r="FL47" s="21" t="e">
        <f>'V1'!FL47+'V2'!FL47+'V3'!FL47+#REF!+#REF!</f>
        <v>#REF!</v>
      </c>
      <c r="FM47" s="21" t="e">
        <f>'V1'!FM47+'V2'!FM47+'V3'!FM47+#REF!+#REF!</f>
        <v>#REF!</v>
      </c>
      <c r="FN47" s="59">
        <v>0</v>
      </c>
      <c r="FO47" s="59">
        <v>0</v>
      </c>
      <c r="FP47" s="59">
        <v>0</v>
      </c>
      <c r="FQ47" s="59">
        <v>0</v>
      </c>
      <c r="FR47" s="59">
        <v>0</v>
      </c>
      <c r="FS47" s="59">
        <v>0</v>
      </c>
      <c r="FT47" s="59">
        <v>0</v>
      </c>
      <c r="FU47" s="59">
        <v>0</v>
      </c>
      <c r="FV47" s="59">
        <v>0</v>
      </c>
      <c r="FW47" s="59">
        <v>0</v>
      </c>
      <c r="FX47" s="59">
        <v>0</v>
      </c>
      <c r="FY47" s="64">
        <v>4662</v>
      </c>
      <c r="FZ47" s="42"/>
      <c r="GA47" s="44"/>
      <c r="GB47" s="44"/>
      <c r="GC47" s="68" t="e">
        <f t="shared" si="5"/>
        <v>#REF!</v>
      </c>
      <c r="GD47" s="68">
        <v>18.2828713731312</v>
      </c>
      <c r="GE47" s="71" t="e">
        <f t="shared" si="14"/>
        <v>#REF!</v>
      </c>
      <c r="GF47" s="69">
        <v>19.8143332344864</v>
      </c>
      <c r="GG47" s="70" t="e">
        <f t="shared" si="7"/>
        <v>#REF!</v>
      </c>
      <c r="GH47" s="51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F47" s="53">
        <f t="shared" si="8"/>
        <v>19324239</v>
      </c>
      <c r="HG47" s="53">
        <f t="shared" si="9"/>
        <v>20108</v>
      </c>
      <c r="HH47" s="53" t="e">
        <f t="shared" si="10"/>
        <v>#REF!</v>
      </c>
      <c r="HI47" s="53" t="e">
        <f t="shared" si="11"/>
        <v>#REF!</v>
      </c>
      <c r="HJ47" s="54">
        <f t="shared" si="12"/>
        <v>7.33791596291951</v>
      </c>
      <c r="HK47" s="54" t="e">
        <f t="shared" si="13"/>
        <v>#REF!</v>
      </c>
    </row>
    <row r="48" spans="1:219">
      <c r="A48" s="12">
        <v>41487</v>
      </c>
      <c r="B48" s="13" t="e">
        <f>'V1'!B48+'V2'!B48+'V3'!B48+#REF!+#REF!</f>
        <v>#REF!</v>
      </c>
      <c r="C48" s="13" t="e">
        <f>'V1'!C48+'V2'!C48+'V3'!C48+#REF!+#REF!</f>
        <v>#REF!</v>
      </c>
      <c r="D48" s="13" t="e">
        <f>'V1'!D48+'V2'!D48+'V3'!D48+#REF!+#REF!</f>
        <v>#REF!</v>
      </c>
      <c r="E48" s="13" t="e">
        <f>'V1'!E48+'V2'!E48+'V3'!E48+#REF!+#REF!</f>
        <v>#REF!</v>
      </c>
      <c r="F48" s="13" t="e">
        <f>'V1'!F48+'V2'!F48+'V3'!F48+#REF!+#REF!</f>
        <v>#REF!</v>
      </c>
      <c r="G48" s="13" t="e">
        <f>'V1'!G48+'V2'!G48+'V3'!G48+#REF!+#REF!</f>
        <v>#REF!</v>
      </c>
      <c r="H48" s="13" t="e">
        <f>'V1'!H48+'V2'!H48+'V3'!H48+#REF!+#REF!</f>
        <v>#REF!</v>
      </c>
      <c r="I48" s="13" t="e">
        <f>'V1'!I48+'V2'!I48+'V3'!I48+#REF!+#REF!</f>
        <v>#REF!</v>
      </c>
      <c r="J48" s="13" t="e">
        <f>'V1'!J48+'V2'!J48+'V3'!J48+#REF!+#REF!</f>
        <v>#REF!</v>
      </c>
      <c r="K48" s="13" t="e">
        <f>'V1'!K48+'V2'!K48+'V3'!K48+#REF!+#REF!</f>
        <v>#REF!</v>
      </c>
      <c r="L48" s="13" t="e">
        <f>'V1'!L48+'V2'!L48+'V3'!L48+#REF!+#REF!</f>
        <v>#REF!</v>
      </c>
      <c r="M48" s="13" t="e">
        <f>'V1'!M48+'V2'!M48+'V3'!M48+#REF!+#REF!</f>
        <v>#REF!</v>
      </c>
      <c r="N48" s="13" t="e">
        <f>'V1'!N48+'V2'!N48+'V3'!N48+#REF!+#REF!</f>
        <v>#REF!</v>
      </c>
      <c r="O48" s="13" t="e">
        <f>'V1'!O48+'V2'!O48+'V3'!O48+#REF!+#REF!</f>
        <v>#REF!</v>
      </c>
      <c r="P48" s="13" t="e">
        <f>'V1'!P48+'V2'!P48+'V3'!P48+#REF!+#REF!</f>
        <v>#REF!</v>
      </c>
      <c r="Q48" s="13" t="e">
        <f>'V1'!Q48+'V2'!Q48+'V3'!Q48+#REF!+#REF!</f>
        <v>#REF!</v>
      </c>
      <c r="R48" s="13" t="e">
        <f>'V1'!R48+'V2'!R48+'V3'!R48+#REF!+#REF!</f>
        <v>#REF!</v>
      </c>
      <c r="S48" s="13" t="e">
        <f>'V1'!S48+'V2'!S48+'V3'!S48+#REF!+#REF!</f>
        <v>#REF!</v>
      </c>
      <c r="T48" s="13" t="e">
        <f>'V1'!T48+'V2'!T48+'V3'!T48+#REF!+#REF!</f>
        <v>#REF!</v>
      </c>
      <c r="U48" s="13" t="e">
        <f>'V1'!U48+'V2'!U48+'V3'!U48+#REF!+#REF!</f>
        <v>#REF!</v>
      </c>
      <c r="V48" s="13" t="e">
        <f>'V1'!V48+'V2'!V48+'V3'!V48+#REF!+#REF!</f>
        <v>#REF!</v>
      </c>
      <c r="W48" s="13" t="e">
        <f>'V1'!W48+'V2'!W48+'V3'!W48+#REF!+#REF!</f>
        <v>#REF!</v>
      </c>
      <c r="X48" s="13" t="e">
        <f>'V1'!X48+'V2'!X48+'V3'!X48+#REF!+#REF!</f>
        <v>#REF!</v>
      </c>
      <c r="Y48" s="13" t="e">
        <f>'V1'!Y48+'V2'!Y48+'V3'!Y48+#REF!+#REF!</f>
        <v>#REF!</v>
      </c>
      <c r="Z48" s="13" t="e">
        <f>'V1'!Z48+'V2'!Z48+'V3'!Z48+#REF!+#REF!</f>
        <v>#REF!</v>
      </c>
      <c r="AA48" s="13" t="e">
        <f>'V1'!AA48+'V2'!AA48+'V3'!AA48+#REF!+#REF!</f>
        <v>#REF!</v>
      </c>
      <c r="AB48" s="13" t="e">
        <f>'V1'!AB48+'V2'!AB48+'V3'!AB48+#REF!+#REF!</f>
        <v>#REF!</v>
      </c>
      <c r="AC48" s="18" t="e">
        <f>'V1'!AC48+'V2'!AC48+'V3'!AC48+#REF!+#REF!</f>
        <v>#REF!</v>
      </c>
      <c r="AD48" s="18" t="e">
        <f>'V1'!AD48+'V2'!AD48+'V3'!AD48+#REF!+#REF!</f>
        <v>#REF!</v>
      </c>
      <c r="AE48" s="18" t="e">
        <f>'V1'!AE48+'V2'!AE48+'V3'!AE48+#REF!+#REF!</f>
        <v>#REF!</v>
      </c>
      <c r="AF48" s="18" t="e">
        <f>'V1'!AF48+'V2'!AF48+'V3'!AF48+#REF!+#REF!</f>
        <v>#REF!</v>
      </c>
      <c r="AG48" s="18" t="e">
        <f>'V1'!AG48+'V2'!AG48+'V3'!AG48+#REF!+#REF!</f>
        <v>#REF!</v>
      </c>
      <c r="AH48" s="18" t="e">
        <f>'V1'!AH48+'V2'!AH48+'V3'!AH48+#REF!+#REF!</f>
        <v>#REF!</v>
      </c>
      <c r="AI48" s="18" t="e">
        <f>'V1'!AI48+'V2'!AI48+'V3'!AI48+#REF!+#REF!</f>
        <v>#REF!</v>
      </c>
      <c r="AJ48" s="18" t="e">
        <f>'V1'!AJ48+'V2'!AJ48+'V3'!AJ48+#REF!+#REF!</f>
        <v>#REF!</v>
      </c>
      <c r="AK48" s="18" t="e">
        <f>'V1'!AK48+'V2'!AK48+'V3'!AK48+#REF!+#REF!</f>
        <v>#REF!</v>
      </c>
      <c r="AL48" s="18" t="e">
        <f>'V1'!AL48+'V2'!AL48+'V3'!AL48+#REF!+#REF!</f>
        <v>#REF!</v>
      </c>
      <c r="AM48" s="18" t="e">
        <f>'V1'!AM48+'V2'!AM48+'V3'!AM48+#REF!+#REF!</f>
        <v>#REF!</v>
      </c>
      <c r="AN48" s="21" t="e">
        <f>'V1'!AN48+'V2'!AN48+'V3'!AN48+#REF!+#REF!</f>
        <v>#REF!</v>
      </c>
      <c r="AO48" s="21" t="e">
        <f>'V1'!AO48+'V2'!AO48+'V3'!AO48+#REF!+#REF!</f>
        <v>#REF!</v>
      </c>
      <c r="AP48" s="21" t="e">
        <f>'V1'!AP48+'V2'!AP48+'V3'!AP48+#REF!+#REF!</f>
        <v>#REF!</v>
      </c>
      <c r="AQ48" s="18" t="e">
        <f>'V1'!AQ48+'V2'!AQ48+'V3'!AQ48+#REF!+#REF!</f>
        <v>#REF!</v>
      </c>
      <c r="AR48" s="18" t="e">
        <f>'V1'!AR48+'V2'!AR48+'V3'!AR48+#REF!+#REF!</f>
        <v>#REF!</v>
      </c>
      <c r="AS48" s="18" t="e">
        <f>'V1'!AS48+'V2'!AS48+'V3'!AS48+#REF!+#REF!</f>
        <v>#REF!</v>
      </c>
      <c r="AT48" s="21" t="e">
        <f>'V1'!AT48+'V2'!AT48+'V3'!AT48+#REF!+#REF!</f>
        <v>#REF!</v>
      </c>
      <c r="AU48" s="21" t="e">
        <f>'V1'!AU48+'V2'!AU48+'V3'!AU48+#REF!+#REF!</f>
        <v>#REF!</v>
      </c>
      <c r="AV48" s="21" t="e">
        <f>'V1'!AV48+'V2'!AV48+'V3'!AV48+#REF!+#REF!</f>
        <v>#REF!</v>
      </c>
      <c r="AW48" s="21" t="e">
        <f>'V1'!AW48+'V2'!AW48+'V3'!AW48+#REF!+#REF!</f>
        <v>#REF!</v>
      </c>
      <c r="AX48" s="21" t="e">
        <f>'V1'!AX48+'V2'!AX48+'V3'!AX48+#REF!+#REF!</f>
        <v>#REF!</v>
      </c>
      <c r="AY48" s="18" t="e">
        <f>'V1'!AY48+'V2'!AY48+'V3'!AY48+#REF!+#REF!</f>
        <v>#REF!</v>
      </c>
      <c r="AZ48" s="18" t="e">
        <f>'V1'!AZ48+'V2'!AZ48+'V3'!AZ48+#REF!+#REF!</f>
        <v>#REF!</v>
      </c>
      <c r="BA48" s="18" t="e">
        <f>'V1'!BA48+'V2'!BA48+'V3'!BA48+#REF!+#REF!</f>
        <v>#REF!</v>
      </c>
      <c r="BB48" s="18" t="e">
        <f>'V1'!BB48+'V2'!BB48+'V3'!BB48+#REF!+#REF!</f>
        <v>#REF!</v>
      </c>
      <c r="BC48" s="18" t="e">
        <f>'V1'!BC48+'V2'!BC48+'V3'!BC48+#REF!+#REF!</f>
        <v>#REF!</v>
      </c>
      <c r="BD48" s="18" t="e">
        <f>'V1'!BD48+'V2'!BD48+'V3'!BD48+#REF!+#REF!</f>
        <v>#REF!</v>
      </c>
      <c r="BE48" s="18" t="e">
        <f>'V1'!BE48+'V2'!BE48+'V3'!BE48+#REF!+#REF!</f>
        <v>#REF!</v>
      </c>
      <c r="BF48" s="18" t="e">
        <f>'V1'!BF48+'V2'!BF48+'V3'!BF48+#REF!+#REF!</f>
        <v>#REF!</v>
      </c>
      <c r="BG48" s="13" t="e">
        <f t="shared" si="3"/>
        <v>#REF!</v>
      </c>
      <c r="BH48" s="13" t="e">
        <f t="shared" si="4"/>
        <v>#REF!</v>
      </c>
      <c r="BI48" s="13">
        <v>20797255</v>
      </c>
      <c r="BJ48" s="13">
        <v>17942</v>
      </c>
      <c r="BK48" s="13" t="e">
        <f>'V1'!BK48+'V2'!BK48+'V3'!BK48+#REF!+#REF!</f>
        <v>#REF!</v>
      </c>
      <c r="BL48" s="13" t="e">
        <f>'V1'!BL48+'V2'!BL48+'V3'!BL48+#REF!+#REF!</f>
        <v>#REF!</v>
      </c>
      <c r="BM48" s="13">
        <v>478991</v>
      </c>
      <c r="BN48" s="13">
        <v>3342</v>
      </c>
      <c r="BO48" s="13" t="e">
        <f>'V1'!BO48+'V2'!BO48+'V3'!BO48+#REF!+#REF!</f>
        <v>#REF!</v>
      </c>
      <c r="BP48" s="13" t="e">
        <f>'V1'!BP48+'V2'!BP48+'V3'!BP48+#REF!+#REF!</f>
        <v>#REF!</v>
      </c>
      <c r="BQ48" s="18" t="e">
        <f t="shared" si="2"/>
        <v>#REF!</v>
      </c>
      <c r="BR48" s="18">
        <v>6.37204265030105</v>
      </c>
      <c r="BS48" s="18" t="e">
        <f>'V1'!BS48+'V2'!BS48+'V3'!BS48+#REF!+#REF!</f>
        <v>#REF!</v>
      </c>
      <c r="BT48" s="18">
        <v>1.23241190804657</v>
      </c>
      <c r="BU48" s="18" t="e">
        <f>'V1'!BU48+'V2'!BU48+'V3'!BU48+#REF!+#REF!</f>
        <v>#REF!</v>
      </c>
      <c r="BV48" s="13" t="e">
        <f>'V1'!BV48+'V2'!BV48+'V3'!BV48+#REF!+#REF!</f>
        <v>#REF!</v>
      </c>
      <c r="BW48" s="13" t="e">
        <f>'V1'!BW48+'V2'!BW48+'V3'!BW48+#REF!+#REF!</f>
        <v>#REF!</v>
      </c>
      <c r="BX48" s="13" t="e">
        <f>'V1'!BX48+'V2'!BX48+'V3'!BX48+#REF!+#REF!</f>
        <v>#REF!</v>
      </c>
      <c r="BY48" s="13" t="e">
        <f>'V1'!BY48+'V2'!BY48+'V3'!BY48+#REF!+#REF!</f>
        <v>#REF!</v>
      </c>
      <c r="BZ48" s="13" t="e">
        <f>'V1'!BZ48+'V2'!BZ48+'V3'!BZ48+#REF!+#REF!</f>
        <v>#REF!</v>
      </c>
      <c r="CA48" s="13" t="e">
        <f>'V1'!CA48+'V2'!CA48+'V3'!CA48+#REF!+#REF!</f>
        <v>#REF!</v>
      </c>
      <c r="CB48" s="13" t="e">
        <f>'V1'!CB48+'V2'!CB48+'V3'!CB48+#REF!+#REF!</f>
        <v>#REF!</v>
      </c>
      <c r="CC48" s="13" t="e">
        <f>'V1'!CC48+'V2'!CC48+'V3'!CC48+#REF!+#REF!</f>
        <v>#REF!</v>
      </c>
      <c r="CD48" s="13" t="e">
        <f>'V1'!CD48+'V2'!CD48+'V3'!CD48+#REF!+#REF!</f>
        <v>#REF!</v>
      </c>
      <c r="CE48" s="13" t="e">
        <f>'V1'!CE48+'V2'!CE48+'V3'!CE48+#REF!+#REF!</f>
        <v>#REF!</v>
      </c>
      <c r="CF48" s="13" t="e">
        <f>'V1'!CF48+'V2'!CF48+'V3'!CF48+#REF!+#REF!</f>
        <v>#REF!</v>
      </c>
      <c r="CG48" s="13" t="e">
        <f>'V1'!CG48+'V2'!CG48+'V3'!CG48+#REF!+#REF!</f>
        <v>#REF!</v>
      </c>
      <c r="CH48" s="13" t="e">
        <f>'V1'!CH48+'V2'!CH48+'V3'!CH48+#REF!+#REF!</f>
        <v>#REF!</v>
      </c>
      <c r="CI48" s="13" t="e">
        <f>'V1'!CI48+'V2'!CI48+'V3'!CI48+#REF!+#REF!</f>
        <v>#REF!</v>
      </c>
      <c r="CJ48" s="13" t="e">
        <f>'V1'!CJ48+'V2'!CJ48+'V3'!CJ48+#REF!+#REF!</f>
        <v>#REF!</v>
      </c>
      <c r="CK48" s="13" t="e">
        <f>'V1'!CK48+'V2'!CK48+'V3'!CK48+#REF!+#REF!</f>
        <v>#REF!</v>
      </c>
      <c r="CL48" s="13" t="e">
        <f>'V1'!CL48+'V2'!CL48+'V3'!CL48+#REF!+#REF!</f>
        <v>#REF!</v>
      </c>
      <c r="CM48" s="13" t="e">
        <f>'V1'!CM48+'V2'!CM48+'V3'!CM48+#REF!+#REF!</f>
        <v>#REF!</v>
      </c>
      <c r="CN48" s="13" t="e">
        <f>'V1'!CN48+'V2'!CN48+'V3'!CN48+#REF!+#REF!</f>
        <v>#REF!</v>
      </c>
      <c r="CO48" s="13" t="e">
        <f>'V1'!CO48+'V2'!CO48+'V3'!CO48+#REF!+#REF!</f>
        <v>#REF!</v>
      </c>
      <c r="CP48" s="13" t="e">
        <f>'V1'!CP48+'V2'!CP48+'V3'!CP48+#REF!+#REF!</f>
        <v>#REF!</v>
      </c>
      <c r="CQ48" s="13" t="e">
        <f>'V1'!CQ48+'V2'!CQ48+'V3'!CQ48+#REF!+#REF!</f>
        <v>#REF!</v>
      </c>
      <c r="CR48" s="18" t="e">
        <f>'V1'!CR48+'V2'!CR48+'V3'!CR48+#REF!+#REF!</f>
        <v>#REF!</v>
      </c>
      <c r="CS48" s="18" t="e">
        <f>'V1'!CS48+'V2'!CS48+'V3'!CS48+#REF!+#REF!</f>
        <v>#REF!</v>
      </c>
      <c r="CT48" s="18" t="e">
        <f>'V1'!CT48+'V2'!CT48+'V3'!CT48+#REF!+#REF!</f>
        <v>#REF!</v>
      </c>
      <c r="CU48" s="18" t="e">
        <f>'V1'!CU48+'V2'!CU48+'V3'!CU48+#REF!+#REF!</f>
        <v>#REF!</v>
      </c>
      <c r="CV48" s="18" t="e">
        <f>'V1'!CV48+'V2'!CV48+'V3'!CV48+#REF!+#REF!</f>
        <v>#REF!</v>
      </c>
      <c r="CW48" s="18" t="e">
        <f>'V1'!CW48+'V2'!CW48+'V3'!CW48+#REF!+#REF!</f>
        <v>#REF!</v>
      </c>
      <c r="CX48" s="18" t="e">
        <f>'V1'!CX48+'V2'!CX48+'V3'!CX48+#REF!+#REF!</f>
        <v>#REF!</v>
      </c>
      <c r="CY48" s="18" t="e">
        <f>'V1'!CY48+'V2'!CY48+'V3'!CY48+#REF!+#REF!</f>
        <v>#REF!</v>
      </c>
      <c r="CZ48" s="18" t="e">
        <f>'V1'!CZ48+'V2'!CZ48+'V3'!CZ48+#REF!+#REF!</f>
        <v>#REF!</v>
      </c>
      <c r="DA48" s="18" t="e">
        <f>'V1'!DA48+'V2'!DA48+'V3'!DA48+#REF!+#REF!</f>
        <v>#REF!</v>
      </c>
      <c r="DB48" s="18" t="e">
        <f>'V1'!DB48+'V2'!DB48+'V3'!DB48+#REF!+#REF!</f>
        <v>#REF!</v>
      </c>
      <c r="DC48" s="13" t="e">
        <f>'V1'!DC48+'V2'!DC48+'V3'!DC48+#REF!+#REF!</f>
        <v>#REF!</v>
      </c>
      <c r="DD48" s="13" t="e">
        <f>'V1'!DD48+'V2'!DD48+'V3'!DD48+#REF!+#REF!</f>
        <v>#REF!</v>
      </c>
      <c r="DE48" s="13" t="e">
        <f>'V1'!DE48+'V2'!DE48+'V3'!DE48+#REF!+#REF!</f>
        <v>#REF!</v>
      </c>
      <c r="DF48" s="13" t="e">
        <f>'V1'!DF48+'V2'!DF48+'V3'!DF48+#REF!+#REF!</f>
        <v>#REF!</v>
      </c>
      <c r="DG48" s="13" t="e">
        <f>'V1'!DG48+'V2'!DG48+'V3'!DG48+#REF!+#REF!</f>
        <v>#REF!</v>
      </c>
      <c r="DH48" s="13" t="e">
        <f>'V1'!DH48+'V2'!DH48+'V3'!DH48+#REF!+#REF!</f>
        <v>#REF!</v>
      </c>
      <c r="DI48" s="18" t="e">
        <f>'V1'!DI48+'V2'!DI48+'V3'!DI48+#REF!+#REF!</f>
        <v>#REF!</v>
      </c>
      <c r="DJ48" s="18" t="e">
        <f>'V1'!DJ48+'V2'!DJ48+'V3'!DJ48+#REF!+#REF!</f>
        <v>#REF!</v>
      </c>
      <c r="DK48" s="18" t="e">
        <f>'V1'!DK48+'V2'!DK48+'V3'!DK48+#REF!+#REF!</f>
        <v>#REF!</v>
      </c>
      <c r="DL48" s="13" t="e">
        <f>'V1'!DL48+'V2'!DL48+'V3'!DL48+#REF!+#REF!</f>
        <v>#REF!</v>
      </c>
      <c r="DM48" s="13" t="e">
        <f>'V1'!DM48+'V2'!DM48+'V3'!DM48+#REF!+#REF!</f>
        <v>#REF!</v>
      </c>
      <c r="DN48" s="13">
        <v>135397</v>
      </c>
      <c r="DO48" s="13">
        <v>612.838709677419</v>
      </c>
      <c r="DP48" s="13" t="e">
        <f>'V1'!DP48+'V2'!DP48+'V3'!DP48+#REF!+#REF!</f>
        <v>#REF!</v>
      </c>
      <c r="DQ48" s="18" t="e">
        <f>'V1'!DQ48+'V2'!DQ48+'V3'!DQ48+#REF!+#REF!</f>
        <v>#REF!</v>
      </c>
      <c r="DR48" s="13" t="e">
        <f>'V1'!DR48+'V2'!DR48+'V3'!DR48+#REF!+#REF!</f>
        <v>#REF!</v>
      </c>
      <c r="DS48" s="13" t="e">
        <f>'V1'!DS48+'V2'!DS48+'V3'!DS48+#REF!+#REF!</f>
        <v>#REF!</v>
      </c>
      <c r="DT48" s="13" t="e">
        <f>'V1'!DT48+'V2'!DT48+'V3'!DT48+#REF!+#REF!</f>
        <v>#REF!</v>
      </c>
      <c r="DU48" s="13" t="e">
        <f>'V1'!DU48+'V2'!DU48+'V3'!DU48+#REF!+#REF!</f>
        <v>#REF!</v>
      </c>
      <c r="DV48" s="13" t="e">
        <f>'V1'!DV48+'V2'!DV48+'V3'!DV48+#REF!+#REF!</f>
        <v>#REF!</v>
      </c>
      <c r="DW48" s="13" t="e">
        <f>'V1'!DW48+'V2'!DW48+'V3'!DW48+#REF!+#REF!</f>
        <v>#REF!</v>
      </c>
      <c r="DX48" s="13" t="e">
        <f>'V1'!DX48+'V2'!DX48+'V3'!DX48+#REF!+#REF!</f>
        <v>#REF!</v>
      </c>
      <c r="DY48" s="13" t="e">
        <f>'V1'!DY48+'V2'!DY48+'V3'!DY48+#REF!+#REF!</f>
        <v>#REF!</v>
      </c>
      <c r="DZ48" s="13" t="e">
        <f>'V1'!DZ48+'V2'!DZ48+'V3'!DZ48+#REF!+#REF!</f>
        <v>#REF!</v>
      </c>
      <c r="EA48" s="13" t="e">
        <f>'V1'!EA48+'V2'!EA48+'V3'!EA48+#REF!+#REF!</f>
        <v>#REF!</v>
      </c>
      <c r="EB48" s="13" t="e">
        <f>'V1'!EB48+'V2'!EB48+'V3'!EB48+#REF!+#REF!</f>
        <v>#REF!</v>
      </c>
      <c r="EC48" s="18" t="e">
        <f>'V1'!EC48+'V2'!EC48+'V3'!EC48+#REF!+#REF!</f>
        <v>#REF!</v>
      </c>
      <c r="ED48" s="13" t="e">
        <f>'V1'!ED48+'V2'!ED48+'V3'!ED48+#REF!+#REF!</f>
        <v>#REF!</v>
      </c>
      <c r="EE48" s="13" t="e">
        <f>'V1'!EE48+'V2'!EE48+'V3'!EE48+#REF!+#REF!</f>
        <v>#REF!</v>
      </c>
      <c r="EF48" s="13" t="e">
        <f>'V1'!EF48+'V2'!EF48+'V3'!EF48+#REF!+#REF!</f>
        <v>#REF!</v>
      </c>
      <c r="EG48" s="18" t="e">
        <f>'V1'!EG48+'V2'!EG48+'V3'!EG48+#REF!+#REF!</f>
        <v>#REF!</v>
      </c>
      <c r="EH48" s="13" t="e">
        <f>'V1'!EH48+'V2'!EH48+'V3'!EH48+#REF!+#REF!</f>
        <v>#REF!</v>
      </c>
      <c r="EI48" s="13" t="e">
        <f>'V1'!EI48+'V2'!EI48+'V3'!EI48+#REF!+#REF!</f>
        <v>#REF!</v>
      </c>
      <c r="EJ48" s="13" t="e">
        <f>'V1'!EJ48+'V2'!EJ48+'V3'!EJ48+#REF!+#REF!</f>
        <v>#REF!</v>
      </c>
      <c r="EK48" s="18" t="e">
        <f>'V1'!EK48+'V2'!EK48+'V3'!EK48+#REF!+#REF!</f>
        <v>#REF!</v>
      </c>
      <c r="EL48" s="13" t="e">
        <f>'V1'!EL48+'V2'!EL48+'V3'!EL48+#REF!+#REF!</f>
        <v>#REF!</v>
      </c>
      <c r="EM48" s="13" t="e">
        <f>'V1'!EM48+'V2'!EM48+'V3'!EM48+#REF!+#REF!</f>
        <v>#REF!</v>
      </c>
      <c r="EN48" s="13" t="e">
        <f>'V1'!EN48+'V2'!EN48+'V3'!EN48+#REF!+#REF!</f>
        <v>#REF!</v>
      </c>
      <c r="EO48" s="18" t="e">
        <f>'V1'!EO48+'V2'!EO48+'V3'!EO48+#REF!+#REF!</f>
        <v>#REF!</v>
      </c>
      <c r="EP48" s="13" t="e">
        <f>'V1'!EP48+'V2'!EP48+'V3'!EP48+#REF!+#REF!</f>
        <v>#REF!</v>
      </c>
      <c r="EQ48" s="13" t="e">
        <f>'V1'!EQ48+'V2'!EQ48+'V3'!EQ48+#REF!+#REF!</f>
        <v>#REF!</v>
      </c>
      <c r="ER48" s="18" t="e">
        <f>'V1'!ER48+'V2'!ER48+'V3'!ER48+#REF!+#REF!</f>
        <v>#REF!</v>
      </c>
      <c r="ES48" s="13" t="e">
        <f>'V1'!ES48+'V2'!ES48+'V3'!ES48+#REF!+#REF!</f>
        <v>#REF!</v>
      </c>
      <c r="ET48" s="13" t="e">
        <f>'V1'!ET48+'V2'!ET48+'V3'!ET48+#REF!+#REF!</f>
        <v>#REF!</v>
      </c>
      <c r="EU48" s="18" t="e">
        <f>'V1'!EU48+'V2'!EU48+'V3'!EU48+#REF!+#REF!</f>
        <v>#REF!</v>
      </c>
      <c r="EV48" s="13" t="e">
        <f>'V1'!EV48+'V2'!EV48+'V3'!EV48+#REF!+#REF!</f>
        <v>#REF!</v>
      </c>
      <c r="EW48" s="13" t="e">
        <f>'V1'!EW48+'V2'!EW48+'V3'!EW48+#REF!+#REF!</f>
        <v>#REF!</v>
      </c>
      <c r="EX48" s="18" t="e">
        <f>'V1'!EX48+'V2'!EX48+'V3'!EX48+#REF!+#REF!</f>
        <v>#REF!</v>
      </c>
      <c r="EY48" s="21" t="e">
        <f>'V1'!EY48+'V2'!EY48+'V3'!EY48+#REF!+#REF!</f>
        <v>#REF!</v>
      </c>
      <c r="EZ48" s="21" t="e">
        <f>'V1'!EZ48+'V2'!EZ48+'V3'!EZ48+#REF!+#REF!</f>
        <v>#REF!</v>
      </c>
      <c r="FA48" s="21" t="e">
        <f>'V1'!FA48+'V2'!FA48+'V3'!FA48+#REF!+#REF!</f>
        <v>#REF!</v>
      </c>
      <c r="FB48" s="21" t="e">
        <f>'V1'!FB48+'V2'!FB48+'V3'!FB48+#REF!+#REF!</f>
        <v>#REF!</v>
      </c>
      <c r="FC48" s="21" t="e">
        <f>'V1'!FC48+'V2'!FC48+'V3'!FC48+#REF!+#REF!</f>
        <v>#REF!</v>
      </c>
      <c r="FD48" s="21" t="e">
        <f>'V1'!FD48+'V2'!FD48+'V3'!FD48+#REF!+#REF!</f>
        <v>#REF!</v>
      </c>
      <c r="FE48" s="21" t="e">
        <f>'V1'!FE48+'V2'!FE48+'V3'!FE48+#REF!+#REF!</f>
        <v>#REF!</v>
      </c>
      <c r="FF48" s="21" t="e">
        <f>'V1'!FF48+'V2'!FF48+'V3'!FF48+#REF!+#REF!</f>
        <v>#REF!</v>
      </c>
      <c r="FG48" s="21" t="e">
        <f>'V1'!FG48+'V2'!FG48+'V3'!FG48+#REF!+#REF!</f>
        <v>#REF!</v>
      </c>
      <c r="FH48" s="21" t="e">
        <f>'V1'!FH48+'V2'!FH48+'V3'!FH48+#REF!+#REF!</f>
        <v>#REF!</v>
      </c>
      <c r="FI48" s="21" t="e">
        <f>'V1'!FI48+'V2'!FI48+'V3'!FI48+#REF!+#REF!</f>
        <v>#REF!</v>
      </c>
      <c r="FJ48" s="21" t="e">
        <f>'V1'!FJ48+'V2'!FJ48+'V3'!FJ48+#REF!+#REF!</f>
        <v>#REF!</v>
      </c>
      <c r="FK48" s="21" t="e">
        <f>'V1'!FK48+'V2'!FK48+'V3'!FK48+#REF!+#REF!</f>
        <v>#REF!</v>
      </c>
      <c r="FL48" s="21" t="e">
        <f>'V1'!FL48+'V2'!FL48+'V3'!FL48+#REF!+#REF!</f>
        <v>#REF!</v>
      </c>
      <c r="FM48" s="21" t="e">
        <f>'V1'!FM48+'V2'!FM48+'V3'!FM48+#REF!+#REF!</f>
        <v>#REF!</v>
      </c>
      <c r="FN48" s="61">
        <v>0.82</v>
      </c>
      <c r="FO48" s="61">
        <v>0.68</v>
      </c>
      <c r="FP48" s="61">
        <v>0.89</v>
      </c>
      <c r="FQ48" s="61">
        <v>0.65</v>
      </c>
      <c r="FR48" s="61">
        <v>0.58</v>
      </c>
      <c r="FS48" s="61">
        <v>0.64</v>
      </c>
      <c r="FT48" s="59">
        <v>0</v>
      </c>
      <c r="FU48" s="59">
        <v>0</v>
      </c>
      <c r="FV48" s="59">
        <v>0</v>
      </c>
      <c r="FW48" s="59">
        <v>0</v>
      </c>
      <c r="FX48" s="59">
        <v>0</v>
      </c>
      <c r="FY48" s="64">
        <v>5017</v>
      </c>
      <c r="FZ48" s="42"/>
      <c r="GA48" s="44"/>
      <c r="GB48" s="44"/>
      <c r="GC48" s="68" t="e">
        <f t="shared" si="5"/>
        <v>#REF!</v>
      </c>
      <c r="GD48" s="68">
        <v>49.7699303610851</v>
      </c>
      <c r="GE48" s="71" t="e">
        <f t="shared" si="14"/>
        <v>#REF!</v>
      </c>
      <c r="GF48" s="69">
        <v>48.7692977140573</v>
      </c>
      <c r="GG48" s="70" t="e">
        <f t="shared" si="7"/>
        <v>#REF!</v>
      </c>
      <c r="GH48" s="51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F48" s="53">
        <f t="shared" si="8"/>
        <v>21276246</v>
      </c>
      <c r="HG48" s="53">
        <f t="shared" si="9"/>
        <v>21284</v>
      </c>
      <c r="HH48" s="53" t="e">
        <f t="shared" si="10"/>
        <v>#REF!</v>
      </c>
      <c r="HI48" s="53" t="e">
        <f t="shared" si="11"/>
        <v>#REF!</v>
      </c>
      <c r="HJ48" s="54">
        <f t="shared" si="12"/>
        <v>7.60445455834762</v>
      </c>
      <c r="HK48" s="54" t="e">
        <f t="shared" si="13"/>
        <v>#REF!</v>
      </c>
    </row>
    <row r="49" spans="1:219">
      <c r="A49" s="12">
        <v>41518</v>
      </c>
      <c r="B49" s="13" t="e">
        <f>'V1'!B49+'V2'!B49+'V3'!B49+#REF!+#REF!</f>
        <v>#REF!</v>
      </c>
      <c r="C49" s="13" t="e">
        <f>'V1'!C49+'V2'!C49+'V3'!C49+#REF!+#REF!</f>
        <v>#REF!</v>
      </c>
      <c r="D49" s="13" t="e">
        <f>'V1'!D49+'V2'!D49+'V3'!D49+#REF!+#REF!</f>
        <v>#REF!</v>
      </c>
      <c r="E49" s="13" t="e">
        <f>'V1'!E49+'V2'!E49+'V3'!E49+#REF!+#REF!</f>
        <v>#REF!</v>
      </c>
      <c r="F49" s="13" t="e">
        <f>'V1'!F49+'V2'!F49+'V3'!F49+#REF!+#REF!</f>
        <v>#REF!</v>
      </c>
      <c r="G49" s="13" t="e">
        <f>'V1'!G49+'V2'!G49+'V3'!G49+#REF!+#REF!</f>
        <v>#REF!</v>
      </c>
      <c r="H49" s="13" t="e">
        <f>'V1'!H49+'V2'!H49+'V3'!H49+#REF!+#REF!</f>
        <v>#REF!</v>
      </c>
      <c r="I49" s="13" t="e">
        <f>'V1'!I49+'V2'!I49+'V3'!I49+#REF!+#REF!</f>
        <v>#REF!</v>
      </c>
      <c r="J49" s="13" t="e">
        <f>'V1'!J49+'V2'!J49+'V3'!J49+#REF!+#REF!</f>
        <v>#REF!</v>
      </c>
      <c r="K49" s="13" t="e">
        <f>'V1'!K49+'V2'!K49+'V3'!K49+#REF!+#REF!</f>
        <v>#REF!</v>
      </c>
      <c r="L49" s="13" t="e">
        <f>'V1'!L49+'V2'!L49+'V3'!L49+#REF!+#REF!</f>
        <v>#REF!</v>
      </c>
      <c r="M49" s="13" t="e">
        <f>'V1'!M49+'V2'!M49+'V3'!M49+#REF!+#REF!</f>
        <v>#REF!</v>
      </c>
      <c r="N49" s="13" t="e">
        <f>'V1'!N49+'V2'!N49+'V3'!N49+#REF!+#REF!</f>
        <v>#REF!</v>
      </c>
      <c r="O49" s="13" t="e">
        <f>'V1'!O49+'V2'!O49+'V3'!O49+#REF!+#REF!</f>
        <v>#REF!</v>
      </c>
      <c r="P49" s="13" t="e">
        <f>'V1'!P49+'V2'!P49+'V3'!P49+#REF!+#REF!</f>
        <v>#REF!</v>
      </c>
      <c r="Q49" s="13" t="e">
        <f>'V1'!Q49+'V2'!Q49+'V3'!Q49+#REF!+#REF!</f>
        <v>#REF!</v>
      </c>
      <c r="R49" s="13" t="e">
        <f>'V1'!R49+'V2'!R49+'V3'!R49+#REF!+#REF!</f>
        <v>#REF!</v>
      </c>
      <c r="S49" s="13" t="e">
        <f>'V1'!S49+'V2'!S49+'V3'!S49+#REF!+#REF!</f>
        <v>#REF!</v>
      </c>
      <c r="T49" s="13" t="e">
        <f>'V1'!T49+'V2'!T49+'V3'!T49+#REF!+#REF!</f>
        <v>#REF!</v>
      </c>
      <c r="U49" s="13" t="e">
        <f>'V1'!U49+'V2'!U49+'V3'!U49+#REF!+#REF!</f>
        <v>#REF!</v>
      </c>
      <c r="V49" s="13" t="e">
        <f>'V1'!V49+'V2'!V49+'V3'!V49+#REF!+#REF!</f>
        <v>#REF!</v>
      </c>
      <c r="W49" s="13" t="e">
        <f>'V1'!W49+'V2'!W49+'V3'!W49+#REF!+#REF!</f>
        <v>#REF!</v>
      </c>
      <c r="X49" s="13" t="e">
        <f>'V1'!X49+'V2'!X49+'V3'!X49+#REF!+#REF!</f>
        <v>#REF!</v>
      </c>
      <c r="Y49" s="13" t="e">
        <f>'V1'!Y49+'V2'!Y49+'V3'!Y49+#REF!+#REF!</f>
        <v>#REF!</v>
      </c>
      <c r="Z49" s="13" t="e">
        <f>'V1'!Z49+'V2'!Z49+'V3'!Z49+#REF!+#REF!</f>
        <v>#REF!</v>
      </c>
      <c r="AA49" s="13" t="e">
        <f>'V1'!AA49+'V2'!AA49+'V3'!AA49+#REF!+#REF!</f>
        <v>#REF!</v>
      </c>
      <c r="AB49" s="13" t="e">
        <f>'V1'!AB49+'V2'!AB49+'V3'!AB49+#REF!+#REF!</f>
        <v>#REF!</v>
      </c>
      <c r="AC49" s="18" t="e">
        <f>'V1'!AC49+'V2'!AC49+'V3'!AC49+#REF!+#REF!</f>
        <v>#REF!</v>
      </c>
      <c r="AD49" s="18" t="e">
        <f>'V1'!AD49+'V2'!AD49+'V3'!AD49+#REF!+#REF!</f>
        <v>#REF!</v>
      </c>
      <c r="AE49" s="18" t="e">
        <f>'V1'!AE49+'V2'!AE49+'V3'!AE49+#REF!+#REF!</f>
        <v>#REF!</v>
      </c>
      <c r="AF49" s="18" t="e">
        <f>'V1'!AF49+'V2'!AF49+'V3'!AF49+#REF!+#REF!</f>
        <v>#REF!</v>
      </c>
      <c r="AG49" s="18" t="e">
        <f>'V1'!AG49+'V2'!AG49+'V3'!AG49+#REF!+#REF!</f>
        <v>#REF!</v>
      </c>
      <c r="AH49" s="18" t="e">
        <f>'V1'!AH49+'V2'!AH49+'V3'!AH49+#REF!+#REF!</f>
        <v>#REF!</v>
      </c>
      <c r="AI49" s="18" t="e">
        <f>'V1'!AI49+'V2'!AI49+'V3'!AI49+#REF!+#REF!</f>
        <v>#REF!</v>
      </c>
      <c r="AJ49" s="18" t="e">
        <f>'V1'!AJ49+'V2'!AJ49+'V3'!AJ49+#REF!+#REF!</f>
        <v>#REF!</v>
      </c>
      <c r="AK49" s="18" t="e">
        <f>'V1'!AK49+'V2'!AK49+'V3'!AK49+#REF!+#REF!</f>
        <v>#REF!</v>
      </c>
      <c r="AL49" s="18" t="e">
        <f>'V1'!AL49+'V2'!AL49+'V3'!AL49+#REF!+#REF!</f>
        <v>#REF!</v>
      </c>
      <c r="AM49" s="18" t="e">
        <f>'V1'!AM49+'V2'!AM49+'V3'!AM49+#REF!+#REF!</f>
        <v>#REF!</v>
      </c>
      <c r="AN49" s="21" t="e">
        <f>'V1'!AN49+'V2'!AN49+'V3'!AN49+#REF!+#REF!</f>
        <v>#REF!</v>
      </c>
      <c r="AO49" s="21" t="e">
        <f>'V1'!AO49+'V2'!AO49+'V3'!AO49+#REF!+#REF!</f>
        <v>#REF!</v>
      </c>
      <c r="AP49" s="21" t="e">
        <f>'V1'!AP49+'V2'!AP49+'V3'!AP49+#REF!+#REF!</f>
        <v>#REF!</v>
      </c>
      <c r="AQ49" s="18" t="e">
        <f>'V1'!AQ49+'V2'!AQ49+'V3'!AQ49+#REF!+#REF!</f>
        <v>#REF!</v>
      </c>
      <c r="AR49" s="18" t="e">
        <f>'V1'!AR49+'V2'!AR49+'V3'!AR49+#REF!+#REF!</f>
        <v>#REF!</v>
      </c>
      <c r="AS49" s="18" t="e">
        <f>'V1'!AS49+'V2'!AS49+'V3'!AS49+#REF!+#REF!</f>
        <v>#REF!</v>
      </c>
      <c r="AT49" s="21" t="e">
        <f>'V1'!AT49+'V2'!AT49+'V3'!AT49+#REF!+#REF!</f>
        <v>#REF!</v>
      </c>
      <c r="AU49" s="21" t="e">
        <f>'V1'!AU49+'V2'!AU49+'V3'!AU49+#REF!+#REF!</f>
        <v>#REF!</v>
      </c>
      <c r="AV49" s="21" t="e">
        <f>'V1'!AV49+'V2'!AV49+'V3'!AV49+#REF!+#REF!</f>
        <v>#REF!</v>
      </c>
      <c r="AW49" s="21" t="e">
        <f>'V1'!AW49+'V2'!AW49+'V3'!AW49+#REF!+#REF!</f>
        <v>#REF!</v>
      </c>
      <c r="AX49" s="21" t="e">
        <f>'V1'!AX49+'V2'!AX49+'V3'!AX49+#REF!+#REF!</f>
        <v>#REF!</v>
      </c>
      <c r="AY49" s="18" t="e">
        <f>'V1'!AY49+'V2'!AY49+'V3'!AY49+#REF!+#REF!</f>
        <v>#REF!</v>
      </c>
      <c r="AZ49" s="18" t="e">
        <f>'V1'!AZ49+'V2'!AZ49+'V3'!AZ49+#REF!+#REF!</f>
        <v>#REF!</v>
      </c>
      <c r="BA49" s="18" t="e">
        <f>'V1'!BA49+'V2'!BA49+'V3'!BA49+#REF!+#REF!</f>
        <v>#REF!</v>
      </c>
      <c r="BB49" s="18" t="e">
        <f>'V1'!BB49+'V2'!BB49+'V3'!BB49+#REF!+#REF!</f>
        <v>#REF!</v>
      </c>
      <c r="BC49" s="18" t="e">
        <f>'V1'!BC49+'V2'!BC49+'V3'!BC49+#REF!+#REF!</f>
        <v>#REF!</v>
      </c>
      <c r="BD49" s="18" t="e">
        <f>'V1'!BD49+'V2'!BD49+'V3'!BD49+#REF!+#REF!</f>
        <v>#REF!</v>
      </c>
      <c r="BE49" s="18" t="e">
        <f>'V1'!BE49+'V2'!BE49+'V3'!BE49+#REF!+#REF!</f>
        <v>#REF!</v>
      </c>
      <c r="BF49" s="18" t="e">
        <f>'V1'!BF49+'V2'!BF49+'V3'!BF49+#REF!+#REF!</f>
        <v>#REF!</v>
      </c>
      <c r="BG49" s="13" t="e">
        <f t="shared" si="3"/>
        <v>#REF!</v>
      </c>
      <c r="BH49" s="13" t="e">
        <f t="shared" si="4"/>
        <v>#REF!</v>
      </c>
      <c r="BI49" s="13">
        <v>20132313</v>
      </c>
      <c r="BJ49" s="13">
        <v>17083</v>
      </c>
      <c r="BK49" s="13" t="e">
        <f>'V1'!BK49+'V2'!BK49+'V3'!BK49+#REF!+#REF!</f>
        <v>#REF!</v>
      </c>
      <c r="BL49" s="13" t="e">
        <f>'V1'!BL49+'V2'!BL49+'V3'!BL49+#REF!+#REF!</f>
        <v>#REF!</v>
      </c>
      <c r="BM49" s="13">
        <v>459048</v>
      </c>
      <c r="BN49" s="13">
        <v>2970</v>
      </c>
      <c r="BO49" s="13" t="e">
        <f>'V1'!BO49+'V2'!BO49+'V3'!BO49+#REF!+#REF!</f>
        <v>#REF!</v>
      </c>
      <c r="BP49" s="13" t="e">
        <f>'V1'!BP49+'V2'!BP49+'V3'!BP49+#REF!+#REF!</f>
        <v>#REF!</v>
      </c>
      <c r="BQ49" s="18" t="e">
        <f t="shared" si="2"/>
        <v>#REF!</v>
      </c>
      <c r="BR49" s="18">
        <v>6.90269594254845</v>
      </c>
      <c r="BS49" s="18" t="e">
        <f>'V1'!BS49+'V2'!BS49+'V3'!BS49+#REF!+#REF!</f>
        <v>#REF!</v>
      </c>
      <c r="BT49" s="18">
        <v>1.11305939840899</v>
      </c>
      <c r="BU49" s="18" t="e">
        <f>'V1'!BU49+'V2'!BU49+'V3'!BU49+#REF!+#REF!</f>
        <v>#REF!</v>
      </c>
      <c r="BV49" s="13" t="e">
        <f>'V1'!BV49+'V2'!BV49+'V3'!BV49+#REF!+#REF!</f>
        <v>#REF!</v>
      </c>
      <c r="BW49" s="13" t="e">
        <f>'V1'!BW49+'V2'!BW49+'V3'!BW49+#REF!+#REF!</f>
        <v>#REF!</v>
      </c>
      <c r="BX49" s="13" t="e">
        <f>'V1'!BX49+'V2'!BX49+'V3'!BX49+#REF!+#REF!</f>
        <v>#REF!</v>
      </c>
      <c r="BY49" s="13" t="e">
        <f>'V1'!BY49+'V2'!BY49+'V3'!BY49+#REF!+#REF!</f>
        <v>#REF!</v>
      </c>
      <c r="BZ49" s="13" t="e">
        <f>'V1'!BZ49+'V2'!BZ49+'V3'!BZ49+#REF!+#REF!</f>
        <v>#REF!</v>
      </c>
      <c r="CA49" s="13" t="e">
        <f>'V1'!CA49+'V2'!CA49+'V3'!CA49+#REF!+#REF!</f>
        <v>#REF!</v>
      </c>
      <c r="CB49" s="13" t="e">
        <f>'V1'!CB49+'V2'!CB49+'V3'!CB49+#REF!+#REF!</f>
        <v>#REF!</v>
      </c>
      <c r="CC49" s="13" t="e">
        <f>'V1'!CC49+'V2'!CC49+'V3'!CC49+#REF!+#REF!</f>
        <v>#REF!</v>
      </c>
      <c r="CD49" s="13" t="e">
        <f>'V1'!CD49+'V2'!CD49+'V3'!CD49+#REF!+#REF!</f>
        <v>#REF!</v>
      </c>
      <c r="CE49" s="13" t="e">
        <f>'V1'!CE49+'V2'!CE49+'V3'!CE49+#REF!+#REF!</f>
        <v>#REF!</v>
      </c>
      <c r="CF49" s="13" t="e">
        <f>'V1'!CF49+'V2'!CF49+'V3'!CF49+#REF!+#REF!</f>
        <v>#REF!</v>
      </c>
      <c r="CG49" s="13" t="e">
        <f>'V1'!CG49+'V2'!CG49+'V3'!CG49+#REF!+#REF!</f>
        <v>#REF!</v>
      </c>
      <c r="CH49" s="13" t="e">
        <f>'V1'!CH49+'V2'!CH49+'V3'!CH49+#REF!+#REF!</f>
        <v>#REF!</v>
      </c>
      <c r="CI49" s="13" t="e">
        <f>'V1'!CI49+'V2'!CI49+'V3'!CI49+#REF!+#REF!</f>
        <v>#REF!</v>
      </c>
      <c r="CJ49" s="13" t="e">
        <f>'V1'!CJ49+'V2'!CJ49+'V3'!CJ49+#REF!+#REF!</f>
        <v>#REF!</v>
      </c>
      <c r="CK49" s="13" t="e">
        <f>'V1'!CK49+'V2'!CK49+'V3'!CK49+#REF!+#REF!</f>
        <v>#REF!</v>
      </c>
      <c r="CL49" s="13" t="e">
        <f>'V1'!CL49+'V2'!CL49+'V3'!CL49+#REF!+#REF!</f>
        <v>#REF!</v>
      </c>
      <c r="CM49" s="13" t="e">
        <f>'V1'!CM49+'V2'!CM49+'V3'!CM49+#REF!+#REF!</f>
        <v>#REF!</v>
      </c>
      <c r="CN49" s="13" t="e">
        <f>'V1'!CN49+'V2'!CN49+'V3'!CN49+#REF!+#REF!</f>
        <v>#REF!</v>
      </c>
      <c r="CO49" s="13" t="e">
        <f>'V1'!CO49+'V2'!CO49+'V3'!CO49+#REF!+#REF!</f>
        <v>#REF!</v>
      </c>
      <c r="CP49" s="13" t="e">
        <f>'V1'!CP49+'V2'!CP49+'V3'!CP49+#REF!+#REF!</f>
        <v>#REF!</v>
      </c>
      <c r="CQ49" s="13" t="e">
        <f>'V1'!CQ49+'V2'!CQ49+'V3'!CQ49+#REF!+#REF!</f>
        <v>#REF!</v>
      </c>
      <c r="CR49" s="18" t="e">
        <f>'V1'!CR49+'V2'!CR49+'V3'!CR49+#REF!+#REF!</f>
        <v>#REF!</v>
      </c>
      <c r="CS49" s="18" t="e">
        <f>'V1'!CS49+'V2'!CS49+'V3'!CS49+#REF!+#REF!</f>
        <v>#REF!</v>
      </c>
      <c r="CT49" s="18" t="e">
        <f>'V1'!CT49+'V2'!CT49+'V3'!CT49+#REF!+#REF!</f>
        <v>#REF!</v>
      </c>
      <c r="CU49" s="18" t="e">
        <f>'V1'!CU49+'V2'!CU49+'V3'!CU49+#REF!+#REF!</f>
        <v>#REF!</v>
      </c>
      <c r="CV49" s="18" t="e">
        <f>'V1'!CV49+'V2'!CV49+'V3'!CV49+#REF!+#REF!</f>
        <v>#REF!</v>
      </c>
      <c r="CW49" s="18" t="e">
        <f>'V1'!CW49+'V2'!CW49+'V3'!CW49+#REF!+#REF!</f>
        <v>#REF!</v>
      </c>
      <c r="CX49" s="18" t="e">
        <f>'V1'!CX49+'V2'!CX49+'V3'!CX49+#REF!+#REF!</f>
        <v>#REF!</v>
      </c>
      <c r="CY49" s="18" t="e">
        <f>'V1'!CY49+'V2'!CY49+'V3'!CY49+#REF!+#REF!</f>
        <v>#REF!</v>
      </c>
      <c r="CZ49" s="18" t="e">
        <f>'V1'!CZ49+'V2'!CZ49+'V3'!CZ49+#REF!+#REF!</f>
        <v>#REF!</v>
      </c>
      <c r="DA49" s="18" t="e">
        <f>'V1'!DA49+'V2'!DA49+'V3'!DA49+#REF!+#REF!</f>
        <v>#REF!</v>
      </c>
      <c r="DB49" s="18" t="e">
        <f>'V1'!DB49+'V2'!DB49+'V3'!DB49+#REF!+#REF!</f>
        <v>#REF!</v>
      </c>
      <c r="DC49" s="13" t="e">
        <f>'V1'!DC49+'V2'!DC49+'V3'!DC49+#REF!+#REF!</f>
        <v>#REF!</v>
      </c>
      <c r="DD49" s="13" t="e">
        <f>'V1'!DD49+'V2'!DD49+'V3'!DD49+#REF!+#REF!</f>
        <v>#REF!</v>
      </c>
      <c r="DE49" s="13" t="e">
        <f>'V1'!DE49+'V2'!DE49+'V3'!DE49+#REF!+#REF!</f>
        <v>#REF!</v>
      </c>
      <c r="DF49" s="13" t="e">
        <f>'V1'!DF49+'V2'!DF49+'V3'!DF49+#REF!+#REF!</f>
        <v>#REF!</v>
      </c>
      <c r="DG49" s="13" t="e">
        <f>'V1'!DG49+'V2'!DG49+'V3'!DG49+#REF!+#REF!</f>
        <v>#REF!</v>
      </c>
      <c r="DH49" s="13" t="e">
        <f>'V1'!DH49+'V2'!DH49+'V3'!DH49+#REF!+#REF!</f>
        <v>#REF!</v>
      </c>
      <c r="DI49" s="18" t="e">
        <f>'V1'!DI49+'V2'!DI49+'V3'!DI49+#REF!+#REF!</f>
        <v>#REF!</v>
      </c>
      <c r="DJ49" s="18" t="e">
        <f>'V1'!DJ49+'V2'!DJ49+'V3'!DJ49+#REF!+#REF!</f>
        <v>#REF!</v>
      </c>
      <c r="DK49" s="18" t="e">
        <f>'V1'!DK49+'V2'!DK49+'V3'!DK49+#REF!+#REF!</f>
        <v>#REF!</v>
      </c>
      <c r="DL49" s="13" t="e">
        <f>'V1'!DL49+'V2'!DL49+'V3'!DL49+#REF!+#REF!</f>
        <v>#REF!</v>
      </c>
      <c r="DM49" s="13" t="e">
        <f>'V1'!DM49+'V2'!DM49+'V3'!DM49+#REF!+#REF!</f>
        <v>#REF!</v>
      </c>
      <c r="DN49" s="13">
        <v>137834</v>
      </c>
      <c r="DO49" s="13">
        <v>324.8</v>
      </c>
      <c r="DP49" s="13" t="e">
        <f>'V1'!DP49+'V2'!DP49+'V3'!DP49+#REF!+#REF!</f>
        <v>#REF!</v>
      </c>
      <c r="DQ49" s="18" t="e">
        <f>'V1'!DQ49+'V2'!DQ49+'V3'!DQ49+#REF!+#REF!</f>
        <v>#REF!</v>
      </c>
      <c r="DR49" s="13" t="e">
        <f>'V1'!DR49+'V2'!DR49+'V3'!DR49+#REF!+#REF!</f>
        <v>#REF!</v>
      </c>
      <c r="DS49" s="13" t="e">
        <f>'V1'!DS49+'V2'!DS49+'V3'!DS49+#REF!+#REF!</f>
        <v>#REF!</v>
      </c>
      <c r="DT49" s="13" t="e">
        <f>'V1'!DT49+'V2'!DT49+'V3'!DT49+#REF!+#REF!</f>
        <v>#REF!</v>
      </c>
      <c r="DU49" s="13" t="e">
        <f>'V1'!DU49+'V2'!DU49+'V3'!DU49+#REF!+#REF!</f>
        <v>#REF!</v>
      </c>
      <c r="DV49" s="13" t="e">
        <f>'V1'!DV49+'V2'!DV49+'V3'!DV49+#REF!+#REF!</f>
        <v>#REF!</v>
      </c>
      <c r="DW49" s="13" t="e">
        <f>'V1'!DW49+'V2'!DW49+'V3'!DW49+#REF!+#REF!</f>
        <v>#REF!</v>
      </c>
      <c r="DX49" s="13" t="e">
        <f>'V1'!DX49+'V2'!DX49+'V3'!DX49+#REF!+#REF!</f>
        <v>#REF!</v>
      </c>
      <c r="DY49" s="13" t="e">
        <f>'V1'!DY49+'V2'!DY49+'V3'!DY49+#REF!+#REF!</f>
        <v>#REF!</v>
      </c>
      <c r="DZ49" s="13" t="e">
        <f>'V1'!DZ49+'V2'!DZ49+'V3'!DZ49+#REF!+#REF!</f>
        <v>#REF!</v>
      </c>
      <c r="EA49" s="13" t="e">
        <f>'V1'!EA49+'V2'!EA49+'V3'!EA49+#REF!+#REF!</f>
        <v>#REF!</v>
      </c>
      <c r="EB49" s="13" t="e">
        <f>'V1'!EB49+'V2'!EB49+'V3'!EB49+#REF!+#REF!</f>
        <v>#REF!</v>
      </c>
      <c r="EC49" s="18" t="e">
        <f>'V1'!EC49+'V2'!EC49+'V3'!EC49+#REF!+#REF!</f>
        <v>#REF!</v>
      </c>
      <c r="ED49" s="13" t="e">
        <f>'V1'!ED49+'V2'!ED49+'V3'!ED49+#REF!+#REF!</f>
        <v>#REF!</v>
      </c>
      <c r="EE49" s="13" t="e">
        <f>'V1'!EE49+'V2'!EE49+'V3'!EE49+#REF!+#REF!</f>
        <v>#REF!</v>
      </c>
      <c r="EF49" s="13" t="e">
        <f>'V1'!EF49+'V2'!EF49+'V3'!EF49+#REF!+#REF!</f>
        <v>#REF!</v>
      </c>
      <c r="EG49" s="18" t="e">
        <f>'V1'!EG49+'V2'!EG49+'V3'!EG49+#REF!+#REF!</f>
        <v>#REF!</v>
      </c>
      <c r="EH49" s="13" t="e">
        <f>'V1'!EH49+'V2'!EH49+'V3'!EH49+#REF!+#REF!</f>
        <v>#REF!</v>
      </c>
      <c r="EI49" s="13" t="e">
        <f>'V1'!EI49+'V2'!EI49+'V3'!EI49+#REF!+#REF!</f>
        <v>#REF!</v>
      </c>
      <c r="EJ49" s="13" t="e">
        <f>'V1'!EJ49+'V2'!EJ49+'V3'!EJ49+#REF!+#REF!</f>
        <v>#REF!</v>
      </c>
      <c r="EK49" s="18" t="e">
        <f>'V1'!EK49+'V2'!EK49+'V3'!EK49+#REF!+#REF!</f>
        <v>#REF!</v>
      </c>
      <c r="EL49" s="13" t="e">
        <f>'V1'!EL49+'V2'!EL49+'V3'!EL49+#REF!+#REF!</f>
        <v>#REF!</v>
      </c>
      <c r="EM49" s="13" t="e">
        <f>'V1'!EM49+'V2'!EM49+'V3'!EM49+#REF!+#REF!</f>
        <v>#REF!</v>
      </c>
      <c r="EN49" s="13" t="e">
        <f>'V1'!EN49+'V2'!EN49+'V3'!EN49+#REF!+#REF!</f>
        <v>#REF!</v>
      </c>
      <c r="EO49" s="18" t="e">
        <f>'V1'!EO49+'V2'!EO49+'V3'!EO49+#REF!+#REF!</f>
        <v>#REF!</v>
      </c>
      <c r="EP49" s="13" t="e">
        <f>'V1'!EP49+'V2'!EP49+'V3'!EP49+#REF!+#REF!</f>
        <v>#REF!</v>
      </c>
      <c r="EQ49" s="13" t="e">
        <f>'V1'!EQ49+'V2'!EQ49+'V3'!EQ49+#REF!+#REF!</f>
        <v>#REF!</v>
      </c>
      <c r="ER49" s="18" t="e">
        <f>'V1'!ER49+'V2'!ER49+'V3'!ER49+#REF!+#REF!</f>
        <v>#REF!</v>
      </c>
      <c r="ES49" s="13" t="e">
        <f>'V1'!ES49+'V2'!ES49+'V3'!ES49+#REF!+#REF!</f>
        <v>#REF!</v>
      </c>
      <c r="ET49" s="13" t="e">
        <f>'V1'!ET49+'V2'!ET49+'V3'!ET49+#REF!+#REF!</f>
        <v>#REF!</v>
      </c>
      <c r="EU49" s="18" t="e">
        <f>'V1'!EU49+'V2'!EU49+'V3'!EU49+#REF!+#REF!</f>
        <v>#REF!</v>
      </c>
      <c r="EV49" s="13" t="e">
        <f>'V1'!EV49+'V2'!EV49+'V3'!EV49+#REF!+#REF!</f>
        <v>#REF!</v>
      </c>
      <c r="EW49" s="13" t="e">
        <f>'V1'!EW49+'V2'!EW49+'V3'!EW49+#REF!+#REF!</f>
        <v>#REF!</v>
      </c>
      <c r="EX49" s="18" t="e">
        <f>'V1'!EX49+'V2'!EX49+'V3'!EX49+#REF!+#REF!</f>
        <v>#REF!</v>
      </c>
      <c r="EY49" s="21" t="e">
        <f>'V1'!EY49+'V2'!EY49+'V3'!EY49+#REF!+#REF!</f>
        <v>#REF!</v>
      </c>
      <c r="EZ49" s="21" t="e">
        <f>'V1'!EZ49+'V2'!EZ49+'V3'!EZ49+#REF!+#REF!</f>
        <v>#REF!</v>
      </c>
      <c r="FA49" s="21" t="e">
        <f>'V1'!FA49+'V2'!FA49+'V3'!FA49+#REF!+#REF!</f>
        <v>#REF!</v>
      </c>
      <c r="FB49" s="21" t="e">
        <f>'V1'!FB49+'V2'!FB49+'V3'!FB49+#REF!+#REF!</f>
        <v>#REF!</v>
      </c>
      <c r="FC49" s="21" t="e">
        <f>'V1'!FC49+'V2'!FC49+'V3'!FC49+#REF!+#REF!</f>
        <v>#REF!</v>
      </c>
      <c r="FD49" s="21" t="e">
        <f>'V1'!FD49+'V2'!FD49+'V3'!FD49+#REF!+#REF!</f>
        <v>#REF!</v>
      </c>
      <c r="FE49" s="21" t="e">
        <f>'V1'!FE49+'V2'!FE49+'V3'!FE49+#REF!+#REF!</f>
        <v>#REF!</v>
      </c>
      <c r="FF49" s="21" t="e">
        <f>'V1'!FF49+'V2'!FF49+'V3'!FF49+#REF!+#REF!</f>
        <v>#REF!</v>
      </c>
      <c r="FG49" s="21" t="e">
        <f>'V1'!FG49+'V2'!FG49+'V3'!FG49+#REF!+#REF!</f>
        <v>#REF!</v>
      </c>
      <c r="FH49" s="21" t="e">
        <f>'V1'!FH49+'V2'!FH49+'V3'!FH49+#REF!+#REF!</f>
        <v>#REF!</v>
      </c>
      <c r="FI49" s="21" t="e">
        <f>'V1'!FI49+'V2'!FI49+'V3'!FI49+#REF!+#REF!</f>
        <v>#REF!</v>
      </c>
      <c r="FJ49" s="21" t="e">
        <f>'V1'!FJ49+'V2'!FJ49+'V3'!FJ49+#REF!+#REF!</f>
        <v>#REF!</v>
      </c>
      <c r="FK49" s="21" t="e">
        <f>'V1'!FK49+'V2'!FK49+'V3'!FK49+#REF!+#REF!</f>
        <v>#REF!</v>
      </c>
      <c r="FL49" s="21" t="e">
        <f>'V1'!FL49+'V2'!FL49+'V3'!FL49+#REF!+#REF!</f>
        <v>#REF!</v>
      </c>
      <c r="FM49" s="21" t="e">
        <f>'V1'!FM49+'V2'!FM49+'V3'!FM49+#REF!+#REF!</f>
        <v>#REF!</v>
      </c>
      <c r="FN49" s="59">
        <v>0</v>
      </c>
      <c r="FO49" s="59">
        <v>0</v>
      </c>
      <c r="FP49" s="59">
        <v>0</v>
      </c>
      <c r="FQ49" s="59">
        <v>0</v>
      </c>
      <c r="FR49" s="59">
        <v>0</v>
      </c>
      <c r="FS49" s="59">
        <v>0</v>
      </c>
      <c r="FT49" s="59">
        <v>0</v>
      </c>
      <c r="FU49" s="59">
        <v>0</v>
      </c>
      <c r="FV49" s="59">
        <v>0</v>
      </c>
      <c r="FW49" s="59">
        <v>0</v>
      </c>
      <c r="FX49" s="59">
        <v>0</v>
      </c>
      <c r="FY49" s="64">
        <v>4966</v>
      </c>
      <c r="FZ49" s="42"/>
      <c r="GA49" s="44"/>
      <c r="GB49" s="44"/>
      <c r="GC49" s="68" t="e">
        <f t="shared" si="5"/>
        <v>#REF!</v>
      </c>
      <c r="GD49" s="68">
        <v>26.1699071804252</v>
      </c>
      <c r="GE49" s="71" t="e">
        <f t="shared" si="14"/>
        <v>#REF!</v>
      </c>
      <c r="GF49" s="69">
        <v>27.8802091257204</v>
      </c>
      <c r="GG49" s="70" t="e">
        <f t="shared" si="7"/>
        <v>#REF!</v>
      </c>
      <c r="GH49" s="51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F49" s="53">
        <f t="shared" si="8"/>
        <v>20591361</v>
      </c>
      <c r="HG49" s="53">
        <f t="shared" si="9"/>
        <v>20053</v>
      </c>
      <c r="HH49" s="53" t="e">
        <f t="shared" si="10"/>
        <v>#REF!</v>
      </c>
      <c r="HI49" s="53" t="e">
        <f t="shared" si="11"/>
        <v>#REF!</v>
      </c>
      <c r="HJ49" s="54">
        <f t="shared" si="12"/>
        <v>8.01575534095744</v>
      </c>
      <c r="HK49" s="54" t="e">
        <f t="shared" si="13"/>
        <v>#REF!</v>
      </c>
    </row>
    <row r="50" spans="1:219">
      <c r="A50" s="12">
        <v>41548</v>
      </c>
      <c r="B50" s="13" t="e">
        <f>'V1'!B50+'V2'!B50+'V3'!B50+#REF!+#REF!</f>
        <v>#REF!</v>
      </c>
      <c r="C50" s="13" t="e">
        <f>'V1'!C50+'V2'!C50+'V3'!C50+#REF!+#REF!</f>
        <v>#REF!</v>
      </c>
      <c r="D50" s="13" t="e">
        <f>'V1'!D50+'V2'!D50+'V3'!D50+#REF!+#REF!</f>
        <v>#REF!</v>
      </c>
      <c r="E50" s="13" t="e">
        <f>'V1'!E50+'V2'!E50+'V3'!E50+#REF!+#REF!</f>
        <v>#REF!</v>
      </c>
      <c r="F50" s="13" t="e">
        <f>'V1'!F50+'V2'!F50+'V3'!F50+#REF!+#REF!</f>
        <v>#REF!</v>
      </c>
      <c r="G50" s="13" t="e">
        <f>'V1'!G50+'V2'!G50+'V3'!G50+#REF!+#REF!</f>
        <v>#REF!</v>
      </c>
      <c r="H50" s="13" t="e">
        <f>'V1'!H50+'V2'!H50+'V3'!H50+#REF!+#REF!</f>
        <v>#REF!</v>
      </c>
      <c r="I50" s="13" t="e">
        <f>'V1'!I50+'V2'!I50+'V3'!I50+#REF!+#REF!</f>
        <v>#REF!</v>
      </c>
      <c r="J50" s="13" t="e">
        <f>'V1'!J50+'V2'!J50+'V3'!J50+#REF!+#REF!</f>
        <v>#REF!</v>
      </c>
      <c r="K50" s="13" t="e">
        <f>'V1'!K50+'V2'!K50+'V3'!K50+#REF!+#REF!</f>
        <v>#REF!</v>
      </c>
      <c r="L50" s="13" t="e">
        <f>'V1'!L50+'V2'!L50+'V3'!L50+#REF!+#REF!</f>
        <v>#REF!</v>
      </c>
      <c r="M50" s="13" t="e">
        <f>'V1'!M50+'V2'!M50+'V3'!M50+#REF!+#REF!</f>
        <v>#REF!</v>
      </c>
      <c r="N50" s="13" t="e">
        <f>'V1'!N50+'V2'!N50+'V3'!N50+#REF!+#REF!</f>
        <v>#REF!</v>
      </c>
      <c r="O50" s="13" t="e">
        <f>'V1'!O50+'V2'!O50+'V3'!O50+#REF!+#REF!</f>
        <v>#REF!</v>
      </c>
      <c r="P50" s="13" t="e">
        <f>'V1'!P50+'V2'!P50+'V3'!P50+#REF!+#REF!</f>
        <v>#REF!</v>
      </c>
      <c r="Q50" s="13" t="e">
        <f>'V1'!Q50+'V2'!Q50+'V3'!Q50+#REF!+#REF!</f>
        <v>#REF!</v>
      </c>
      <c r="R50" s="13" t="e">
        <f>'V1'!R50+'V2'!R50+'V3'!R50+#REF!+#REF!</f>
        <v>#REF!</v>
      </c>
      <c r="S50" s="13" t="e">
        <f>'V1'!S50+'V2'!S50+'V3'!S50+#REF!+#REF!</f>
        <v>#REF!</v>
      </c>
      <c r="T50" s="13" t="e">
        <f>'V1'!T50+'V2'!T50+'V3'!T50+#REF!+#REF!</f>
        <v>#REF!</v>
      </c>
      <c r="U50" s="13" t="e">
        <f>'V1'!U50+'V2'!U50+'V3'!U50+#REF!+#REF!</f>
        <v>#REF!</v>
      </c>
      <c r="V50" s="13" t="e">
        <f>'V1'!V50+'V2'!V50+'V3'!V50+#REF!+#REF!</f>
        <v>#REF!</v>
      </c>
      <c r="W50" s="13" t="e">
        <f>'V1'!W50+'V2'!W50+'V3'!W50+#REF!+#REF!</f>
        <v>#REF!</v>
      </c>
      <c r="X50" s="13" t="e">
        <f>'V1'!X50+'V2'!X50+'V3'!X50+#REF!+#REF!</f>
        <v>#REF!</v>
      </c>
      <c r="Y50" s="13" t="e">
        <f>'V1'!Y50+'V2'!Y50+'V3'!Y50+#REF!+#REF!</f>
        <v>#REF!</v>
      </c>
      <c r="Z50" s="13" t="e">
        <f>'V1'!Z50+'V2'!Z50+'V3'!Z50+#REF!+#REF!</f>
        <v>#REF!</v>
      </c>
      <c r="AA50" s="13" t="e">
        <f>'V1'!AA50+'V2'!AA50+'V3'!AA50+#REF!+#REF!</f>
        <v>#REF!</v>
      </c>
      <c r="AB50" s="13" t="e">
        <f>'V1'!AB50+'V2'!AB50+'V3'!AB50+#REF!+#REF!</f>
        <v>#REF!</v>
      </c>
      <c r="AC50" s="18" t="e">
        <f>'V1'!AC50+'V2'!AC50+'V3'!AC50+#REF!+#REF!</f>
        <v>#REF!</v>
      </c>
      <c r="AD50" s="18" t="e">
        <f>'V1'!AD50+'V2'!AD50+'V3'!AD50+#REF!+#REF!</f>
        <v>#REF!</v>
      </c>
      <c r="AE50" s="18" t="e">
        <f>'V1'!AE50+'V2'!AE50+'V3'!AE50+#REF!+#REF!</f>
        <v>#REF!</v>
      </c>
      <c r="AF50" s="18" t="e">
        <f>'V1'!AF50+'V2'!AF50+'V3'!AF50+#REF!+#REF!</f>
        <v>#REF!</v>
      </c>
      <c r="AG50" s="18" t="e">
        <f>'V1'!AG50+'V2'!AG50+'V3'!AG50+#REF!+#REF!</f>
        <v>#REF!</v>
      </c>
      <c r="AH50" s="18" t="e">
        <f>'V1'!AH50+'V2'!AH50+'V3'!AH50+#REF!+#REF!</f>
        <v>#REF!</v>
      </c>
      <c r="AI50" s="18" t="e">
        <f>'V1'!AI50+'V2'!AI50+'V3'!AI50+#REF!+#REF!</f>
        <v>#REF!</v>
      </c>
      <c r="AJ50" s="18" t="e">
        <f>'V1'!AJ50+'V2'!AJ50+'V3'!AJ50+#REF!+#REF!</f>
        <v>#REF!</v>
      </c>
      <c r="AK50" s="18" t="e">
        <f>'V1'!AK50+'V2'!AK50+'V3'!AK50+#REF!+#REF!</f>
        <v>#REF!</v>
      </c>
      <c r="AL50" s="18" t="e">
        <f>'V1'!AL50+'V2'!AL50+'V3'!AL50+#REF!+#REF!</f>
        <v>#REF!</v>
      </c>
      <c r="AM50" s="18" t="e">
        <f>'V1'!AM50+'V2'!AM50+'V3'!AM50+#REF!+#REF!</f>
        <v>#REF!</v>
      </c>
      <c r="AN50" s="21" t="e">
        <f>'V1'!AN50+'V2'!AN50+'V3'!AN50+#REF!+#REF!</f>
        <v>#REF!</v>
      </c>
      <c r="AO50" s="21" t="e">
        <f>'V1'!AO50+'V2'!AO50+'V3'!AO50+#REF!+#REF!</f>
        <v>#REF!</v>
      </c>
      <c r="AP50" s="21" t="e">
        <f>'V1'!AP50+'V2'!AP50+'V3'!AP50+#REF!+#REF!</f>
        <v>#REF!</v>
      </c>
      <c r="AQ50" s="18" t="e">
        <f>'V1'!AQ50+'V2'!AQ50+'V3'!AQ50+#REF!+#REF!</f>
        <v>#REF!</v>
      </c>
      <c r="AR50" s="18" t="e">
        <f>'V1'!AR50+'V2'!AR50+'V3'!AR50+#REF!+#REF!</f>
        <v>#REF!</v>
      </c>
      <c r="AS50" s="18" t="e">
        <f>'V1'!AS50+'V2'!AS50+'V3'!AS50+#REF!+#REF!</f>
        <v>#REF!</v>
      </c>
      <c r="AT50" s="21" t="e">
        <f>'V1'!AT50+'V2'!AT50+'V3'!AT50+#REF!+#REF!</f>
        <v>#REF!</v>
      </c>
      <c r="AU50" s="21" t="e">
        <f>'V1'!AU50+'V2'!AU50+'V3'!AU50+#REF!+#REF!</f>
        <v>#REF!</v>
      </c>
      <c r="AV50" s="21" t="e">
        <f>'V1'!AV50+'V2'!AV50+'V3'!AV50+#REF!+#REF!</f>
        <v>#REF!</v>
      </c>
      <c r="AW50" s="21" t="e">
        <f>'V1'!AW50+'V2'!AW50+'V3'!AW50+#REF!+#REF!</f>
        <v>#REF!</v>
      </c>
      <c r="AX50" s="21" t="e">
        <f>'V1'!AX50+'V2'!AX50+'V3'!AX50+#REF!+#REF!</f>
        <v>#REF!</v>
      </c>
      <c r="AY50" s="18" t="e">
        <f>'V1'!AY50+'V2'!AY50+'V3'!AY50+#REF!+#REF!</f>
        <v>#REF!</v>
      </c>
      <c r="AZ50" s="18" t="e">
        <f>'V1'!AZ50+'V2'!AZ50+'V3'!AZ50+#REF!+#REF!</f>
        <v>#REF!</v>
      </c>
      <c r="BA50" s="18" t="e">
        <f>'V1'!BA50+'V2'!BA50+'V3'!BA50+#REF!+#REF!</f>
        <v>#REF!</v>
      </c>
      <c r="BB50" s="18" t="e">
        <f>'V1'!BB50+'V2'!BB50+'V3'!BB50+#REF!+#REF!</f>
        <v>#REF!</v>
      </c>
      <c r="BC50" s="18" t="e">
        <f>'V1'!BC50+'V2'!BC50+'V3'!BC50+#REF!+#REF!</f>
        <v>#REF!</v>
      </c>
      <c r="BD50" s="18" t="e">
        <f>'V1'!BD50+'V2'!BD50+'V3'!BD50+#REF!+#REF!</f>
        <v>#REF!</v>
      </c>
      <c r="BE50" s="18" t="e">
        <f>'V1'!BE50+'V2'!BE50+'V3'!BE50+#REF!+#REF!</f>
        <v>#REF!</v>
      </c>
      <c r="BF50" s="18" t="e">
        <f>'V1'!BF50+'V2'!BF50+'V3'!BF50+#REF!+#REF!</f>
        <v>#REF!</v>
      </c>
      <c r="BG50" s="13" t="e">
        <f t="shared" si="3"/>
        <v>#REF!</v>
      </c>
      <c r="BH50" s="13" t="e">
        <f t="shared" si="4"/>
        <v>#REF!</v>
      </c>
      <c r="BI50" s="13">
        <v>2373549</v>
      </c>
      <c r="BJ50" s="13">
        <v>8506</v>
      </c>
      <c r="BK50" s="13" t="e">
        <f>'V1'!BK50+'V2'!BK50+'V3'!BK50+#REF!+#REF!</f>
        <v>#REF!</v>
      </c>
      <c r="BL50" s="13" t="e">
        <f>'V1'!BL50+'V2'!BL50+'V3'!BL50+#REF!+#REF!</f>
        <v>#REF!</v>
      </c>
      <c r="BM50" s="13">
        <v>740772</v>
      </c>
      <c r="BN50" s="13">
        <v>3454</v>
      </c>
      <c r="BO50" s="13" t="e">
        <f>'V1'!BO50+'V2'!BO50+'V3'!BO50+#REF!+#REF!</f>
        <v>#REF!</v>
      </c>
      <c r="BP50" s="13" t="e">
        <f>'V1'!BP50+'V2'!BP50+'V3'!BP50+#REF!+#REF!</f>
        <v>#REF!</v>
      </c>
      <c r="BQ50" s="18" t="e">
        <f t="shared" si="2"/>
        <v>#REF!</v>
      </c>
      <c r="BR50" s="18">
        <v>3.72790448808035</v>
      </c>
      <c r="BS50" s="18" t="e">
        <f>'V1'!BS50+'V2'!BS50+'V3'!BS50+#REF!+#REF!</f>
        <v>#REF!</v>
      </c>
      <c r="BT50" s="18">
        <v>2.62838282126326</v>
      </c>
      <c r="BU50" s="18" t="e">
        <f>'V1'!BU50+'V2'!BU50+'V3'!BU50+#REF!+#REF!</f>
        <v>#REF!</v>
      </c>
      <c r="BV50" s="13" t="e">
        <f>'V1'!BV50+'V2'!BV50+'V3'!BV50+#REF!+#REF!</f>
        <v>#REF!</v>
      </c>
      <c r="BW50" s="13" t="e">
        <f>'V1'!BW50+'V2'!BW50+'V3'!BW50+#REF!+#REF!</f>
        <v>#REF!</v>
      </c>
      <c r="BX50" s="13" t="e">
        <f>'V1'!BX50+'V2'!BX50+'V3'!BX50+#REF!+#REF!</f>
        <v>#REF!</v>
      </c>
      <c r="BY50" s="13" t="e">
        <f>'V1'!BY50+'V2'!BY50+'V3'!BY50+#REF!+#REF!</f>
        <v>#REF!</v>
      </c>
      <c r="BZ50" s="13" t="e">
        <f>'V1'!BZ50+'V2'!BZ50+'V3'!BZ50+#REF!+#REF!</f>
        <v>#REF!</v>
      </c>
      <c r="CA50" s="13" t="e">
        <f>'V1'!CA50+'V2'!CA50+'V3'!CA50+#REF!+#REF!</f>
        <v>#REF!</v>
      </c>
      <c r="CB50" s="13" t="e">
        <f>'V1'!CB50+'V2'!CB50+'V3'!CB50+#REF!+#REF!</f>
        <v>#REF!</v>
      </c>
      <c r="CC50" s="13" t="e">
        <f>'V1'!CC50+'V2'!CC50+'V3'!CC50+#REF!+#REF!</f>
        <v>#REF!</v>
      </c>
      <c r="CD50" s="13" t="e">
        <f>'V1'!CD50+'V2'!CD50+'V3'!CD50+#REF!+#REF!</f>
        <v>#REF!</v>
      </c>
      <c r="CE50" s="13" t="e">
        <f>'V1'!CE50+'V2'!CE50+'V3'!CE50+#REF!+#REF!</f>
        <v>#REF!</v>
      </c>
      <c r="CF50" s="13" t="e">
        <f>'V1'!CF50+'V2'!CF50+'V3'!CF50+#REF!+#REF!</f>
        <v>#REF!</v>
      </c>
      <c r="CG50" s="13" t="e">
        <f>'V1'!CG50+'V2'!CG50+'V3'!CG50+#REF!+#REF!</f>
        <v>#REF!</v>
      </c>
      <c r="CH50" s="13" t="e">
        <f>'V1'!CH50+'V2'!CH50+'V3'!CH50+#REF!+#REF!</f>
        <v>#REF!</v>
      </c>
      <c r="CI50" s="13" t="e">
        <f>'V1'!CI50+'V2'!CI50+'V3'!CI50+#REF!+#REF!</f>
        <v>#REF!</v>
      </c>
      <c r="CJ50" s="13" t="e">
        <f>'V1'!CJ50+'V2'!CJ50+'V3'!CJ50+#REF!+#REF!</f>
        <v>#REF!</v>
      </c>
      <c r="CK50" s="13" t="e">
        <f>'V1'!CK50+'V2'!CK50+'V3'!CK50+#REF!+#REF!</f>
        <v>#REF!</v>
      </c>
      <c r="CL50" s="13" t="e">
        <f>'V1'!CL50+'V2'!CL50+'V3'!CL50+#REF!+#REF!</f>
        <v>#REF!</v>
      </c>
      <c r="CM50" s="13" t="e">
        <f>'V1'!CM50+'V2'!CM50+'V3'!CM50+#REF!+#REF!</f>
        <v>#REF!</v>
      </c>
      <c r="CN50" s="13" t="e">
        <f>'V1'!CN50+'V2'!CN50+'V3'!CN50+#REF!+#REF!</f>
        <v>#REF!</v>
      </c>
      <c r="CO50" s="13" t="e">
        <f>'V1'!CO50+'V2'!CO50+'V3'!CO50+#REF!+#REF!</f>
        <v>#REF!</v>
      </c>
      <c r="CP50" s="13" t="e">
        <f>'V1'!CP50+'V2'!CP50+'V3'!CP50+#REF!+#REF!</f>
        <v>#REF!</v>
      </c>
      <c r="CQ50" s="13" t="e">
        <f>'V1'!CQ50+'V2'!CQ50+'V3'!CQ50+#REF!+#REF!</f>
        <v>#REF!</v>
      </c>
      <c r="CR50" s="18" t="e">
        <f>'V1'!CR50+'V2'!CR50+'V3'!CR50+#REF!+#REF!</f>
        <v>#REF!</v>
      </c>
      <c r="CS50" s="18" t="e">
        <f>'V1'!CS50+'V2'!CS50+'V3'!CS50+#REF!+#REF!</f>
        <v>#REF!</v>
      </c>
      <c r="CT50" s="18" t="e">
        <f>'V1'!CT50+'V2'!CT50+'V3'!CT50+#REF!+#REF!</f>
        <v>#REF!</v>
      </c>
      <c r="CU50" s="18" t="e">
        <f>'V1'!CU50+'V2'!CU50+'V3'!CU50+#REF!+#REF!</f>
        <v>#REF!</v>
      </c>
      <c r="CV50" s="18" t="e">
        <f>'V1'!CV50+'V2'!CV50+'V3'!CV50+#REF!+#REF!</f>
        <v>#REF!</v>
      </c>
      <c r="CW50" s="18" t="e">
        <f>'V1'!CW50+'V2'!CW50+'V3'!CW50+#REF!+#REF!</f>
        <v>#REF!</v>
      </c>
      <c r="CX50" s="18" t="e">
        <f>'V1'!CX50+'V2'!CX50+'V3'!CX50+#REF!+#REF!</f>
        <v>#REF!</v>
      </c>
      <c r="CY50" s="18" t="e">
        <f>'V1'!CY50+'V2'!CY50+'V3'!CY50+#REF!+#REF!</f>
        <v>#REF!</v>
      </c>
      <c r="CZ50" s="18" t="e">
        <f>'V1'!CZ50+'V2'!CZ50+'V3'!CZ50+#REF!+#REF!</f>
        <v>#REF!</v>
      </c>
      <c r="DA50" s="18" t="e">
        <f>'V1'!DA50+'V2'!DA50+'V3'!DA50+#REF!+#REF!</f>
        <v>#REF!</v>
      </c>
      <c r="DB50" s="18" t="e">
        <f>'V1'!DB50+'V2'!DB50+'V3'!DB50+#REF!+#REF!</f>
        <v>#REF!</v>
      </c>
      <c r="DC50" s="13" t="e">
        <f>'V1'!DC50+'V2'!DC50+'V3'!DC50+#REF!+#REF!</f>
        <v>#REF!</v>
      </c>
      <c r="DD50" s="13" t="e">
        <f>'V1'!DD50+'V2'!DD50+'V3'!DD50+#REF!+#REF!</f>
        <v>#REF!</v>
      </c>
      <c r="DE50" s="13" t="e">
        <f>'V1'!DE50+'V2'!DE50+'V3'!DE50+#REF!+#REF!</f>
        <v>#REF!</v>
      </c>
      <c r="DF50" s="13" t="e">
        <f>'V1'!DF50+'V2'!DF50+'V3'!DF50+#REF!+#REF!</f>
        <v>#REF!</v>
      </c>
      <c r="DG50" s="13" t="e">
        <f>'V1'!DG50+'V2'!DG50+'V3'!DG50+#REF!+#REF!</f>
        <v>#REF!</v>
      </c>
      <c r="DH50" s="13" t="e">
        <f>'V1'!DH50+'V2'!DH50+'V3'!DH50+#REF!+#REF!</f>
        <v>#REF!</v>
      </c>
      <c r="DI50" s="18" t="e">
        <f>'V1'!DI50+'V2'!DI50+'V3'!DI50+#REF!+#REF!</f>
        <v>#REF!</v>
      </c>
      <c r="DJ50" s="18" t="e">
        <f>'V1'!DJ50+'V2'!DJ50+'V3'!DJ50+#REF!+#REF!</f>
        <v>#REF!</v>
      </c>
      <c r="DK50" s="18" t="e">
        <f>'V1'!DK50+'V2'!DK50+'V3'!DK50+#REF!+#REF!</f>
        <v>#REF!</v>
      </c>
      <c r="DL50" s="13" t="e">
        <f>'V1'!DL50+'V2'!DL50+'V3'!DL50+#REF!+#REF!</f>
        <v>#REF!</v>
      </c>
      <c r="DM50" s="13" t="e">
        <f>'V1'!DM50+'V2'!DM50+'V3'!DM50+#REF!+#REF!</f>
        <v>#REF!</v>
      </c>
      <c r="DN50" s="13">
        <v>138406</v>
      </c>
      <c r="DO50" s="13">
        <v>120.677419354839</v>
      </c>
      <c r="DP50" s="13" t="e">
        <f>'V1'!DP50+'V2'!DP50+'V3'!DP50+#REF!+#REF!</f>
        <v>#REF!</v>
      </c>
      <c r="DQ50" s="18" t="e">
        <f>'V1'!DQ50+'V2'!DQ50+'V3'!DQ50+#REF!+#REF!</f>
        <v>#REF!</v>
      </c>
      <c r="DR50" s="13" t="e">
        <f>'V1'!DR50+'V2'!DR50+'V3'!DR50+#REF!+#REF!</f>
        <v>#REF!</v>
      </c>
      <c r="DS50" s="13" t="e">
        <f>'V1'!DS50+'V2'!DS50+'V3'!DS50+#REF!+#REF!</f>
        <v>#REF!</v>
      </c>
      <c r="DT50" s="13" t="e">
        <f>'V1'!DT50+'V2'!DT50+'V3'!DT50+#REF!+#REF!</f>
        <v>#REF!</v>
      </c>
      <c r="DU50" s="13" t="e">
        <f>'V1'!DU50+'V2'!DU50+'V3'!DU50+#REF!+#REF!</f>
        <v>#REF!</v>
      </c>
      <c r="DV50" s="13" t="e">
        <f>'V1'!DV50+'V2'!DV50+'V3'!DV50+#REF!+#REF!</f>
        <v>#REF!</v>
      </c>
      <c r="DW50" s="13" t="e">
        <f>'V1'!DW50+'V2'!DW50+'V3'!DW50+#REF!+#REF!</f>
        <v>#REF!</v>
      </c>
      <c r="DX50" s="13" t="e">
        <f>'V1'!DX50+'V2'!DX50+'V3'!DX50+#REF!+#REF!</f>
        <v>#REF!</v>
      </c>
      <c r="DY50" s="13" t="e">
        <f>'V1'!DY50+'V2'!DY50+'V3'!DY50+#REF!+#REF!</f>
        <v>#REF!</v>
      </c>
      <c r="DZ50" s="13" t="e">
        <f>'V1'!DZ50+'V2'!DZ50+'V3'!DZ50+#REF!+#REF!</f>
        <v>#REF!</v>
      </c>
      <c r="EA50" s="13" t="e">
        <f>'V1'!EA50+'V2'!EA50+'V3'!EA50+#REF!+#REF!</f>
        <v>#REF!</v>
      </c>
      <c r="EB50" s="13" t="e">
        <f>'V1'!EB50+'V2'!EB50+'V3'!EB50+#REF!+#REF!</f>
        <v>#REF!</v>
      </c>
      <c r="EC50" s="18" t="e">
        <f>'V1'!EC50+'V2'!EC50+'V3'!EC50+#REF!+#REF!</f>
        <v>#REF!</v>
      </c>
      <c r="ED50" s="13" t="e">
        <f>'V1'!ED50+'V2'!ED50+'V3'!ED50+#REF!+#REF!</f>
        <v>#REF!</v>
      </c>
      <c r="EE50" s="13" t="e">
        <f>'V1'!EE50+'V2'!EE50+'V3'!EE50+#REF!+#REF!</f>
        <v>#REF!</v>
      </c>
      <c r="EF50" s="13" t="e">
        <f>'V1'!EF50+'V2'!EF50+'V3'!EF50+#REF!+#REF!</f>
        <v>#REF!</v>
      </c>
      <c r="EG50" s="18" t="e">
        <f>'V1'!EG50+'V2'!EG50+'V3'!EG50+#REF!+#REF!</f>
        <v>#REF!</v>
      </c>
      <c r="EH50" s="13" t="e">
        <f>'V1'!EH50+'V2'!EH50+'V3'!EH50+#REF!+#REF!</f>
        <v>#REF!</v>
      </c>
      <c r="EI50" s="13" t="e">
        <f>'V1'!EI50+'V2'!EI50+'V3'!EI50+#REF!+#REF!</f>
        <v>#REF!</v>
      </c>
      <c r="EJ50" s="13" t="e">
        <f>'V1'!EJ50+'V2'!EJ50+'V3'!EJ50+#REF!+#REF!</f>
        <v>#REF!</v>
      </c>
      <c r="EK50" s="18" t="e">
        <f>'V1'!EK50+'V2'!EK50+'V3'!EK50+#REF!+#REF!</f>
        <v>#REF!</v>
      </c>
      <c r="EL50" s="13" t="e">
        <f>'V1'!EL50+'V2'!EL50+'V3'!EL50+#REF!+#REF!</f>
        <v>#REF!</v>
      </c>
      <c r="EM50" s="13" t="e">
        <f>'V1'!EM50+'V2'!EM50+'V3'!EM50+#REF!+#REF!</f>
        <v>#REF!</v>
      </c>
      <c r="EN50" s="13" t="e">
        <f>'V1'!EN50+'V2'!EN50+'V3'!EN50+#REF!+#REF!</f>
        <v>#REF!</v>
      </c>
      <c r="EO50" s="18" t="e">
        <f>'V1'!EO50+'V2'!EO50+'V3'!EO50+#REF!+#REF!</f>
        <v>#REF!</v>
      </c>
      <c r="EP50" s="13" t="e">
        <f>'V1'!EP50+'V2'!EP50+'V3'!EP50+#REF!+#REF!</f>
        <v>#REF!</v>
      </c>
      <c r="EQ50" s="13" t="e">
        <f>'V1'!EQ50+'V2'!EQ50+'V3'!EQ50+#REF!+#REF!</f>
        <v>#REF!</v>
      </c>
      <c r="ER50" s="18" t="e">
        <f>'V1'!ER50+'V2'!ER50+'V3'!ER50+#REF!+#REF!</f>
        <v>#REF!</v>
      </c>
      <c r="ES50" s="13" t="e">
        <f>'V1'!ES50+'V2'!ES50+'V3'!ES50+#REF!+#REF!</f>
        <v>#REF!</v>
      </c>
      <c r="ET50" s="13" t="e">
        <f>'V1'!ET50+'V2'!ET50+'V3'!ET50+#REF!+#REF!</f>
        <v>#REF!</v>
      </c>
      <c r="EU50" s="18" t="e">
        <f>'V1'!EU50+'V2'!EU50+'V3'!EU50+#REF!+#REF!</f>
        <v>#REF!</v>
      </c>
      <c r="EV50" s="13" t="e">
        <f>'V1'!EV50+'V2'!EV50+'V3'!EV50+#REF!+#REF!</f>
        <v>#REF!</v>
      </c>
      <c r="EW50" s="13" t="e">
        <f>'V1'!EW50+'V2'!EW50+'V3'!EW50+#REF!+#REF!</f>
        <v>#REF!</v>
      </c>
      <c r="EX50" s="18" t="e">
        <f>'V1'!EX50+'V2'!EX50+'V3'!EX50+#REF!+#REF!</f>
        <v>#REF!</v>
      </c>
      <c r="EY50" s="21" t="e">
        <f>'V1'!EY50+'V2'!EY50+'V3'!EY50+#REF!+#REF!</f>
        <v>#REF!</v>
      </c>
      <c r="EZ50" s="21" t="e">
        <f>'V1'!EZ50+'V2'!EZ50+'V3'!EZ50+#REF!+#REF!</f>
        <v>#REF!</v>
      </c>
      <c r="FA50" s="21" t="e">
        <f>'V1'!FA50+'V2'!FA50+'V3'!FA50+#REF!+#REF!</f>
        <v>#REF!</v>
      </c>
      <c r="FB50" s="21" t="e">
        <f>'V1'!FB50+'V2'!FB50+'V3'!FB50+#REF!+#REF!</f>
        <v>#REF!</v>
      </c>
      <c r="FC50" s="21" t="e">
        <f>'V1'!FC50+'V2'!FC50+'V3'!FC50+#REF!+#REF!</f>
        <v>#REF!</v>
      </c>
      <c r="FD50" s="21" t="e">
        <f>'V1'!FD50+'V2'!FD50+'V3'!FD50+#REF!+#REF!</f>
        <v>#REF!</v>
      </c>
      <c r="FE50" s="21" t="e">
        <f>'V1'!FE50+'V2'!FE50+'V3'!FE50+#REF!+#REF!</f>
        <v>#REF!</v>
      </c>
      <c r="FF50" s="21" t="e">
        <f>'V1'!FF50+'V2'!FF50+'V3'!FF50+#REF!+#REF!</f>
        <v>#REF!</v>
      </c>
      <c r="FG50" s="21" t="e">
        <f>'V1'!FG50+'V2'!FG50+'V3'!FG50+#REF!+#REF!</f>
        <v>#REF!</v>
      </c>
      <c r="FH50" s="21" t="e">
        <f>'V1'!FH50+'V2'!FH50+'V3'!FH50+#REF!+#REF!</f>
        <v>#REF!</v>
      </c>
      <c r="FI50" s="21" t="e">
        <f>'V1'!FI50+'V2'!FI50+'V3'!FI50+#REF!+#REF!</f>
        <v>#REF!</v>
      </c>
      <c r="FJ50" s="21" t="e">
        <f>'V1'!FJ50+'V2'!FJ50+'V3'!FJ50+#REF!+#REF!</f>
        <v>#REF!</v>
      </c>
      <c r="FK50" s="21" t="e">
        <f>'V1'!FK50+'V2'!FK50+'V3'!FK50+#REF!+#REF!</f>
        <v>#REF!</v>
      </c>
      <c r="FL50" s="21" t="e">
        <f>'V1'!FL50+'V2'!FL50+'V3'!FL50+#REF!+#REF!</f>
        <v>#REF!</v>
      </c>
      <c r="FM50" s="21" t="e">
        <f>'V1'!FM50+'V2'!FM50+'V3'!FM50+#REF!+#REF!</f>
        <v>#REF!</v>
      </c>
      <c r="FN50" s="61">
        <v>0.88</v>
      </c>
      <c r="FO50" s="61">
        <v>0.6</v>
      </c>
      <c r="FP50" s="61">
        <v>0.86</v>
      </c>
      <c r="FQ50" s="61">
        <v>0.72</v>
      </c>
      <c r="FR50" s="61">
        <v>0.63</v>
      </c>
      <c r="FS50" s="61">
        <v>0.69</v>
      </c>
      <c r="FT50" s="59">
        <v>0</v>
      </c>
      <c r="FU50" s="59">
        <v>0</v>
      </c>
      <c r="FV50" s="59">
        <v>0</v>
      </c>
      <c r="FW50" s="59">
        <v>0</v>
      </c>
      <c r="FX50" s="59">
        <v>0</v>
      </c>
      <c r="FY50" s="64">
        <v>5147</v>
      </c>
      <c r="FZ50" s="42"/>
      <c r="GA50" s="44"/>
      <c r="GB50" s="44"/>
      <c r="GC50" s="68" t="e">
        <f t="shared" si="5"/>
        <v>#REF!</v>
      </c>
      <c r="GD50" s="68">
        <v>15.9527423576282</v>
      </c>
      <c r="GE50" s="71" t="e">
        <f t="shared" si="14"/>
        <v>#REF!</v>
      </c>
      <c r="GF50" s="69">
        <v>18.4179123528577</v>
      </c>
      <c r="GG50" s="70" t="e">
        <f t="shared" si="7"/>
        <v>#REF!</v>
      </c>
      <c r="GH50" s="51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F50" s="53">
        <f t="shared" si="8"/>
        <v>3114321</v>
      </c>
      <c r="HG50" s="53">
        <f t="shared" si="9"/>
        <v>11960</v>
      </c>
      <c r="HH50" s="53" t="e">
        <f t="shared" si="10"/>
        <v>#REF!</v>
      </c>
      <c r="HI50" s="53" t="e">
        <f t="shared" si="11"/>
        <v>#REF!</v>
      </c>
      <c r="HJ50" s="54">
        <f t="shared" si="12"/>
        <v>6.35628730934361</v>
      </c>
      <c r="HK50" s="54" t="e">
        <f t="shared" si="13"/>
        <v>#REF!</v>
      </c>
    </row>
    <row r="51" spans="1:219">
      <c r="A51" s="12">
        <v>41579</v>
      </c>
      <c r="B51" s="13" t="e">
        <f>'V1'!B51+'V2'!B51+'V3'!B51+#REF!+#REF!</f>
        <v>#REF!</v>
      </c>
      <c r="C51" s="13" t="e">
        <f>'V1'!C51+'V2'!C51+'V3'!C51+#REF!+#REF!</f>
        <v>#REF!</v>
      </c>
      <c r="D51" s="13" t="e">
        <f>'V1'!D51+'V2'!D51+'V3'!D51+#REF!+#REF!</f>
        <v>#REF!</v>
      </c>
      <c r="E51" s="13" t="e">
        <f>'V1'!E51+'V2'!E51+'V3'!E51+#REF!+#REF!</f>
        <v>#REF!</v>
      </c>
      <c r="F51" s="13" t="e">
        <f>'V1'!F51+'V2'!F51+'V3'!F51+#REF!+#REF!</f>
        <v>#REF!</v>
      </c>
      <c r="G51" s="13" t="e">
        <f>'V1'!G51+'V2'!G51+'V3'!G51+#REF!+#REF!</f>
        <v>#REF!</v>
      </c>
      <c r="H51" s="13" t="e">
        <f>'V1'!H51+'V2'!H51+'V3'!H51+#REF!+#REF!</f>
        <v>#REF!</v>
      </c>
      <c r="I51" s="13" t="e">
        <f>'V1'!I51+'V2'!I51+'V3'!I51+#REF!+#REF!</f>
        <v>#REF!</v>
      </c>
      <c r="J51" s="13" t="e">
        <f>'V1'!J51+'V2'!J51+'V3'!J51+#REF!+#REF!</f>
        <v>#REF!</v>
      </c>
      <c r="K51" s="13" t="e">
        <f>'V1'!K51+'V2'!K51+'V3'!K51+#REF!+#REF!</f>
        <v>#REF!</v>
      </c>
      <c r="L51" s="13" t="e">
        <f>'V1'!L51+'V2'!L51+'V3'!L51+#REF!+#REF!</f>
        <v>#REF!</v>
      </c>
      <c r="M51" s="13" t="e">
        <f>'V1'!M51+'V2'!M51+'V3'!M51+#REF!+#REF!</f>
        <v>#REF!</v>
      </c>
      <c r="N51" s="13" t="e">
        <f>'V1'!N51+'V2'!N51+'V3'!N51+#REF!+#REF!</f>
        <v>#REF!</v>
      </c>
      <c r="O51" s="13" t="e">
        <f>'V1'!O51+'V2'!O51+'V3'!O51+#REF!+#REF!</f>
        <v>#REF!</v>
      </c>
      <c r="P51" s="13" t="e">
        <f>'V1'!P51+'V2'!P51+'V3'!P51+#REF!+#REF!</f>
        <v>#REF!</v>
      </c>
      <c r="Q51" s="13" t="e">
        <f>'V1'!Q51+'V2'!Q51+'V3'!Q51+#REF!+#REF!</f>
        <v>#REF!</v>
      </c>
      <c r="R51" s="13" t="e">
        <f>'V1'!R51+'V2'!R51+'V3'!R51+#REF!+#REF!</f>
        <v>#REF!</v>
      </c>
      <c r="S51" s="13" t="e">
        <f>'V1'!S51+'V2'!S51+'V3'!S51+#REF!+#REF!</f>
        <v>#REF!</v>
      </c>
      <c r="T51" s="13" t="e">
        <f>'V1'!T51+'V2'!T51+'V3'!T51+#REF!+#REF!</f>
        <v>#REF!</v>
      </c>
      <c r="U51" s="13" t="e">
        <f>'V1'!U51+'V2'!U51+'V3'!U51+#REF!+#REF!</f>
        <v>#REF!</v>
      </c>
      <c r="V51" s="13" t="e">
        <f>'V1'!V51+'V2'!V51+'V3'!V51+#REF!+#REF!</f>
        <v>#REF!</v>
      </c>
      <c r="W51" s="13" t="e">
        <f>'V1'!W51+'V2'!W51+'V3'!W51+#REF!+#REF!</f>
        <v>#REF!</v>
      </c>
      <c r="X51" s="13" t="e">
        <f>'V1'!X51+'V2'!X51+'V3'!X51+#REF!+#REF!</f>
        <v>#REF!</v>
      </c>
      <c r="Y51" s="13" t="e">
        <f>'V1'!Y51+'V2'!Y51+'V3'!Y51+#REF!+#REF!</f>
        <v>#REF!</v>
      </c>
      <c r="Z51" s="13" t="e">
        <f>'V1'!Z51+'V2'!Z51+'V3'!Z51+#REF!+#REF!</f>
        <v>#REF!</v>
      </c>
      <c r="AA51" s="13" t="e">
        <f>'V1'!AA51+'V2'!AA51+'V3'!AA51+#REF!+#REF!</f>
        <v>#REF!</v>
      </c>
      <c r="AB51" s="13" t="e">
        <f>'V1'!AB51+'V2'!AB51+'V3'!AB51+#REF!+#REF!</f>
        <v>#REF!</v>
      </c>
      <c r="AC51" s="18" t="e">
        <f>'V1'!AC51+'V2'!AC51+'V3'!AC51+#REF!+#REF!</f>
        <v>#REF!</v>
      </c>
      <c r="AD51" s="18" t="e">
        <f>'V1'!AD51+'V2'!AD51+'V3'!AD51+#REF!+#REF!</f>
        <v>#REF!</v>
      </c>
      <c r="AE51" s="18" t="e">
        <f>'V1'!AE51+'V2'!AE51+'V3'!AE51+#REF!+#REF!</f>
        <v>#REF!</v>
      </c>
      <c r="AF51" s="18" t="e">
        <f>'V1'!AF51+'V2'!AF51+'V3'!AF51+#REF!+#REF!</f>
        <v>#REF!</v>
      </c>
      <c r="AG51" s="18" t="e">
        <f>'V1'!AG51+'V2'!AG51+'V3'!AG51+#REF!+#REF!</f>
        <v>#REF!</v>
      </c>
      <c r="AH51" s="18" t="e">
        <f>'V1'!AH51+'V2'!AH51+'V3'!AH51+#REF!+#REF!</f>
        <v>#REF!</v>
      </c>
      <c r="AI51" s="18" t="e">
        <f>'V1'!AI51+'V2'!AI51+'V3'!AI51+#REF!+#REF!</f>
        <v>#REF!</v>
      </c>
      <c r="AJ51" s="18" t="e">
        <f>'V1'!AJ51+'V2'!AJ51+'V3'!AJ51+#REF!+#REF!</f>
        <v>#REF!</v>
      </c>
      <c r="AK51" s="18" t="e">
        <f>'V1'!AK51+'V2'!AK51+'V3'!AK51+#REF!+#REF!</f>
        <v>#REF!</v>
      </c>
      <c r="AL51" s="18" t="e">
        <f>'V1'!AL51+'V2'!AL51+'V3'!AL51+#REF!+#REF!</f>
        <v>#REF!</v>
      </c>
      <c r="AM51" s="18" t="e">
        <f>'V1'!AM51+'V2'!AM51+'V3'!AM51+#REF!+#REF!</f>
        <v>#REF!</v>
      </c>
      <c r="AN51" s="21" t="e">
        <f>'V1'!AN51+'V2'!AN51+'V3'!AN51+#REF!+#REF!</f>
        <v>#REF!</v>
      </c>
      <c r="AO51" s="21" t="e">
        <f>'V1'!AO51+'V2'!AO51+'V3'!AO51+#REF!+#REF!</f>
        <v>#REF!</v>
      </c>
      <c r="AP51" s="21" t="e">
        <f>'V1'!AP51+'V2'!AP51+'V3'!AP51+#REF!+#REF!</f>
        <v>#REF!</v>
      </c>
      <c r="AQ51" s="18" t="e">
        <f>'V1'!AQ51+'V2'!AQ51+'V3'!AQ51+#REF!+#REF!</f>
        <v>#REF!</v>
      </c>
      <c r="AR51" s="18" t="e">
        <f>'V1'!AR51+'V2'!AR51+'V3'!AR51+#REF!+#REF!</f>
        <v>#REF!</v>
      </c>
      <c r="AS51" s="18" t="e">
        <f>'V1'!AS51+'V2'!AS51+'V3'!AS51+#REF!+#REF!</f>
        <v>#REF!</v>
      </c>
      <c r="AT51" s="21" t="e">
        <f>'V1'!AT51+'V2'!AT51+'V3'!AT51+#REF!+#REF!</f>
        <v>#REF!</v>
      </c>
      <c r="AU51" s="21" t="e">
        <f>'V1'!AU51+'V2'!AU51+'V3'!AU51+#REF!+#REF!</f>
        <v>#REF!</v>
      </c>
      <c r="AV51" s="21" t="e">
        <f>'V1'!AV51+'V2'!AV51+'V3'!AV51+#REF!+#REF!</f>
        <v>#REF!</v>
      </c>
      <c r="AW51" s="21" t="e">
        <f>'V1'!AW51+'V2'!AW51+'V3'!AW51+#REF!+#REF!</f>
        <v>#REF!</v>
      </c>
      <c r="AX51" s="21" t="e">
        <f>'V1'!AX51+'V2'!AX51+'V3'!AX51+#REF!+#REF!</f>
        <v>#REF!</v>
      </c>
      <c r="AY51" s="18" t="e">
        <f>'V1'!AY51+'V2'!AY51+'V3'!AY51+#REF!+#REF!</f>
        <v>#REF!</v>
      </c>
      <c r="AZ51" s="18" t="e">
        <f>'V1'!AZ51+'V2'!AZ51+'V3'!AZ51+#REF!+#REF!</f>
        <v>#REF!</v>
      </c>
      <c r="BA51" s="18" t="e">
        <f>'V1'!BA51+'V2'!BA51+'V3'!BA51+#REF!+#REF!</f>
        <v>#REF!</v>
      </c>
      <c r="BB51" s="18" t="e">
        <f>'V1'!BB51+'V2'!BB51+'V3'!BB51+#REF!+#REF!</f>
        <v>#REF!</v>
      </c>
      <c r="BC51" s="18" t="e">
        <f>'V1'!BC51+'V2'!BC51+'V3'!BC51+#REF!+#REF!</f>
        <v>#REF!</v>
      </c>
      <c r="BD51" s="18" t="e">
        <f>'V1'!BD51+'V2'!BD51+'V3'!BD51+#REF!+#REF!</f>
        <v>#REF!</v>
      </c>
      <c r="BE51" s="18" t="e">
        <f>'V1'!BE51+'V2'!BE51+'V3'!BE51+#REF!+#REF!</f>
        <v>#REF!</v>
      </c>
      <c r="BF51" s="18" t="e">
        <f>'V1'!BF51+'V2'!BF51+'V3'!BF51+#REF!+#REF!</f>
        <v>#REF!</v>
      </c>
      <c r="BG51" s="13" t="e">
        <f t="shared" si="3"/>
        <v>#REF!</v>
      </c>
      <c r="BH51" s="13" t="e">
        <f t="shared" si="4"/>
        <v>#REF!</v>
      </c>
      <c r="BI51" s="13">
        <v>2476246</v>
      </c>
      <c r="BJ51" s="13">
        <v>8549</v>
      </c>
      <c r="BK51" s="13" t="e">
        <f>'V1'!BK51+'V2'!BK51+'V3'!BK51+#REF!+#REF!</f>
        <v>#REF!</v>
      </c>
      <c r="BL51" s="13" t="e">
        <f>'V1'!BL51+'V2'!BL51+'V3'!BL51+#REF!+#REF!</f>
        <v>#REF!</v>
      </c>
      <c r="BM51" s="13">
        <v>527262</v>
      </c>
      <c r="BN51" s="13">
        <v>3176</v>
      </c>
      <c r="BO51" s="13" t="e">
        <f>'V1'!BO51+'V2'!BO51+'V3'!BO51+#REF!+#REF!</f>
        <v>#REF!</v>
      </c>
      <c r="BP51" s="13" t="e">
        <f>'V1'!BP51+'V2'!BP51+'V3'!BP51+#REF!+#REF!</f>
        <v>#REF!</v>
      </c>
      <c r="BQ51" s="18" t="e">
        <f t="shared" si="2"/>
        <v>#REF!</v>
      </c>
      <c r="BR51" s="18">
        <v>4.08053016335529</v>
      </c>
      <c r="BS51" s="18" t="e">
        <f>'V1'!BS51+'V2'!BS51+'V3'!BS51+#REF!+#REF!</f>
        <v>#REF!</v>
      </c>
      <c r="BT51" s="18">
        <v>2.25164709067702</v>
      </c>
      <c r="BU51" s="18" t="e">
        <f>'V1'!BU51+'V2'!BU51+'V3'!BU51+#REF!+#REF!</f>
        <v>#REF!</v>
      </c>
      <c r="BV51" s="13" t="e">
        <f>'V1'!BV51+'V2'!BV51+'V3'!BV51+#REF!+#REF!</f>
        <v>#REF!</v>
      </c>
      <c r="BW51" s="13" t="e">
        <f>'V1'!BW51+'V2'!BW51+'V3'!BW51+#REF!+#REF!</f>
        <v>#REF!</v>
      </c>
      <c r="BX51" s="13" t="e">
        <f>'V1'!BX51+'V2'!BX51+'V3'!BX51+#REF!+#REF!</f>
        <v>#REF!</v>
      </c>
      <c r="BY51" s="13" t="e">
        <f>'V1'!BY51+'V2'!BY51+'V3'!BY51+#REF!+#REF!</f>
        <v>#REF!</v>
      </c>
      <c r="BZ51" s="13" t="e">
        <f>'V1'!BZ51+'V2'!BZ51+'V3'!BZ51+#REF!+#REF!</f>
        <v>#REF!</v>
      </c>
      <c r="CA51" s="13" t="e">
        <f>'V1'!CA51+'V2'!CA51+'V3'!CA51+#REF!+#REF!</f>
        <v>#REF!</v>
      </c>
      <c r="CB51" s="13" t="e">
        <f>'V1'!CB51+'V2'!CB51+'V3'!CB51+#REF!+#REF!</f>
        <v>#REF!</v>
      </c>
      <c r="CC51" s="13" t="e">
        <f>'V1'!CC51+'V2'!CC51+'V3'!CC51+#REF!+#REF!</f>
        <v>#REF!</v>
      </c>
      <c r="CD51" s="13" t="e">
        <f>'V1'!CD51+'V2'!CD51+'V3'!CD51+#REF!+#REF!</f>
        <v>#REF!</v>
      </c>
      <c r="CE51" s="13" t="e">
        <f>'V1'!CE51+'V2'!CE51+'V3'!CE51+#REF!+#REF!</f>
        <v>#REF!</v>
      </c>
      <c r="CF51" s="13" t="e">
        <f>'V1'!CF51+'V2'!CF51+'V3'!CF51+#REF!+#REF!</f>
        <v>#REF!</v>
      </c>
      <c r="CG51" s="13" t="e">
        <f>'V1'!CG51+'V2'!CG51+'V3'!CG51+#REF!+#REF!</f>
        <v>#REF!</v>
      </c>
      <c r="CH51" s="13" t="e">
        <f>'V1'!CH51+'V2'!CH51+'V3'!CH51+#REF!+#REF!</f>
        <v>#REF!</v>
      </c>
      <c r="CI51" s="13" t="e">
        <f>'V1'!CI51+'V2'!CI51+'V3'!CI51+#REF!+#REF!</f>
        <v>#REF!</v>
      </c>
      <c r="CJ51" s="13" t="e">
        <f>'V1'!CJ51+'V2'!CJ51+'V3'!CJ51+#REF!+#REF!</f>
        <v>#REF!</v>
      </c>
      <c r="CK51" s="13" t="e">
        <f>'V1'!CK51+'V2'!CK51+'V3'!CK51+#REF!+#REF!</f>
        <v>#REF!</v>
      </c>
      <c r="CL51" s="13" t="e">
        <f>'V1'!CL51+'V2'!CL51+'V3'!CL51+#REF!+#REF!</f>
        <v>#REF!</v>
      </c>
      <c r="CM51" s="13" t="e">
        <f>'V1'!CM51+'V2'!CM51+'V3'!CM51+#REF!+#REF!</f>
        <v>#REF!</v>
      </c>
      <c r="CN51" s="13" t="e">
        <f>'V1'!CN51+'V2'!CN51+'V3'!CN51+#REF!+#REF!</f>
        <v>#REF!</v>
      </c>
      <c r="CO51" s="13" t="e">
        <f>'V1'!CO51+'V2'!CO51+'V3'!CO51+#REF!+#REF!</f>
        <v>#REF!</v>
      </c>
      <c r="CP51" s="13" t="e">
        <f>'V1'!CP51+'V2'!CP51+'V3'!CP51+#REF!+#REF!</f>
        <v>#REF!</v>
      </c>
      <c r="CQ51" s="13" t="e">
        <f>'V1'!CQ51+'V2'!CQ51+'V3'!CQ51+#REF!+#REF!</f>
        <v>#REF!</v>
      </c>
      <c r="CR51" s="18" t="e">
        <f>'V1'!CR51+'V2'!CR51+'V3'!CR51+#REF!+#REF!</f>
        <v>#REF!</v>
      </c>
      <c r="CS51" s="18" t="e">
        <f>'V1'!CS51+'V2'!CS51+'V3'!CS51+#REF!+#REF!</f>
        <v>#REF!</v>
      </c>
      <c r="CT51" s="18" t="e">
        <f>'V1'!CT51+'V2'!CT51+'V3'!CT51+#REF!+#REF!</f>
        <v>#REF!</v>
      </c>
      <c r="CU51" s="18" t="e">
        <f>'V1'!CU51+'V2'!CU51+'V3'!CU51+#REF!+#REF!</f>
        <v>#REF!</v>
      </c>
      <c r="CV51" s="18" t="e">
        <f>'V1'!CV51+'V2'!CV51+'V3'!CV51+#REF!+#REF!</f>
        <v>#REF!</v>
      </c>
      <c r="CW51" s="18" t="e">
        <f>'V1'!CW51+'V2'!CW51+'V3'!CW51+#REF!+#REF!</f>
        <v>#REF!</v>
      </c>
      <c r="CX51" s="18" t="e">
        <f>'V1'!CX51+'V2'!CX51+'V3'!CX51+#REF!+#REF!</f>
        <v>#REF!</v>
      </c>
      <c r="CY51" s="18" t="e">
        <f>'V1'!CY51+'V2'!CY51+'V3'!CY51+#REF!+#REF!</f>
        <v>#REF!</v>
      </c>
      <c r="CZ51" s="18" t="e">
        <f>'V1'!CZ51+'V2'!CZ51+'V3'!CZ51+#REF!+#REF!</f>
        <v>#REF!</v>
      </c>
      <c r="DA51" s="18" t="e">
        <f>'V1'!DA51+'V2'!DA51+'V3'!DA51+#REF!+#REF!</f>
        <v>#REF!</v>
      </c>
      <c r="DB51" s="18" t="e">
        <f>'V1'!DB51+'V2'!DB51+'V3'!DB51+#REF!+#REF!</f>
        <v>#REF!</v>
      </c>
      <c r="DC51" s="13" t="e">
        <f>'V1'!DC51+'V2'!DC51+'V3'!DC51+#REF!+#REF!</f>
        <v>#REF!</v>
      </c>
      <c r="DD51" s="13" t="e">
        <f>'V1'!DD51+'V2'!DD51+'V3'!DD51+#REF!+#REF!</f>
        <v>#REF!</v>
      </c>
      <c r="DE51" s="13" t="e">
        <f>'V1'!DE51+'V2'!DE51+'V3'!DE51+#REF!+#REF!</f>
        <v>#REF!</v>
      </c>
      <c r="DF51" s="13" t="e">
        <f>'V1'!DF51+'V2'!DF51+'V3'!DF51+#REF!+#REF!</f>
        <v>#REF!</v>
      </c>
      <c r="DG51" s="13" t="e">
        <f>'V1'!DG51+'V2'!DG51+'V3'!DG51+#REF!+#REF!</f>
        <v>#REF!</v>
      </c>
      <c r="DH51" s="13" t="e">
        <f>'V1'!DH51+'V2'!DH51+'V3'!DH51+#REF!+#REF!</f>
        <v>#REF!</v>
      </c>
      <c r="DI51" s="18" t="e">
        <f>'V1'!DI51+'V2'!DI51+'V3'!DI51+#REF!+#REF!</f>
        <v>#REF!</v>
      </c>
      <c r="DJ51" s="18" t="e">
        <f>'V1'!DJ51+'V2'!DJ51+'V3'!DJ51+#REF!+#REF!</f>
        <v>#REF!</v>
      </c>
      <c r="DK51" s="18" t="e">
        <f>'V1'!DK51+'V2'!DK51+'V3'!DK51+#REF!+#REF!</f>
        <v>#REF!</v>
      </c>
      <c r="DL51" s="13" t="e">
        <f>'V1'!DL51+'V2'!DL51+'V3'!DL51+#REF!+#REF!</f>
        <v>#REF!</v>
      </c>
      <c r="DM51" s="13" t="e">
        <f>'V1'!DM51+'V2'!DM51+'V3'!DM51+#REF!+#REF!</f>
        <v>#REF!</v>
      </c>
      <c r="DN51" s="13">
        <v>138735</v>
      </c>
      <c r="DO51" s="13">
        <v>286.666666666667</v>
      </c>
      <c r="DP51" s="13" t="e">
        <f>'V1'!DP51+'V2'!DP51+'V3'!DP51+#REF!+#REF!</f>
        <v>#REF!</v>
      </c>
      <c r="DQ51" s="18" t="e">
        <f>'V1'!DQ51+'V2'!DQ51+'V3'!DQ51+#REF!+#REF!</f>
        <v>#REF!</v>
      </c>
      <c r="DR51" s="13" t="e">
        <f>'V1'!DR51+'V2'!DR51+'V3'!DR51+#REF!+#REF!</f>
        <v>#REF!</v>
      </c>
      <c r="DS51" s="13" t="e">
        <f>'V1'!DS51+'V2'!DS51+'V3'!DS51+#REF!+#REF!</f>
        <v>#REF!</v>
      </c>
      <c r="DT51" s="13" t="e">
        <f>'V1'!DT51+'V2'!DT51+'V3'!DT51+#REF!+#REF!</f>
        <v>#REF!</v>
      </c>
      <c r="DU51" s="13" t="e">
        <f>'V1'!DU51+'V2'!DU51+'V3'!DU51+#REF!+#REF!</f>
        <v>#REF!</v>
      </c>
      <c r="DV51" s="13" t="e">
        <f>'V1'!DV51+'V2'!DV51+'V3'!DV51+#REF!+#REF!</f>
        <v>#REF!</v>
      </c>
      <c r="DW51" s="13" t="e">
        <f>'V1'!DW51+'V2'!DW51+'V3'!DW51+#REF!+#REF!</f>
        <v>#REF!</v>
      </c>
      <c r="DX51" s="13" t="e">
        <f>'V1'!DX51+'V2'!DX51+'V3'!DX51+#REF!+#REF!</f>
        <v>#REF!</v>
      </c>
      <c r="DY51" s="13" t="e">
        <f>'V1'!DY51+'V2'!DY51+'V3'!DY51+#REF!+#REF!</f>
        <v>#REF!</v>
      </c>
      <c r="DZ51" s="13" t="e">
        <f>'V1'!DZ51+'V2'!DZ51+'V3'!DZ51+#REF!+#REF!</f>
        <v>#REF!</v>
      </c>
      <c r="EA51" s="13" t="e">
        <f>'V1'!EA51+'V2'!EA51+'V3'!EA51+#REF!+#REF!</f>
        <v>#REF!</v>
      </c>
      <c r="EB51" s="13" t="e">
        <f>'V1'!EB51+'V2'!EB51+'V3'!EB51+#REF!+#REF!</f>
        <v>#REF!</v>
      </c>
      <c r="EC51" s="18" t="e">
        <f>'V1'!EC51+'V2'!EC51+'V3'!EC51+#REF!+#REF!</f>
        <v>#REF!</v>
      </c>
      <c r="ED51" s="13" t="e">
        <f>'V1'!ED51+'V2'!ED51+'V3'!ED51+#REF!+#REF!</f>
        <v>#REF!</v>
      </c>
      <c r="EE51" s="13" t="e">
        <f>'V1'!EE51+'V2'!EE51+'V3'!EE51+#REF!+#REF!</f>
        <v>#REF!</v>
      </c>
      <c r="EF51" s="13" t="e">
        <f>'V1'!EF51+'V2'!EF51+'V3'!EF51+#REF!+#REF!</f>
        <v>#REF!</v>
      </c>
      <c r="EG51" s="18" t="e">
        <f>'V1'!EG51+'V2'!EG51+'V3'!EG51+#REF!+#REF!</f>
        <v>#REF!</v>
      </c>
      <c r="EH51" s="13" t="e">
        <f>'V1'!EH51+'V2'!EH51+'V3'!EH51+#REF!+#REF!</f>
        <v>#REF!</v>
      </c>
      <c r="EI51" s="13" t="e">
        <f>'V1'!EI51+'V2'!EI51+'V3'!EI51+#REF!+#REF!</f>
        <v>#REF!</v>
      </c>
      <c r="EJ51" s="13" t="e">
        <f>'V1'!EJ51+'V2'!EJ51+'V3'!EJ51+#REF!+#REF!</f>
        <v>#REF!</v>
      </c>
      <c r="EK51" s="18" t="e">
        <f>'V1'!EK51+'V2'!EK51+'V3'!EK51+#REF!+#REF!</f>
        <v>#REF!</v>
      </c>
      <c r="EL51" s="13" t="e">
        <f>'V1'!EL51+'V2'!EL51+'V3'!EL51+#REF!+#REF!</f>
        <v>#REF!</v>
      </c>
      <c r="EM51" s="13" t="e">
        <f>'V1'!EM51+'V2'!EM51+'V3'!EM51+#REF!+#REF!</f>
        <v>#REF!</v>
      </c>
      <c r="EN51" s="13" t="e">
        <f>'V1'!EN51+'V2'!EN51+'V3'!EN51+#REF!+#REF!</f>
        <v>#REF!</v>
      </c>
      <c r="EO51" s="18" t="e">
        <f>'V1'!EO51+'V2'!EO51+'V3'!EO51+#REF!+#REF!</f>
        <v>#REF!</v>
      </c>
      <c r="EP51" s="13" t="e">
        <f>'V1'!EP51+'V2'!EP51+'V3'!EP51+#REF!+#REF!</f>
        <v>#REF!</v>
      </c>
      <c r="EQ51" s="13" t="e">
        <f>'V1'!EQ51+'V2'!EQ51+'V3'!EQ51+#REF!+#REF!</f>
        <v>#REF!</v>
      </c>
      <c r="ER51" s="18" t="e">
        <f>'V1'!ER51+'V2'!ER51+'V3'!ER51+#REF!+#REF!</f>
        <v>#REF!</v>
      </c>
      <c r="ES51" s="13" t="e">
        <f>'V1'!ES51+'V2'!ES51+'V3'!ES51+#REF!+#REF!</f>
        <v>#REF!</v>
      </c>
      <c r="ET51" s="13" t="e">
        <f>'V1'!ET51+'V2'!ET51+'V3'!ET51+#REF!+#REF!</f>
        <v>#REF!</v>
      </c>
      <c r="EU51" s="18" t="e">
        <f>'V1'!EU51+'V2'!EU51+'V3'!EU51+#REF!+#REF!</f>
        <v>#REF!</v>
      </c>
      <c r="EV51" s="13" t="e">
        <f>'V1'!EV51+'V2'!EV51+'V3'!EV51+#REF!+#REF!</f>
        <v>#REF!</v>
      </c>
      <c r="EW51" s="13" t="e">
        <f>'V1'!EW51+'V2'!EW51+'V3'!EW51+#REF!+#REF!</f>
        <v>#REF!</v>
      </c>
      <c r="EX51" s="18" t="e">
        <f>'V1'!EX51+'V2'!EX51+'V3'!EX51+#REF!+#REF!</f>
        <v>#REF!</v>
      </c>
      <c r="EY51" s="21" t="e">
        <f>'V1'!EY51+'V2'!EY51+'V3'!EY51+#REF!+#REF!</f>
        <v>#REF!</v>
      </c>
      <c r="EZ51" s="21" t="e">
        <f>'V1'!EZ51+'V2'!EZ51+'V3'!EZ51+#REF!+#REF!</f>
        <v>#REF!</v>
      </c>
      <c r="FA51" s="21" t="e">
        <f>'V1'!FA51+'V2'!FA51+'V3'!FA51+#REF!+#REF!</f>
        <v>#REF!</v>
      </c>
      <c r="FB51" s="21" t="e">
        <f>'V1'!FB51+'V2'!FB51+'V3'!FB51+#REF!+#REF!</f>
        <v>#REF!</v>
      </c>
      <c r="FC51" s="21" t="e">
        <f>'V1'!FC51+'V2'!FC51+'V3'!FC51+#REF!+#REF!</f>
        <v>#REF!</v>
      </c>
      <c r="FD51" s="21" t="e">
        <f>'V1'!FD51+'V2'!FD51+'V3'!FD51+#REF!+#REF!</f>
        <v>#REF!</v>
      </c>
      <c r="FE51" s="21" t="e">
        <f>'V1'!FE51+'V2'!FE51+'V3'!FE51+#REF!+#REF!</f>
        <v>#REF!</v>
      </c>
      <c r="FF51" s="21" t="e">
        <f>'V1'!FF51+'V2'!FF51+'V3'!FF51+#REF!+#REF!</f>
        <v>#REF!</v>
      </c>
      <c r="FG51" s="21" t="e">
        <f>'V1'!FG51+'V2'!FG51+'V3'!FG51+#REF!+#REF!</f>
        <v>#REF!</v>
      </c>
      <c r="FH51" s="21" t="e">
        <f>'V1'!FH51+'V2'!FH51+'V3'!FH51+#REF!+#REF!</f>
        <v>#REF!</v>
      </c>
      <c r="FI51" s="21" t="e">
        <f>'V1'!FI51+'V2'!FI51+'V3'!FI51+#REF!+#REF!</f>
        <v>#REF!</v>
      </c>
      <c r="FJ51" s="21" t="e">
        <f>'V1'!FJ51+'V2'!FJ51+'V3'!FJ51+#REF!+#REF!</f>
        <v>#REF!</v>
      </c>
      <c r="FK51" s="21" t="e">
        <f>'V1'!FK51+'V2'!FK51+'V3'!FK51+#REF!+#REF!</f>
        <v>#REF!</v>
      </c>
      <c r="FL51" s="21" t="e">
        <f>'V1'!FL51+'V2'!FL51+'V3'!FL51+#REF!+#REF!</f>
        <v>#REF!</v>
      </c>
      <c r="FM51" s="21" t="e">
        <f>'V1'!FM51+'V2'!FM51+'V3'!FM51+#REF!+#REF!</f>
        <v>#REF!</v>
      </c>
      <c r="FN51" s="59">
        <v>0</v>
      </c>
      <c r="FO51" s="59">
        <v>0</v>
      </c>
      <c r="FP51" s="59">
        <v>0</v>
      </c>
      <c r="FQ51" s="59">
        <v>0</v>
      </c>
      <c r="FR51" s="59">
        <v>0</v>
      </c>
      <c r="FS51" s="59">
        <v>0</v>
      </c>
      <c r="FT51" s="59">
        <v>0</v>
      </c>
      <c r="FU51" s="59">
        <v>0</v>
      </c>
      <c r="FV51" s="59">
        <v>0</v>
      </c>
      <c r="FW51" s="59">
        <v>0</v>
      </c>
      <c r="FX51" s="59">
        <v>0</v>
      </c>
      <c r="FY51" s="64">
        <v>4991</v>
      </c>
      <c r="FZ51" s="42"/>
      <c r="GA51" s="44"/>
      <c r="GB51" s="44"/>
      <c r="GC51" s="68" t="e">
        <f t="shared" si="5"/>
        <v>#REF!</v>
      </c>
      <c r="GD51" s="68">
        <v>72.1713708288591</v>
      </c>
      <c r="GE51" s="71" t="e">
        <f t="shared" si="14"/>
        <v>#REF!</v>
      </c>
      <c r="GF51" s="69">
        <v>70.2326968450639</v>
      </c>
      <c r="GG51" s="70" t="e">
        <f t="shared" si="7"/>
        <v>#REF!</v>
      </c>
      <c r="GH51" s="51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F51" s="53">
        <f t="shared" si="8"/>
        <v>3003508</v>
      </c>
      <c r="HG51" s="53">
        <f t="shared" si="9"/>
        <v>11725</v>
      </c>
      <c r="HH51" s="53" t="e">
        <f t="shared" si="10"/>
        <v>#REF!</v>
      </c>
      <c r="HI51" s="53" t="e">
        <f t="shared" si="11"/>
        <v>#REF!</v>
      </c>
      <c r="HJ51" s="54">
        <f t="shared" si="12"/>
        <v>6.33217725403231</v>
      </c>
      <c r="HK51" s="54" t="e">
        <f t="shared" si="13"/>
        <v>#REF!</v>
      </c>
    </row>
    <row r="52" spans="1:219">
      <c r="A52" s="12">
        <v>41609</v>
      </c>
      <c r="B52" s="13" t="e">
        <f>'V1'!B52+'V2'!B52+'V3'!B52+#REF!+#REF!</f>
        <v>#REF!</v>
      </c>
      <c r="C52" s="13" t="e">
        <f>'V1'!C52+'V2'!C52+'V3'!C52+#REF!+#REF!</f>
        <v>#REF!</v>
      </c>
      <c r="D52" s="13" t="e">
        <f>'V1'!D52+'V2'!D52+'V3'!D52+#REF!+#REF!</f>
        <v>#REF!</v>
      </c>
      <c r="E52" s="13" t="e">
        <f>'V1'!E52+'V2'!E52+'V3'!E52+#REF!+#REF!</f>
        <v>#REF!</v>
      </c>
      <c r="F52" s="13" t="e">
        <f>'V1'!F52+'V2'!F52+'V3'!F52+#REF!+#REF!</f>
        <v>#REF!</v>
      </c>
      <c r="G52" s="13" t="e">
        <f>'V1'!G52+'V2'!G52+'V3'!G52+#REF!+#REF!</f>
        <v>#REF!</v>
      </c>
      <c r="H52" s="13" t="e">
        <f>'V1'!H52+'V2'!H52+'V3'!H52+#REF!+#REF!</f>
        <v>#REF!</v>
      </c>
      <c r="I52" s="13" t="e">
        <f>'V1'!I52+'V2'!I52+'V3'!I52+#REF!+#REF!</f>
        <v>#REF!</v>
      </c>
      <c r="J52" s="13" t="e">
        <f>'V1'!J52+'V2'!J52+'V3'!J52+#REF!+#REF!</f>
        <v>#REF!</v>
      </c>
      <c r="K52" s="13" t="e">
        <f>'V1'!K52+'V2'!K52+'V3'!K52+#REF!+#REF!</f>
        <v>#REF!</v>
      </c>
      <c r="L52" s="13" t="e">
        <f>'V1'!L52+'V2'!L52+'V3'!L52+#REF!+#REF!</f>
        <v>#REF!</v>
      </c>
      <c r="M52" s="13" t="e">
        <f>'V1'!M52+'V2'!M52+'V3'!M52+#REF!+#REF!</f>
        <v>#REF!</v>
      </c>
      <c r="N52" s="13" t="e">
        <f>'V1'!N52+'V2'!N52+'V3'!N52+#REF!+#REF!</f>
        <v>#REF!</v>
      </c>
      <c r="O52" s="13" t="e">
        <f>'V1'!O52+'V2'!O52+'V3'!O52+#REF!+#REF!</f>
        <v>#REF!</v>
      </c>
      <c r="P52" s="13" t="e">
        <f>'V1'!P52+'V2'!P52+'V3'!P52+#REF!+#REF!</f>
        <v>#REF!</v>
      </c>
      <c r="Q52" s="13" t="e">
        <f>'V1'!Q52+'V2'!Q52+'V3'!Q52+#REF!+#REF!</f>
        <v>#REF!</v>
      </c>
      <c r="R52" s="13" t="e">
        <f>'V1'!R52+'V2'!R52+'V3'!R52+#REF!+#REF!</f>
        <v>#REF!</v>
      </c>
      <c r="S52" s="13" t="e">
        <f>'V1'!S52+'V2'!S52+'V3'!S52+#REF!+#REF!</f>
        <v>#REF!</v>
      </c>
      <c r="T52" s="13" t="e">
        <f>'V1'!T52+'V2'!T52+'V3'!T52+#REF!+#REF!</f>
        <v>#REF!</v>
      </c>
      <c r="U52" s="13" t="e">
        <f>'V1'!U52+'V2'!U52+'V3'!U52+#REF!+#REF!</f>
        <v>#REF!</v>
      </c>
      <c r="V52" s="13" t="e">
        <f>'V1'!V52+'V2'!V52+'V3'!V52+#REF!+#REF!</f>
        <v>#REF!</v>
      </c>
      <c r="W52" s="13" t="e">
        <f>'V1'!W52+'V2'!W52+'V3'!W52+#REF!+#REF!</f>
        <v>#REF!</v>
      </c>
      <c r="X52" s="13" t="e">
        <f>'V1'!X52+'V2'!X52+'V3'!X52+#REF!+#REF!</f>
        <v>#REF!</v>
      </c>
      <c r="Y52" s="13" t="e">
        <f>'V1'!Y52+'V2'!Y52+'V3'!Y52+#REF!+#REF!</f>
        <v>#REF!</v>
      </c>
      <c r="Z52" s="13" t="e">
        <f>'V1'!Z52+'V2'!Z52+'V3'!Z52+#REF!+#REF!</f>
        <v>#REF!</v>
      </c>
      <c r="AA52" s="13" t="e">
        <f>'V1'!AA52+'V2'!AA52+'V3'!AA52+#REF!+#REF!</f>
        <v>#REF!</v>
      </c>
      <c r="AB52" s="13" t="e">
        <f>'V1'!AB52+'V2'!AB52+'V3'!AB52+#REF!+#REF!</f>
        <v>#REF!</v>
      </c>
      <c r="AC52" s="18" t="e">
        <f>'V1'!AC52+'V2'!AC52+'V3'!AC52+#REF!+#REF!</f>
        <v>#REF!</v>
      </c>
      <c r="AD52" s="18" t="e">
        <f>'V1'!AD52+'V2'!AD52+'V3'!AD52+#REF!+#REF!</f>
        <v>#REF!</v>
      </c>
      <c r="AE52" s="18" t="e">
        <f>'V1'!AE52+'V2'!AE52+'V3'!AE52+#REF!+#REF!</f>
        <v>#REF!</v>
      </c>
      <c r="AF52" s="18" t="e">
        <f>'V1'!AF52+'V2'!AF52+'V3'!AF52+#REF!+#REF!</f>
        <v>#REF!</v>
      </c>
      <c r="AG52" s="18" t="e">
        <f>'V1'!AG52+'V2'!AG52+'V3'!AG52+#REF!+#REF!</f>
        <v>#REF!</v>
      </c>
      <c r="AH52" s="18" t="e">
        <f>'V1'!AH52+'V2'!AH52+'V3'!AH52+#REF!+#REF!</f>
        <v>#REF!</v>
      </c>
      <c r="AI52" s="18" t="e">
        <f>'V1'!AI52+'V2'!AI52+'V3'!AI52+#REF!+#REF!</f>
        <v>#REF!</v>
      </c>
      <c r="AJ52" s="18" t="e">
        <f>'V1'!AJ52+'V2'!AJ52+'V3'!AJ52+#REF!+#REF!</f>
        <v>#REF!</v>
      </c>
      <c r="AK52" s="18" t="e">
        <f>'V1'!AK52+'V2'!AK52+'V3'!AK52+#REF!+#REF!</f>
        <v>#REF!</v>
      </c>
      <c r="AL52" s="18" t="e">
        <f>'V1'!AL52+'V2'!AL52+'V3'!AL52+#REF!+#REF!</f>
        <v>#REF!</v>
      </c>
      <c r="AM52" s="18" t="e">
        <f>'V1'!AM52+'V2'!AM52+'V3'!AM52+#REF!+#REF!</f>
        <v>#REF!</v>
      </c>
      <c r="AN52" s="21" t="e">
        <f>'V1'!AN52+'V2'!AN52+'V3'!AN52+#REF!+#REF!</f>
        <v>#REF!</v>
      </c>
      <c r="AO52" s="21" t="e">
        <f>'V1'!AO52+'V2'!AO52+'V3'!AO52+#REF!+#REF!</f>
        <v>#REF!</v>
      </c>
      <c r="AP52" s="21" t="e">
        <f>'V1'!AP52+'V2'!AP52+'V3'!AP52+#REF!+#REF!</f>
        <v>#REF!</v>
      </c>
      <c r="AQ52" s="18" t="e">
        <f>'V1'!AQ52+'V2'!AQ52+'V3'!AQ52+#REF!+#REF!</f>
        <v>#REF!</v>
      </c>
      <c r="AR52" s="18" t="e">
        <f>'V1'!AR52+'V2'!AR52+'V3'!AR52+#REF!+#REF!</f>
        <v>#REF!</v>
      </c>
      <c r="AS52" s="18" t="e">
        <f>'V1'!AS52+'V2'!AS52+'V3'!AS52+#REF!+#REF!</f>
        <v>#REF!</v>
      </c>
      <c r="AT52" s="21" t="e">
        <f>'V1'!AT52+'V2'!AT52+'V3'!AT52+#REF!+#REF!</f>
        <v>#REF!</v>
      </c>
      <c r="AU52" s="21" t="e">
        <f>'V1'!AU52+'V2'!AU52+'V3'!AU52+#REF!+#REF!</f>
        <v>#REF!</v>
      </c>
      <c r="AV52" s="21" t="e">
        <f>'V1'!AV52+'V2'!AV52+'V3'!AV52+#REF!+#REF!</f>
        <v>#REF!</v>
      </c>
      <c r="AW52" s="21" t="e">
        <f>'V1'!AW52+'V2'!AW52+'V3'!AW52+#REF!+#REF!</f>
        <v>#REF!</v>
      </c>
      <c r="AX52" s="21" t="e">
        <f>'V1'!AX52+'V2'!AX52+'V3'!AX52+#REF!+#REF!</f>
        <v>#REF!</v>
      </c>
      <c r="AY52" s="18" t="e">
        <f>'V1'!AY52+'V2'!AY52+'V3'!AY52+#REF!+#REF!</f>
        <v>#REF!</v>
      </c>
      <c r="AZ52" s="18" t="e">
        <f>'V1'!AZ52+'V2'!AZ52+'V3'!AZ52+#REF!+#REF!</f>
        <v>#REF!</v>
      </c>
      <c r="BA52" s="18" t="e">
        <f>'V1'!BA52+'V2'!BA52+'V3'!BA52+#REF!+#REF!</f>
        <v>#REF!</v>
      </c>
      <c r="BB52" s="18" t="e">
        <f>'V1'!BB52+'V2'!BB52+'V3'!BB52+#REF!+#REF!</f>
        <v>#REF!</v>
      </c>
      <c r="BC52" s="18" t="e">
        <f>'V1'!BC52+'V2'!BC52+'V3'!BC52+#REF!+#REF!</f>
        <v>#REF!</v>
      </c>
      <c r="BD52" s="18" t="e">
        <f>'V1'!BD52+'V2'!BD52+'V3'!BD52+#REF!+#REF!</f>
        <v>#REF!</v>
      </c>
      <c r="BE52" s="18" t="e">
        <f>'V1'!BE52+'V2'!BE52+'V3'!BE52+#REF!+#REF!</f>
        <v>#REF!</v>
      </c>
      <c r="BF52" s="18" t="e">
        <f>'V1'!BF52+'V2'!BF52+'V3'!BF52+#REF!+#REF!</f>
        <v>#REF!</v>
      </c>
      <c r="BG52" s="13" t="e">
        <f t="shared" si="3"/>
        <v>#REF!</v>
      </c>
      <c r="BH52" s="13" t="e">
        <f t="shared" si="4"/>
        <v>#REF!</v>
      </c>
      <c r="BI52" s="13">
        <v>1028331</v>
      </c>
      <c r="BJ52" s="13">
        <v>5914</v>
      </c>
      <c r="BK52" s="13" t="e">
        <f>'V1'!BK52+'V2'!BK52+'V3'!BK52+#REF!+#REF!</f>
        <v>#REF!</v>
      </c>
      <c r="BL52" s="13" t="e">
        <f>'V1'!BL52+'V2'!BL52+'V3'!BL52+#REF!+#REF!</f>
        <v>#REF!</v>
      </c>
      <c r="BM52" s="13">
        <v>479705</v>
      </c>
      <c r="BN52" s="13">
        <v>2446</v>
      </c>
      <c r="BO52" s="13" t="e">
        <f>'V1'!BO52+'V2'!BO52+'V3'!BO52+#REF!+#REF!</f>
        <v>#REF!</v>
      </c>
      <c r="BP52" s="13" t="e">
        <f>'V1'!BP52+'V2'!BP52+'V3'!BP52+#REF!+#REF!</f>
        <v>#REF!</v>
      </c>
      <c r="BQ52" s="18" t="e">
        <f t="shared" si="2"/>
        <v>#REF!</v>
      </c>
      <c r="BR52" s="18">
        <v>3.26414048297469</v>
      </c>
      <c r="BS52" s="18" t="e">
        <f>'V1'!BS52+'V2'!BS52+'V3'!BS52+#REF!+#REF!</f>
        <v>#REF!</v>
      </c>
      <c r="BT52" s="18">
        <v>2.82513118706566</v>
      </c>
      <c r="BU52" s="18" t="e">
        <f>'V1'!BU52+'V2'!BU52+'V3'!BU52+#REF!+#REF!</f>
        <v>#REF!</v>
      </c>
      <c r="BV52" s="13" t="e">
        <f>'V1'!BV52+'V2'!BV52+'V3'!BV52+#REF!+#REF!</f>
        <v>#REF!</v>
      </c>
      <c r="BW52" s="13" t="e">
        <f>'V1'!BW52+'V2'!BW52+'V3'!BW52+#REF!+#REF!</f>
        <v>#REF!</v>
      </c>
      <c r="BX52" s="13" t="e">
        <f>'V1'!BX52+'V2'!BX52+'V3'!BX52+#REF!+#REF!</f>
        <v>#REF!</v>
      </c>
      <c r="BY52" s="13" t="e">
        <f>'V1'!BY52+'V2'!BY52+'V3'!BY52+#REF!+#REF!</f>
        <v>#REF!</v>
      </c>
      <c r="BZ52" s="13" t="e">
        <f>'V1'!BZ52+'V2'!BZ52+'V3'!BZ52+#REF!+#REF!</f>
        <v>#REF!</v>
      </c>
      <c r="CA52" s="13" t="e">
        <f>'V1'!CA52+'V2'!CA52+'V3'!CA52+#REF!+#REF!</f>
        <v>#REF!</v>
      </c>
      <c r="CB52" s="13" t="e">
        <f>'V1'!CB52+'V2'!CB52+'V3'!CB52+#REF!+#REF!</f>
        <v>#REF!</v>
      </c>
      <c r="CC52" s="13" t="e">
        <f>'V1'!CC52+'V2'!CC52+'V3'!CC52+#REF!+#REF!</f>
        <v>#REF!</v>
      </c>
      <c r="CD52" s="13" t="e">
        <f>'V1'!CD52+'V2'!CD52+'V3'!CD52+#REF!+#REF!</f>
        <v>#REF!</v>
      </c>
      <c r="CE52" s="13" t="e">
        <f>'V1'!CE52+'V2'!CE52+'V3'!CE52+#REF!+#REF!</f>
        <v>#REF!</v>
      </c>
      <c r="CF52" s="13" t="e">
        <f>'V1'!CF52+'V2'!CF52+'V3'!CF52+#REF!+#REF!</f>
        <v>#REF!</v>
      </c>
      <c r="CG52" s="13" t="e">
        <f>'V1'!CG52+'V2'!CG52+'V3'!CG52+#REF!+#REF!</f>
        <v>#REF!</v>
      </c>
      <c r="CH52" s="13" t="e">
        <f>'V1'!CH52+'V2'!CH52+'V3'!CH52+#REF!+#REF!</f>
        <v>#REF!</v>
      </c>
      <c r="CI52" s="13" t="e">
        <f>'V1'!CI52+'V2'!CI52+'V3'!CI52+#REF!+#REF!</f>
        <v>#REF!</v>
      </c>
      <c r="CJ52" s="13" t="e">
        <f>'V1'!CJ52+'V2'!CJ52+'V3'!CJ52+#REF!+#REF!</f>
        <v>#REF!</v>
      </c>
      <c r="CK52" s="13" t="e">
        <f>'V1'!CK52+'V2'!CK52+'V3'!CK52+#REF!+#REF!</f>
        <v>#REF!</v>
      </c>
      <c r="CL52" s="13" t="e">
        <f>'V1'!CL52+'V2'!CL52+'V3'!CL52+#REF!+#REF!</f>
        <v>#REF!</v>
      </c>
      <c r="CM52" s="13" t="e">
        <f>'V1'!CM52+'V2'!CM52+'V3'!CM52+#REF!+#REF!</f>
        <v>#REF!</v>
      </c>
      <c r="CN52" s="13" t="e">
        <f>'V1'!CN52+'V2'!CN52+'V3'!CN52+#REF!+#REF!</f>
        <v>#REF!</v>
      </c>
      <c r="CO52" s="13" t="e">
        <f>'V1'!CO52+'V2'!CO52+'V3'!CO52+#REF!+#REF!</f>
        <v>#REF!</v>
      </c>
      <c r="CP52" s="13" t="e">
        <f>'V1'!CP52+'V2'!CP52+'V3'!CP52+#REF!+#REF!</f>
        <v>#REF!</v>
      </c>
      <c r="CQ52" s="13" t="e">
        <f>'V1'!CQ52+'V2'!CQ52+'V3'!CQ52+#REF!+#REF!</f>
        <v>#REF!</v>
      </c>
      <c r="CR52" s="18" t="e">
        <f>'V1'!CR52+'V2'!CR52+'V3'!CR52+#REF!+#REF!</f>
        <v>#REF!</v>
      </c>
      <c r="CS52" s="18" t="e">
        <f>'V1'!CS52+'V2'!CS52+'V3'!CS52+#REF!+#REF!</f>
        <v>#REF!</v>
      </c>
      <c r="CT52" s="18" t="e">
        <f>'V1'!CT52+'V2'!CT52+'V3'!CT52+#REF!+#REF!</f>
        <v>#REF!</v>
      </c>
      <c r="CU52" s="18" t="e">
        <f>'V1'!CU52+'V2'!CU52+'V3'!CU52+#REF!+#REF!</f>
        <v>#REF!</v>
      </c>
      <c r="CV52" s="18" t="e">
        <f>'V1'!CV52+'V2'!CV52+'V3'!CV52+#REF!+#REF!</f>
        <v>#REF!</v>
      </c>
      <c r="CW52" s="18" t="e">
        <f>'V1'!CW52+'V2'!CW52+'V3'!CW52+#REF!+#REF!</f>
        <v>#REF!</v>
      </c>
      <c r="CX52" s="18" t="e">
        <f>'V1'!CX52+'V2'!CX52+'V3'!CX52+#REF!+#REF!</f>
        <v>#REF!</v>
      </c>
      <c r="CY52" s="18" t="e">
        <f>'V1'!CY52+'V2'!CY52+'V3'!CY52+#REF!+#REF!</f>
        <v>#REF!</v>
      </c>
      <c r="CZ52" s="18" t="e">
        <f>'V1'!CZ52+'V2'!CZ52+'V3'!CZ52+#REF!+#REF!</f>
        <v>#REF!</v>
      </c>
      <c r="DA52" s="18" t="e">
        <f>'V1'!DA52+'V2'!DA52+'V3'!DA52+#REF!+#REF!</f>
        <v>#REF!</v>
      </c>
      <c r="DB52" s="18" t="e">
        <f>'V1'!DB52+'V2'!DB52+'V3'!DB52+#REF!+#REF!</f>
        <v>#REF!</v>
      </c>
      <c r="DC52" s="13" t="e">
        <f>'V1'!DC52+'V2'!DC52+'V3'!DC52+#REF!+#REF!</f>
        <v>#REF!</v>
      </c>
      <c r="DD52" s="13" t="e">
        <f>'V1'!DD52+'V2'!DD52+'V3'!DD52+#REF!+#REF!</f>
        <v>#REF!</v>
      </c>
      <c r="DE52" s="13" t="e">
        <f>'V1'!DE52+'V2'!DE52+'V3'!DE52+#REF!+#REF!</f>
        <v>#REF!</v>
      </c>
      <c r="DF52" s="13" t="e">
        <f>'V1'!DF52+'V2'!DF52+'V3'!DF52+#REF!+#REF!</f>
        <v>#REF!</v>
      </c>
      <c r="DG52" s="13" t="e">
        <f>'V1'!DG52+'V2'!DG52+'V3'!DG52+#REF!+#REF!</f>
        <v>#REF!</v>
      </c>
      <c r="DH52" s="13" t="e">
        <f>'V1'!DH52+'V2'!DH52+'V3'!DH52+#REF!+#REF!</f>
        <v>#REF!</v>
      </c>
      <c r="DI52" s="18" t="e">
        <f>'V1'!DI52+'V2'!DI52+'V3'!DI52+#REF!+#REF!</f>
        <v>#REF!</v>
      </c>
      <c r="DJ52" s="18" t="e">
        <f>'V1'!DJ52+'V2'!DJ52+'V3'!DJ52+#REF!+#REF!</f>
        <v>#REF!</v>
      </c>
      <c r="DK52" s="18" t="e">
        <f>'V1'!DK52+'V2'!DK52+'V3'!DK52+#REF!+#REF!</f>
        <v>#REF!</v>
      </c>
      <c r="DL52" s="13" t="e">
        <f>'V1'!DL52+'V2'!DL52+'V3'!DL52+#REF!+#REF!</f>
        <v>#REF!</v>
      </c>
      <c r="DM52" s="13" t="e">
        <f>'V1'!DM52+'V2'!DM52+'V3'!DM52+#REF!+#REF!</f>
        <v>#REF!</v>
      </c>
      <c r="DN52" s="13">
        <v>140669</v>
      </c>
      <c r="DO52" s="13">
        <v>260.387096774194</v>
      </c>
      <c r="DP52" s="13" t="e">
        <f>'V1'!DP52+'V2'!DP52+'V3'!DP52+#REF!+#REF!</f>
        <v>#REF!</v>
      </c>
      <c r="DQ52" s="18" t="e">
        <f>'V1'!DQ52+'V2'!DQ52+'V3'!DQ52+#REF!+#REF!</f>
        <v>#REF!</v>
      </c>
      <c r="DR52" s="13" t="e">
        <f>'V1'!DR52+'V2'!DR52+'V3'!DR52+#REF!+#REF!</f>
        <v>#REF!</v>
      </c>
      <c r="DS52" s="13" t="e">
        <f>'V1'!DS52+'V2'!DS52+'V3'!DS52+#REF!+#REF!</f>
        <v>#REF!</v>
      </c>
      <c r="DT52" s="13" t="e">
        <f>'V1'!DT52+'V2'!DT52+'V3'!DT52+#REF!+#REF!</f>
        <v>#REF!</v>
      </c>
      <c r="DU52" s="13" t="e">
        <f>'V1'!DU52+'V2'!DU52+'V3'!DU52+#REF!+#REF!</f>
        <v>#REF!</v>
      </c>
      <c r="DV52" s="13" t="e">
        <f>'V1'!DV52+'V2'!DV52+'V3'!DV52+#REF!+#REF!</f>
        <v>#REF!</v>
      </c>
      <c r="DW52" s="13" t="e">
        <f>'V1'!DW52+'V2'!DW52+'V3'!DW52+#REF!+#REF!</f>
        <v>#REF!</v>
      </c>
      <c r="DX52" s="13" t="e">
        <f>'V1'!DX52+'V2'!DX52+'V3'!DX52+#REF!+#REF!</f>
        <v>#REF!</v>
      </c>
      <c r="DY52" s="13" t="e">
        <f>'V1'!DY52+'V2'!DY52+'V3'!DY52+#REF!+#REF!</f>
        <v>#REF!</v>
      </c>
      <c r="DZ52" s="13" t="e">
        <f>'V1'!DZ52+'V2'!DZ52+'V3'!DZ52+#REF!+#REF!</f>
        <v>#REF!</v>
      </c>
      <c r="EA52" s="13" t="e">
        <f>'V1'!EA52+'V2'!EA52+'V3'!EA52+#REF!+#REF!</f>
        <v>#REF!</v>
      </c>
      <c r="EB52" s="13" t="e">
        <f>'V1'!EB52+'V2'!EB52+'V3'!EB52+#REF!+#REF!</f>
        <v>#REF!</v>
      </c>
      <c r="EC52" s="18" t="e">
        <f>'V1'!EC52+'V2'!EC52+'V3'!EC52+#REF!+#REF!</f>
        <v>#REF!</v>
      </c>
      <c r="ED52" s="13" t="e">
        <f>'V1'!ED52+'V2'!ED52+'V3'!ED52+#REF!+#REF!</f>
        <v>#REF!</v>
      </c>
      <c r="EE52" s="13" t="e">
        <f>'V1'!EE52+'V2'!EE52+'V3'!EE52+#REF!+#REF!</f>
        <v>#REF!</v>
      </c>
      <c r="EF52" s="13" t="e">
        <f>'V1'!EF52+'V2'!EF52+'V3'!EF52+#REF!+#REF!</f>
        <v>#REF!</v>
      </c>
      <c r="EG52" s="18" t="e">
        <f>'V1'!EG52+'V2'!EG52+'V3'!EG52+#REF!+#REF!</f>
        <v>#REF!</v>
      </c>
      <c r="EH52" s="13" t="e">
        <f>'V1'!EH52+'V2'!EH52+'V3'!EH52+#REF!+#REF!</f>
        <v>#REF!</v>
      </c>
      <c r="EI52" s="13" t="e">
        <f>'V1'!EI52+'V2'!EI52+'V3'!EI52+#REF!+#REF!</f>
        <v>#REF!</v>
      </c>
      <c r="EJ52" s="13" t="e">
        <f>'V1'!EJ52+'V2'!EJ52+'V3'!EJ52+#REF!+#REF!</f>
        <v>#REF!</v>
      </c>
      <c r="EK52" s="18" t="e">
        <f>'V1'!EK52+'V2'!EK52+'V3'!EK52+#REF!+#REF!</f>
        <v>#REF!</v>
      </c>
      <c r="EL52" s="13" t="e">
        <f>'V1'!EL52+'V2'!EL52+'V3'!EL52+#REF!+#REF!</f>
        <v>#REF!</v>
      </c>
      <c r="EM52" s="13" t="e">
        <f>'V1'!EM52+'V2'!EM52+'V3'!EM52+#REF!+#REF!</f>
        <v>#REF!</v>
      </c>
      <c r="EN52" s="13" t="e">
        <f>'V1'!EN52+'V2'!EN52+'V3'!EN52+#REF!+#REF!</f>
        <v>#REF!</v>
      </c>
      <c r="EO52" s="18" t="e">
        <f>'V1'!EO52+'V2'!EO52+'V3'!EO52+#REF!+#REF!</f>
        <v>#REF!</v>
      </c>
      <c r="EP52" s="13" t="e">
        <f>'V1'!EP52+'V2'!EP52+'V3'!EP52+#REF!+#REF!</f>
        <v>#REF!</v>
      </c>
      <c r="EQ52" s="13" t="e">
        <f>'V1'!EQ52+'V2'!EQ52+'V3'!EQ52+#REF!+#REF!</f>
        <v>#REF!</v>
      </c>
      <c r="ER52" s="18" t="e">
        <f>'V1'!ER52+'V2'!ER52+'V3'!ER52+#REF!+#REF!</f>
        <v>#REF!</v>
      </c>
      <c r="ES52" s="13" t="e">
        <f>'V1'!ES52+'V2'!ES52+'V3'!ES52+#REF!+#REF!</f>
        <v>#REF!</v>
      </c>
      <c r="ET52" s="13" t="e">
        <f>'V1'!ET52+'V2'!ET52+'V3'!ET52+#REF!+#REF!</f>
        <v>#REF!</v>
      </c>
      <c r="EU52" s="18" t="e">
        <f>'V1'!EU52+'V2'!EU52+'V3'!EU52+#REF!+#REF!</f>
        <v>#REF!</v>
      </c>
      <c r="EV52" s="13" t="e">
        <f>'V1'!EV52+'V2'!EV52+'V3'!EV52+#REF!+#REF!</f>
        <v>#REF!</v>
      </c>
      <c r="EW52" s="13" t="e">
        <f>'V1'!EW52+'V2'!EW52+'V3'!EW52+#REF!+#REF!</f>
        <v>#REF!</v>
      </c>
      <c r="EX52" s="18" t="e">
        <f>'V1'!EX52+'V2'!EX52+'V3'!EX52+#REF!+#REF!</f>
        <v>#REF!</v>
      </c>
      <c r="EY52" s="21" t="e">
        <f>'V1'!EY52+'V2'!EY52+'V3'!EY52+#REF!+#REF!</f>
        <v>#REF!</v>
      </c>
      <c r="EZ52" s="21" t="e">
        <f>'V1'!EZ52+'V2'!EZ52+'V3'!EZ52+#REF!+#REF!</f>
        <v>#REF!</v>
      </c>
      <c r="FA52" s="21" t="e">
        <f>'V1'!FA52+'V2'!FA52+'V3'!FA52+#REF!+#REF!</f>
        <v>#REF!</v>
      </c>
      <c r="FB52" s="21" t="e">
        <f>'V1'!FB52+'V2'!FB52+'V3'!FB52+#REF!+#REF!</f>
        <v>#REF!</v>
      </c>
      <c r="FC52" s="21" t="e">
        <f>'V1'!FC52+'V2'!FC52+'V3'!FC52+#REF!+#REF!</f>
        <v>#REF!</v>
      </c>
      <c r="FD52" s="21" t="e">
        <f>'V1'!FD52+'V2'!FD52+'V3'!FD52+#REF!+#REF!</f>
        <v>#REF!</v>
      </c>
      <c r="FE52" s="21" t="e">
        <f>'V1'!FE52+'V2'!FE52+'V3'!FE52+#REF!+#REF!</f>
        <v>#REF!</v>
      </c>
      <c r="FF52" s="21" t="e">
        <f>'V1'!FF52+'V2'!FF52+'V3'!FF52+#REF!+#REF!</f>
        <v>#REF!</v>
      </c>
      <c r="FG52" s="21" t="e">
        <f>'V1'!FG52+'V2'!FG52+'V3'!FG52+#REF!+#REF!</f>
        <v>#REF!</v>
      </c>
      <c r="FH52" s="21" t="e">
        <f>'V1'!FH52+'V2'!FH52+'V3'!FH52+#REF!+#REF!</f>
        <v>#REF!</v>
      </c>
      <c r="FI52" s="21" t="e">
        <f>'V1'!FI52+'V2'!FI52+'V3'!FI52+#REF!+#REF!</f>
        <v>#REF!</v>
      </c>
      <c r="FJ52" s="21" t="e">
        <f>'V1'!FJ52+'V2'!FJ52+'V3'!FJ52+#REF!+#REF!</f>
        <v>#REF!</v>
      </c>
      <c r="FK52" s="21" t="e">
        <f>'V1'!FK52+'V2'!FK52+'V3'!FK52+#REF!+#REF!</f>
        <v>#REF!</v>
      </c>
      <c r="FL52" s="21" t="e">
        <f>'V1'!FL52+'V2'!FL52+'V3'!FL52+#REF!+#REF!</f>
        <v>#REF!</v>
      </c>
      <c r="FM52" s="21" t="e">
        <f>'V1'!FM52+'V2'!FM52+'V3'!FM52+#REF!+#REF!</f>
        <v>#REF!</v>
      </c>
      <c r="FN52" s="61">
        <v>0.83</v>
      </c>
      <c r="FO52" s="61">
        <v>0.65</v>
      </c>
      <c r="FP52" s="61">
        <v>0.84</v>
      </c>
      <c r="FQ52" s="61">
        <v>0.66</v>
      </c>
      <c r="FR52" s="61">
        <v>0.51</v>
      </c>
      <c r="FS52" s="61">
        <v>0.53</v>
      </c>
      <c r="FT52" s="59">
        <v>0</v>
      </c>
      <c r="FU52" s="59">
        <v>0</v>
      </c>
      <c r="FV52" s="59">
        <v>0</v>
      </c>
      <c r="FW52" s="59">
        <v>0</v>
      </c>
      <c r="FX52" s="59">
        <v>0</v>
      </c>
      <c r="FY52" s="64">
        <v>5008</v>
      </c>
      <c r="FZ52" s="42"/>
      <c r="GA52" s="44"/>
      <c r="GB52" s="44"/>
      <c r="GC52" s="68" t="e">
        <f t="shared" si="5"/>
        <v>#REF!</v>
      </c>
      <c r="GD52" s="68">
        <v>37.210407568605</v>
      </c>
      <c r="GE52" s="71" t="e">
        <f t="shared" si="14"/>
        <v>#REF!</v>
      </c>
      <c r="GF52" s="69">
        <v>32.9136524799835</v>
      </c>
      <c r="GG52" s="70" t="e">
        <f t="shared" si="7"/>
        <v>#REF!</v>
      </c>
      <c r="GH52" s="51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F52" s="53">
        <f t="shared" si="8"/>
        <v>1508036</v>
      </c>
      <c r="HG52" s="53">
        <f t="shared" si="9"/>
        <v>8360</v>
      </c>
      <c r="HH52" s="53" t="e">
        <f t="shared" si="10"/>
        <v>#REF!</v>
      </c>
      <c r="HI52" s="53" t="e">
        <f t="shared" si="11"/>
        <v>#REF!</v>
      </c>
      <c r="HJ52" s="54">
        <f t="shared" si="12"/>
        <v>6.08927167004035</v>
      </c>
      <c r="HK52" s="54" t="e">
        <f t="shared" si="13"/>
        <v>#REF!</v>
      </c>
    </row>
    <row r="53" spans="1:219">
      <c r="A53" s="12">
        <v>41640</v>
      </c>
      <c r="B53" s="13" t="e">
        <f>'V1'!B53+'V2'!B53+'V3'!B53+#REF!+#REF!</f>
        <v>#REF!</v>
      </c>
      <c r="C53" s="13" t="e">
        <f>'V1'!C53+'V2'!C53+'V3'!C53+#REF!+#REF!</f>
        <v>#REF!</v>
      </c>
      <c r="D53" s="13" t="e">
        <f>'V1'!D53+'V2'!D53+'V3'!D53+#REF!+#REF!</f>
        <v>#REF!</v>
      </c>
      <c r="E53" s="13" t="e">
        <f>'V1'!E53+'V2'!E53+'V3'!E53+#REF!+#REF!</f>
        <v>#REF!</v>
      </c>
      <c r="F53" s="13" t="e">
        <f>'V1'!F53+'V2'!F53+'V3'!F53+#REF!+#REF!</f>
        <v>#REF!</v>
      </c>
      <c r="G53" s="13" t="e">
        <f>'V1'!G53+'V2'!G53+'V3'!G53+#REF!+#REF!</f>
        <v>#REF!</v>
      </c>
      <c r="H53" s="13" t="e">
        <f>'V1'!H53+'V2'!H53+'V3'!H53+#REF!+#REF!</f>
        <v>#REF!</v>
      </c>
      <c r="I53" s="13" t="e">
        <f>'V1'!I53+'V2'!I53+'V3'!I53+#REF!+#REF!</f>
        <v>#REF!</v>
      </c>
      <c r="J53" s="13" t="e">
        <f>'V1'!J53+'V2'!J53+'V3'!J53+#REF!+#REF!</f>
        <v>#REF!</v>
      </c>
      <c r="K53" s="13" t="e">
        <f>'V1'!K53+'V2'!K53+'V3'!K53+#REF!+#REF!</f>
        <v>#REF!</v>
      </c>
      <c r="L53" s="13" t="e">
        <f>'V1'!L53+'V2'!L53+'V3'!L53+#REF!+#REF!</f>
        <v>#REF!</v>
      </c>
      <c r="M53" s="13" t="e">
        <f>'V1'!M53+'V2'!M53+'V3'!M53+#REF!+#REF!</f>
        <v>#REF!</v>
      </c>
      <c r="N53" s="13" t="e">
        <f>'V1'!N53+'V2'!N53+'V3'!N53+#REF!+#REF!</f>
        <v>#REF!</v>
      </c>
      <c r="O53" s="13" t="e">
        <f>'V1'!O53+'V2'!O53+'V3'!O53+#REF!+#REF!</f>
        <v>#REF!</v>
      </c>
      <c r="P53" s="13" t="e">
        <f>'V1'!P53+'V2'!P53+'V3'!P53+#REF!+#REF!</f>
        <v>#REF!</v>
      </c>
      <c r="Q53" s="13" t="e">
        <f>'V1'!Q53+'V2'!Q53+'V3'!Q53+#REF!+#REF!</f>
        <v>#REF!</v>
      </c>
      <c r="R53" s="13" t="e">
        <f>'V1'!R53+'V2'!R53+'V3'!R53+#REF!+#REF!</f>
        <v>#REF!</v>
      </c>
      <c r="S53" s="13" t="e">
        <f>'V1'!S53+'V2'!S53+'V3'!S53+#REF!+#REF!</f>
        <v>#REF!</v>
      </c>
      <c r="T53" s="13" t="e">
        <f>'V1'!T53+'V2'!T53+'V3'!T53+#REF!+#REF!</f>
        <v>#REF!</v>
      </c>
      <c r="U53" s="13" t="e">
        <f>'V1'!U53+'V2'!U53+'V3'!U53+#REF!+#REF!</f>
        <v>#REF!</v>
      </c>
      <c r="V53" s="13" t="e">
        <f>'V1'!V53+'V2'!V53+'V3'!V53+#REF!+#REF!</f>
        <v>#REF!</v>
      </c>
      <c r="W53" s="13" t="e">
        <f>'V1'!W53+'V2'!W53+'V3'!W53+#REF!+#REF!</f>
        <v>#REF!</v>
      </c>
      <c r="X53" s="13" t="e">
        <f>'V1'!X53+'V2'!X53+'V3'!X53+#REF!+#REF!</f>
        <v>#REF!</v>
      </c>
      <c r="Y53" s="13" t="e">
        <f>'V1'!Y53+'V2'!Y53+'V3'!Y53+#REF!+#REF!</f>
        <v>#REF!</v>
      </c>
      <c r="Z53" s="13" t="e">
        <f>'V1'!Z53+'V2'!Z53+'V3'!Z53+#REF!+#REF!</f>
        <v>#REF!</v>
      </c>
      <c r="AA53" s="13" t="e">
        <f>'V1'!AA53+'V2'!AA53+'V3'!AA53+#REF!+#REF!</f>
        <v>#REF!</v>
      </c>
      <c r="AB53" s="13" t="e">
        <f>'V1'!AB53+'V2'!AB53+'V3'!AB53+#REF!+#REF!</f>
        <v>#REF!</v>
      </c>
      <c r="AC53" s="18" t="e">
        <f>'V1'!AC53+'V2'!AC53+'V3'!AC53+#REF!+#REF!</f>
        <v>#REF!</v>
      </c>
      <c r="AD53" s="18" t="e">
        <f>'V1'!AD53+'V2'!AD53+'V3'!AD53+#REF!+#REF!</f>
        <v>#REF!</v>
      </c>
      <c r="AE53" s="18" t="e">
        <f>'V1'!AE53+'V2'!AE53+'V3'!AE53+#REF!+#REF!</f>
        <v>#REF!</v>
      </c>
      <c r="AF53" s="18" t="e">
        <f>'V1'!AF53+'V2'!AF53+'V3'!AF53+#REF!+#REF!</f>
        <v>#REF!</v>
      </c>
      <c r="AG53" s="18" t="e">
        <f>'V1'!AG53+'V2'!AG53+'V3'!AG53+#REF!+#REF!</f>
        <v>#REF!</v>
      </c>
      <c r="AH53" s="18" t="e">
        <f>'V1'!AH53+'V2'!AH53+'V3'!AH53+#REF!+#REF!</f>
        <v>#REF!</v>
      </c>
      <c r="AI53" s="18" t="e">
        <f>'V1'!AI53+'V2'!AI53+'V3'!AI53+#REF!+#REF!</f>
        <v>#REF!</v>
      </c>
      <c r="AJ53" s="18" t="e">
        <f>'V1'!AJ53+'V2'!AJ53+'V3'!AJ53+#REF!+#REF!</f>
        <v>#REF!</v>
      </c>
      <c r="AK53" s="18" t="e">
        <f>'V1'!AK53+'V2'!AK53+'V3'!AK53+#REF!+#REF!</f>
        <v>#REF!</v>
      </c>
      <c r="AL53" s="18" t="e">
        <f>'V1'!AL53+'V2'!AL53+'V3'!AL53+#REF!+#REF!</f>
        <v>#REF!</v>
      </c>
      <c r="AM53" s="18" t="e">
        <f>'V1'!AM53+'V2'!AM53+'V3'!AM53+#REF!+#REF!</f>
        <v>#REF!</v>
      </c>
      <c r="AN53" s="21" t="e">
        <f>'V1'!AN53+'V2'!AN53+'V3'!AN53+#REF!+#REF!</f>
        <v>#REF!</v>
      </c>
      <c r="AO53" s="21" t="e">
        <f>'V1'!AO53+'V2'!AO53+'V3'!AO53+#REF!+#REF!</f>
        <v>#REF!</v>
      </c>
      <c r="AP53" s="21" t="e">
        <f>'V1'!AP53+'V2'!AP53+'V3'!AP53+#REF!+#REF!</f>
        <v>#REF!</v>
      </c>
      <c r="AQ53" s="18" t="e">
        <f>'V1'!AQ53+'V2'!AQ53+'V3'!AQ53+#REF!+#REF!</f>
        <v>#REF!</v>
      </c>
      <c r="AR53" s="18" t="e">
        <f>'V1'!AR53+'V2'!AR53+'V3'!AR53+#REF!+#REF!</f>
        <v>#REF!</v>
      </c>
      <c r="AS53" s="18" t="e">
        <f>'V1'!AS53+'V2'!AS53+'V3'!AS53+#REF!+#REF!</f>
        <v>#REF!</v>
      </c>
      <c r="AT53" s="21" t="e">
        <f>'V1'!AT53+'V2'!AT53+'V3'!AT53+#REF!+#REF!</f>
        <v>#REF!</v>
      </c>
      <c r="AU53" s="21" t="e">
        <f>'V1'!AU53+'V2'!AU53+'V3'!AU53+#REF!+#REF!</f>
        <v>#REF!</v>
      </c>
      <c r="AV53" s="21" t="e">
        <f>'V1'!AV53+'V2'!AV53+'V3'!AV53+#REF!+#REF!</f>
        <v>#REF!</v>
      </c>
      <c r="AW53" s="21" t="e">
        <f>'V1'!AW53+'V2'!AW53+'V3'!AW53+#REF!+#REF!</f>
        <v>#REF!</v>
      </c>
      <c r="AX53" s="21" t="e">
        <f>'V1'!AX53+'V2'!AX53+'V3'!AX53+#REF!+#REF!</f>
        <v>#REF!</v>
      </c>
      <c r="AY53" s="18" t="e">
        <f>'V1'!AY53+'V2'!AY53+'V3'!AY53+#REF!+#REF!</f>
        <v>#REF!</v>
      </c>
      <c r="AZ53" s="18" t="e">
        <f>'V1'!AZ53+'V2'!AZ53+'V3'!AZ53+#REF!+#REF!</f>
        <v>#REF!</v>
      </c>
      <c r="BA53" s="18" t="e">
        <f>'V1'!BA53+'V2'!BA53+'V3'!BA53+#REF!+#REF!</f>
        <v>#REF!</v>
      </c>
      <c r="BB53" s="18" t="e">
        <f>'V1'!BB53+'V2'!BB53+'V3'!BB53+#REF!+#REF!</f>
        <v>#REF!</v>
      </c>
      <c r="BC53" s="18" t="e">
        <f>'V1'!BC53+'V2'!BC53+'V3'!BC53+#REF!+#REF!</f>
        <v>#REF!</v>
      </c>
      <c r="BD53" s="18" t="e">
        <f>'V1'!BD53+'V2'!BD53+'V3'!BD53+#REF!+#REF!</f>
        <v>#REF!</v>
      </c>
      <c r="BE53" s="18" t="e">
        <f>'V1'!BE53+'V2'!BE53+'V3'!BE53+#REF!+#REF!</f>
        <v>#REF!</v>
      </c>
      <c r="BF53" s="18" t="e">
        <f>'V1'!BF53+'V2'!BF53+'V3'!BF53+#REF!+#REF!</f>
        <v>#REF!</v>
      </c>
      <c r="BG53" s="13" t="e">
        <f t="shared" si="3"/>
        <v>#REF!</v>
      </c>
      <c r="BH53" s="13" t="e">
        <f t="shared" si="4"/>
        <v>#REF!</v>
      </c>
      <c r="BI53" s="13">
        <v>787896</v>
      </c>
      <c r="BJ53" s="13">
        <v>6198</v>
      </c>
      <c r="BK53" s="13" t="e">
        <f>'V1'!BK53+'V2'!BK53+'V3'!BK53+#REF!+#REF!</f>
        <v>#REF!</v>
      </c>
      <c r="BL53" s="13" t="e">
        <f>'V1'!BL53+'V2'!BL53+'V3'!BL53+#REF!+#REF!</f>
        <v>#REF!</v>
      </c>
      <c r="BM53" s="13">
        <v>549816</v>
      </c>
      <c r="BN53" s="13">
        <v>4050</v>
      </c>
      <c r="BO53" s="13" t="e">
        <f>'V1'!BO53+'V2'!BO53+'V3'!BO53+#REF!+#REF!</f>
        <v>#REF!</v>
      </c>
      <c r="BP53" s="13" t="e">
        <f>'V1'!BP53+'V2'!BP53+'V3'!BP53+#REF!+#REF!</f>
        <v>#REF!</v>
      </c>
      <c r="BQ53" s="18" t="e">
        <f t="shared" si="2"/>
        <v>#REF!</v>
      </c>
      <c r="BR53" s="18">
        <v>3.3644563633785</v>
      </c>
      <c r="BS53" s="18" t="e">
        <f>'V1'!BS53+'V2'!BS53+'V3'!BS53+#REF!+#REF!</f>
        <v>#REF!</v>
      </c>
      <c r="BT53" s="18">
        <v>6.47438016528926</v>
      </c>
      <c r="BU53" s="18" t="e">
        <f>'V1'!BU53+'V2'!BU53+'V3'!BU53+#REF!+#REF!</f>
        <v>#REF!</v>
      </c>
      <c r="BV53" s="13" t="e">
        <f>'V1'!BV53+'V2'!BV53+'V3'!BV53+#REF!+#REF!</f>
        <v>#REF!</v>
      </c>
      <c r="BW53" s="13" t="e">
        <f>'V1'!BW53+'V2'!BW53+'V3'!BW53+#REF!+#REF!</f>
        <v>#REF!</v>
      </c>
      <c r="BX53" s="13" t="e">
        <f>'V1'!BX53+'V2'!BX53+'V3'!BX53+#REF!+#REF!</f>
        <v>#REF!</v>
      </c>
      <c r="BY53" s="13" t="e">
        <f>'V1'!BY53+'V2'!BY53+'V3'!BY53+#REF!+#REF!</f>
        <v>#REF!</v>
      </c>
      <c r="BZ53" s="13" t="e">
        <f>'V1'!BZ53+'V2'!BZ53+'V3'!BZ53+#REF!+#REF!</f>
        <v>#REF!</v>
      </c>
      <c r="CA53" s="13" t="e">
        <f>'V1'!CA53+'V2'!CA53+'V3'!CA53+#REF!+#REF!</f>
        <v>#REF!</v>
      </c>
      <c r="CB53" s="13" t="e">
        <f>'V1'!CB53+'V2'!CB53+'V3'!CB53+#REF!+#REF!</f>
        <v>#REF!</v>
      </c>
      <c r="CC53" s="13" t="e">
        <f>'V1'!CC53+'V2'!CC53+'V3'!CC53+#REF!+#REF!</f>
        <v>#REF!</v>
      </c>
      <c r="CD53" s="13" t="e">
        <f>'V1'!CD53+'V2'!CD53+'V3'!CD53+#REF!+#REF!</f>
        <v>#REF!</v>
      </c>
      <c r="CE53" s="13" t="e">
        <f>'V1'!CE53+'V2'!CE53+'V3'!CE53+#REF!+#REF!</f>
        <v>#REF!</v>
      </c>
      <c r="CF53" s="13" t="e">
        <f>'V1'!CF53+'V2'!CF53+'V3'!CF53+#REF!+#REF!</f>
        <v>#REF!</v>
      </c>
      <c r="CG53" s="13" t="e">
        <f>'V1'!CG53+'V2'!CG53+'V3'!CG53+#REF!+#REF!</f>
        <v>#REF!</v>
      </c>
      <c r="CH53" s="13" t="e">
        <f>'V1'!CH53+'V2'!CH53+'V3'!CH53+#REF!+#REF!</f>
        <v>#REF!</v>
      </c>
      <c r="CI53" s="13" t="e">
        <f>'V1'!CI53+'V2'!CI53+'V3'!CI53+#REF!+#REF!</f>
        <v>#REF!</v>
      </c>
      <c r="CJ53" s="13" t="e">
        <f>'V1'!CJ53+'V2'!CJ53+'V3'!CJ53+#REF!+#REF!</f>
        <v>#REF!</v>
      </c>
      <c r="CK53" s="13" t="e">
        <f>'V1'!CK53+'V2'!CK53+'V3'!CK53+#REF!+#REF!</f>
        <v>#REF!</v>
      </c>
      <c r="CL53" s="13" t="e">
        <f>'V1'!CL53+'V2'!CL53+'V3'!CL53+#REF!+#REF!</f>
        <v>#REF!</v>
      </c>
      <c r="CM53" s="13" t="e">
        <f>'V1'!CM53+'V2'!CM53+'V3'!CM53+#REF!+#REF!</f>
        <v>#REF!</v>
      </c>
      <c r="CN53" s="13" t="e">
        <f>'V1'!CN53+'V2'!CN53+'V3'!CN53+#REF!+#REF!</f>
        <v>#REF!</v>
      </c>
      <c r="CO53" s="13" t="e">
        <f>'V1'!CO53+'V2'!CO53+'V3'!CO53+#REF!+#REF!</f>
        <v>#REF!</v>
      </c>
      <c r="CP53" s="13" t="e">
        <f>'V1'!CP53+'V2'!CP53+'V3'!CP53+#REF!+#REF!</f>
        <v>#REF!</v>
      </c>
      <c r="CQ53" s="13" t="e">
        <f>'V1'!CQ53+'V2'!CQ53+'V3'!CQ53+#REF!+#REF!</f>
        <v>#REF!</v>
      </c>
      <c r="CR53" s="18" t="e">
        <f>'V1'!CR53+'V2'!CR53+'V3'!CR53+#REF!+#REF!</f>
        <v>#REF!</v>
      </c>
      <c r="CS53" s="18" t="e">
        <f>'V1'!CS53+'V2'!CS53+'V3'!CS53+#REF!+#REF!</f>
        <v>#REF!</v>
      </c>
      <c r="CT53" s="18" t="e">
        <f>'V1'!CT53+'V2'!CT53+'V3'!CT53+#REF!+#REF!</f>
        <v>#REF!</v>
      </c>
      <c r="CU53" s="18" t="e">
        <f>'V1'!CU53+'V2'!CU53+'V3'!CU53+#REF!+#REF!</f>
        <v>#REF!</v>
      </c>
      <c r="CV53" s="18" t="e">
        <f>'V1'!CV53+'V2'!CV53+'V3'!CV53+#REF!+#REF!</f>
        <v>#REF!</v>
      </c>
      <c r="CW53" s="18" t="e">
        <f>'V1'!CW53+'V2'!CW53+'V3'!CW53+#REF!+#REF!</f>
        <v>#REF!</v>
      </c>
      <c r="CX53" s="18" t="e">
        <f>'V1'!CX53+'V2'!CX53+'V3'!CX53+#REF!+#REF!</f>
        <v>#REF!</v>
      </c>
      <c r="CY53" s="18" t="e">
        <f>'V1'!CY53+'V2'!CY53+'V3'!CY53+#REF!+#REF!</f>
        <v>#REF!</v>
      </c>
      <c r="CZ53" s="18" t="e">
        <f>'V1'!CZ53+'V2'!CZ53+'V3'!CZ53+#REF!+#REF!</f>
        <v>#REF!</v>
      </c>
      <c r="DA53" s="18" t="e">
        <f>'V1'!DA53+'V2'!DA53+'V3'!DA53+#REF!+#REF!</f>
        <v>#REF!</v>
      </c>
      <c r="DB53" s="18" t="e">
        <f>'V1'!DB53+'V2'!DB53+'V3'!DB53+#REF!+#REF!</f>
        <v>#REF!</v>
      </c>
      <c r="DC53" s="13" t="e">
        <f>'V1'!DC53+'V2'!DC53+'V3'!DC53+#REF!+#REF!</f>
        <v>#REF!</v>
      </c>
      <c r="DD53" s="13" t="e">
        <f>'V1'!DD53+'V2'!DD53+'V3'!DD53+#REF!+#REF!</f>
        <v>#REF!</v>
      </c>
      <c r="DE53" s="13" t="e">
        <f>'V1'!DE53+'V2'!DE53+'V3'!DE53+#REF!+#REF!</f>
        <v>#REF!</v>
      </c>
      <c r="DF53" s="13" t="e">
        <f>'V1'!DF53+'V2'!DF53+'V3'!DF53+#REF!+#REF!</f>
        <v>#REF!</v>
      </c>
      <c r="DG53" s="13" t="e">
        <f>'V1'!DG53+'V2'!DG53+'V3'!DG53+#REF!+#REF!</f>
        <v>#REF!</v>
      </c>
      <c r="DH53" s="13" t="e">
        <f>'V1'!DH53+'V2'!DH53+'V3'!DH53+#REF!+#REF!</f>
        <v>#REF!</v>
      </c>
      <c r="DI53" s="18" t="e">
        <f>'V1'!DI53+'V2'!DI53+'V3'!DI53+#REF!+#REF!</f>
        <v>#REF!</v>
      </c>
      <c r="DJ53" s="18" t="e">
        <f>'V1'!DJ53+'V2'!DJ53+'V3'!DJ53+#REF!+#REF!</f>
        <v>#REF!</v>
      </c>
      <c r="DK53" s="18" t="e">
        <f>'V1'!DK53+'V2'!DK53+'V3'!DK53+#REF!+#REF!</f>
        <v>#REF!</v>
      </c>
      <c r="DL53" s="13" t="e">
        <f>'V1'!DL53+'V2'!DL53+'V3'!DL53+#REF!+#REF!</f>
        <v>#REF!</v>
      </c>
      <c r="DM53" s="13" t="e">
        <f>'V1'!DM53+'V2'!DM53+'V3'!DM53+#REF!+#REF!</f>
        <v>#REF!</v>
      </c>
      <c r="DN53" s="13">
        <v>143350</v>
      </c>
      <c r="DO53" s="13">
        <v>1927.65517241379</v>
      </c>
      <c r="DP53" s="13" t="e">
        <f>'V1'!DP53+'V2'!DP53+'V3'!DP53+#REF!+#REF!</f>
        <v>#REF!</v>
      </c>
      <c r="DQ53" s="18" t="e">
        <f>'V1'!DQ53+'V2'!DQ53+'V3'!DQ53+#REF!+#REF!</f>
        <v>#REF!</v>
      </c>
      <c r="DR53" s="13" t="e">
        <f>'V1'!DR53+'V2'!DR53+'V3'!DR53+#REF!+#REF!</f>
        <v>#REF!</v>
      </c>
      <c r="DS53" s="13" t="e">
        <f>'V1'!DS53+'V2'!DS53+'V3'!DS53+#REF!+#REF!</f>
        <v>#REF!</v>
      </c>
      <c r="DT53" s="13" t="e">
        <f>'V1'!DT53+'V2'!DT53+'V3'!DT53+#REF!+#REF!</f>
        <v>#REF!</v>
      </c>
      <c r="DU53" s="13" t="e">
        <f>'V1'!DU53+'V2'!DU53+'V3'!DU53+#REF!+#REF!</f>
        <v>#REF!</v>
      </c>
      <c r="DV53" s="13" t="e">
        <f>'V1'!DV53+'V2'!DV53+'V3'!DV53+#REF!+#REF!</f>
        <v>#REF!</v>
      </c>
      <c r="DW53" s="13" t="e">
        <f>'V1'!DW53+'V2'!DW53+'V3'!DW53+#REF!+#REF!</f>
        <v>#REF!</v>
      </c>
      <c r="DX53" s="13" t="e">
        <f>'V1'!DX53+'V2'!DX53+'V3'!DX53+#REF!+#REF!</f>
        <v>#REF!</v>
      </c>
      <c r="DY53" s="13" t="e">
        <f>'V1'!DY53+'V2'!DY53+'V3'!DY53+#REF!+#REF!</f>
        <v>#REF!</v>
      </c>
      <c r="DZ53" s="13" t="e">
        <f>'V1'!DZ53+'V2'!DZ53+'V3'!DZ53+#REF!+#REF!</f>
        <v>#REF!</v>
      </c>
      <c r="EA53" s="13" t="e">
        <f>'V1'!EA53+'V2'!EA53+'V3'!EA53+#REF!+#REF!</f>
        <v>#REF!</v>
      </c>
      <c r="EB53" s="13" t="e">
        <f>'V1'!EB53+'V2'!EB53+'V3'!EB53+#REF!+#REF!</f>
        <v>#REF!</v>
      </c>
      <c r="EC53" s="18" t="e">
        <f>'V1'!EC53+'V2'!EC53+'V3'!EC53+#REF!+#REF!</f>
        <v>#REF!</v>
      </c>
      <c r="ED53" s="13" t="e">
        <f>'V1'!ED53+'V2'!ED53+'V3'!ED53+#REF!+#REF!</f>
        <v>#REF!</v>
      </c>
      <c r="EE53" s="13" t="e">
        <f>'V1'!EE53+'V2'!EE53+'V3'!EE53+#REF!+#REF!</f>
        <v>#REF!</v>
      </c>
      <c r="EF53" s="13" t="e">
        <f>'V1'!EF53+'V2'!EF53+'V3'!EF53+#REF!+#REF!</f>
        <v>#REF!</v>
      </c>
      <c r="EG53" s="18" t="e">
        <f>'V1'!EG53+'V2'!EG53+'V3'!EG53+#REF!+#REF!</f>
        <v>#REF!</v>
      </c>
      <c r="EH53" s="13" t="e">
        <f>'V1'!EH53+'V2'!EH53+'V3'!EH53+#REF!+#REF!</f>
        <v>#REF!</v>
      </c>
      <c r="EI53" s="13" t="e">
        <f>'V1'!EI53+'V2'!EI53+'V3'!EI53+#REF!+#REF!</f>
        <v>#REF!</v>
      </c>
      <c r="EJ53" s="13" t="e">
        <f>'V1'!EJ53+'V2'!EJ53+'V3'!EJ53+#REF!+#REF!</f>
        <v>#REF!</v>
      </c>
      <c r="EK53" s="18" t="e">
        <f>'V1'!EK53+'V2'!EK53+'V3'!EK53+#REF!+#REF!</f>
        <v>#REF!</v>
      </c>
      <c r="EL53" s="13" t="e">
        <f>'V1'!EL53+'V2'!EL53+'V3'!EL53+#REF!+#REF!</f>
        <v>#REF!</v>
      </c>
      <c r="EM53" s="13" t="e">
        <f>'V1'!EM53+'V2'!EM53+'V3'!EM53+#REF!+#REF!</f>
        <v>#REF!</v>
      </c>
      <c r="EN53" s="13" t="e">
        <f>'V1'!EN53+'V2'!EN53+'V3'!EN53+#REF!+#REF!</f>
        <v>#REF!</v>
      </c>
      <c r="EO53" s="18" t="e">
        <f>'V1'!EO53+'V2'!EO53+'V3'!EO53+#REF!+#REF!</f>
        <v>#REF!</v>
      </c>
      <c r="EP53" s="13" t="e">
        <f>'V1'!EP53+'V2'!EP53+'V3'!EP53+#REF!+#REF!</f>
        <v>#REF!</v>
      </c>
      <c r="EQ53" s="13" t="e">
        <f>'V1'!EQ53+'V2'!EQ53+'V3'!EQ53+#REF!+#REF!</f>
        <v>#REF!</v>
      </c>
      <c r="ER53" s="18" t="e">
        <f>'V1'!ER53+'V2'!ER53+'V3'!ER53+#REF!+#REF!</f>
        <v>#REF!</v>
      </c>
      <c r="ES53" s="13" t="e">
        <f>'V1'!ES53+'V2'!ES53+'V3'!ES53+#REF!+#REF!</f>
        <v>#REF!</v>
      </c>
      <c r="ET53" s="13" t="e">
        <f>'V1'!ET53+'V2'!ET53+'V3'!ET53+#REF!+#REF!</f>
        <v>#REF!</v>
      </c>
      <c r="EU53" s="18" t="e">
        <f>'V1'!EU53+'V2'!EU53+'V3'!EU53+#REF!+#REF!</f>
        <v>#REF!</v>
      </c>
      <c r="EV53" s="13" t="e">
        <f>'V1'!EV53+'V2'!EV53+'V3'!EV53+#REF!+#REF!</f>
        <v>#REF!</v>
      </c>
      <c r="EW53" s="13" t="e">
        <f>'V1'!EW53+'V2'!EW53+'V3'!EW53+#REF!+#REF!</f>
        <v>#REF!</v>
      </c>
      <c r="EX53" s="18" t="e">
        <f>'V1'!EX53+'V2'!EX53+'V3'!EX53+#REF!+#REF!</f>
        <v>#REF!</v>
      </c>
      <c r="EY53" s="21" t="e">
        <f>'V1'!EY53+'V2'!EY53+'V3'!EY53+#REF!+#REF!</f>
        <v>#REF!</v>
      </c>
      <c r="EZ53" s="21" t="e">
        <f>'V1'!EZ53+'V2'!EZ53+'V3'!EZ53+#REF!+#REF!</f>
        <v>#REF!</v>
      </c>
      <c r="FA53" s="21" t="e">
        <f>'V1'!FA53+'V2'!FA53+'V3'!FA53+#REF!+#REF!</f>
        <v>#REF!</v>
      </c>
      <c r="FB53" s="21" t="e">
        <f>'V1'!FB53+'V2'!FB53+'V3'!FB53+#REF!+#REF!</f>
        <v>#REF!</v>
      </c>
      <c r="FC53" s="21" t="e">
        <f>'V1'!FC53+'V2'!FC53+'V3'!FC53+#REF!+#REF!</f>
        <v>#REF!</v>
      </c>
      <c r="FD53" s="21" t="e">
        <f>'V1'!FD53+'V2'!FD53+'V3'!FD53+#REF!+#REF!</f>
        <v>#REF!</v>
      </c>
      <c r="FE53" s="21" t="e">
        <f>'V1'!FE53+'V2'!FE53+'V3'!FE53+#REF!+#REF!</f>
        <v>#REF!</v>
      </c>
      <c r="FF53" s="21" t="e">
        <f>'V1'!FF53+'V2'!FF53+'V3'!FF53+#REF!+#REF!</f>
        <v>#REF!</v>
      </c>
      <c r="FG53" s="21" t="e">
        <f>'V1'!FG53+'V2'!FG53+'V3'!FG53+#REF!+#REF!</f>
        <v>#REF!</v>
      </c>
      <c r="FH53" s="21" t="e">
        <f>'V1'!FH53+'V2'!FH53+'V3'!FH53+#REF!+#REF!</f>
        <v>#REF!</v>
      </c>
      <c r="FI53" s="21" t="e">
        <f>'V1'!FI53+'V2'!FI53+'V3'!FI53+#REF!+#REF!</f>
        <v>#REF!</v>
      </c>
      <c r="FJ53" s="21" t="e">
        <f>'V1'!FJ53+'V2'!FJ53+'V3'!FJ53+#REF!+#REF!</f>
        <v>#REF!</v>
      </c>
      <c r="FK53" s="21" t="e">
        <f>'V1'!FK53+'V2'!FK53+'V3'!FK53+#REF!+#REF!</f>
        <v>#REF!</v>
      </c>
      <c r="FL53" s="21" t="e">
        <f>'V1'!FL53+'V2'!FL53+'V3'!FL53+#REF!+#REF!</f>
        <v>#REF!</v>
      </c>
      <c r="FM53" s="21" t="e">
        <f>'V1'!FM53+'V2'!FM53+'V3'!FM53+#REF!+#REF!</f>
        <v>#REF!</v>
      </c>
      <c r="FN53" s="59">
        <v>0</v>
      </c>
      <c r="FO53" s="59">
        <v>0</v>
      </c>
      <c r="FP53" s="59">
        <v>0</v>
      </c>
      <c r="FQ53" s="59">
        <v>0</v>
      </c>
      <c r="FR53" s="59">
        <v>0</v>
      </c>
      <c r="FS53" s="59">
        <v>0</v>
      </c>
      <c r="FT53" s="59">
        <v>0</v>
      </c>
      <c r="FU53" s="59">
        <v>0</v>
      </c>
      <c r="FV53" s="59">
        <v>0</v>
      </c>
      <c r="FW53" s="59">
        <v>0</v>
      </c>
      <c r="FX53" s="59">
        <v>0</v>
      </c>
      <c r="FY53" s="59">
        <v>0</v>
      </c>
      <c r="FZ53" s="42"/>
      <c r="GA53" s="44"/>
      <c r="GB53" s="44"/>
      <c r="GC53" s="68" t="e">
        <f t="shared" si="5"/>
        <v>#REF!</v>
      </c>
      <c r="GD53" s="68">
        <v>27.3085986698027</v>
      </c>
      <c r="GE53" s="71" t="e">
        <f t="shared" si="14"/>
        <v>#REF!</v>
      </c>
      <c r="GF53" s="69">
        <v>28.5920888075192</v>
      </c>
      <c r="GG53" s="70" t="e">
        <f t="shared" si="7"/>
        <v>#REF!</v>
      </c>
      <c r="GH53" s="51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F53" s="53">
        <f t="shared" si="8"/>
        <v>1337712</v>
      </c>
      <c r="HG53" s="53">
        <f t="shared" si="9"/>
        <v>10248</v>
      </c>
      <c r="HH53" s="53" t="e">
        <f t="shared" si="10"/>
        <v>#REF!</v>
      </c>
      <c r="HI53" s="53" t="e">
        <f t="shared" si="11"/>
        <v>#REF!</v>
      </c>
      <c r="HJ53" s="54">
        <f t="shared" si="12"/>
        <v>9.83883652866776</v>
      </c>
      <c r="HK53" s="54" t="e">
        <f t="shared" si="13"/>
        <v>#REF!</v>
      </c>
    </row>
    <row r="54" spans="1:219">
      <c r="A54" s="12">
        <v>41671</v>
      </c>
      <c r="B54" s="13" t="e">
        <f>'V1'!B54+'V2'!B54+'V3'!B54+#REF!+#REF!</f>
        <v>#REF!</v>
      </c>
      <c r="C54" s="13" t="e">
        <f>'V1'!C54+'V2'!C54+'V3'!C54+#REF!+#REF!</f>
        <v>#REF!</v>
      </c>
      <c r="D54" s="13" t="e">
        <f>'V1'!D54+'V2'!D54+'V3'!D54+#REF!+#REF!</f>
        <v>#REF!</v>
      </c>
      <c r="E54" s="13" t="e">
        <f>'V1'!E54+'V2'!E54+'V3'!E54+#REF!+#REF!</f>
        <v>#REF!</v>
      </c>
      <c r="F54" s="13" t="e">
        <f>'V1'!F54+'V2'!F54+'V3'!F54+#REF!+#REF!</f>
        <v>#REF!</v>
      </c>
      <c r="G54" s="13" t="e">
        <f>'V1'!G54+'V2'!G54+'V3'!G54+#REF!+#REF!</f>
        <v>#REF!</v>
      </c>
      <c r="H54" s="13" t="e">
        <f>'V1'!H54+'V2'!H54+'V3'!H54+#REF!+#REF!</f>
        <v>#REF!</v>
      </c>
      <c r="I54" s="13" t="e">
        <f>'V1'!I54+'V2'!I54+'V3'!I54+#REF!+#REF!</f>
        <v>#REF!</v>
      </c>
      <c r="J54" s="13" t="e">
        <f>'V1'!J54+'V2'!J54+'V3'!J54+#REF!+#REF!</f>
        <v>#REF!</v>
      </c>
      <c r="K54" s="13" t="e">
        <f>'V1'!K54+'V2'!K54+'V3'!K54+#REF!+#REF!</f>
        <v>#REF!</v>
      </c>
      <c r="L54" s="13" t="e">
        <f>'V1'!L54+'V2'!L54+'V3'!L54+#REF!+#REF!</f>
        <v>#REF!</v>
      </c>
      <c r="M54" s="13" t="e">
        <f>'V1'!M54+'V2'!M54+'V3'!M54+#REF!+#REF!</f>
        <v>#REF!</v>
      </c>
      <c r="N54" s="13" t="e">
        <f>'V1'!N54+'V2'!N54+'V3'!N54+#REF!+#REF!</f>
        <v>#REF!</v>
      </c>
      <c r="O54" s="13" t="e">
        <f>'V1'!O54+'V2'!O54+'V3'!O54+#REF!+#REF!</f>
        <v>#REF!</v>
      </c>
      <c r="P54" s="13" t="e">
        <f>'V1'!P54+'V2'!P54+'V3'!P54+#REF!+#REF!</f>
        <v>#REF!</v>
      </c>
      <c r="Q54" s="13" t="e">
        <f>'V1'!Q54+'V2'!Q54+'V3'!Q54+#REF!+#REF!</f>
        <v>#REF!</v>
      </c>
      <c r="R54" s="13" t="e">
        <f>'V1'!R54+'V2'!R54+'V3'!R54+#REF!+#REF!</f>
        <v>#REF!</v>
      </c>
      <c r="S54" s="13" t="e">
        <f>'V1'!S54+'V2'!S54+'V3'!S54+#REF!+#REF!</f>
        <v>#REF!</v>
      </c>
      <c r="T54" s="13" t="e">
        <f>'V1'!T54+'V2'!T54+'V3'!T54+#REF!+#REF!</f>
        <v>#REF!</v>
      </c>
      <c r="U54" s="13" t="e">
        <f>'V1'!U54+'V2'!U54+'V3'!U54+#REF!+#REF!</f>
        <v>#REF!</v>
      </c>
      <c r="V54" s="13" t="e">
        <f>'V1'!V54+'V2'!V54+'V3'!V54+#REF!+#REF!</f>
        <v>#REF!</v>
      </c>
      <c r="W54" s="13" t="e">
        <f>'V1'!W54+'V2'!W54+'V3'!W54+#REF!+#REF!</f>
        <v>#REF!</v>
      </c>
      <c r="X54" s="13" t="e">
        <f>'V1'!X54+'V2'!X54+'V3'!X54+#REF!+#REF!</f>
        <v>#REF!</v>
      </c>
      <c r="Y54" s="13" t="e">
        <f>'V1'!Y54+'V2'!Y54+'V3'!Y54+#REF!+#REF!</f>
        <v>#REF!</v>
      </c>
      <c r="Z54" s="13" t="e">
        <f>'V1'!Z54+'V2'!Z54+'V3'!Z54+#REF!+#REF!</f>
        <v>#REF!</v>
      </c>
      <c r="AA54" s="13" t="e">
        <f>'V1'!AA54+'V2'!AA54+'V3'!AA54+#REF!+#REF!</f>
        <v>#REF!</v>
      </c>
      <c r="AB54" s="13" t="e">
        <f>'V1'!AB54+'V2'!AB54+'V3'!AB54+#REF!+#REF!</f>
        <v>#REF!</v>
      </c>
      <c r="AC54" s="18" t="e">
        <f>'V1'!AC54+'V2'!AC54+'V3'!AC54+#REF!+#REF!</f>
        <v>#REF!</v>
      </c>
      <c r="AD54" s="18" t="e">
        <f>'V1'!AD54+'V2'!AD54+'V3'!AD54+#REF!+#REF!</f>
        <v>#REF!</v>
      </c>
      <c r="AE54" s="18" t="e">
        <f>'V1'!AE54+'V2'!AE54+'V3'!AE54+#REF!+#REF!</f>
        <v>#REF!</v>
      </c>
      <c r="AF54" s="18" t="e">
        <f>'V1'!AF54+'V2'!AF54+'V3'!AF54+#REF!+#REF!</f>
        <v>#REF!</v>
      </c>
      <c r="AG54" s="18" t="e">
        <f>'V1'!AG54+'V2'!AG54+'V3'!AG54+#REF!+#REF!</f>
        <v>#REF!</v>
      </c>
      <c r="AH54" s="18" t="e">
        <f>'V1'!AH54+'V2'!AH54+'V3'!AH54+#REF!+#REF!</f>
        <v>#REF!</v>
      </c>
      <c r="AI54" s="18" t="e">
        <f>'V1'!AI54+'V2'!AI54+'V3'!AI54+#REF!+#REF!</f>
        <v>#REF!</v>
      </c>
      <c r="AJ54" s="18" t="e">
        <f>'V1'!AJ54+'V2'!AJ54+'V3'!AJ54+#REF!+#REF!</f>
        <v>#REF!</v>
      </c>
      <c r="AK54" s="18" t="e">
        <f>'V1'!AK54+'V2'!AK54+'V3'!AK54+#REF!+#REF!</f>
        <v>#REF!</v>
      </c>
      <c r="AL54" s="18" t="e">
        <f>'V1'!AL54+'V2'!AL54+'V3'!AL54+#REF!+#REF!</f>
        <v>#REF!</v>
      </c>
      <c r="AM54" s="18" t="e">
        <f>'V1'!AM54+'V2'!AM54+'V3'!AM54+#REF!+#REF!</f>
        <v>#REF!</v>
      </c>
      <c r="AN54" s="21" t="e">
        <f>'V1'!AN54+'V2'!AN54+'V3'!AN54+#REF!+#REF!</f>
        <v>#REF!</v>
      </c>
      <c r="AO54" s="21" t="e">
        <f>'V1'!AO54+'V2'!AO54+'V3'!AO54+#REF!+#REF!</f>
        <v>#REF!</v>
      </c>
      <c r="AP54" s="21" t="e">
        <f>'V1'!AP54+'V2'!AP54+'V3'!AP54+#REF!+#REF!</f>
        <v>#REF!</v>
      </c>
      <c r="AQ54" s="18" t="e">
        <f>'V1'!AQ54+'V2'!AQ54+'V3'!AQ54+#REF!+#REF!</f>
        <v>#REF!</v>
      </c>
      <c r="AR54" s="18" t="e">
        <f>'V1'!AR54+'V2'!AR54+'V3'!AR54+#REF!+#REF!</f>
        <v>#REF!</v>
      </c>
      <c r="AS54" s="18" t="e">
        <f>'V1'!AS54+'V2'!AS54+'V3'!AS54+#REF!+#REF!</f>
        <v>#REF!</v>
      </c>
      <c r="AT54" s="21" t="e">
        <f>'V1'!AT54+'V2'!AT54+'V3'!AT54+#REF!+#REF!</f>
        <v>#REF!</v>
      </c>
      <c r="AU54" s="21" t="e">
        <f>'V1'!AU54+'V2'!AU54+'V3'!AU54+#REF!+#REF!</f>
        <v>#REF!</v>
      </c>
      <c r="AV54" s="21" t="e">
        <f>'V1'!AV54+'V2'!AV54+'V3'!AV54+#REF!+#REF!</f>
        <v>#REF!</v>
      </c>
      <c r="AW54" s="21" t="e">
        <f>'V1'!AW54+'V2'!AW54+'V3'!AW54+#REF!+#REF!</f>
        <v>#REF!</v>
      </c>
      <c r="AX54" s="21" t="e">
        <f>'V1'!AX54+'V2'!AX54+'V3'!AX54+#REF!+#REF!</f>
        <v>#REF!</v>
      </c>
      <c r="AY54" s="18" t="e">
        <f>'V1'!AY54+'V2'!AY54+'V3'!AY54+#REF!+#REF!</f>
        <v>#REF!</v>
      </c>
      <c r="AZ54" s="18" t="e">
        <f>'V1'!AZ54+'V2'!AZ54+'V3'!AZ54+#REF!+#REF!</f>
        <v>#REF!</v>
      </c>
      <c r="BA54" s="18" t="e">
        <f>'V1'!BA54+'V2'!BA54+'V3'!BA54+#REF!+#REF!</f>
        <v>#REF!</v>
      </c>
      <c r="BB54" s="18" t="e">
        <f>'V1'!BB54+'V2'!BB54+'V3'!BB54+#REF!+#REF!</f>
        <v>#REF!</v>
      </c>
      <c r="BC54" s="18" t="e">
        <f>'V1'!BC54+'V2'!BC54+'V3'!BC54+#REF!+#REF!</f>
        <v>#REF!</v>
      </c>
      <c r="BD54" s="18" t="e">
        <f>'V1'!BD54+'V2'!BD54+'V3'!BD54+#REF!+#REF!</f>
        <v>#REF!</v>
      </c>
      <c r="BE54" s="18" t="e">
        <f>'V1'!BE54+'V2'!BE54+'V3'!BE54+#REF!+#REF!</f>
        <v>#REF!</v>
      </c>
      <c r="BF54" s="18" t="e">
        <f>'V1'!BF54+'V2'!BF54+'V3'!BF54+#REF!+#REF!</f>
        <v>#REF!</v>
      </c>
      <c r="BG54" s="13" t="e">
        <f t="shared" si="3"/>
        <v>#REF!</v>
      </c>
      <c r="BH54" s="13" t="e">
        <f t="shared" si="4"/>
        <v>#REF!</v>
      </c>
      <c r="BI54" s="13">
        <v>854574</v>
      </c>
      <c r="BJ54" s="13">
        <v>7384</v>
      </c>
      <c r="BK54" s="13" t="e">
        <f>'V1'!BK54+'V2'!BK54+'V3'!BK54+#REF!+#REF!</f>
        <v>#REF!</v>
      </c>
      <c r="BL54" s="13" t="e">
        <f>'V1'!BL54+'V2'!BL54+'V3'!BL54+#REF!+#REF!</f>
        <v>#REF!</v>
      </c>
      <c r="BM54" s="13">
        <v>490305</v>
      </c>
      <c r="BN54" s="13">
        <v>3952</v>
      </c>
      <c r="BO54" s="13" t="e">
        <f>'V1'!BO54+'V2'!BO54+'V3'!BO54+#REF!+#REF!</f>
        <v>#REF!</v>
      </c>
      <c r="BP54" s="13" t="e">
        <f>'V1'!BP54+'V2'!BP54+'V3'!BP54+#REF!+#REF!</f>
        <v>#REF!</v>
      </c>
      <c r="BQ54" s="18" t="e">
        <f t="shared" si="2"/>
        <v>#REF!</v>
      </c>
      <c r="BR54" s="18">
        <v>3.98892613555782</v>
      </c>
      <c r="BS54" s="18" t="e">
        <f>'V1'!BS54+'V2'!BS54+'V3'!BS54+#REF!+#REF!</f>
        <v>#REF!</v>
      </c>
      <c r="BT54" s="18">
        <v>6.45607457356146</v>
      </c>
      <c r="BU54" s="18" t="e">
        <f>'V1'!BU54+'V2'!BU54+'V3'!BU54+#REF!+#REF!</f>
        <v>#REF!</v>
      </c>
      <c r="BV54" s="13" t="e">
        <f>'V1'!BV54+'V2'!BV54+'V3'!BV54+#REF!+#REF!</f>
        <v>#REF!</v>
      </c>
      <c r="BW54" s="13" t="e">
        <f>'V1'!BW54+'V2'!BW54+'V3'!BW54+#REF!+#REF!</f>
        <v>#REF!</v>
      </c>
      <c r="BX54" s="13" t="e">
        <f>'V1'!BX54+'V2'!BX54+'V3'!BX54+#REF!+#REF!</f>
        <v>#REF!</v>
      </c>
      <c r="BY54" s="13" t="e">
        <f>'V1'!BY54+'V2'!BY54+'V3'!BY54+#REF!+#REF!</f>
        <v>#REF!</v>
      </c>
      <c r="BZ54" s="13" t="e">
        <f>'V1'!BZ54+'V2'!BZ54+'V3'!BZ54+#REF!+#REF!</f>
        <v>#REF!</v>
      </c>
      <c r="CA54" s="13" t="e">
        <f>'V1'!CA54+'V2'!CA54+'V3'!CA54+#REF!+#REF!</f>
        <v>#REF!</v>
      </c>
      <c r="CB54" s="13" t="e">
        <f>'V1'!CB54+'V2'!CB54+'V3'!CB54+#REF!+#REF!</f>
        <v>#REF!</v>
      </c>
      <c r="CC54" s="13" t="e">
        <f>'V1'!CC54+'V2'!CC54+'V3'!CC54+#REF!+#REF!</f>
        <v>#REF!</v>
      </c>
      <c r="CD54" s="13" t="e">
        <f>'V1'!CD54+'V2'!CD54+'V3'!CD54+#REF!+#REF!</f>
        <v>#REF!</v>
      </c>
      <c r="CE54" s="13" t="e">
        <f>'V1'!CE54+'V2'!CE54+'V3'!CE54+#REF!+#REF!</f>
        <v>#REF!</v>
      </c>
      <c r="CF54" s="13" t="e">
        <f>'V1'!CF54+'V2'!CF54+'V3'!CF54+#REF!+#REF!</f>
        <v>#REF!</v>
      </c>
      <c r="CG54" s="13" t="e">
        <f>'V1'!CG54+'V2'!CG54+'V3'!CG54+#REF!+#REF!</f>
        <v>#REF!</v>
      </c>
      <c r="CH54" s="13" t="e">
        <f>'V1'!CH54+'V2'!CH54+'V3'!CH54+#REF!+#REF!</f>
        <v>#REF!</v>
      </c>
      <c r="CI54" s="13" t="e">
        <f>'V1'!CI54+'V2'!CI54+'V3'!CI54+#REF!+#REF!</f>
        <v>#REF!</v>
      </c>
      <c r="CJ54" s="13" t="e">
        <f>'V1'!CJ54+'V2'!CJ54+'V3'!CJ54+#REF!+#REF!</f>
        <v>#REF!</v>
      </c>
      <c r="CK54" s="13" t="e">
        <f>'V1'!CK54+'V2'!CK54+'V3'!CK54+#REF!+#REF!</f>
        <v>#REF!</v>
      </c>
      <c r="CL54" s="13" t="e">
        <f>'V1'!CL54+'V2'!CL54+'V3'!CL54+#REF!+#REF!</f>
        <v>#REF!</v>
      </c>
      <c r="CM54" s="13" t="e">
        <f>'V1'!CM54+'V2'!CM54+'V3'!CM54+#REF!+#REF!</f>
        <v>#REF!</v>
      </c>
      <c r="CN54" s="13" t="e">
        <f>'V1'!CN54+'V2'!CN54+'V3'!CN54+#REF!+#REF!</f>
        <v>#REF!</v>
      </c>
      <c r="CO54" s="13" t="e">
        <f>'V1'!CO54+'V2'!CO54+'V3'!CO54+#REF!+#REF!</f>
        <v>#REF!</v>
      </c>
      <c r="CP54" s="13" t="e">
        <f>'V1'!CP54+'V2'!CP54+'V3'!CP54+#REF!+#REF!</f>
        <v>#REF!</v>
      </c>
      <c r="CQ54" s="13" t="e">
        <f>'V1'!CQ54+'V2'!CQ54+'V3'!CQ54+#REF!+#REF!</f>
        <v>#REF!</v>
      </c>
      <c r="CR54" s="18" t="e">
        <f>'V1'!CR54+'V2'!CR54+'V3'!CR54+#REF!+#REF!</f>
        <v>#REF!</v>
      </c>
      <c r="CS54" s="18" t="e">
        <f>'V1'!CS54+'V2'!CS54+'V3'!CS54+#REF!+#REF!</f>
        <v>#REF!</v>
      </c>
      <c r="CT54" s="18" t="e">
        <f>'V1'!CT54+'V2'!CT54+'V3'!CT54+#REF!+#REF!</f>
        <v>#REF!</v>
      </c>
      <c r="CU54" s="18" t="e">
        <f>'V1'!CU54+'V2'!CU54+'V3'!CU54+#REF!+#REF!</f>
        <v>#REF!</v>
      </c>
      <c r="CV54" s="18" t="e">
        <f>'V1'!CV54+'V2'!CV54+'V3'!CV54+#REF!+#REF!</f>
        <v>#REF!</v>
      </c>
      <c r="CW54" s="18" t="e">
        <f>'V1'!CW54+'V2'!CW54+'V3'!CW54+#REF!+#REF!</f>
        <v>#REF!</v>
      </c>
      <c r="CX54" s="18" t="e">
        <f>'V1'!CX54+'V2'!CX54+'V3'!CX54+#REF!+#REF!</f>
        <v>#REF!</v>
      </c>
      <c r="CY54" s="18" t="e">
        <f>'V1'!CY54+'V2'!CY54+'V3'!CY54+#REF!+#REF!</f>
        <v>#REF!</v>
      </c>
      <c r="CZ54" s="18" t="e">
        <f>'V1'!CZ54+'V2'!CZ54+'V3'!CZ54+#REF!+#REF!</f>
        <v>#REF!</v>
      </c>
      <c r="DA54" s="18" t="e">
        <f>'V1'!DA54+'V2'!DA54+'V3'!DA54+#REF!+#REF!</f>
        <v>#REF!</v>
      </c>
      <c r="DB54" s="18" t="e">
        <f>'V1'!DB54+'V2'!DB54+'V3'!DB54+#REF!+#REF!</f>
        <v>#REF!</v>
      </c>
      <c r="DC54" s="13" t="e">
        <f>'V1'!DC54+'V2'!DC54+'V3'!DC54+#REF!+#REF!</f>
        <v>#REF!</v>
      </c>
      <c r="DD54" s="13" t="e">
        <f>'V1'!DD54+'V2'!DD54+'V3'!DD54+#REF!+#REF!</f>
        <v>#REF!</v>
      </c>
      <c r="DE54" s="13" t="e">
        <f>'V1'!DE54+'V2'!DE54+'V3'!DE54+#REF!+#REF!</f>
        <v>#REF!</v>
      </c>
      <c r="DF54" s="13" t="e">
        <f>'V1'!DF54+'V2'!DF54+'V3'!DF54+#REF!+#REF!</f>
        <v>#REF!</v>
      </c>
      <c r="DG54" s="13" t="e">
        <f>'V1'!DG54+'V2'!DG54+'V3'!DG54+#REF!+#REF!</f>
        <v>#REF!</v>
      </c>
      <c r="DH54" s="13" t="e">
        <f>'V1'!DH54+'V2'!DH54+'V3'!DH54+#REF!+#REF!</f>
        <v>#REF!</v>
      </c>
      <c r="DI54" s="18" t="e">
        <f>'V1'!DI54+'V2'!DI54+'V3'!DI54+#REF!+#REF!</f>
        <v>#REF!</v>
      </c>
      <c r="DJ54" s="18" t="e">
        <f>'V1'!DJ54+'V2'!DJ54+'V3'!DJ54+#REF!+#REF!</f>
        <v>#REF!</v>
      </c>
      <c r="DK54" s="18" t="e">
        <f>'V1'!DK54+'V2'!DK54+'V3'!DK54+#REF!+#REF!</f>
        <v>#REF!</v>
      </c>
      <c r="DL54" s="13" t="e">
        <f>'V1'!DL54+'V2'!DL54+'V3'!DL54+#REF!+#REF!</f>
        <v>#REF!</v>
      </c>
      <c r="DM54" s="13" t="e">
        <f>'V1'!DM54+'V2'!DM54+'V3'!DM54+#REF!+#REF!</f>
        <v>#REF!</v>
      </c>
      <c r="DN54" s="13">
        <v>112075</v>
      </c>
      <c r="DO54" s="13">
        <v>211.733333333333</v>
      </c>
      <c r="DP54" s="13" t="e">
        <f>'V1'!DP54+'V2'!DP54+'V3'!DP54+#REF!+#REF!</f>
        <v>#REF!</v>
      </c>
      <c r="DQ54" s="18" t="e">
        <f>'V1'!DQ54+'V2'!DQ54+'V3'!DQ54+#REF!+#REF!</f>
        <v>#REF!</v>
      </c>
      <c r="DR54" s="13" t="e">
        <f>'V1'!DR54+'V2'!DR54+'V3'!DR54+#REF!+#REF!</f>
        <v>#REF!</v>
      </c>
      <c r="DS54" s="13" t="e">
        <f>'V1'!DS54+'V2'!DS54+'V3'!DS54+#REF!+#REF!</f>
        <v>#REF!</v>
      </c>
      <c r="DT54" s="13" t="e">
        <f>'V1'!DT54+'V2'!DT54+'V3'!DT54+#REF!+#REF!</f>
        <v>#REF!</v>
      </c>
      <c r="DU54" s="13" t="e">
        <f>'V1'!DU54+'V2'!DU54+'V3'!DU54+#REF!+#REF!</f>
        <v>#REF!</v>
      </c>
      <c r="DV54" s="13" t="e">
        <f>'V1'!DV54+'V2'!DV54+'V3'!DV54+#REF!+#REF!</f>
        <v>#REF!</v>
      </c>
      <c r="DW54" s="13" t="e">
        <f>'V1'!DW54+'V2'!DW54+'V3'!DW54+#REF!+#REF!</f>
        <v>#REF!</v>
      </c>
      <c r="DX54" s="13" t="e">
        <f>'V1'!DX54+'V2'!DX54+'V3'!DX54+#REF!+#REF!</f>
        <v>#REF!</v>
      </c>
      <c r="DY54" s="13" t="e">
        <f>'V1'!DY54+'V2'!DY54+'V3'!DY54+#REF!+#REF!</f>
        <v>#REF!</v>
      </c>
      <c r="DZ54" s="13" t="e">
        <f>'V1'!DZ54+'V2'!DZ54+'V3'!DZ54+#REF!+#REF!</f>
        <v>#REF!</v>
      </c>
      <c r="EA54" s="13" t="e">
        <f>'V1'!EA54+'V2'!EA54+'V3'!EA54+#REF!+#REF!</f>
        <v>#REF!</v>
      </c>
      <c r="EB54" s="13" t="e">
        <f>'V1'!EB54+'V2'!EB54+'V3'!EB54+#REF!+#REF!</f>
        <v>#REF!</v>
      </c>
      <c r="EC54" s="18" t="e">
        <f>'V1'!EC54+'V2'!EC54+'V3'!EC54+#REF!+#REF!</f>
        <v>#REF!</v>
      </c>
      <c r="ED54" s="13" t="e">
        <f>'V1'!ED54+'V2'!ED54+'V3'!ED54+#REF!+#REF!</f>
        <v>#REF!</v>
      </c>
      <c r="EE54" s="13" t="e">
        <f>'V1'!EE54+'V2'!EE54+'V3'!EE54+#REF!+#REF!</f>
        <v>#REF!</v>
      </c>
      <c r="EF54" s="13" t="e">
        <f>'V1'!EF54+'V2'!EF54+'V3'!EF54+#REF!+#REF!</f>
        <v>#REF!</v>
      </c>
      <c r="EG54" s="18" t="e">
        <f>'V1'!EG54+'V2'!EG54+'V3'!EG54+#REF!+#REF!</f>
        <v>#REF!</v>
      </c>
      <c r="EH54" s="13" t="e">
        <f>'V1'!EH54+'V2'!EH54+'V3'!EH54+#REF!+#REF!</f>
        <v>#REF!</v>
      </c>
      <c r="EI54" s="13" t="e">
        <f>'V1'!EI54+'V2'!EI54+'V3'!EI54+#REF!+#REF!</f>
        <v>#REF!</v>
      </c>
      <c r="EJ54" s="13" t="e">
        <f>'V1'!EJ54+'V2'!EJ54+'V3'!EJ54+#REF!+#REF!</f>
        <v>#REF!</v>
      </c>
      <c r="EK54" s="18" t="e">
        <f>'V1'!EK54+'V2'!EK54+'V3'!EK54+#REF!+#REF!</f>
        <v>#REF!</v>
      </c>
      <c r="EL54" s="13" t="e">
        <f>'V1'!EL54+'V2'!EL54+'V3'!EL54+#REF!+#REF!</f>
        <v>#REF!</v>
      </c>
      <c r="EM54" s="13" t="e">
        <f>'V1'!EM54+'V2'!EM54+'V3'!EM54+#REF!+#REF!</f>
        <v>#REF!</v>
      </c>
      <c r="EN54" s="13" t="e">
        <f>'V1'!EN54+'V2'!EN54+'V3'!EN54+#REF!+#REF!</f>
        <v>#REF!</v>
      </c>
      <c r="EO54" s="18" t="e">
        <f>'V1'!EO54+'V2'!EO54+'V3'!EO54+#REF!+#REF!</f>
        <v>#REF!</v>
      </c>
      <c r="EP54" s="13" t="e">
        <f>'V1'!EP54+'V2'!EP54+'V3'!EP54+#REF!+#REF!</f>
        <v>#REF!</v>
      </c>
      <c r="EQ54" s="13" t="e">
        <f>'V1'!EQ54+'V2'!EQ54+'V3'!EQ54+#REF!+#REF!</f>
        <v>#REF!</v>
      </c>
      <c r="ER54" s="18" t="e">
        <f>'V1'!ER54+'V2'!ER54+'V3'!ER54+#REF!+#REF!</f>
        <v>#REF!</v>
      </c>
      <c r="ES54" s="13" t="e">
        <f>'V1'!ES54+'V2'!ES54+'V3'!ES54+#REF!+#REF!</f>
        <v>#REF!</v>
      </c>
      <c r="ET54" s="13" t="e">
        <f>'V1'!ET54+'V2'!ET54+'V3'!ET54+#REF!+#REF!</f>
        <v>#REF!</v>
      </c>
      <c r="EU54" s="18" t="e">
        <f>'V1'!EU54+'V2'!EU54+'V3'!EU54+#REF!+#REF!</f>
        <v>#REF!</v>
      </c>
      <c r="EV54" s="13" t="e">
        <f>'V1'!EV54+'V2'!EV54+'V3'!EV54+#REF!+#REF!</f>
        <v>#REF!</v>
      </c>
      <c r="EW54" s="13" t="e">
        <f>'V1'!EW54+'V2'!EW54+'V3'!EW54+#REF!+#REF!</f>
        <v>#REF!</v>
      </c>
      <c r="EX54" s="18" t="e">
        <f>'V1'!EX54+'V2'!EX54+'V3'!EX54+#REF!+#REF!</f>
        <v>#REF!</v>
      </c>
      <c r="EY54" s="21" t="e">
        <f>'V1'!EY54+'V2'!EY54+'V3'!EY54+#REF!+#REF!</f>
        <v>#REF!</v>
      </c>
      <c r="EZ54" s="21" t="e">
        <f>'V1'!EZ54+'V2'!EZ54+'V3'!EZ54+#REF!+#REF!</f>
        <v>#REF!</v>
      </c>
      <c r="FA54" s="21" t="e">
        <f>'V1'!FA54+'V2'!FA54+'V3'!FA54+#REF!+#REF!</f>
        <v>#REF!</v>
      </c>
      <c r="FB54" s="21" t="e">
        <f>'V1'!FB54+'V2'!FB54+'V3'!FB54+#REF!+#REF!</f>
        <v>#REF!</v>
      </c>
      <c r="FC54" s="21" t="e">
        <f>'V1'!FC54+'V2'!FC54+'V3'!FC54+#REF!+#REF!</f>
        <v>#REF!</v>
      </c>
      <c r="FD54" s="21" t="e">
        <f>'V1'!FD54+'V2'!FD54+'V3'!FD54+#REF!+#REF!</f>
        <v>#REF!</v>
      </c>
      <c r="FE54" s="21" t="e">
        <f>'V1'!FE54+'V2'!FE54+'V3'!FE54+#REF!+#REF!</f>
        <v>#REF!</v>
      </c>
      <c r="FF54" s="21" t="e">
        <f>'V1'!FF54+'V2'!FF54+'V3'!FF54+#REF!+#REF!</f>
        <v>#REF!</v>
      </c>
      <c r="FG54" s="21" t="e">
        <f>'V1'!FG54+'V2'!FG54+'V3'!FG54+#REF!+#REF!</f>
        <v>#REF!</v>
      </c>
      <c r="FH54" s="21" t="e">
        <f>'V1'!FH54+'V2'!FH54+'V3'!FH54+#REF!+#REF!</f>
        <v>#REF!</v>
      </c>
      <c r="FI54" s="21" t="e">
        <f>'V1'!FI54+'V2'!FI54+'V3'!FI54+#REF!+#REF!</f>
        <v>#REF!</v>
      </c>
      <c r="FJ54" s="21" t="e">
        <f>'V1'!FJ54+'V2'!FJ54+'V3'!FJ54+#REF!+#REF!</f>
        <v>#REF!</v>
      </c>
      <c r="FK54" s="21" t="e">
        <f>'V1'!FK54+'V2'!FK54+'V3'!FK54+#REF!+#REF!</f>
        <v>#REF!</v>
      </c>
      <c r="FL54" s="21" t="e">
        <f>'V1'!FL54+'V2'!FL54+'V3'!FL54+#REF!+#REF!</f>
        <v>#REF!</v>
      </c>
      <c r="FM54" s="21" t="e">
        <f>'V1'!FM54+'V2'!FM54+'V3'!FM54+#REF!+#REF!</f>
        <v>#REF!</v>
      </c>
      <c r="FN54" s="59">
        <v>0</v>
      </c>
      <c r="FO54" s="59">
        <v>0</v>
      </c>
      <c r="FP54" s="59">
        <v>0</v>
      </c>
      <c r="FQ54" s="59">
        <v>0</v>
      </c>
      <c r="FR54" s="59">
        <v>0</v>
      </c>
      <c r="FS54" s="59">
        <v>0</v>
      </c>
      <c r="FT54" s="59">
        <v>0</v>
      </c>
      <c r="FU54" s="59">
        <v>0</v>
      </c>
      <c r="FV54" s="59">
        <v>0</v>
      </c>
      <c r="FW54" s="59">
        <v>0</v>
      </c>
      <c r="FX54" s="59">
        <v>0</v>
      </c>
      <c r="FY54" s="59">
        <v>0</v>
      </c>
      <c r="FZ54" s="42"/>
      <c r="GA54" s="44"/>
      <c r="GB54" s="44"/>
      <c r="GC54" s="68" t="e">
        <f t="shared" si="5"/>
        <v>#REF!</v>
      </c>
      <c r="GD54" s="68">
        <v>23.048656541303</v>
      </c>
      <c r="GE54" s="71" t="e">
        <f t="shared" si="14"/>
        <v>#REF!</v>
      </c>
      <c r="GF54" s="69">
        <v>23.002839055711</v>
      </c>
      <c r="GG54" s="70" t="e">
        <f t="shared" si="7"/>
        <v>#REF!</v>
      </c>
      <c r="GH54" s="51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F54" s="53">
        <f t="shared" si="8"/>
        <v>1344879</v>
      </c>
      <c r="HG54" s="53">
        <f t="shared" si="9"/>
        <v>11336</v>
      </c>
      <c r="HH54" s="53" t="e">
        <f t="shared" si="10"/>
        <v>#REF!</v>
      </c>
      <c r="HI54" s="53" t="e">
        <f t="shared" si="11"/>
        <v>#REF!</v>
      </c>
      <c r="HJ54" s="54">
        <f t="shared" si="12"/>
        <v>10.4450007091193</v>
      </c>
      <c r="HK54" s="54" t="e">
        <f t="shared" si="13"/>
        <v>#REF!</v>
      </c>
    </row>
    <row r="55" spans="1:219">
      <c r="A55" s="12">
        <v>41699</v>
      </c>
      <c r="B55" s="13" t="e">
        <f>'V1'!B55+'V2'!B55+'V3'!B55+#REF!+#REF!</f>
        <v>#REF!</v>
      </c>
      <c r="C55" s="13" t="e">
        <f>'V1'!C55+'V2'!C55+'V3'!C55+#REF!+#REF!</f>
        <v>#REF!</v>
      </c>
      <c r="D55" s="13" t="e">
        <f>'V1'!D55+'V2'!D55+'V3'!D55+#REF!+#REF!</f>
        <v>#REF!</v>
      </c>
      <c r="E55" s="13" t="e">
        <f>'V1'!E55+'V2'!E55+'V3'!E55+#REF!+#REF!</f>
        <v>#REF!</v>
      </c>
      <c r="F55" s="13" t="e">
        <f>'V1'!F55+'V2'!F55+'V3'!F55+#REF!+#REF!</f>
        <v>#REF!</v>
      </c>
      <c r="G55" s="13" t="e">
        <f>'V1'!G55+'V2'!G55+'V3'!G55+#REF!+#REF!</f>
        <v>#REF!</v>
      </c>
      <c r="H55" s="13" t="e">
        <f>'V1'!H55+'V2'!H55+'V3'!H55+#REF!+#REF!</f>
        <v>#REF!</v>
      </c>
      <c r="I55" s="13" t="e">
        <f>'V1'!I55+'V2'!I55+'V3'!I55+#REF!+#REF!</f>
        <v>#REF!</v>
      </c>
      <c r="J55" s="13" t="e">
        <f>'V1'!J55+'V2'!J55+'V3'!J55+#REF!+#REF!</f>
        <v>#REF!</v>
      </c>
      <c r="K55" s="13" t="e">
        <f>'V1'!K55+'V2'!K55+'V3'!K55+#REF!+#REF!</f>
        <v>#REF!</v>
      </c>
      <c r="L55" s="13" t="e">
        <f>'V1'!L55+'V2'!L55+'V3'!L55+#REF!+#REF!</f>
        <v>#REF!</v>
      </c>
      <c r="M55" s="13" t="e">
        <f>'V1'!M55+'V2'!M55+'V3'!M55+#REF!+#REF!</f>
        <v>#REF!</v>
      </c>
      <c r="N55" s="13" t="e">
        <f>'V1'!N55+'V2'!N55+'V3'!N55+#REF!+#REF!</f>
        <v>#REF!</v>
      </c>
      <c r="O55" s="13" t="e">
        <f>'V1'!O55+'V2'!O55+'V3'!O55+#REF!+#REF!</f>
        <v>#REF!</v>
      </c>
      <c r="P55" s="13" t="e">
        <f>'V1'!P55+'V2'!P55+'V3'!P55+#REF!+#REF!</f>
        <v>#REF!</v>
      </c>
      <c r="Q55" s="13" t="e">
        <f>'V1'!Q55+'V2'!Q55+'V3'!Q55+#REF!+#REF!</f>
        <v>#REF!</v>
      </c>
      <c r="R55" s="13" t="e">
        <f>'V1'!R55+'V2'!R55+'V3'!R55+#REF!+#REF!</f>
        <v>#REF!</v>
      </c>
      <c r="S55" s="13" t="e">
        <f>'V1'!S55+'V2'!S55+'V3'!S55+#REF!+#REF!</f>
        <v>#REF!</v>
      </c>
      <c r="T55" s="13" t="e">
        <f>'V1'!T55+'V2'!T55+'V3'!T55+#REF!+#REF!</f>
        <v>#REF!</v>
      </c>
      <c r="U55" s="13" t="e">
        <f>'V1'!U55+'V2'!U55+'V3'!U55+#REF!+#REF!</f>
        <v>#REF!</v>
      </c>
      <c r="V55" s="13" t="e">
        <f>'V1'!V55+'V2'!V55+'V3'!V55+#REF!+#REF!</f>
        <v>#REF!</v>
      </c>
      <c r="W55" s="13" t="e">
        <f>'V1'!W55+'V2'!W55+'V3'!W55+#REF!+#REF!</f>
        <v>#REF!</v>
      </c>
      <c r="X55" s="13" t="e">
        <f>'V1'!X55+'V2'!X55+'V3'!X55+#REF!+#REF!</f>
        <v>#REF!</v>
      </c>
      <c r="Y55" s="13" t="e">
        <f>'V1'!Y55+'V2'!Y55+'V3'!Y55+#REF!+#REF!</f>
        <v>#REF!</v>
      </c>
      <c r="Z55" s="13" t="e">
        <f>'V1'!Z55+'V2'!Z55+'V3'!Z55+#REF!+#REF!</f>
        <v>#REF!</v>
      </c>
      <c r="AA55" s="13" t="e">
        <f>'V1'!AA55+'V2'!AA55+'V3'!AA55+#REF!+#REF!</f>
        <v>#REF!</v>
      </c>
      <c r="AB55" s="13" t="e">
        <f>'V1'!AB55+'V2'!AB55+'V3'!AB55+#REF!+#REF!</f>
        <v>#REF!</v>
      </c>
      <c r="AC55" s="18" t="e">
        <f>'V1'!AC55+'V2'!AC55+'V3'!AC55+#REF!+#REF!</f>
        <v>#REF!</v>
      </c>
      <c r="AD55" s="18" t="e">
        <f>'V1'!AD55+'V2'!AD55+'V3'!AD55+#REF!+#REF!</f>
        <v>#REF!</v>
      </c>
      <c r="AE55" s="18" t="e">
        <f>'V1'!AE55+'V2'!AE55+'V3'!AE55+#REF!+#REF!</f>
        <v>#REF!</v>
      </c>
      <c r="AF55" s="18" t="e">
        <f>'V1'!AF55+'V2'!AF55+'V3'!AF55+#REF!+#REF!</f>
        <v>#REF!</v>
      </c>
      <c r="AG55" s="18" t="e">
        <f>'V1'!AG55+'V2'!AG55+'V3'!AG55+#REF!+#REF!</f>
        <v>#REF!</v>
      </c>
      <c r="AH55" s="18" t="e">
        <f>'V1'!AH55+'V2'!AH55+'V3'!AH55+#REF!+#REF!</f>
        <v>#REF!</v>
      </c>
      <c r="AI55" s="18" t="e">
        <f>'V1'!AI55+'V2'!AI55+'V3'!AI55+#REF!+#REF!</f>
        <v>#REF!</v>
      </c>
      <c r="AJ55" s="18" t="e">
        <f>'V1'!AJ55+'V2'!AJ55+'V3'!AJ55+#REF!+#REF!</f>
        <v>#REF!</v>
      </c>
      <c r="AK55" s="18" t="e">
        <f>'V1'!AK55+'V2'!AK55+'V3'!AK55+#REF!+#REF!</f>
        <v>#REF!</v>
      </c>
      <c r="AL55" s="18" t="e">
        <f>'V1'!AL55+'V2'!AL55+'V3'!AL55+#REF!+#REF!</f>
        <v>#REF!</v>
      </c>
      <c r="AM55" s="18" t="e">
        <f>'V1'!AM55+'V2'!AM55+'V3'!AM55+#REF!+#REF!</f>
        <v>#REF!</v>
      </c>
      <c r="AN55" s="21" t="e">
        <f>'V1'!AN55+'V2'!AN55+'V3'!AN55+#REF!+#REF!</f>
        <v>#REF!</v>
      </c>
      <c r="AO55" s="21" t="e">
        <f>'V1'!AO55+'V2'!AO55+'V3'!AO55+#REF!+#REF!</f>
        <v>#REF!</v>
      </c>
      <c r="AP55" s="21" t="e">
        <f>'V1'!AP55+'V2'!AP55+'V3'!AP55+#REF!+#REF!</f>
        <v>#REF!</v>
      </c>
      <c r="AQ55" s="18" t="e">
        <f>'V1'!AQ55+'V2'!AQ55+'V3'!AQ55+#REF!+#REF!</f>
        <v>#REF!</v>
      </c>
      <c r="AR55" s="18" t="e">
        <f>'V1'!AR55+'V2'!AR55+'V3'!AR55+#REF!+#REF!</f>
        <v>#REF!</v>
      </c>
      <c r="AS55" s="18" t="e">
        <f>'V1'!AS55+'V2'!AS55+'V3'!AS55+#REF!+#REF!</f>
        <v>#REF!</v>
      </c>
      <c r="AT55" s="21" t="e">
        <f>'V1'!AT55+'V2'!AT55+'V3'!AT55+#REF!+#REF!</f>
        <v>#REF!</v>
      </c>
      <c r="AU55" s="21" t="e">
        <f>'V1'!AU55+'V2'!AU55+'V3'!AU55+#REF!+#REF!</f>
        <v>#REF!</v>
      </c>
      <c r="AV55" s="21" t="e">
        <f>'V1'!AV55+'V2'!AV55+'V3'!AV55+#REF!+#REF!</f>
        <v>#REF!</v>
      </c>
      <c r="AW55" s="21" t="e">
        <f>'V1'!AW55+'V2'!AW55+'V3'!AW55+#REF!+#REF!</f>
        <v>#REF!</v>
      </c>
      <c r="AX55" s="21" t="e">
        <f>'V1'!AX55+'V2'!AX55+'V3'!AX55+#REF!+#REF!</f>
        <v>#REF!</v>
      </c>
      <c r="AY55" s="18" t="e">
        <f>'V1'!AY55+'V2'!AY55+'V3'!AY55+#REF!+#REF!</f>
        <v>#REF!</v>
      </c>
      <c r="AZ55" s="18" t="e">
        <f>'V1'!AZ55+'V2'!AZ55+'V3'!AZ55+#REF!+#REF!</f>
        <v>#REF!</v>
      </c>
      <c r="BA55" s="18" t="e">
        <f>'V1'!BA55+'V2'!BA55+'V3'!BA55+#REF!+#REF!</f>
        <v>#REF!</v>
      </c>
      <c r="BB55" s="18" t="e">
        <f>'V1'!BB55+'V2'!BB55+'V3'!BB55+#REF!+#REF!</f>
        <v>#REF!</v>
      </c>
      <c r="BC55" s="18" t="e">
        <f>'V1'!BC55+'V2'!BC55+'V3'!BC55+#REF!+#REF!</f>
        <v>#REF!</v>
      </c>
      <c r="BD55" s="18" t="e">
        <f>'V1'!BD55+'V2'!BD55+'V3'!BD55+#REF!+#REF!</f>
        <v>#REF!</v>
      </c>
      <c r="BE55" s="18" t="e">
        <f>'V1'!BE55+'V2'!BE55+'V3'!BE55+#REF!+#REF!</f>
        <v>#REF!</v>
      </c>
      <c r="BF55" s="18" t="e">
        <f>'V1'!BF55+'V2'!BF55+'V3'!BF55+#REF!+#REF!</f>
        <v>#REF!</v>
      </c>
      <c r="BG55" s="13" t="e">
        <f t="shared" si="3"/>
        <v>#REF!</v>
      </c>
      <c r="BH55" s="13" t="e">
        <f t="shared" si="4"/>
        <v>#REF!</v>
      </c>
      <c r="BI55" s="13">
        <v>1098281</v>
      </c>
      <c r="BJ55" s="13">
        <v>8009</v>
      </c>
      <c r="BK55" s="13" t="e">
        <f>'V1'!BK55+'V2'!BK55+'V3'!BK55+#REF!+#REF!</f>
        <v>#REF!</v>
      </c>
      <c r="BL55" s="13" t="e">
        <f>'V1'!BL55+'V2'!BL55+'V3'!BL55+#REF!+#REF!</f>
        <v>#REF!</v>
      </c>
      <c r="BM55" s="13">
        <v>421759</v>
      </c>
      <c r="BN55" s="13">
        <v>243</v>
      </c>
      <c r="BO55" s="13" t="e">
        <f>'V1'!BO55+'V2'!BO55+'V3'!BO55+#REF!+#REF!</f>
        <v>#REF!</v>
      </c>
      <c r="BP55" s="13" t="e">
        <f>'V1'!BP55+'V2'!BP55+'V3'!BP55+#REF!+#REF!</f>
        <v>#REF!</v>
      </c>
      <c r="BQ55" s="18" t="e">
        <f t="shared" si="2"/>
        <v>#REF!</v>
      </c>
      <c r="BR55" s="18">
        <v>5.15687136576372</v>
      </c>
      <c r="BS55" s="18" t="e">
        <f>'V1'!BS55+'V2'!BS55+'V3'!BS55+#REF!+#REF!</f>
        <v>#REF!</v>
      </c>
      <c r="BT55" s="18">
        <v>4.66594035662253</v>
      </c>
      <c r="BU55" s="18" t="e">
        <f>'V1'!BU55+'V2'!BU55+'V3'!BU55+#REF!+#REF!</f>
        <v>#REF!</v>
      </c>
      <c r="BV55" s="13" t="e">
        <f>'V1'!BV55+'V2'!BV55+'V3'!BV55+#REF!+#REF!</f>
        <v>#REF!</v>
      </c>
      <c r="BW55" s="13" t="e">
        <f>'V1'!BW55+'V2'!BW55+'V3'!BW55+#REF!+#REF!</f>
        <v>#REF!</v>
      </c>
      <c r="BX55" s="13" t="e">
        <f>'V1'!BX55+'V2'!BX55+'V3'!BX55+#REF!+#REF!</f>
        <v>#REF!</v>
      </c>
      <c r="BY55" s="13" t="e">
        <f>'V1'!BY55+'V2'!BY55+'V3'!BY55+#REF!+#REF!</f>
        <v>#REF!</v>
      </c>
      <c r="BZ55" s="13" t="e">
        <f>'V1'!BZ55+'V2'!BZ55+'V3'!BZ55+#REF!+#REF!</f>
        <v>#REF!</v>
      </c>
      <c r="CA55" s="13" t="e">
        <f>'V1'!CA55+'V2'!CA55+'V3'!CA55+#REF!+#REF!</f>
        <v>#REF!</v>
      </c>
      <c r="CB55" s="13" t="e">
        <f>'V1'!CB55+'V2'!CB55+'V3'!CB55+#REF!+#REF!</f>
        <v>#REF!</v>
      </c>
      <c r="CC55" s="13" t="e">
        <f>'V1'!CC55+'V2'!CC55+'V3'!CC55+#REF!+#REF!</f>
        <v>#REF!</v>
      </c>
      <c r="CD55" s="13" t="e">
        <f>'V1'!CD55+'V2'!CD55+'V3'!CD55+#REF!+#REF!</f>
        <v>#REF!</v>
      </c>
      <c r="CE55" s="13" t="e">
        <f>'V1'!CE55+'V2'!CE55+'V3'!CE55+#REF!+#REF!</f>
        <v>#REF!</v>
      </c>
      <c r="CF55" s="13" t="e">
        <f>'V1'!CF55+'V2'!CF55+'V3'!CF55+#REF!+#REF!</f>
        <v>#REF!</v>
      </c>
      <c r="CG55" s="13" t="e">
        <f>'V1'!CG55+'V2'!CG55+'V3'!CG55+#REF!+#REF!</f>
        <v>#REF!</v>
      </c>
      <c r="CH55" s="13" t="e">
        <f>'V1'!CH55+'V2'!CH55+'V3'!CH55+#REF!+#REF!</f>
        <v>#REF!</v>
      </c>
      <c r="CI55" s="13" t="e">
        <f>'V1'!CI55+'V2'!CI55+'V3'!CI55+#REF!+#REF!</f>
        <v>#REF!</v>
      </c>
      <c r="CJ55" s="13" t="e">
        <f>'V1'!CJ55+'V2'!CJ55+'V3'!CJ55+#REF!+#REF!</f>
        <v>#REF!</v>
      </c>
      <c r="CK55" s="13" t="e">
        <f>'V1'!CK55+'V2'!CK55+'V3'!CK55+#REF!+#REF!</f>
        <v>#REF!</v>
      </c>
      <c r="CL55" s="13" t="e">
        <f>'V1'!CL55+'V2'!CL55+'V3'!CL55+#REF!+#REF!</f>
        <v>#REF!</v>
      </c>
      <c r="CM55" s="13" t="e">
        <f>'V1'!CM55+'V2'!CM55+'V3'!CM55+#REF!+#REF!</f>
        <v>#REF!</v>
      </c>
      <c r="CN55" s="13" t="e">
        <f>'V1'!CN55+'V2'!CN55+'V3'!CN55+#REF!+#REF!</f>
        <v>#REF!</v>
      </c>
      <c r="CO55" s="13" t="e">
        <f>'V1'!CO55+'V2'!CO55+'V3'!CO55+#REF!+#REF!</f>
        <v>#REF!</v>
      </c>
      <c r="CP55" s="13" t="e">
        <f>'V1'!CP55+'V2'!CP55+'V3'!CP55+#REF!+#REF!</f>
        <v>#REF!</v>
      </c>
      <c r="CQ55" s="13" t="e">
        <f>'V1'!CQ55+'V2'!CQ55+'V3'!CQ55+#REF!+#REF!</f>
        <v>#REF!</v>
      </c>
      <c r="CR55" s="18" t="e">
        <f>'V1'!CR55+'V2'!CR55+'V3'!CR55+#REF!+#REF!</f>
        <v>#REF!</v>
      </c>
      <c r="CS55" s="18" t="e">
        <f>'V1'!CS55+'V2'!CS55+'V3'!CS55+#REF!+#REF!</f>
        <v>#REF!</v>
      </c>
      <c r="CT55" s="18" t="e">
        <f>'V1'!CT55+'V2'!CT55+'V3'!CT55+#REF!+#REF!</f>
        <v>#REF!</v>
      </c>
      <c r="CU55" s="18" t="e">
        <f>'V1'!CU55+'V2'!CU55+'V3'!CU55+#REF!+#REF!</f>
        <v>#REF!</v>
      </c>
      <c r="CV55" s="18" t="e">
        <f>'V1'!CV55+'V2'!CV55+'V3'!CV55+#REF!+#REF!</f>
        <v>#REF!</v>
      </c>
      <c r="CW55" s="18" t="e">
        <f>'V1'!CW55+'V2'!CW55+'V3'!CW55+#REF!+#REF!</f>
        <v>#REF!</v>
      </c>
      <c r="CX55" s="18" t="e">
        <f>'V1'!CX55+'V2'!CX55+'V3'!CX55+#REF!+#REF!</f>
        <v>#REF!</v>
      </c>
      <c r="CY55" s="18" t="e">
        <f>'V1'!CY55+'V2'!CY55+'V3'!CY55+#REF!+#REF!</f>
        <v>#REF!</v>
      </c>
      <c r="CZ55" s="18" t="e">
        <f>'V1'!CZ55+'V2'!CZ55+'V3'!CZ55+#REF!+#REF!</f>
        <v>#REF!</v>
      </c>
      <c r="DA55" s="18" t="e">
        <f>'V1'!DA55+'V2'!DA55+'V3'!DA55+#REF!+#REF!</f>
        <v>#REF!</v>
      </c>
      <c r="DB55" s="18" t="e">
        <f>'V1'!DB55+'V2'!DB55+'V3'!DB55+#REF!+#REF!</f>
        <v>#REF!</v>
      </c>
      <c r="DC55" s="13" t="e">
        <f>'V1'!DC55+'V2'!DC55+'V3'!DC55+#REF!+#REF!</f>
        <v>#REF!</v>
      </c>
      <c r="DD55" s="13" t="e">
        <f>'V1'!DD55+'V2'!DD55+'V3'!DD55+#REF!+#REF!</f>
        <v>#REF!</v>
      </c>
      <c r="DE55" s="13" t="e">
        <f>'V1'!DE55+'V2'!DE55+'V3'!DE55+#REF!+#REF!</f>
        <v>#REF!</v>
      </c>
      <c r="DF55" s="13" t="e">
        <f>'V1'!DF55+'V2'!DF55+'V3'!DF55+#REF!+#REF!</f>
        <v>#REF!</v>
      </c>
      <c r="DG55" s="13" t="e">
        <f>'V1'!DG55+'V2'!DG55+'V3'!DG55+#REF!+#REF!</f>
        <v>#REF!</v>
      </c>
      <c r="DH55" s="13" t="e">
        <f>'V1'!DH55+'V2'!DH55+'V3'!DH55+#REF!+#REF!</f>
        <v>#REF!</v>
      </c>
      <c r="DI55" s="18" t="e">
        <f>'V1'!DI55+'V2'!DI55+'V3'!DI55+#REF!+#REF!</f>
        <v>#REF!</v>
      </c>
      <c r="DJ55" s="18" t="e">
        <f>'V1'!DJ55+'V2'!DJ55+'V3'!DJ55+#REF!+#REF!</f>
        <v>#REF!</v>
      </c>
      <c r="DK55" s="18" t="e">
        <f>'V1'!DK55+'V2'!DK55+'V3'!DK55+#REF!+#REF!</f>
        <v>#REF!</v>
      </c>
      <c r="DL55" s="13" t="e">
        <f>'V1'!DL55+'V2'!DL55+'V3'!DL55+#REF!+#REF!</f>
        <v>#REF!</v>
      </c>
      <c r="DM55" s="13" t="e">
        <f>'V1'!DM55+'V2'!DM55+'V3'!DM55+#REF!+#REF!</f>
        <v>#REF!</v>
      </c>
      <c r="DN55" s="13">
        <v>113033</v>
      </c>
      <c r="DO55" s="13">
        <v>355.2</v>
      </c>
      <c r="DP55" s="13" t="e">
        <f>'V1'!DP55+'V2'!DP55+'V3'!DP55+#REF!+#REF!</f>
        <v>#REF!</v>
      </c>
      <c r="DQ55" s="18" t="e">
        <f>'V1'!DQ55+'V2'!DQ55+'V3'!DQ55+#REF!+#REF!</f>
        <v>#REF!</v>
      </c>
      <c r="DR55" s="13" t="e">
        <f>'V1'!DR55+'V2'!DR55+'V3'!DR55+#REF!+#REF!</f>
        <v>#REF!</v>
      </c>
      <c r="DS55" s="13" t="e">
        <f>'V1'!DS55+'V2'!DS55+'V3'!DS55+#REF!+#REF!</f>
        <v>#REF!</v>
      </c>
      <c r="DT55" s="13" t="e">
        <f>'V1'!DT55+'V2'!DT55+'V3'!DT55+#REF!+#REF!</f>
        <v>#REF!</v>
      </c>
      <c r="DU55" s="13" t="e">
        <f>'V1'!DU55+'V2'!DU55+'V3'!DU55+#REF!+#REF!</f>
        <v>#REF!</v>
      </c>
      <c r="DV55" s="13" t="e">
        <f>'V1'!DV55+'V2'!DV55+'V3'!DV55+#REF!+#REF!</f>
        <v>#REF!</v>
      </c>
      <c r="DW55" s="13" t="e">
        <f>'V1'!DW55+'V2'!DW55+'V3'!DW55+#REF!+#REF!</f>
        <v>#REF!</v>
      </c>
      <c r="DX55" s="13" t="e">
        <f>'V1'!DX55+'V2'!DX55+'V3'!DX55+#REF!+#REF!</f>
        <v>#REF!</v>
      </c>
      <c r="DY55" s="13" t="e">
        <f>'V1'!DY55+'V2'!DY55+'V3'!DY55+#REF!+#REF!</f>
        <v>#REF!</v>
      </c>
      <c r="DZ55" s="13" t="e">
        <f>'V1'!DZ55+'V2'!DZ55+'V3'!DZ55+#REF!+#REF!</f>
        <v>#REF!</v>
      </c>
      <c r="EA55" s="13" t="e">
        <f>'V1'!EA55+'V2'!EA55+'V3'!EA55+#REF!+#REF!</f>
        <v>#REF!</v>
      </c>
      <c r="EB55" s="13" t="e">
        <f>'V1'!EB55+'V2'!EB55+'V3'!EB55+#REF!+#REF!</f>
        <v>#REF!</v>
      </c>
      <c r="EC55" s="18" t="e">
        <f>'V1'!EC55+'V2'!EC55+'V3'!EC55+#REF!+#REF!</f>
        <v>#REF!</v>
      </c>
      <c r="ED55" s="13" t="e">
        <f>'V1'!ED55+'V2'!ED55+'V3'!ED55+#REF!+#REF!</f>
        <v>#REF!</v>
      </c>
      <c r="EE55" s="13" t="e">
        <f>'V1'!EE55+'V2'!EE55+'V3'!EE55+#REF!+#REF!</f>
        <v>#REF!</v>
      </c>
      <c r="EF55" s="13" t="e">
        <f>'V1'!EF55+'V2'!EF55+'V3'!EF55+#REF!+#REF!</f>
        <v>#REF!</v>
      </c>
      <c r="EG55" s="18" t="e">
        <f>'V1'!EG55+'V2'!EG55+'V3'!EG55+#REF!+#REF!</f>
        <v>#REF!</v>
      </c>
      <c r="EH55" s="13" t="e">
        <f>'V1'!EH55+'V2'!EH55+'V3'!EH55+#REF!+#REF!</f>
        <v>#REF!</v>
      </c>
      <c r="EI55" s="13" t="e">
        <f>'V1'!EI55+'V2'!EI55+'V3'!EI55+#REF!+#REF!</f>
        <v>#REF!</v>
      </c>
      <c r="EJ55" s="13" t="e">
        <f>'V1'!EJ55+'V2'!EJ55+'V3'!EJ55+#REF!+#REF!</f>
        <v>#REF!</v>
      </c>
      <c r="EK55" s="18" t="e">
        <f>'V1'!EK55+'V2'!EK55+'V3'!EK55+#REF!+#REF!</f>
        <v>#REF!</v>
      </c>
      <c r="EL55" s="13" t="e">
        <f>'V1'!EL55+'V2'!EL55+'V3'!EL55+#REF!+#REF!</f>
        <v>#REF!</v>
      </c>
      <c r="EM55" s="13" t="e">
        <f>'V1'!EM55+'V2'!EM55+'V3'!EM55+#REF!+#REF!</f>
        <v>#REF!</v>
      </c>
      <c r="EN55" s="13" t="e">
        <f>'V1'!EN55+'V2'!EN55+'V3'!EN55+#REF!+#REF!</f>
        <v>#REF!</v>
      </c>
      <c r="EO55" s="18" t="e">
        <f>'V1'!EO55+'V2'!EO55+'V3'!EO55+#REF!+#REF!</f>
        <v>#REF!</v>
      </c>
      <c r="EP55" s="13" t="e">
        <f>'V1'!EP55+'V2'!EP55+'V3'!EP55+#REF!+#REF!</f>
        <v>#REF!</v>
      </c>
      <c r="EQ55" s="13" t="e">
        <f>'V1'!EQ55+'V2'!EQ55+'V3'!EQ55+#REF!+#REF!</f>
        <v>#REF!</v>
      </c>
      <c r="ER55" s="18" t="e">
        <f>'V1'!ER55+'V2'!ER55+'V3'!ER55+#REF!+#REF!</f>
        <v>#REF!</v>
      </c>
      <c r="ES55" s="13" t="e">
        <f>'V1'!ES55+'V2'!ES55+'V3'!ES55+#REF!+#REF!</f>
        <v>#REF!</v>
      </c>
      <c r="ET55" s="13" t="e">
        <f>'V1'!ET55+'V2'!ET55+'V3'!ET55+#REF!+#REF!</f>
        <v>#REF!</v>
      </c>
      <c r="EU55" s="18" t="e">
        <f>'V1'!EU55+'V2'!EU55+'V3'!EU55+#REF!+#REF!</f>
        <v>#REF!</v>
      </c>
      <c r="EV55" s="13" t="e">
        <f>'V1'!EV55+'V2'!EV55+'V3'!EV55+#REF!+#REF!</f>
        <v>#REF!</v>
      </c>
      <c r="EW55" s="13" t="e">
        <f>'V1'!EW55+'V2'!EW55+'V3'!EW55+#REF!+#REF!</f>
        <v>#REF!</v>
      </c>
      <c r="EX55" s="18" t="e">
        <f>'V1'!EX55+'V2'!EX55+'V3'!EX55+#REF!+#REF!</f>
        <v>#REF!</v>
      </c>
      <c r="EY55" s="21" t="e">
        <f>'V1'!EY55+'V2'!EY55+'V3'!EY55+#REF!+#REF!</f>
        <v>#REF!</v>
      </c>
      <c r="EZ55" s="21" t="e">
        <f>'V1'!EZ55+'V2'!EZ55+'V3'!EZ55+#REF!+#REF!</f>
        <v>#REF!</v>
      </c>
      <c r="FA55" s="21" t="e">
        <f>'V1'!FA55+'V2'!FA55+'V3'!FA55+#REF!+#REF!</f>
        <v>#REF!</v>
      </c>
      <c r="FB55" s="21" t="e">
        <f>'V1'!FB55+'V2'!FB55+'V3'!FB55+#REF!+#REF!</f>
        <v>#REF!</v>
      </c>
      <c r="FC55" s="21" t="e">
        <f>'V1'!FC55+'V2'!FC55+'V3'!FC55+#REF!+#REF!</f>
        <v>#REF!</v>
      </c>
      <c r="FD55" s="21" t="e">
        <f>'V1'!FD55+'V2'!FD55+'V3'!FD55+#REF!+#REF!</f>
        <v>#REF!</v>
      </c>
      <c r="FE55" s="21" t="e">
        <f>'V1'!FE55+'V2'!FE55+'V3'!FE55+#REF!+#REF!</f>
        <v>#REF!</v>
      </c>
      <c r="FF55" s="21" t="e">
        <f>'V1'!FF55+'V2'!FF55+'V3'!FF55+#REF!+#REF!</f>
        <v>#REF!</v>
      </c>
      <c r="FG55" s="21" t="e">
        <f>'V1'!FG55+'V2'!FG55+'V3'!FG55+#REF!+#REF!</f>
        <v>#REF!</v>
      </c>
      <c r="FH55" s="21" t="e">
        <f>'V1'!FH55+'V2'!FH55+'V3'!FH55+#REF!+#REF!</f>
        <v>#REF!</v>
      </c>
      <c r="FI55" s="21" t="e">
        <f>'V1'!FI55+'V2'!FI55+'V3'!FI55+#REF!+#REF!</f>
        <v>#REF!</v>
      </c>
      <c r="FJ55" s="21" t="e">
        <f>'V1'!FJ55+'V2'!FJ55+'V3'!FJ55+#REF!+#REF!</f>
        <v>#REF!</v>
      </c>
      <c r="FK55" s="21" t="e">
        <f>'V1'!FK55+'V2'!FK55+'V3'!FK55+#REF!+#REF!</f>
        <v>#REF!</v>
      </c>
      <c r="FL55" s="21" t="e">
        <f>'V1'!FL55+'V2'!FL55+'V3'!FL55+#REF!+#REF!</f>
        <v>#REF!</v>
      </c>
      <c r="FM55" s="21" t="e">
        <f>'V1'!FM55+'V2'!FM55+'V3'!FM55+#REF!+#REF!</f>
        <v>#REF!</v>
      </c>
      <c r="FN55" s="59">
        <v>0</v>
      </c>
      <c r="FO55" s="59">
        <v>0</v>
      </c>
      <c r="FP55" s="59">
        <v>0</v>
      </c>
      <c r="FQ55" s="59">
        <v>0</v>
      </c>
      <c r="FR55" s="59">
        <v>0</v>
      </c>
      <c r="FS55" s="59">
        <v>0</v>
      </c>
      <c r="FT55" s="59">
        <v>0</v>
      </c>
      <c r="FU55" s="59">
        <v>0</v>
      </c>
      <c r="FV55" s="59">
        <v>0</v>
      </c>
      <c r="FW55" s="59">
        <v>0</v>
      </c>
      <c r="FX55" s="59">
        <v>0</v>
      </c>
      <c r="FY55" s="59">
        <v>0</v>
      </c>
      <c r="FZ55" s="42"/>
      <c r="GA55" s="44"/>
      <c r="GB55" s="44"/>
      <c r="GC55" s="68" t="e">
        <f t="shared" si="5"/>
        <v>#REF!</v>
      </c>
      <c r="GD55" s="68">
        <v>68.5670079955501</v>
      </c>
      <c r="GE55" s="71" t="e">
        <f t="shared" si="14"/>
        <v>#REF!</v>
      </c>
      <c r="GF55" s="69">
        <v>75.0920681785949</v>
      </c>
      <c r="GG55" s="70" t="e">
        <f t="shared" si="7"/>
        <v>#REF!</v>
      </c>
      <c r="GH55" s="51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F55" s="53">
        <f t="shared" si="8"/>
        <v>1520040</v>
      </c>
      <c r="HG55" s="53">
        <f t="shared" si="9"/>
        <v>8252</v>
      </c>
      <c r="HH55" s="53" t="e">
        <f t="shared" si="10"/>
        <v>#REF!</v>
      </c>
      <c r="HI55" s="53" t="e">
        <f t="shared" si="11"/>
        <v>#REF!</v>
      </c>
      <c r="HJ55" s="54">
        <f t="shared" si="12"/>
        <v>9.82281172238625</v>
      </c>
      <c r="HK55" s="54" t="e">
        <f t="shared" si="13"/>
        <v>#REF!</v>
      </c>
    </row>
    <row r="56" spans="1:219">
      <c r="A56" s="12">
        <v>41730</v>
      </c>
      <c r="B56" s="13" t="e">
        <f>'V1'!B56+'V2'!B56+'V3'!B56+#REF!+#REF!</f>
        <v>#REF!</v>
      </c>
      <c r="C56" s="13" t="e">
        <f>'V1'!C56+'V2'!C56+'V3'!C56+#REF!+#REF!</f>
        <v>#REF!</v>
      </c>
      <c r="D56" s="13" t="e">
        <f>'V1'!D56+'V2'!D56+'V3'!D56+#REF!+#REF!</f>
        <v>#REF!</v>
      </c>
      <c r="E56" s="13" t="e">
        <f>'V1'!E56+'V2'!E56+'V3'!E56+#REF!+#REF!</f>
        <v>#REF!</v>
      </c>
      <c r="F56" s="13" t="e">
        <f>'V1'!F56+'V2'!F56+'V3'!F56+#REF!+#REF!</f>
        <v>#REF!</v>
      </c>
      <c r="G56" s="13" t="e">
        <f>'V1'!G56+'V2'!G56+'V3'!G56+#REF!+#REF!</f>
        <v>#REF!</v>
      </c>
      <c r="H56" s="13" t="e">
        <f>'V1'!H56+'V2'!H56+'V3'!H56+#REF!+#REF!</f>
        <v>#REF!</v>
      </c>
      <c r="I56" s="13" t="e">
        <f>'V1'!I56+'V2'!I56+'V3'!I56+#REF!+#REF!</f>
        <v>#REF!</v>
      </c>
      <c r="J56" s="13" t="e">
        <f>'V1'!J56+'V2'!J56+'V3'!J56+#REF!+#REF!</f>
        <v>#REF!</v>
      </c>
      <c r="K56" s="13" t="e">
        <f>'V1'!K56+'V2'!K56+'V3'!K56+#REF!+#REF!</f>
        <v>#REF!</v>
      </c>
      <c r="L56" s="13" t="e">
        <f>'V1'!L56+'V2'!L56+'V3'!L56+#REF!+#REF!</f>
        <v>#REF!</v>
      </c>
      <c r="M56" s="13" t="e">
        <f>'V1'!M56+'V2'!M56+'V3'!M56+#REF!+#REF!</f>
        <v>#REF!</v>
      </c>
      <c r="N56" s="13" t="e">
        <f>'V1'!N56+'V2'!N56+'V3'!N56+#REF!+#REF!</f>
        <v>#REF!</v>
      </c>
      <c r="O56" s="13" t="e">
        <f>'V1'!O56+'V2'!O56+'V3'!O56+#REF!+#REF!</f>
        <v>#REF!</v>
      </c>
      <c r="P56" s="13" t="e">
        <f>'V1'!P56+'V2'!P56+'V3'!P56+#REF!+#REF!</f>
        <v>#REF!</v>
      </c>
      <c r="Q56" s="13" t="e">
        <f>'V1'!Q56+'V2'!Q56+'V3'!Q56+#REF!+#REF!</f>
        <v>#REF!</v>
      </c>
      <c r="R56" s="13" t="e">
        <f>'V1'!R56+'V2'!R56+'V3'!R56+#REF!+#REF!</f>
        <v>#REF!</v>
      </c>
      <c r="S56" s="13" t="e">
        <f>'V1'!S56+'V2'!S56+'V3'!S56+#REF!+#REF!</f>
        <v>#REF!</v>
      </c>
      <c r="T56" s="13" t="e">
        <f>'V1'!T56+'V2'!T56+'V3'!T56+#REF!+#REF!</f>
        <v>#REF!</v>
      </c>
      <c r="U56" s="13" t="e">
        <f>'V1'!U56+'V2'!U56+'V3'!U56+#REF!+#REF!</f>
        <v>#REF!</v>
      </c>
      <c r="V56" s="13" t="e">
        <f>'V1'!V56+'V2'!V56+'V3'!V56+#REF!+#REF!</f>
        <v>#REF!</v>
      </c>
      <c r="W56" s="13" t="e">
        <f>'V1'!W56+'V2'!W56+'V3'!W56+#REF!+#REF!</f>
        <v>#REF!</v>
      </c>
      <c r="X56" s="13" t="e">
        <f>'V1'!X56+'V2'!X56+'V3'!X56+#REF!+#REF!</f>
        <v>#REF!</v>
      </c>
      <c r="Y56" s="13" t="e">
        <f>'V1'!Y56+'V2'!Y56+'V3'!Y56+#REF!+#REF!</f>
        <v>#REF!</v>
      </c>
      <c r="Z56" s="13" t="e">
        <f>'V1'!Z56+'V2'!Z56+'V3'!Z56+#REF!+#REF!</f>
        <v>#REF!</v>
      </c>
      <c r="AA56" s="13" t="e">
        <f>'V1'!AA56+'V2'!AA56+'V3'!AA56+#REF!+#REF!</f>
        <v>#REF!</v>
      </c>
      <c r="AB56" s="13" t="e">
        <f>'V1'!AB56+'V2'!AB56+'V3'!AB56+#REF!+#REF!</f>
        <v>#REF!</v>
      </c>
      <c r="AC56" s="18" t="e">
        <f>'V1'!AC56+'V2'!AC56+'V3'!AC56+#REF!+#REF!</f>
        <v>#REF!</v>
      </c>
      <c r="AD56" s="18" t="e">
        <f>'V1'!AD56+'V2'!AD56+'V3'!AD56+#REF!+#REF!</f>
        <v>#REF!</v>
      </c>
      <c r="AE56" s="18" t="e">
        <f>'V1'!AE56+'V2'!AE56+'V3'!AE56+#REF!+#REF!</f>
        <v>#REF!</v>
      </c>
      <c r="AF56" s="18" t="e">
        <f>'V1'!AF56+'V2'!AF56+'V3'!AF56+#REF!+#REF!</f>
        <v>#REF!</v>
      </c>
      <c r="AG56" s="18" t="e">
        <f>'V1'!AG56+'V2'!AG56+'V3'!AG56+#REF!+#REF!</f>
        <v>#REF!</v>
      </c>
      <c r="AH56" s="18" t="e">
        <f>'V1'!AH56+'V2'!AH56+'V3'!AH56+#REF!+#REF!</f>
        <v>#REF!</v>
      </c>
      <c r="AI56" s="18" t="e">
        <f>'V1'!AI56+'V2'!AI56+'V3'!AI56+#REF!+#REF!</f>
        <v>#REF!</v>
      </c>
      <c r="AJ56" s="18" t="e">
        <f>'V1'!AJ56+'V2'!AJ56+'V3'!AJ56+#REF!+#REF!</f>
        <v>#REF!</v>
      </c>
      <c r="AK56" s="18" t="e">
        <f>'V1'!AK56+'V2'!AK56+'V3'!AK56+#REF!+#REF!</f>
        <v>#REF!</v>
      </c>
      <c r="AL56" s="18" t="e">
        <f>'V1'!AL56+'V2'!AL56+'V3'!AL56+#REF!+#REF!</f>
        <v>#REF!</v>
      </c>
      <c r="AM56" s="18" t="e">
        <f>'V1'!AM56+'V2'!AM56+'V3'!AM56+#REF!+#REF!</f>
        <v>#REF!</v>
      </c>
      <c r="AN56" s="21" t="e">
        <f>'V1'!AN56+'V2'!AN56+'V3'!AN56+#REF!+#REF!</f>
        <v>#REF!</v>
      </c>
      <c r="AO56" s="21" t="e">
        <f>'V1'!AO56+'V2'!AO56+'V3'!AO56+#REF!+#REF!</f>
        <v>#REF!</v>
      </c>
      <c r="AP56" s="21" t="e">
        <f>'V1'!AP56+'V2'!AP56+'V3'!AP56+#REF!+#REF!</f>
        <v>#REF!</v>
      </c>
      <c r="AQ56" s="18" t="e">
        <f>'V1'!AQ56+'V2'!AQ56+'V3'!AQ56+#REF!+#REF!</f>
        <v>#REF!</v>
      </c>
      <c r="AR56" s="18" t="e">
        <f>'V1'!AR56+'V2'!AR56+'V3'!AR56+#REF!+#REF!</f>
        <v>#REF!</v>
      </c>
      <c r="AS56" s="18" t="e">
        <f>'V1'!AS56+'V2'!AS56+'V3'!AS56+#REF!+#REF!</f>
        <v>#REF!</v>
      </c>
      <c r="AT56" s="21" t="e">
        <f>'V1'!AT56+'V2'!AT56+'V3'!AT56+#REF!+#REF!</f>
        <v>#REF!</v>
      </c>
      <c r="AU56" s="21" t="e">
        <f>'V1'!AU56+'V2'!AU56+'V3'!AU56+#REF!+#REF!</f>
        <v>#REF!</v>
      </c>
      <c r="AV56" s="21" t="e">
        <f>'V1'!AV56+'V2'!AV56+'V3'!AV56+#REF!+#REF!</f>
        <v>#REF!</v>
      </c>
      <c r="AW56" s="21" t="e">
        <f>'V1'!AW56+'V2'!AW56+'V3'!AW56+#REF!+#REF!</f>
        <v>#REF!</v>
      </c>
      <c r="AX56" s="21" t="e">
        <f>'V1'!AX56+'V2'!AX56+'V3'!AX56+#REF!+#REF!</f>
        <v>#REF!</v>
      </c>
      <c r="AY56" s="18" t="e">
        <f>'V1'!AY56+'V2'!AY56+'V3'!AY56+#REF!+#REF!</f>
        <v>#REF!</v>
      </c>
      <c r="AZ56" s="18" t="e">
        <f>'V1'!AZ56+'V2'!AZ56+'V3'!AZ56+#REF!+#REF!</f>
        <v>#REF!</v>
      </c>
      <c r="BA56" s="18" t="e">
        <f>'V1'!BA56+'V2'!BA56+'V3'!BA56+#REF!+#REF!</f>
        <v>#REF!</v>
      </c>
      <c r="BB56" s="18" t="e">
        <f>'V1'!BB56+'V2'!BB56+'V3'!BB56+#REF!+#REF!</f>
        <v>#REF!</v>
      </c>
      <c r="BC56" s="18" t="e">
        <f>'V1'!BC56+'V2'!BC56+'V3'!BC56+#REF!+#REF!</f>
        <v>#REF!</v>
      </c>
      <c r="BD56" s="18" t="e">
        <f>'V1'!BD56+'V2'!BD56+'V3'!BD56+#REF!+#REF!</f>
        <v>#REF!</v>
      </c>
      <c r="BE56" s="18" t="e">
        <f>'V1'!BE56+'V2'!BE56+'V3'!BE56+#REF!+#REF!</f>
        <v>#REF!</v>
      </c>
      <c r="BF56" s="18" t="e">
        <f>'V1'!BF56+'V2'!BF56+'V3'!BF56+#REF!+#REF!</f>
        <v>#REF!</v>
      </c>
      <c r="BG56" s="13" t="e">
        <f t="shared" si="3"/>
        <v>#REF!</v>
      </c>
      <c r="BH56" s="13" t="e">
        <f t="shared" si="4"/>
        <v>#REF!</v>
      </c>
      <c r="BI56" s="13">
        <v>1485529</v>
      </c>
      <c r="BJ56" s="13">
        <v>10588</v>
      </c>
      <c r="BK56" s="13" t="e">
        <f>'V1'!BK56+'V2'!BK56+'V3'!BK56+#REF!+#REF!</f>
        <v>#REF!</v>
      </c>
      <c r="BL56" s="13" t="e">
        <f>'V1'!BL56+'V2'!BL56+'V3'!BL56+#REF!+#REF!</f>
        <v>#REF!</v>
      </c>
      <c r="BM56" s="13">
        <v>693716</v>
      </c>
      <c r="BN56" s="13">
        <v>2254</v>
      </c>
      <c r="BO56" s="13" t="e">
        <f>'V1'!BO56+'V2'!BO56+'V3'!BO56+#REF!+#REF!</f>
        <v>#REF!</v>
      </c>
      <c r="BP56" s="13" t="e">
        <f>'V1'!BP56+'V2'!BP56+'V3'!BP56+#REF!+#REF!</f>
        <v>#REF!</v>
      </c>
      <c r="BQ56" s="18" t="e">
        <f t="shared" si="2"/>
        <v>#REF!</v>
      </c>
      <c r="BR56" s="18">
        <v>6.46600482201106</v>
      </c>
      <c r="BS56" s="18" t="e">
        <f>'V1'!BS56+'V2'!BS56+'V3'!BS56+#REF!+#REF!</f>
        <v>#REF!</v>
      </c>
      <c r="BT56" s="18">
        <v>4.61250886399092</v>
      </c>
      <c r="BU56" s="18" t="e">
        <f>'V1'!BU56+'V2'!BU56+'V3'!BU56+#REF!+#REF!</f>
        <v>#REF!</v>
      </c>
      <c r="BV56" s="13" t="e">
        <f>'V1'!BV56+'V2'!BV56+'V3'!BV56+#REF!+#REF!</f>
        <v>#REF!</v>
      </c>
      <c r="BW56" s="13" t="e">
        <f>'V1'!BW56+'V2'!BW56+'V3'!BW56+#REF!+#REF!</f>
        <v>#REF!</v>
      </c>
      <c r="BX56" s="13" t="e">
        <f>'V1'!BX56+'V2'!BX56+'V3'!BX56+#REF!+#REF!</f>
        <v>#REF!</v>
      </c>
      <c r="BY56" s="13" t="e">
        <f>'V1'!BY56+'V2'!BY56+'V3'!BY56+#REF!+#REF!</f>
        <v>#REF!</v>
      </c>
      <c r="BZ56" s="13" t="e">
        <f>'V1'!BZ56+'V2'!BZ56+'V3'!BZ56+#REF!+#REF!</f>
        <v>#REF!</v>
      </c>
      <c r="CA56" s="13" t="e">
        <f>'V1'!CA56+'V2'!CA56+'V3'!CA56+#REF!+#REF!</f>
        <v>#REF!</v>
      </c>
      <c r="CB56" s="13" t="e">
        <f>'V1'!CB56+'V2'!CB56+'V3'!CB56+#REF!+#REF!</f>
        <v>#REF!</v>
      </c>
      <c r="CC56" s="13" t="e">
        <f>'V1'!CC56+'V2'!CC56+'V3'!CC56+#REF!+#REF!</f>
        <v>#REF!</v>
      </c>
      <c r="CD56" s="13" t="e">
        <f>'V1'!CD56+'V2'!CD56+'V3'!CD56+#REF!+#REF!</f>
        <v>#REF!</v>
      </c>
      <c r="CE56" s="13" t="e">
        <f>'V1'!CE56+'V2'!CE56+'V3'!CE56+#REF!+#REF!</f>
        <v>#REF!</v>
      </c>
      <c r="CF56" s="13" t="e">
        <f>'V1'!CF56+'V2'!CF56+'V3'!CF56+#REF!+#REF!</f>
        <v>#REF!</v>
      </c>
      <c r="CG56" s="13" t="e">
        <f>'V1'!CG56+'V2'!CG56+'V3'!CG56+#REF!+#REF!</f>
        <v>#REF!</v>
      </c>
      <c r="CH56" s="13" t="e">
        <f>'V1'!CH56+'V2'!CH56+'V3'!CH56+#REF!+#REF!</f>
        <v>#REF!</v>
      </c>
      <c r="CI56" s="13" t="e">
        <f>'V1'!CI56+'V2'!CI56+'V3'!CI56+#REF!+#REF!</f>
        <v>#REF!</v>
      </c>
      <c r="CJ56" s="13" t="e">
        <f>'V1'!CJ56+'V2'!CJ56+'V3'!CJ56+#REF!+#REF!</f>
        <v>#REF!</v>
      </c>
      <c r="CK56" s="13" t="e">
        <f>'V1'!CK56+'V2'!CK56+'V3'!CK56+#REF!+#REF!</f>
        <v>#REF!</v>
      </c>
      <c r="CL56" s="13" t="e">
        <f>'V1'!CL56+'V2'!CL56+'V3'!CL56+#REF!+#REF!</f>
        <v>#REF!</v>
      </c>
      <c r="CM56" s="13" t="e">
        <f>'V1'!CM56+'V2'!CM56+'V3'!CM56+#REF!+#REF!</f>
        <v>#REF!</v>
      </c>
      <c r="CN56" s="13" t="e">
        <f>'V1'!CN56+'V2'!CN56+'V3'!CN56+#REF!+#REF!</f>
        <v>#REF!</v>
      </c>
      <c r="CO56" s="13" t="e">
        <f>'V1'!CO56+'V2'!CO56+'V3'!CO56+#REF!+#REF!</f>
        <v>#REF!</v>
      </c>
      <c r="CP56" s="13" t="e">
        <f>'V1'!CP56+'V2'!CP56+'V3'!CP56+#REF!+#REF!</f>
        <v>#REF!</v>
      </c>
      <c r="CQ56" s="13" t="e">
        <f>'V1'!CQ56+'V2'!CQ56+'V3'!CQ56+#REF!+#REF!</f>
        <v>#REF!</v>
      </c>
      <c r="CR56" s="18" t="e">
        <f>'V1'!CR56+'V2'!CR56+'V3'!CR56+#REF!+#REF!</f>
        <v>#REF!</v>
      </c>
      <c r="CS56" s="18" t="e">
        <f>'V1'!CS56+'V2'!CS56+'V3'!CS56+#REF!+#REF!</f>
        <v>#REF!</v>
      </c>
      <c r="CT56" s="18" t="e">
        <f>'V1'!CT56+'V2'!CT56+'V3'!CT56+#REF!+#REF!</f>
        <v>#REF!</v>
      </c>
      <c r="CU56" s="18" t="e">
        <f>'V1'!CU56+'V2'!CU56+'V3'!CU56+#REF!+#REF!</f>
        <v>#REF!</v>
      </c>
      <c r="CV56" s="18" t="e">
        <f>'V1'!CV56+'V2'!CV56+'V3'!CV56+#REF!+#REF!</f>
        <v>#REF!</v>
      </c>
      <c r="CW56" s="18" t="e">
        <f>'V1'!CW56+'V2'!CW56+'V3'!CW56+#REF!+#REF!</f>
        <v>#REF!</v>
      </c>
      <c r="CX56" s="18" t="e">
        <f>'V1'!CX56+'V2'!CX56+'V3'!CX56+#REF!+#REF!</f>
        <v>#REF!</v>
      </c>
      <c r="CY56" s="18" t="e">
        <f>'V1'!CY56+'V2'!CY56+'V3'!CY56+#REF!+#REF!</f>
        <v>#REF!</v>
      </c>
      <c r="CZ56" s="18" t="e">
        <f>'V1'!CZ56+'V2'!CZ56+'V3'!CZ56+#REF!+#REF!</f>
        <v>#REF!</v>
      </c>
      <c r="DA56" s="18" t="e">
        <f>'V1'!DA56+'V2'!DA56+'V3'!DA56+#REF!+#REF!</f>
        <v>#REF!</v>
      </c>
      <c r="DB56" s="18" t="e">
        <f>'V1'!DB56+'V2'!DB56+'V3'!DB56+#REF!+#REF!</f>
        <v>#REF!</v>
      </c>
      <c r="DC56" s="13" t="e">
        <f>'V1'!DC56+'V2'!DC56+'V3'!DC56+#REF!+#REF!</f>
        <v>#REF!</v>
      </c>
      <c r="DD56" s="13" t="e">
        <f>'V1'!DD56+'V2'!DD56+'V3'!DD56+#REF!+#REF!</f>
        <v>#REF!</v>
      </c>
      <c r="DE56" s="13" t="e">
        <f>'V1'!DE56+'V2'!DE56+'V3'!DE56+#REF!+#REF!</f>
        <v>#REF!</v>
      </c>
      <c r="DF56" s="13" t="e">
        <f>'V1'!DF56+'V2'!DF56+'V3'!DF56+#REF!+#REF!</f>
        <v>#REF!</v>
      </c>
      <c r="DG56" s="13" t="e">
        <f>'V1'!DG56+'V2'!DG56+'V3'!DG56+#REF!+#REF!</f>
        <v>#REF!</v>
      </c>
      <c r="DH56" s="13" t="e">
        <f>'V1'!DH56+'V2'!DH56+'V3'!DH56+#REF!+#REF!</f>
        <v>#REF!</v>
      </c>
      <c r="DI56" s="18" t="e">
        <f>'V1'!DI56+'V2'!DI56+'V3'!DI56+#REF!+#REF!</f>
        <v>#REF!</v>
      </c>
      <c r="DJ56" s="18" t="e">
        <f>'V1'!DJ56+'V2'!DJ56+'V3'!DJ56+#REF!+#REF!</f>
        <v>#REF!</v>
      </c>
      <c r="DK56" s="18" t="e">
        <f>'V1'!DK56+'V2'!DK56+'V3'!DK56+#REF!+#REF!</f>
        <v>#REF!</v>
      </c>
      <c r="DL56" s="13" t="e">
        <f>'V1'!DL56+'V2'!DL56+'V3'!DL56+#REF!+#REF!</f>
        <v>#REF!</v>
      </c>
      <c r="DM56" s="13" t="e">
        <f>'V1'!DM56+'V2'!DM56+'V3'!DM56+#REF!+#REF!</f>
        <v>#REF!</v>
      </c>
      <c r="DN56" s="13">
        <v>116138</v>
      </c>
      <c r="DO56" s="13">
        <v>103.633333333333</v>
      </c>
      <c r="DP56" s="13" t="e">
        <f>'V1'!DP56+'V2'!DP56+'V3'!DP56+#REF!+#REF!</f>
        <v>#REF!</v>
      </c>
      <c r="DQ56" s="18" t="e">
        <f>'V1'!DQ56+'V2'!DQ56+'V3'!DQ56+#REF!+#REF!</f>
        <v>#REF!</v>
      </c>
      <c r="DR56" s="13" t="e">
        <f>'V1'!DR56+'V2'!DR56+'V3'!DR56+#REF!+#REF!</f>
        <v>#REF!</v>
      </c>
      <c r="DS56" s="13" t="e">
        <f>'V1'!DS56+'V2'!DS56+'V3'!DS56+#REF!+#REF!</f>
        <v>#REF!</v>
      </c>
      <c r="DT56" s="13" t="e">
        <f>'V1'!DT56+'V2'!DT56+'V3'!DT56+#REF!+#REF!</f>
        <v>#REF!</v>
      </c>
      <c r="DU56" s="13" t="e">
        <f>'V1'!DU56+'V2'!DU56+'V3'!DU56+#REF!+#REF!</f>
        <v>#REF!</v>
      </c>
      <c r="DV56" s="13" t="e">
        <f>'V1'!DV56+'V2'!DV56+'V3'!DV56+#REF!+#REF!</f>
        <v>#REF!</v>
      </c>
      <c r="DW56" s="13" t="e">
        <f>'V1'!DW56+'V2'!DW56+'V3'!DW56+#REF!+#REF!</f>
        <v>#REF!</v>
      </c>
      <c r="DX56" s="13" t="e">
        <f>'V1'!DX56+'V2'!DX56+'V3'!DX56+#REF!+#REF!</f>
        <v>#REF!</v>
      </c>
      <c r="DY56" s="13" t="e">
        <f>'V1'!DY56+'V2'!DY56+'V3'!DY56+#REF!+#REF!</f>
        <v>#REF!</v>
      </c>
      <c r="DZ56" s="13" t="e">
        <f>'V1'!DZ56+'V2'!DZ56+'V3'!DZ56+#REF!+#REF!</f>
        <v>#REF!</v>
      </c>
      <c r="EA56" s="13" t="e">
        <f>'V1'!EA56+'V2'!EA56+'V3'!EA56+#REF!+#REF!</f>
        <v>#REF!</v>
      </c>
      <c r="EB56" s="13" t="e">
        <f>'V1'!EB56+'V2'!EB56+'V3'!EB56+#REF!+#REF!</f>
        <v>#REF!</v>
      </c>
      <c r="EC56" s="18" t="e">
        <f>'V1'!EC56+'V2'!EC56+'V3'!EC56+#REF!+#REF!</f>
        <v>#REF!</v>
      </c>
      <c r="ED56" s="13" t="e">
        <f>'V1'!ED56+'V2'!ED56+'V3'!ED56+#REF!+#REF!</f>
        <v>#REF!</v>
      </c>
      <c r="EE56" s="13" t="e">
        <f>'V1'!EE56+'V2'!EE56+'V3'!EE56+#REF!+#REF!</f>
        <v>#REF!</v>
      </c>
      <c r="EF56" s="13" t="e">
        <f>'V1'!EF56+'V2'!EF56+'V3'!EF56+#REF!+#REF!</f>
        <v>#REF!</v>
      </c>
      <c r="EG56" s="18" t="e">
        <f>'V1'!EG56+'V2'!EG56+'V3'!EG56+#REF!+#REF!</f>
        <v>#REF!</v>
      </c>
      <c r="EH56" s="13" t="e">
        <f>'V1'!EH56+'V2'!EH56+'V3'!EH56+#REF!+#REF!</f>
        <v>#REF!</v>
      </c>
      <c r="EI56" s="13" t="e">
        <f>'V1'!EI56+'V2'!EI56+'V3'!EI56+#REF!+#REF!</f>
        <v>#REF!</v>
      </c>
      <c r="EJ56" s="13" t="e">
        <f>'V1'!EJ56+'V2'!EJ56+'V3'!EJ56+#REF!+#REF!</f>
        <v>#REF!</v>
      </c>
      <c r="EK56" s="18" t="e">
        <f>'V1'!EK56+'V2'!EK56+'V3'!EK56+#REF!+#REF!</f>
        <v>#REF!</v>
      </c>
      <c r="EL56" s="13" t="e">
        <f>'V1'!EL56+'V2'!EL56+'V3'!EL56+#REF!+#REF!</f>
        <v>#REF!</v>
      </c>
      <c r="EM56" s="13" t="e">
        <f>'V1'!EM56+'V2'!EM56+'V3'!EM56+#REF!+#REF!</f>
        <v>#REF!</v>
      </c>
      <c r="EN56" s="13" t="e">
        <f>'V1'!EN56+'V2'!EN56+'V3'!EN56+#REF!+#REF!</f>
        <v>#REF!</v>
      </c>
      <c r="EO56" s="18" t="e">
        <f>'V1'!EO56+'V2'!EO56+'V3'!EO56+#REF!+#REF!</f>
        <v>#REF!</v>
      </c>
      <c r="EP56" s="13" t="e">
        <f>'V1'!EP56+'V2'!EP56+'V3'!EP56+#REF!+#REF!</f>
        <v>#REF!</v>
      </c>
      <c r="EQ56" s="13" t="e">
        <f>'V1'!EQ56+'V2'!EQ56+'V3'!EQ56+#REF!+#REF!</f>
        <v>#REF!</v>
      </c>
      <c r="ER56" s="18" t="e">
        <f>'V1'!ER56+'V2'!ER56+'V3'!ER56+#REF!+#REF!</f>
        <v>#REF!</v>
      </c>
      <c r="ES56" s="13" t="e">
        <f>'V1'!ES56+'V2'!ES56+'V3'!ES56+#REF!+#REF!</f>
        <v>#REF!</v>
      </c>
      <c r="ET56" s="13" t="e">
        <f>'V1'!ET56+'V2'!ET56+'V3'!ET56+#REF!+#REF!</f>
        <v>#REF!</v>
      </c>
      <c r="EU56" s="18" t="e">
        <f>'V1'!EU56+'V2'!EU56+'V3'!EU56+#REF!+#REF!</f>
        <v>#REF!</v>
      </c>
      <c r="EV56" s="13" t="e">
        <f>'V1'!EV56+'V2'!EV56+'V3'!EV56+#REF!+#REF!</f>
        <v>#REF!</v>
      </c>
      <c r="EW56" s="13" t="e">
        <f>'V1'!EW56+'V2'!EW56+'V3'!EW56+#REF!+#REF!</f>
        <v>#REF!</v>
      </c>
      <c r="EX56" s="18" t="e">
        <f>'V1'!EX56+'V2'!EX56+'V3'!EX56+#REF!+#REF!</f>
        <v>#REF!</v>
      </c>
      <c r="EY56" s="21" t="e">
        <f>'V1'!EY56+'V2'!EY56+'V3'!EY56+#REF!+#REF!</f>
        <v>#REF!</v>
      </c>
      <c r="EZ56" s="21" t="e">
        <f>'V1'!EZ56+'V2'!EZ56+'V3'!EZ56+#REF!+#REF!</f>
        <v>#REF!</v>
      </c>
      <c r="FA56" s="21" t="e">
        <f>'V1'!FA56+'V2'!FA56+'V3'!FA56+#REF!+#REF!</f>
        <v>#REF!</v>
      </c>
      <c r="FB56" s="21" t="e">
        <f>'V1'!FB56+'V2'!FB56+'V3'!FB56+#REF!+#REF!</f>
        <v>#REF!</v>
      </c>
      <c r="FC56" s="21" t="e">
        <f>'V1'!FC56+'V2'!FC56+'V3'!FC56+#REF!+#REF!</f>
        <v>#REF!</v>
      </c>
      <c r="FD56" s="21" t="e">
        <f>'V1'!FD56+'V2'!FD56+'V3'!FD56+#REF!+#REF!</f>
        <v>#REF!</v>
      </c>
      <c r="FE56" s="21" t="e">
        <f>'V1'!FE56+'V2'!FE56+'V3'!FE56+#REF!+#REF!</f>
        <v>#REF!</v>
      </c>
      <c r="FF56" s="21" t="e">
        <f>'V1'!FF56+'V2'!FF56+'V3'!FF56+#REF!+#REF!</f>
        <v>#REF!</v>
      </c>
      <c r="FG56" s="21" t="e">
        <f>'V1'!FG56+'V2'!FG56+'V3'!FG56+#REF!+#REF!</f>
        <v>#REF!</v>
      </c>
      <c r="FH56" s="21" t="e">
        <f>'V1'!FH56+'V2'!FH56+'V3'!FH56+#REF!+#REF!</f>
        <v>#REF!</v>
      </c>
      <c r="FI56" s="21" t="e">
        <f>'V1'!FI56+'V2'!FI56+'V3'!FI56+#REF!+#REF!</f>
        <v>#REF!</v>
      </c>
      <c r="FJ56" s="21" t="e">
        <f>'V1'!FJ56+'V2'!FJ56+'V3'!FJ56+#REF!+#REF!</f>
        <v>#REF!</v>
      </c>
      <c r="FK56" s="21" t="e">
        <f>'V1'!FK56+'V2'!FK56+'V3'!FK56+#REF!+#REF!</f>
        <v>#REF!</v>
      </c>
      <c r="FL56" s="21" t="e">
        <f>'V1'!FL56+'V2'!FL56+'V3'!FL56+#REF!+#REF!</f>
        <v>#REF!</v>
      </c>
      <c r="FM56" s="21" t="e">
        <f>'V1'!FM56+'V2'!FM56+'V3'!FM56+#REF!+#REF!</f>
        <v>#REF!</v>
      </c>
      <c r="FN56" s="59">
        <v>0</v>
      </c>
      <c r="FO56" s="59">
        <v>0</v>
      </c>
      <c r="FP56" s="59">
        <v>0</v>
      </c>
      <c r="FQ56" s="59">
        <v>0</v>
      </c>
      <c r="FR56" s="59">
        <v>0</v>
      </c>
      <c r="FS56" s="59">
        <v>0</v>
      </c>
      <c r="FT56" s="61">
        <v>0.92</v>
      </c>
      <c r="FU56" s="61">
        <v>0.55</v>
      </c>
      <c r="FV56" s="61">
        <v>0.99</v>
      </c>
      <c r="FW56" s="61">
        <v>0.93</v>
      </c>
      <c r="FX56" s="61">
        <v>0.58</v>
      </c>
      <c r="FY56" s="59">
        <v>0</v>
      </c>
      <c r="FZ56" s="42"/>
      <c r="GA56" s="44"/>
      <c r="GB56" s="44"/>
      <c r="GC56" s="68" t="e">
        <f t="shared" si="5"/>
        <v>#REF!</v>
      </c>
      <c r="GD56" s="68">
        <v>29.8885245161873</v>
      </c>
      <c r="GE56" s="71" t="e">
        <f t="shared" si="14"/>
        <v>#REF!</v>
      </c>
      <c r="GF56" s="69">
        <v>22.8873493121543</v>
      </c>
      <c r="GG56" s="70" t="e">
        <f t="shared" si="7"/>
        <v>#REF!</v>
      </c>
      <c r="GH56" s="51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F56" s="53">
        <f t="shared" si="8"/>
        <v>2179245</v>
      </c>
      <c r="HG56" s="53">
        <f t="shared" si="9"/>
        <v>12842</v>
      </c>
      <c r="HH56" s="53" t="e">
        <f t="shared" si="10"/>
        <v>#REF!</v>
      </c>
      <c r="HI56" s="53" t="e">
        <f t="shared" si="11"/>
        <v>#REF!</v>
      </c>
      <c r="HJ56" s="54">
        <f t="shared" si="12"/>
        <v>11.078513686002</v>
      </c>
      <c r="HK56" s="54" t="e">
        <f t="shared" si="13"/>
        <v>#REF!</v>
      </c>
    </row>
    <row r="57" spans="1:219">
      <c r="A57" s="12">
        <v>41760</v>
      </c>
      <c r="B57" s="13" t="e">
        <f>'V1'!B57+'V2'!B57+'V3'!B57+#REF!+#REF!</f>
        <v>#REF!</v>
      </c>
      <c r="C57" s="13" t="e">
        <f>'V1'!C57+'V2'!C57+'V3'!C57+#REF!+#REF!</f>
        <v>#REF!</v>
      </c>
      <c r="D57" s="13" t="e">
        <f>'V1'!D57+'V2'!D57+'V3'!D57+#REF!+#REF!</f>
        <v>#REF!</v>
      </c>
      <c r="E57" s="13" t="e">
        <f>'V1'!E57+'V2'!E57+'V3'!E57+#REF!+#REF!</f>
        <v>#REF!</v>
      </c>
      <c r="F57" s="13" t="e">
        <f>'V1'!F57+'V2'!F57+'V3'!F57+#REF!+#REF!</f>
        <v>#REF!</v>
      </c>
      <c r="G57" s="13" t="e">
        <f>'V1'!G57+'V2'!G57+'V3'!G57+#REF!+#REF!</f>
        <v>#REF!</v>
      </c>
      <c r="H57" s="13" t="e">
        <f>'V1'!H57+'V2'!H57+'V3'!H57+#REF!+#REF!</f>
        <v>#REF!</v>
      </c>
      <c r="I57" s="13" t="e">
        <f>'V1'!I57+'V2'!I57+'V3'!I57+#REF!+#REF!</f>
        <v>#REF!</v>
      </c>
      <c r="J57" s="13" t="e">
        <f>'V1'!J57+'V2'!J57+'V3'!J57+#REF!+#REF!</f>
        <v>#REF!</v>
      </c>
      <c r="K57" s="13" t="e">
        <f>'V1'!K57+'V2'!K57+'V3'!K57+#REF!+#REF!</f>
        <v>#REF!</v>
      </c>
      <c r="L57" s="13" t="e">
        <f>'V1'!L57+'V2'!L57+'V3'!L57+#REF!+#REF!</f>
        <v>#REF!</v>
      </c>
      <c r="M57" s="13" t="e">
        <f>'V1'!M57+'V2'!M57+'V3'!M57+#REF!+#REF!</f>
        <v>#REF!</v>
      </c>
      <c r="N57" s="13" t="e">
        <f>'V1'!N57+'V2'!N57+'V3'!N57+#REF!+#REF!</f>
        <v>#REF!</v>
      </c>
      <c r="O57" s="13" t="e">
        <f>'V1'!O57+'V2'!O57+'V3'!O57+#REF!+#REF!</f>
        <v>#REF!</v>
      </c>
      <c r="P57" s="13" t="e">
        <f>'V1'!P57+'V2'!P57+'V3'!P57+#REF!+#REF!</f>
        <v>#REF!</v>
      </c>
      <c r="Q57" s="13" t="e">
        <f>'V1'!Q57+'V2'!Q57+'V3'!Q57+#REF!+#REF!</f>
        <v>#REF!</v>
      </c>
      <c r="R57" s="13" t="e">
        <f>'V1'!R57+'V2'!R57+'V3'!R57+#REF!+#REF!</f>
        <v>#REF!</v>
      </c>
      <c r="S57" s="13" t="e">
        <f>'V1'!S57+'V2'!S57+'V3'!S57+#REF!+#REF!</f>
        <v>#REF!</v>
      </c>
      <c r="T57" s="13" t="e">
        <f>'V1'!T57+'V2'!T57+'V3'!T57+#REF!+#REF!</f>
        <v>#REF!</v>
      </c>
      <c r="U57" s="13" t="e">
        <f>'V1'!U57+'V2'!U57+'V3'!U57+#REF!+#REF!</f>
        <v>#REF!</v>
      </c>
      <c r="V57" s="13" t="e">
        <f>'V1'!V57+'V2'!V57+'V3'!V57+#REF!+#REF!</f>
        <v>#REF!</v>
      </c>
      <c r="W57" s="13" t="e">
        <f>'V1'!W57+'V2'!W57+'V3'!W57+#REF!+#REF!</f>
        <v>#REF!</v>
      </c>
      <c r="X57" s="13" t="e">
        <f>'V1'!X57+'V2'!X57+'V3'!X57+#REF!+#REF!</f>
        <v>#REF!</v>
      </c>
      <c r="Y57" s="13" t="e">
        <f>'V1'!Y57+'V2'!Y57+'V3'!Y57+#REF!+#REF!</f>
        <v>#REF!</v>
      </c>
      <c r="Z57" s="13" t="e">
        <f>'V1'!Z57+'V2'!Z57+'V3'!Z57+#REF!+#REF!</f>
        <v>#REF!</v>
      </c>
      <c r="AA57" s="13" t="e">
        <f>'V1'!AA57+'V2'!AA57+'V3'!AA57+#REF!+#REF!</f>
        <v>#REF!</v>
      </c>
      <c r="AB57" s="13" t="e">
        <f>'V1'!AB57+'V2'!AB57+'V3'!AB57+#REF!+#REF!</f>
        <v>#REF!</v>
      </c>
      <c r="AC57" s="18" t="e">
        <f>'V1'!AC57+'V2'!AC57+'V3'!AC57+#REF!+#REF!</f>
        <v>#REF!</v>
      </c>
      <c r="AD57" s="18" t="e">
        <f>'V1'!AD57+'V2'!AD57+'V3'!AD57+#REF!+#REF!</f>
        <v>#REF!</v>
      </c>
      <c r="AE57" s="18" t="e">
        <f>'V1'!AE57+'V2'!AE57+'V3'!AE57+#REF!+#REF!</f>
        <v>#REF!</v>
      </c>
      <c r="AF57" s="18" t="e">
        <f>'V1'!AF57+'V2'!AF57+'V3'!AF57+#REF!+#REF!</f>
        <v>#REF!</v>
      </c>
      <c r="AG57" s="18" t="e">
        <f>'V1'!AG57+'V2'!AG57+'V3'!AG57+#REF!+#REF!</f>
        <v>#REF!</v>
      </c>
      <c r="AH57" s="18" t="e">
        <f>'V1'!AH57+'V2'!AH57+'V3'!AH57+#REF!+#REF!</f>
        <v>#REF!</v>
      </c>
      <c r="AI57" s="18" t="e">
        <f>'V1'!AI57+'V2'!AI57+'V3'!AI57+#REF!+#REF!</f>
        <v>#REF!</v>
      </c>
      <c r="AJ57" s="18" t="e">
        <f>'V1'!AJ57+'V2'!AJ57+'V3'!AJ57+#REF!+#REF!</f>
        <v>#REF!</v>
      </c>
      <c r="AK57" s="18" t="e">
        <f>'V1'!AK57+'V2'!AK57+'V3'!AK57+#REF!+#REF!</f>
        <v>#REF!</v>
      </c>
      <c r="AL57" s="18" t="e">
        <f>'V1'!AL57+'V2'!AL57+'V3'!AL57+#REF!+#REF!</f>
        <v>#REF!</v>
      </c>
      <c r="AM57" s="18" t="e">
        <f>'V1'!AM57+'V2'!AM57+'V3'!AM57+#REF!+#REF!</f>
        <v>#REF!</v>
      </c>
      <c r="AN57" s="21" t="e">
        <f>'V1'!AN57+'V2'!AN57+'V3'!AN57+#REF!+#REF!</f>
        <v>#REF!</v>
      </c>
      <c r="AO57" s="21" t="e">
        <f>'V1'!AO57+'V2'!AO57+'V3'!AO57+#REF!+#REF!</f>
        <v>#REF!</v>
      </c>
      <c r="AP57" s="21" t="e">
        <f>'V1'!AP57+'V2'!AP57+'V3'!AP57+#REF!+#REF!</f>
        <v>#REF!</v>
      </c>
      <c r="AQ57" s="18" t="e">
        <f>'V1'!AQ57+'V2'!AQ57+'V3'!AQ57+#REF!+#REF!</f>
        <v>#REF!</v>
      </c>
      <c r="AR57" s="18" t="e">
        <f>'V1'!AR57+'V2'!AR57+'V3'!AR57+#REF!+#REF!</f>
        <v>#REF!</v>
      </c>
      <c r="AS57" s="18" t="e">
        <f>'V1'!AS57+'V2'!AS57+'V3'!AS57+#REF!+#REF!</f>
        <v>#REF!</v>
      </c>
      <c r="AT57" s="21" t="e">
        <f>'V1'!AT57+'V2'!AT57+'V3'!AT57+#REF!+#REF!</f>
        <v>#REF!</v>
      </c>
      <c r="AU57" s="21" t="e">
        <f>'V1'!AU57+'V2'!AU57+'V3'!AU57+#REF!+#REF!</f>
        <v>#REF!</v>
      </c>
      <c r="AV57" s="21" t="e">
        <f>'V1'!AV57+'V2'!AV57+'V3'!AV57+#REF!+#REF!</f>
        <v>#REF!</v>
      </c>
      <c r="AW57" s="21" t="e">
        <f>'V1'!AW57+'V2'!AW57+'V3'!AW57+#REF!+#REF!</f>
        <v>#REF!</v>
      </c>
      <c r="AX57" s="21" t="e">
        <f>'V1'!AX57+'V2'!AX57+'V3'!AX57+#REF!+#REF!</f>
        <v>#REF!</v>
      </c>
      <c r="AY57" s="18" t="e">
        <f>'V1'!AY57+'V2'!AY57+'V3'!AY57+#REF!+#REF!</f>
        <v>#REF!</v>
      </c>
      <c r="AZ57" s="18" t="e">
        <f>'V1'!AZ57+'V2'!AZ57+'V3'!AZ57+#REF!+#REF!</f>
        <v>#REF!</v>
      </c>
      <c r="BA57" s="18" t="e">
        <f>'V1'!BA57+'V2'!BA57+'V3'!BA57+#REF!+#REF!</f>
        <v>#REF!</v>
      </c>
      <c r="BB57" s="18" t="e">
        <f>'V1'!BB57+'V2'!BB57+'V3'!BB57+#REF!+#REF!</f>
        <v>#REF!</v>
      </c>
      <c r="BC57" s="18" t="e">
        <f>'V1'!BC57+'V2'!BC57+'V3'!BC57+#REF!+#REF!</f>
        <v>#REF!</v>
      </c>
      <c r="BD57" s="18" t="e">
        <f>'V1'!BD57+'V2'!BD57+'V3'!BD57+#REF!+#REF!</f>
        <v>#REF!</v>
      </c>
      <c r="BE57" s="18" t="e">
        <f>'V1'!BE57+'V2'!BE57+'V3'!BE57+#REF!+#REF!</f>
        <v>#REF!</v>
      </c>
      <c r="BF57" s="18" t="e">
        <f>'V1'!BF57+'V2'!BF57+'V3'!BF57+#REF!+#REF!</f>
        <v>#REF!</v>
      </c>
      <c r="BG57" s="13" t="e">
        <f t="shared" si="3"/>
        <v>#REF!</v>
      </c>
      <c r="BH57" s="13" t="e">
        <f t="shared" si="4"/>
        <v>#REF!</v>
      </c>
      <c r="BI57" s="13">
        <v>1495807</v>
      </c>
      <c r="BJ57" s="13">
        <v>10341</v>
      </c>
      <c r="BK57" s="13" t="e">
        <f>'V1'!BK57+'V2'!BK57+'V3'!BK57+#REF!+#REF!</f>
        <v>#REF!</v>
      </c>
      <c r="BL57" s="13" t="e">
        <f>'V1'!BL57+'V2'!BL57+'V3'!BL57+#REF!+#REF!</f>
        <v>#REF!</v>
      </c>
      <c r="BM57" s="13">
        <v>486508</v>
      </c>
      <c r="BN57" s="13">
        <v>2363</v>
      </c>
      <c r="BO57" s="13" t="e">
        <f>'V1'!BO57+'V2'!BO57+'V3'!BO57+#REF!+#REF!</f>
        <v>#REF!</v>
      </c>
      <c r="BP57" s="13" t="e">
        <f>'V1'!BP57+'V2'!BP57+'V3'!BP57+#REF!+#REF!</f>
        <v>#REF!</v>
      </c>
      <c r="BQ57" s="18" t="e">
        <f t="shared" si="2"/>
        <v>#REF!</v>
      </c>
      <c r="BR57" s="18">
        <v>6.01955750957311</v>
      </c>
      <c r="BS57" s="18" t="e">
        <f>'V1'!BS57+'V2'!BS57+'V3'!BS57+#REF!+#REF!</f>
        <v>#REF!</v>
      </c>
      <c r="BT57" s="18">
        <v>3.22991322958703</v>
      </c>
      <c r="BU57" s="18" t="e">
        <f>'V1'!BU57+'V2'!BU57+'V3'!BU57+#REF!+#REF!</f>
        <v>#REF!</v>
      </c>
      <c r="BV57" s="13" t="e">
        <f>'V1'!BV57+'V2'!BV57+'V3'!BV57+#REF!+#REF!</f>
        <v>#REF!</v>
      </c>
      <c r="BW57" s="13" t="e">
        <f>'V1'!BW57+'V2'!BW57+'V3'!BW57+#REF!+#REF!</f>
        <v>#REF!</v>
      </c>
      <c r="BX57" s="13" t="e">
        <f>'V1'!BX57+'V2'!BX57+'V3'!BX57+#REF!+#REF!</f>
        <v>#REF!</v>
      </c>
      <c r="BY57" s="13" t="e">
        <f>'V1'!BY57+'V2'!BY57+'V3'!BY57+#REF!+#REF!</f>
        <v>#REF!</v>
      </c>
      <c r="BZ57" s="13" t="e">
        <f>'V1'!BZ57+'V2'!BZ57+'V3'!BZ57+#REF!+#REF!</f>
        <v>#REF!</v>
      </c>
      <c r="CA57" s="13" t="e">
        <f>'V1'!CA57+'V2'!CA57+'V3'!CA57+#REF!+#REF!</f>
        <v>#REF!</v>
      </c>
      <c r="CB57" s="13" t="e">
        <f>'V1'!CB57+'V2'!CB57+'V3'!CB57+#REF!+#REF!</f>
        <v>#REF!</v>
      </c>
      <c r="CC57" s="13" t="e">
        <f>'V1'!CC57+'V2'!CC57+'V3'!CC57+#REF!+#REF!</f>
        <v>#REF!</v>
      </c>
      <c r="CD57" s="13" t="e">
        <f>'V1'!CD57+'V2'!CD57+'V3'!CD57+#REF!+#REF!</f>
        <v>#REF!</v>
      </c>
      <c r="CE57" s="13" t="e">
        <f>'V1'!CE57+'V2'!CE57+'V3'!CE57+#REF!+#REF!</f>
        <v>#REF!</v>
      </c>
      <c r="CF57" s="13" t="e">
        <f>'V1'!CF57+'V2'!CF57+'V3'!CF57+#REF!+#REF!</f>
        <v>#REF!</v>
      </c>
      <c r="CG57" s="13" t="e">
        <f>'V1'!CG57+'V2'!CG57+'V3'!CG57+#REF!+#REF!</f>
        <v>#REF!</v>
      </c>
      <c r="CH57" s="13" t="e">
        <f>'V1'!CH57+'V2'!CH57+'V3'!CH57+#REF!+#REF!</f>
        <v>#REF!</v>
      </c>
      <c r="CI57" s="13" t="e">
        <f>'V1'!CI57+'V2'!CI57+'V3'!CI57+#REF!+#REF!</f>
        <v>#REF!</v>
      </c>
      <c r="CJ57" s="13" t="e">
        <f>'V1'!CJ57+'V2'!CJ57+'V3'!CJ57+#REF!+#REF!</f>
        <v>#REF!</v>
      </c>
      <c r="CK57" s="13" t="e">
        <f>'V1'!CK57+'V2'!CK57+'V3'!CK57+#REF!+#REF!</f>
        <v>#REF!</v>
      </c>
      <c r="CL57" s="13" t="e">
        <f>'V1'!CL57+'V2'!CL57+'V3'!CL57+#REF!+#REF!</f>
        <v>#REF!</v>
      </c>
      <c r="CM57" s="13" t="e">
        <f>'V1'!CM57+'V2'!CM57+'V3'!CM57+#REF!+#REF!</f>
        <v>#REF!</v>
      </c>
      <c r="CN57" s="13" t="e">
        <f>'V1'!CN57+'V2'!CN57+'V3'!CN57+#REF!+#REF!</f>
        <v>#REF!</v>
      </c>
      <c r="CO57" s="13" t="e">
        <f>'V1'!CO57+'V2'!CO57+'V3'!CO57+#REF!+#REF!</f>
        <v>#REF!</v>
      </c>
      <c r="CP57" s="13" t="e">
        <f>'V1'!CP57+'V2'!CP57+'V3'!CP57+#REF!+#REF!</f>
        <v>#REF!</v>
      </c>
      <c r="CQ57" s="13" t="e">
        <f>'V1'!CQ57+'V2'!CQ57+'V3'!CQ57+#REF!+#REF!</f>
        <v>#REF!</v>
      </c>
      <c r="CR57" s="18" t="e">
        <f>'V1'!CR57+'V2'!CR57+'V3'!CR57+#REF!+#REF!</f>
        <v>#REF!</v>
      </c>
      <c r="CS57" s="18" t="e">
        <f>'V1'!CS57+'V2'!CS57+'V3'!CS57+#REF!+#REF!</f>
        <v>#REF!</v>
      </c>
      <c r="CT57" s="18" t="e">
        <f>'V1'!CT57+'V2'!CT57+'V3'!CT57+#REF!+#REF!</f>
        <v>#REF!</v>
      </c>
      <c r="CU57" s="18" t="e">
        <f>'V1'!CU57+'V2'!CU57+'V3'!CU57+#REF!+#REF!</f>
        <v>#REF!</v>
      </c>
      <c r="CV57" s="18" t="e">
        <f>'V1'!CV57+'V2'!CV57+'V3'!CV57+#REF!+#REF!</f>
        <v>#REF!</v>
      </c>
      <c r="CW57" s="18" t="e">
        <f>'V1'!CW57+'V2'!CW57+'V3'!CW57+#REF!+#REF!</f>
        <v>#REF!</v>
      </c>
      <c r="CX57" s="18" t="e">
        <f>'V1'!CX57+'V2'!CX57+'V3'!CX57+#REF!+#REF!</f>
        <v>#REF!</v>
      </c>
      <c r="CY57" s="18" t="e">
        <f>'V1'!CY57+'V2'!CY57+'V3'!CY57+#REF!+#REF!</f>
        <v>#REF!</v>
      </c>
      <c r="CZ57" s="18" t="e">
        <f>'V1'!CZ57+'V2'!CZ57+'V3'!CZ57+#REF!+#REF!</f>
        <v>#REF!</v>
      </c>
      <c r="DA57" s="18" t="e">
        <f>'V1'!DA57+'V2'!DA57+'V3'!DA57+#REF!+#REF!</f>
        <v>#REF!</v>
      </c>
      <c r="DB57" s="18" t="e">
        <f>'V1'!DB57+'V2'!DB57+'V3'!DB57+#REF!+#REF!</f>
        <v>#REF!</v>
      </c>
      <c r="DC57" s="13" t="e">
        <f>'V1'!DC57+'V2'!DC57+'V3'!DC57+#REF!+#REF!</f>
        <v>#REF!</v>
      </c>
      <c r="DD57" s="13" t="e">
        <f>'V1'!DD57+'V2'!DD57+'V3'!DD57+#REF!+#REF!</f>
        <v>#REF!</v>
      </c>
      <c r="DE57" s="13" t="e">
        <f>'V1'!DE57+'V2'!DE57+'V3'!DE57+#REF!+#REF!</f>
        <v>#REF!</v>
      </c>
      <c r="DF57" s="13" t="e">
        <f>'V1'!DF57+'V2'!DF57+'V3'!DF57+#REF!+#REF!</f>
        <v>#REF!</v>
      </c>
      <c r="DG57" s="13" t="e">
        <f>'V1'!DG57+'V2'!DG57+'V3'!DG57+#REF!+#REF!</f>
        <v>#REF!</v>
      </c>
      <c r="DH57" s="13" t="e">
        <f>'V1'!DH57+'V2'!DH57+'V3'!DH57+#REF!+#REF!</f>
        <v>#REF!</v>
      </c>
      <c r="DI57" s="18" t="e">
        <f>'V1'!DI57+'V2'!DI57+'V3'!DI57+#REF!+#REF!</f>
        <v>#REF!</v>
      </c>
      <c r="DJ57" s="18" t="e">
        <f>'V1'!DJ57+'V2'!DJ57+'V3'!DJ57+#REF!+#REF!</f>
        <v>#REF!</v>
      </c>
      <c r="DK57" s="18" t="e">
        <f>'V1'!DK57+'V2'!DK57+'V3'!DK57+#REF!+#REF!</f>
        <v>#REF!</v>
      </c>
      <c r="DL57" s="13" t="e">
        <f>'V1'!DL57+'V2'!DL57+'V3'!DL57+#REF!+#REF!</f>
        <v>#REF!</v>
      </c>
      <c r="DM57" s="13" t="e">
        <f>'V1'!DM57+'V2'!DM57+'V3'!DM57+#REF!+#REF!</f>
        <v>#REF!</v>
      </c>
      <c r="DN57" s="13">
        <v>116193</v>
      </c>
      <c r="DO57" s="13">
        <v>670.967741935484</v>
      </c>
      <c r="DP57" s="13" t="e">
        <f>'V1'!DP57+'V2'!DP57+'V3'!DP57+#REF!+#REF!</f>
        <v>#REF!</v>
      </c>
      <c r="DQ57" s="18" t="e">
        <f>'V1'!DQ57+'V2'!DQ57+'V3'!DQ57+#REF!+#REF!</f>
        <v>#REF!</v>
      </c>
      <c r="DR57" s="13" t="e">
        <f>'V1'!DR57+'V2'!DR57+'V3'!DR57+#REF!+#REF!</f>
        <v>#REF!</v>
      </c>
      <c r="DS57" s="13" t="e">
        <f>'V1'!DS57+'V2'!DS57+'V3'!DS57+#REF!+#REF!</f>
        <v>#REF!</v>
      </c>
      <c r="DT57" s="13" t="e">
        <f>'V1'!DT57+'V2'!DT57+'V3'!DT57+#REF!+#REF!</f>
        <v>#REF!</v>
      </c>
      <c r="DU57" s="13" t="e">
        <f>'V1'!DU57+'V2'!DU57+'V3'!DU57+#REF!+#REF!</f>
        <v>#REF!</v>
      </c>
      <c r="DV57" s="13" t="e">
        <f>'V1'!DV57+'V2'!DV57+'V3'!DV57+#REF!+#REF!</f>
        <v>#REF!</v>
      </c>
      <c r="DW57" s="13" t="e">
        <f>'V1'!DW57+'V2'!DW57+'V3'!DW57+#REF!+#REF!</f>
        <v>#REF!</v>
      </c>
      <c r="DX57" s="13" t="e">
        <f>'V1'!DX57+'V2'!DX57+'V3'!DX57+#REF!+#REF!</f>
        <v>#REF!</v>
      </c>
      <c r="DY57" s="13" t="e">
        <f>'V1'!DY57+'V2'!DY57+'V3'!DY57+#REF!+#REF!</f>
        <v>#REF!</v>
      </c>
      <c r="DZ57" s="13" t="e">
        <f>'V1'!DZ57+'V2'!DZ57+'V3'!DZ57+#REF!+#REF!</f>
        <v>#REF!</v>
      </c>
      <c r="EA57" s="13" t="e">
        <f>'V1'!EA57+'V2'!EA57+'V3'!EA57+#REF!+#REF!</f>
        <v>#REF!</v>
      </c>
      <c r="EB57" s="13" t="e">
        <f>'V1'!EB57+'V2'!EB57+'V3'!EB57+#REF!+#REF!</f>
        <v>#REF!</v>
      </c>
      <c r="EC57" s="18" t="e">
        <f>'V1'!EC57+'V2'!EC57+'V3'!EC57+#REF!+#REF!</f>
        <v>#REF!</v>
      </c>
      <c r="ED57" s="13" t="e">
        <f>'V1'!ED57+'V2'!ED57+'V3'!ED57+#REF!+#REF!</f>
        <v>#REF!</v>
      </c>
      <c r="EE57" s="13" t="e">
        <f>'V1'!EE57+'V2'!EE57+'V3'!EE57+#REF!+#REF!</f>
        <v>#REF!</v>
      </c>
      <c r="EF57" s="13" t="e">
        <f>'V1'!EF57+'V2'!EF57+'V3'!EF57+#REF!+#REF!</f>
        <v>#REF!</v>
      </c>
      <c r="EG57" s="18" t="e">
        <f>'V1'!EG57+'V2'!EG57+'V3'!EG57+#REF!+#REF!</f>
        <v>#REF!</v>
      </c>
      <c r="EH57" s="13" t="e">
        <f>'V1'!EH57+'V2'!EH57+'V3'!EH57+#REF!+#REF!</f>
        <v>#REF!</v>
      </c>
      <c r="EI57" s="13" t="e">
        <f>'V1'!EI57+'V2'!EI57+'V3'!EI57+#REF!+#REF!</f>
        <v>#REF!</v>
      </c>
      <c r="EJ57" s="13" t="e">
        <f>'V1'!EJ57+'V2'!EJ57+'V3'!EJ57+#REF!+#REF!</f>
        <v>#REF!</v>
      </c>
      <c r="EK57" s="18" t="e">
        <f>'V1'!EK57+'V2'!EK57+'V3'!EK57+#REF!+#REF!</f>
        <v>#REF!</v>
      </c>
      <c r="EL57" s="13" t="e">
        <f>'V1'!EL57+'V2'!EL57+'V3'!EL57+#REF!+#REF!</f>
        <v>#REF!</v>
      </c>
      <c r="EM57" s="13" t="e">
        <f>'V1'!EM57+'V2'!EM57+'V3'!EM57+#REF!+#REF!</f>
        <v>#REF!</v>
      </c>
      <c r="EN57" s="13" t="e">
        <f>'V1'!EN57+'V2'!EN57+'V3'!EN57+#REF!+#REF!</f>
        <v>#REF!</v>
      </c>
      <c r="EO57" s="18" t="e">
        <f>'V1'!EO57+'V2'!EO57+'V3'!EO57+#REF!+#REF!</f>
        <v>#REF!</v>
      </c>
      <c r="EP57" s="13" t="e">
        <f>'V1'!EP57+'V2'!EP57+'V3'!EP57+#REF!+#REF!</f>
        <v>#REF!</v>
      </c>
      <c r="EQ57" s="13" t="e">
        <f>'V1'!EQ57+'V2'!EQ57+'V3'!EQ57+#REF!+#REF!</f>
        <v>#REF!</v>
      </c>
      <c r="ER57" s="18" t="e">
        <f>'V1'!ER57+'V2'!ER57+'V3'!ER57+#REF!+#REF!</f>
        <v>#REF!</v>
      </c>
      <c r="ES57" s="13" t="e">
        <f>'V1'!ES57+'V2'!ES57+'V3'!ES57+#REF!+#REF!</f>
        <v>#REF!</v>
      </c>
      <c r="ET57" s="13" t="e">
        <f>'V1'!ET57+'V2'!ET57+'V3'!ET57+#REF!+#REF!</f>
        <v>#REF!</v>
      </c>
      <c r="EU57" s="18" t="e">
        <f>'V1'!EU57+'V2'!EU57+'V3'!EU57+#REF!+#REF!</f>
        <v>#REF!</v>
      </c>
      <c r="EV57" s="13" t="e">
        <f>'V1'!EV57+'V2'!EV57+'V3'!EV57+#REF!+#REF!</f>
        <v>#REF!</v>
      </c>
      <c r="EW57" s="13" t="e">
        <f>'V1'!EW57+'V2'!EW57+'V3'!EW57+#REF!+#REF!</f>
        <v>#REF!</v>
      </c>
      <c r="EX57" s="18" t="e">
        <f>'V1'!EX57+'V2'!EX57+'V3'!EX57+#REF!+#REF!</f>
        <v>#REF!</v>
      </c>
      <c r="EY57" s="21" t="e">
        <f>'V1'!EY57+'V2'!EY57+'V3'!EY57+#REF!+#REF!</f>
        <v>#REF!</v>
      </c>
      <c r="EZ57" s="21" t="e">
        <f>'V1'!EZ57+'V2'!EZ57+'V3'!EZ57+#REF!+#REF!</f>
        <v>#REF!</v>
      </c>
      <c r="FA57" s="21" t="e">
        <f>'V1'!FA57+'V2'!FA57+'V3'!FA57+#REF!+#REF!</f>
        <v>#REF!</v>
      </c>
      <c r="FB57" s="21" t="e">
        <f>'V1'!FB57+'V2'!FB57+'V3'!FB57+#REF!+#REF!</f>
        <v>#REF!</v>
      </c>
      <c r="FC57" s="21" t="e">
        <f>'V1'!FC57+'V2'!FC57+'V3'!FC57+#REF!+#REF!</f>
        <v>#REF!</v>
      </c>
      <c r="FD57" s="21" t="e">
        <f>'V1'!FD57+'V2'!FD57+'V3'!FD57+#REF!+#REF!</f>
        <v>#REF!</v>
      </c>
      <c r="FE57" s="21" t="e">
        <f>'V1'!FE57+'V2'!FE57+'V3'!FE57+#REF!+#REF!</f>
        <v>#REF!</v>
      </c>
      <c r="FF57" s="21" t="e">
        <f>'V1'!FF57+'V2'!FF57+'V3'!FF57+#REF!+#REF!</f>
        <v>#REF!</v>
      </c>
      <c r="FG57" s="21" t="e">
        <f>'V1'!FG57+'V2'!FG57+'V3'!FG57+#REF!+#REF!</f>
        <v>#REF!</v>
      </c>
      <c r="FH57" s="21" t="e">
        <f>'V1'!FH57+'V2'!FH57+'V3'!FH57+#REF!+#REF!</f>
        <v>#REF!</v>
      </c>
      <c r="FI57" s="21" t="e">
        <f>'V1'!FI57+'V2'!FI57+'V3'!FI57+#REF!+#REF!</f>
        <v>#REF!</v>
      </c>
      <c r="FJ57" s="21" t="e">
        <f>'V1'!FJ57+'V2'!FJ57+'V3'!FJ57+#REF!+#REF!</f>
        <v>#REF!</v>
      </c>
      <c r="FK57" s="21" t="e">
        <f>'V1'!FK57+'V2'!FK57+'V3'!FK57+#REF!+#REF!</f>
        <v>#REF!</v>
      </c>
      <c r="FL57" s="21" t="e">
        <f>'V1'!FL57+'V2'!FL57+'V3'!FL57+#REF!+#REF!</f>
        <v>#REF!</v>
      </c>
      <c r="FM57" s="21" t="e">
        <f>'V1'!FM57+'V2'!FM57+'V3'!FM57+#REF!+#REF!</f>
        <v>#REF!</v>
      </c>
      <c r="FN57" s="59">
        <v>0</v>
      </c>
      <c r="FO57" s="59">
        <v>0</v>
      </c>
      <c r="FP57" s="59">
        <v>0</v>
      </c>
      <c r="FQ57" s="59">
        <v>0</v>
      </c>
      <c r="FR57" s="59">
        <v>0</v>
      </c>
      <c r="FS57" s="59">
        <v>0</v>
      </c>
      <c r="FT57" s="61">
        <v>0.94</v>
      </c>
      <c r="FU57" s="61">
        <v>0.62</v>
      </c>
      <c r="FV57" s="61">
        <v>1</v>
      </c>
      <c r="FW57" s="61">
        <v>0.97</v>
      </c>
      <c r="FX57" s="61">
        <v>0.68</v>
      </c>
      <c r="FY57" s="59">
        <v>0</v>
      </c>
      <c r="FZ57" s="42"/>
      <c r="GA57" s="44"/>
      <c r="GB57" s="44"/>
      <c r="GC57" s="68" t="e">
        <f t="shared" si="5"/>
        <v>#REF!</v>
      </c>
      <c r="GD57" s="68">
        <v>121.248123298082</v>
      </c>
      <c r="GE57" s="71" t="e">
        <f t="shared" si="14"/>
        <v>#REF!</v>
      </c>
      <c r="GF57" s="69">
        <v>128.729601217107</v>
      </c>
      <c r="GG57" s="70" t="e">
        <f t="shared" si="7"/>
        <v>#REF!</v>
      </c>
      <c r="GH57" s="51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F57" s="53">
        <f t="shared" si="8"/>
        <v>1982315</v>
      </c>
      <c r="HG57" s="53">
        <f t="shared" si="9"/>
        <v>12704</v>
      </c>
      <c r="HH57" s="53" t="e">
        <f t="shared" si="10"/>
        <v>#REF!</v>
      </c>
      <c r="HI57" s="53" t="e">
        <f t="shared" si="11"/>
        <v>#REF!</v>
      </c>
      <c r="HJ57" s="54">
        <f t="shared" si="12"/>
        <v>9.24947073916014</v>
      </c>
      <c r="HK57" s="54" t="e">
        <f t="shared" si="13"/>
        <v>#REF!</v>
      </c>
    </row>
    <row r="58" s="4" customFormat="1" spans="1:219">
      <c r="A58" s="14">
        <v>41791</v>
      </c>
      <c r="B58" s="15" t="e">
        <f>'V1'!B58+'V2'!B58+'V3'!B58+#REF!+#REF!</f>
        <v>#REF!</v>
      </c>
      <c r="C58" s="15" t="e">
        <f>'V1'!C58+'V2'!C58+'V3'!C58+#REF!+#REF!</f>
        <v>#REF!</v>
      </c>
      <c r="D58" s="15" t="e">
        <f>'V1'!D58+'V2'!D58+'V3'!D58+#REF!+#REF!</f>
        <v>#REF!</v>
      </c>
      <c r="E58" s="15" t="e">
        <f>'V1'!E58+'V2'!E58+'V3'!E58+#REF!+#REF!</f>
        <v>#REF!</v>
      </c>
      <c r="F58" s="15" t="e">
        <f>'V1'!F58+'V2'!F58+'V3'!F58+#REF!+#REF!</f>
        <v>#REF!</v>
      </c>
      <c r="G58" s="15" t="e">
        <f>'V1'!G58+'V2'!G58+'V3'!G58+#REF!+#REF!</f>
        <v>#REF!</v>
      </c>
      <c r="H58" s="15" t="e">
        <f>'V1'!H58+'V2'!H58+'V3'!H58+#REF!+#REF!</f>
        <v>#REF!</v>
      </c>
      <c r="I58" s="15" t="e">
        <f>'V1'!I58+'V2'!I58+'V3'!I58+#REF!+#REF!</f>
        <v>#REF!</v>
      </c>
      <c r="J58" s="15" t="e">
        <f>'V1'!J58+'V2'!J58+'V3'!J58+#REF!+#REF!</f>
        <v>#REF!</v>
      </c>
      <c r="K58" s="15" t="e">
        <f>'V1'!K58+'V2'!K58+'V3'!K58+#REF!+#REF!</f>
        <v>#REF!</v>
      </c>
      <c r="L58" s="15" t="e">
        <f>'V1'!L58+'V2'!L58+'V3'!L58+#REF!+#REF!</f>
        <v>#REF!</v>
      </c>
      <c r="M58" s="15" t="e">
        <f>'V1'!M58+'V2'!M58+'V3'!M58+#REF!+#REF!</f>
        <v>#REF!</v>
      </c>
      <c r="N58" s="15" t="e">
        <f>'V1'!N58+'V2'!N58+'V3'!N58+#REF!+#REF!</f>
        <v>#REF!</v>
      </c>
      <c r="O58" s="15" t="e">
        <f>'V1'!O58+'V2'!O58+'V3'!O58+#REF!+#REF!</f>
        <v>#REF!</v>
      </c>
      <c r="P58" s="15" t="e">
        <f>'V1'!P58+'V2'!P58+'V3'!P58+#REF!+#REF!</f>
        <v>#REF!</v>
      </c>
      <c r="Q58" s="15" t="e">
        <f>'V1'!Q58+'V2'!Q58+'V3'!Q58+#REF!+#REF!</f>
        <v>#REF!</v>
      </c>
      <c r="R58" s="15" t="e">
        <f>'V1'!R58+'V2'!R58+'V3'!R58+#REF!+#REF!</f>
        <v>#REF!</v>
      </c>
      <c r="S58" s="15" t="e">
        <f>'V1'!S58+'V2'!S58+'V3'!S58+#REF!+#REF!</f>
        <v>#REF!</v>
      </c>
      <c r="T58" s="15" t="e">
        <f>'V1'!T58+'V2'!T58+'V3'!T58+#REF!+#REF!</f>
        <v>#REF!</v>
      </c>
      <c r="U58" s="15" t="e">
        <f>'V1'!U58+'V2'!U58+'V3'!U58+#REF!+#REF!</f>
        <v>#REF!</v>
      </c>
      <c r="V58" s="15" t="e">
        <f>'V1'!V58+'V2'!V58+'V3'!V58+#REF!+#REF!</f>
        <v>#REF!</v>
      </c>
      <c r="W58" s="15" t="e">
        <f>'V1'!W58+'V2'!W58+'V3'!W58+#REF!+#REF!</f>
        <v>#REF!</v>
      </c>
      <c r="X58" s="15" t="e">
        <f>'V1'!X58+'V2'!X58+'V3'!X58+#REF!+#REF!</f>
        <v>#REF!</v>
      </c>
      <c r="Y58" s="15" t="e">
        <f>'V1'!Y58+'V2'!Y58+'V3'!Y58+#REF!+#REF!</f>
        <v>#REF!</v>
      </c>
      <c r="Z58" s="15" t="e">
        <f>'V1'!Z58+'V2'!Z58+'V3'!Z58+#REF!+#REF!</f>
        <v>#REF!</v>
      </c>
      <c r="AA58" s="15" t="e">
        <f>'V1'!AA58+'V2'!AA58+'V3'!AA58+#REF!+#REF!</f>
        <v>#REF!</v>
      </c>
      <c r="AB58" s="15" t="e">
        <f>'V1'!AB58+'V2'!AB58+'V3'!AB58+#REF!+#REF!</f>
        <v>#REF!</v>
      </c>
      <c r="AC58" s="19" t="e">
        <f>'V1'!AC58+'V2'!AC58+'V3'!AC58+#REF!+#REF!</f>
        <v>#REF!</v>
      </c>
      <c r="AD58" s="19" t="e">
        <f>'V1'!AD58+'V2'!AD58+'V3'!AD58+#REF!+#REF!</f>
        <v>#REF!</v>
      </c>
      <c r="AE58" s="19" t="e">
        <f>'V1'!AE58+'V2'!AE58+'V3'!AE58+#REF!+#REF!</f>
        <v>#REF!</v>
      </c>
      <c r="AF58" s="19" t="e">
        <f>'V1'!AF58+'V2'!AF58+'V3'!AF58+#REF!+#REF!</f>
        <v>#REF!</v>
      </c>
      <c r="AG58" s="19" t="e">
        <f>'V1'!AG58+'V2'!AG58+'V3'!AG58+#REF!+#REF!</f>
        <v>#REF!</v>
      </c>
      <c r="AH58" s="19" t="e">
        <f>'V1'!AH58+'V2'!AH58+'V3'!AH58+#REF!+#REF!</f>
        <v>#REF!</v>
      </c>
      <c r="AI58" s="19" t="e">
        <f>'V1'!AI58+'V2'!AI58+'V3'!AI58+#REF!+#REF!</f>
        <v>#REF!</v>
      </c>
      <c r="AJ58" s="19" t="e">
        <f>'V1'!AJ58+'V2'!AJ58+'V3'!AJ58+#REF!+#REF!</f>
        <v>#REF!</v>
      </c>
      <c r="AK58" s="19" t="e">
        <f>'V1'!AK58+'V2'!AK58+'V3'!AK58+#REF!+#REF!</f>
        <v>#REF!</v>
      </c>
      <c r="AL58" s="19" t="e">
        <f>'V1'!AL58+'V2'!AL58+'V3'!AL58+#REF!+#REF!</f>
        <v>#REF!</v>
      </c>
      <c r="AM58" s="19" t="e">
        <f>'V1'!AM58+'V2'!AM58+'V3'!AM58+#REF!+#REF!</f>
        <v>#REF!</v>
      </c>
      <c r="AN58" s="22" t="e">
        <f>'V1'!AN58+'V2'!AN58+'V3'!AN58+#REF!+#REF!</f>
        <v>#REF!</v>
      </c>
      <c r="AO58" s="22" t="e">
        <f>'V1'!AO58+'V2'!AO58+'V3'!AO58+#REF!+#REF!</f>
        <v>#REF!</v>
      </c>
      <c r="AP58" s="22" t="e">
        <f>'V1'!AP58+'V2'!AP58+'V3'!AP58+#REF!+#REF!</f>
        <v>#REF!</v>
      </c>
      <c r="AQ58" s="19" t="e">
        <f>'V1'!AQ58+'V2'!AQ58+'V3'!AQ58+#REF!+#REF!</f>
        <v>#REF!</v>
      </c>
      <c r="AR58" s="19" t="e">
        <f>'V1'!AR58+'V2'!AR58+'V3'!AR58+#REF!+#REF!</f>
        <v>#REF!</v>
      </c>
      <c r="AS58" s="19" t="e">
        <f>'V1'!AS58+'V2'!AS58+'V3'!AS58+#REF!+#REF!</f>
        <v>#REF!</v>
      </c>
      <c r="AT58" s="22" t="e">
        <f>'V1'!AT58+'V2'!AT58+'V3'!AT58+#REF!+#REF!</f>
        <v>#REF!</v>
      </c>
      <c r="AU58" s="22" t="e">
        <f>'V1'!AU58+'V2'!AU58+'V3'!AU58+#REF!+#REF!</f>
        <v>#REF!</v>
      </c>
      <c r="AV58" s="22" t="e">
        <f>'V1'!AV58+'V2'!AV58+'V3'!AV58+#REF!+#REF!</f>
        <v>#REF!</v>
      </c>
      <c r="AW58" s="22" t="e">
        <f>'V1'!AW58+'V2'!AW58+'V3'!AW58+#REF!+#REF!</f>
        <v>#REF!</v>
      </c>
      <c r="AX58" s="22" t="e">
        <f>'V1'!AX58+'V2'!AX58+'V3'!AX58+#REF!+#REF!</f>
        <v>#REF!</v>
      </c>
      <c r="AY58" s="19" t="e">
        <f>'V1'!AY58+'V2'!AY58+'V3'!AY58+#REF!+#REF!</f>
        <v>#REF!</v>
      </c>
      <c r="AZ58" s="19" t="e">
        <f>'V1'!AZ58+'V2'!AZ58+'V3'!AZ58+#REF!+#REF!</f>
        <v>#REF!</v>
      </c>
      <c r="BA58" s="19" t="e">
        <f>'V1'!BA58+'V2'!BA58+'V3'!BA58+#REF!+#REF!</f>
        <v>#REF!</v>
      </c>
      <c r="BB58" s="19" t="e">
        <f>'V1'!BB58+'V2'!BB58+'V3'!BB58+#REF!+#REF!</f>
        <v>#REF!</v>
      </c>
      <c r="BC58" s="19" t="e">
        <f>'V1'!BC58+'V2'!BC58+'V3'!BC58+#REF!+#REF!</f>
        <v>#REF!</v>
      </c>
      <c r="BD58" s="19" t="e">
        <f>'V1'!BD58+'V2'!BD58+'V3'!BD58+#REF!+#REF!</f>
        <v>#REF!</v>
      </c>
      <c r="BE58" s="19" t="e">
        <f>'V1'!BE58+'V2'!BE58+'V3'!BE58+#REF!+#REF!</f>
        <v>#REF!</v>
      </c>
      <c r="BF58" s="19" t="e">
        <f>'V1'!BF58+'V2'!BF58+'V3'!BF58+#REF!+#REF!</f>
        <v>#REF!</v>
      </c>
      <c r="BG58" s="15" t="e">
        <f t="shared" si="3"/>
        <v>#REF!</v>
      </c>
      <c r="BH58" s="15" t="e">
        <f t="shared" si="4"/>
        <v>#REF!</v>
      </c>
      <c r="BI58" s="15">
        <v>1824155</v>
      </c>
      <c r="BJ58" s="15">
        <v>9168</v>
      </c>
      <c r="BK58" s="15" t="e">
        <f>'V1'!BK58+'V2'!BK58+'V3'!BK58+#REF!+#REF!</f>
        <v>#REF!</v>
      </c>
      <c r="BL58" s="15" t="e">
        <f>'V1'!BL58+'V2'!BL58+'V3'!BL58+#REF!+#REF!</f>
        <v>#REF!</v>
      </c>
      <c r="BM58" s="15">
        <v>326454</v>
      </c>
      <c r="BN58" s="15">
        <v>899</v>
      </c>
      <c r="BO58" s="15" t="e">
        <f>'V1'!BO58+'V2'!BO58+'V3'!BO58+#REF!+#REF!</f>
        <v>#REF!</v>
      </c>
      <c r="BP58" s="15" t="e">
        <f>'V1'!BP58+'V2'!BP58+'V3'!BP58+#REF!+#REF!</f>
        <v>#REF!</v>
      </c>
      <c r="BQ58" s="19" t="e">
        <f t="shared" si="2"/>
        <v>#REF!</v>
      </c>
      <c r="BR58" s="19">
        <v>5.83885328966878</v>
      </c>
      <c r="BS58" s="19" t="e">
        <f>'V1'!BS58+'V2'!BS58+'V3'!BS58+#REF!+#REF!</f>
        <v>#REF!</v>
      </c>
      <c r="BT58" s="19">
        <v>1.77247585771199</v>
      </c>
      <c r="BU58" s="19" t="e">
        <f>'V1'!BU58+'V2'!BU58+'V3'!BU58+#REF!+#REF!</f>
        <v>#REF!</v>
      </c>
      <c r="BV58" s="15" t="e">
        <f>'V1'!BV58+'V2'!BV58+'V3'!BV58+#REF!+#REF!</f>
        <v>#REF!</v>
      </c>
      <c r="BW58" s="15" t="e">
        <f>'V1'!BW58+'V2'!BW58+'V3'!BW58+#REF!+#REF!</f>
        <v>#REF!</v>
      </c>
      <c r="BX58" s="15" t="e">
        <f>'V1'!BX58+'V2'!BX58+'V3'!BX58+#REF!+#REF!</f>
        <v>#REF!</v>
      </c>
      <c r="BY58" s="15" t="e">
        <f>'V1'!BY58+'V2'!BY58+'V3'!BY58+#REF!+#REF!</f>
        <v>#REF!</v>
      </c>
      <c r="BZ58" s="15" t="e">
        <f>'V1'!BZ58+'V2'!BZ58+'V3'!BZ58+#REF!+#REF!</f>
        <v>#REF!</v>
      </c>
      <c r="CA58" s="15" t="e">
        <f>'V1'!CA58+'V2'!CA58+'V3'!CA58+#REF!+#REF!</f>
        <v>#REF!</v>
      </c>
      <c r="CB58" s="15" t="e">
        <f>'V1'!CB58+'V2'!CB58+'V3'!CB58+#REF!+#REF!</f>
        <v>#REF!</v>
      </c>
      <c r="CC58" s="15" t="e">
        <f>'V1'!CC58+'V2'!CC58+'V3'!CC58+#REF!+#REF!</f>
        <v>#REF!</v>
      </c>
      <c r="CD58" s="15" t="e">
        <f>'V1'!CD58+'V2'!CD58+'V3'!CD58+#REF!+#REF!</f>
        <v>#REF!</v>
      </c>
      <c r="CE58" s="15" t="e">
        <f>'V1'!CE58+'V2'!CE58+'V3'!CE58+#REF!+#REF!</f>
        <v>#REF!</v>
      </c>
      <c r="CF58" s="15" t="e">
        <f>'V1'!CF58+'V2'!CF58+'V3'!CF58+#REF!+#REF!</f>
        <v>#REF!</v>
      </c>
      <c r="CG58" s="15" t="e">
        <f>'V1'!CG58+'V2'!CG58+'V3'!CG58+#REF!+#REF!</f>
        <v>#REF!</v>
      </c>
      <c r="CH58" s="15" t="e">
        <f>'V1'!CH58+'V2'!CH58+'V3'!CH58+#REF!+#REF!</f>
        <v>#REF!</v>
      </c>
      <c r="CI58" s="15" t="e">
        <f>'V1'!CI58+'V2'!CI58+'V3'!CI58+#REF!+#REF!</f>
        <v>#REF!</v>
      </c>
      <c r="CJ58" s="15" t="e">
        <f>'V1'!CJ58+'V2'!CJ58+'V3'!CJ58+#REF!+#REF!</f>
        <v>#REF!</v>
      </c>
      <c r="CK58" s="15" t="e">
        <f>'V1'!CK58+'V2'!CK58+'V3'!CK58+#REF!+#REF!</f>
        <v>#REF!</v>
      </c>
      <c r="CL58" s="15" t="e">
        <f>'V1'!CL58+'V2'!CL58+'V3'!CL58+#REF!+#REF!</f>
        <v>#REF!</v>
      </c>
      <c r="CM58" s="15" t="e">
        <f>'V1'!CM58+'V2'!CM58+'V3'!CM58+#REF!+#REF!</f>
        <v>#REF!</v>
      </c>
      <c r="CN58" s="15" t="e">
        <f>'V1'!CN58+'V2'!CN58+'V3'!CN58+#REF!+#REF!</f>
        <v>#REF!</v>
      </c>
      <c r="CO58" s="15" t="e">
        <f>'V1'!CO58+'V2'!CO58+'V3'!CO58+#REF!+#REF!</f>
        <v>#REF!</v>
      </c>
      <c r="CP58" s="15" t="e">
        <f>'V1'!CP58+'V2'!CP58+'V3'!CP58+#REF!+#REF!</f>
        <v>#REF!</v>
      </c>
      <c r="CQ58" s="15" t="e">
        <f>'V1'!CQ58+'V2'!CQ58+'V3'!CQ58+#REF!+#REF!</f>
        <v>#REF!</v>
      </c>
      <c r="CR58" s="19" t="e">
        <f>'V1'!CR58+'V2'!CR58+'V3'!CR58+#REF!+#REF!</f>
        <v>#REF!</v>
      </c>
      <c r="CS58" s="19" t="e">
        <f>'V1'!CS58+'V2'!CS58+'V3'!CS58+#REF!+#REF!</f>
        <v>#REF!</v>
      </c>
      <c r="CT58" s="19" t="e">
        <f>'V1'!CT58+'V2'!CT58+'V3'!CT58+#REF!+#REF!</f>
        <v>#REF!</v>
      </c>
      <c r="CU58" s="19" t="e">
        <f>'V1'!CU58+'V2'!CU58+'V3'!CU58+#REF!+#REF!</f>
        <v>#REF!</v>
      </c>
      <c r="CV58" s="19" t="e">
        <f>'V1'!CV58+'V2'!CV58+'V3'!CV58+#REF!+#REF!</f>
        <v>#REF!</v>
      </c>
      <c r="CW58" s="19" t="e">
        <f>'V1'!CW58+'V2'!CW58+'V3'!CW58+#REF!+#REF!</f>
        <v>#REF!</v>
      </c>
      <c r="CX58" s="19" t="e">
        <f>'V1'!CX58+'V2'!CX58+'V3'!CX58+#REF!+#REF!</f>
        <v>#REF!</v>
      </c>
      <c r="CY58" s="19" t="e">
        <f>'V1'!CY58+'V2'!CY58+'V3'!CY58+#REF!+#REF!</f>
        <v>#REF!</v>
      </c>
      <c r="CZ58" s="19" t="e">
        <f>'V1'!CZ58+'V2'!CZ58+'V3'!CZ58+#REF!+#REF!</f>
        <v>#REF!</v>
      </c>
      <c r="DA58" s="19" t="e">
        <f>'V1'!DA58+'V2'!DA58+'V3'!DA58+#REF!+#REF!</f>
        <v>#REF!</v>
      </c>
      <c r="DB58" s="19" t="e">
        <f>'V1'!DB58+'V2'!DB58+'V3'!DB58+#REF!+#REF!</f>
        <v>#REF!</v>
      </c>
      <c r="DC58" s="15" t="e">
        <f>'V1'!DC58+'V2'!DC58+'V3'!DC58+#REF!+#REF!</f>
        <v>#REF!</v>
      </c>
      <c r="DD58" s="15" t="e">
        <f>'V1'!DD58+'V2'!DD58+'V3'!DD58+#REF!+#REF!</f>
        <v>#REF!</v>
      </c>
      <c r="DE58" s="15" t="e">
        <f>'V1'!DE58+'V2'!DE58+'V3'!DE58+#REF!+#REF!</f>
        <v>#REF!</v>
      </c>
      <c r="DF58" s="15" t="e">
        <f>'V1'!DF58+'V2'!DF58+'V3'!DF58+#REF!+#REF!</f>
        <v>#REF!</v>
      </c>
      <c r="DG58" s="15" t="e">
        <f>'V1'!DG58+'V2'!DG58+'V3'!DG58+#REF!+#REF!</f>
        <v>#REF!</v>
      </c>
      <c r="DH58" s="15" t="e">
        <f>'V1'!DH58+'V2'!DH58+'V3'!DH58+#REF!+#REF!</f>
        <v>#REF!</v>
      </c>
      <c r="DI58" s="19" t="e">
        <f>'V1'!DI58+'V2'!DI58+'V3'!DI58+#REF!+#REF!</f>
        <v>#REF!</v>
      </c>
      <c r="DJ58" s="19" t="e">
        <f>'V1'!DJ58+'V2'!DJ58+'V3'!DJ58+#REF!+#REF!</f>
        <v>#REF!</v>
      </c>
      <c r="DK58" s="19" t="e">
        <f>'V1'!DK58+'V2'!DK58+'V3'!DK58+#REF!+#REF!</f>
        <v>#REF!</v>
      </c>
      <c r="DL58" s="15" t="e">
        <f>'V1'!DL58+'V2'!DL58+'V3'!DL58+#REF!+#REF!</f>
        <v>#REF!</v>
      </c>
      <c r="DM58" s="15" t="e">
        <f>'V1'!DM58+'V2'!DM58+'V3'!DM58+#REF!+#REF!</f>
        <v>#REF!</v>
      </c>
      <c r="DN58" s="15">
        <v>120828</v>
      </c>
      <c r="DO58" s="15">
        <v>286.733333333333</v>
      </c>
      <c r="DP58" s="15" t="e">
        <f>'V1'!DP58+'V2'!DP58+'V3'!DP58+#REF!+#REF!</f>
        <v>#REF!</v>
      </c>
      <c r="DQ58" s="19" t="e">
        <f>'V1'!DQ58+'V2'!DQ58+'V3'!DQ58+#REF!+#REF!</f>
        <v>#REF!</v>
      </c>
      <c r="DR58" s="15" t="e">
        <f>'V1'!DR58+'V2'!DR58+'V3'!DR58+#REF!+#REF!</f>
        <v>#REF!</v>
      </c>
      <c r="DS58" s="15" t="e">
        <f>'V1'!DS58+'V2'!DS58+'V3'!DS58+#REF!+#REF!</f>
        <v>#REF!</v>
      </c>
      <c r="DT58" s="15" t="e">
        <f>'V1'!DT58+'V2'!DT58+'V3'!DT58+#REF!+#REF!</f>
        <v>#REF!</v>
      </c>
      <c r="DU58" s="15" t="e">
        <f>'V1'!DU58+'V2'!DU58+'V3'!DU58+#REF!+#REF!</f>
        <v>#REF!</v>
      </c>
      <c r="DV58" s="15" t="e">
        <f>'V1'!DV58+'V2'!DV58+'V3'!DV58+#REF!+#REF!</f>
        <v>#REF!</v>
      </c>
      <c r="DW58" s="15" t="e">
        <f>'V1'!DW58+'V2'!DW58+'V3'!DW58+#REF!+#REF!</f>
        <v>#REF!</v>
      </c>
      <c r="DX58" s="15" t="e">
        <f>'V1'!DX58+'V2'!DX58+'V3'!DX58+#REF!+#REF!</f>
        <v>#REF!</v>
      </c>
      <c r="DY58" s="15" t="e">
        <f>'V1'!DY58+'V2'!DY58+'V3'!DY58+#REF!+#REF!</f>
        <v>#REF!</v>
      </c>
      <c r="DZ58" s="15" t="e">
        <f>'V1'!DZ58+'V2'!DZ58+'V3'!DZ58+#REF!+#REF!</f>
        <v>#REF!</v>
      </c>
      <c r="EA58" s="15" t="e">
        <f>'V1'!EA58+'V2'!EA58+'V3'!EA58+#REF!+#REF!</f>
        <v>#REF!</v>
      </c>
      <c r="EB58" s="15" t="e">
        <f>'V1'!EB58+'V2'!EB58+'V3'!EB58+#REF!+#REF!</f>
        <v>#REF!</v>
      </c>
      <c r="EC58" s="19" t="e">
        <f>'V1'!EC58+'V2'!EC58+'V3'!EC58+#REF!+#REF!</f>
        <v>#REF!</v>
      </c>
      <c r="ED58" s="15" t="e">
        <f>'V1'!ED58+'V2'!ED58+'V3'!ED58+#REF!+#REF!</f>
        <v>#REF!</v>
      </c>
      <c r="EE58" s="15" t="e">
        <f>'V1'!EE58+'V2'!EE58+'V3'!EE58+#REF!+#REF!</f>
        <v>#REF!</v>
      </c>
      <c r="EF58" s="15" t="e">
        <f>'V1'!EF58+'V2'!EF58+'V3'!EF58+#REF!+#REF!</f>
        <v>#REF!</v>
      </c>
      <c r="EG58" s="19" t="e">
        <f>'V1'!EG58+'V2'!EG58+'V3'!EG58+#REF!+#REF!</f>
        <v>#REF!</v>
      </c>
      <c r="EH58" s="15" t="e">
        <f>'V1'!EH58+'V2'!EH58+'V3'!EH58+#REF!+#REF!</f>
        <v>#REF!</v>
      </c>
      <c r="EI58" s="15" t="e">
        <f>'V1'!EI58+'V2'!EI58+'V3'!EI58+#REF!+#REF!</f>
        <v>#REF!</v>
      </c>
      <c r="EJ58" s="15" t="e">
        <f>'V1'!EJ58+'V2'!EJ58+'V3'!EJ58+#REF!+#REF!</f>
        <v>#REF!</v>
      </c>
      <c r="EK58" s="19" t="e">
        <f>'V1'!EK58+'V2'!EK58+'V3'!EK58+#REF!+#REF!</f>
        <v>#REF!</v>
      </c>
      <c r="EL58" s="15" t="e">
        <f>'V1'!EL58+'V2'!EL58+'V3'!EL58+#REF!+#REF!</f>
        <v>#REF!</v>
      </c>
      <c r="EM58" s="15" t="e">
        <f>'V1'!EM58+'V2'!EM58+'V3'!EM58+#REF!+#REF!</f>
        <v>#REF!</v>
      </c>
      <c r="EN58" s="15" t="e">
        <f>'V1'!EN58+'V2'!EN58+'V3'!EN58+#REF!+#REF!</f>
        <v>#REF!</v>
      </c>
      <c r="EO58" s="19" t="e">
        <f>'V1'!EO58+'V2'!EO58+'V3'!EO58+#REF!+#REF!</f>
        <v>#REF!</v>
      </c>
      <c r="EP58" s="15" t="e">
        <f>'V1'!EP58+'V2'!EP58+'V3'!EP58+#REF!+#REF!</f>
        <v>#REF!</v>
      </c>
      <c r="EQ58" s="15" t="e">
        <f>'V1'!EQ58+'V2'!EQ58+'V3'!EQ58+#REF!+#REF!</f>
        <v>#REF!</v>
      </c>
      <c r="ER58" s="19" t="e">
        <f>'V1'!ER58+'V2'!ER58+'V3'!ER58+#REF!+#REF!</f>
        <v>#REF!</v>
      </c>
      <c r="ES58" s="15" t="e">
        <f>'V1'!ES58+'V2'!ES58+'V3'!ES58+#REF!+#REF!</f>
        <v>#REF!</v>
      </c>
      <c r="ET58" s="15" t="e">
        <f>'V1'!ET58+'V2'!ET58+'V3'!ET58+#REF!+#REF!</f>
        <v>#REF!</v>
      </c>
      <c r="EU58" s="19" t="e">
        <f>'V1'!EU58+'V2'!EU58+'V3'!EU58+#REF!+#REF!</f>
        <v>#REF!</v>
      </c>
      <c r="EV58" s="15" t="e">
        <f>'V1'!EV58+'V2'!EV58+'V3'!EV58+#REF!+#REF!</f>
        <v>#REF!</v>
      </c>
      <c r="EW58" s="15" t="e">
        <f>'V1'!EW58+'V2'!EW58+'V3'!EW58+#REF!+#REF!</f>
        <v>#REF!</v>
      </c>
      <c r="EX58" s="19" t="e">
        <f>'V1'!EX58+'V2'!EX58+'V3'!EX58+#REF!+#REF!</f>
        <v>#REF!</v>
      </c>
      <c r="EY58" s="22" t="e">
        <f>'V1'!EY58+'V2'!EY58+'V3'!EY58+#REF!+#REF!</f>
        <v>#REF!</v>
      </c>
      <c r="EZ58" s="22" t="e">
        <f>'V1'!EZ58+'V2'!EZ58+'V3'!EZ58+#REF!+#REF!</f>
        <v>#REF!</v>
      </c>
      <c r="FA58" s="22" t="e">
        <f>'V1'!FA58+'V2'!FA58+'V3'!FA58+#REF!+#REF!</f>
        <v>#REF!</v>
      </c>
      <c r="FB58" s="22" t="e">
        <f>'V1'!FB58+'V2'!FB58+'V3'!FB58+#REF!+#REF!</f>
        <v>#REF!</v>
      </c>
      <c r="FC58" s="22" t="e">
        <f>'V1'!FC58+'V2'!FC58+'V3'!FC58+#REF!+#REF!</f>
        <v>#REF!</v>
      </c>
      <c r="FD58" s="22" t="e">
        <f>'V1'!FD58+'V2'!FD58+'V3'!FD58+#REF!+#REF!</f>
        <v>#REF!</v>
      </c>
      <c r="FE58" s="22" t="e">
        <f>'V1'!FE58+'V2'!FE58+'V3'!FE58+#REF!+#REF!</f>
        <v>#REF!</v>
      </c>
      <c r="FF58" s="22" t="e">
        <f>'V1'!FF58+'V2'!FF58+'V3'!FF58+#REF!+#REF!</f>
        <v>#REF!</v>
      </c>
      <c r="FG58" s="22" t="e">
        <f>'V1'!FG58+'V2'!FG58+'V3'!FG58+#REF!+#REF!</f>
        <v>#REF!</v>
      </c>
      <c r="FH58" s="22" t="e">
        <f>'V1'!FH58+'V2'!FH58+'V3'!FH58+#REF!+#REF!</f>
        <v>#REF!</v>
      </c>
      <c r="FI58" s="22" t="e">
        <f>'V1'!FI58+'V2'!FI58+'V3'!FI58+#REF!+#REF!</f>
        <v>#REF!</v>
      </c>
      <c r="FJ58" s="22" t="e">
        <f>'V1'!FJ58+'V2'!FJ58+'V3'!FJ58+#REF!+#REF!</f>
        <v>#REF!</v>
      </c>
      <c r="FK58" s="22" t="e">
        <f>'V1'!FK58+'V2'!FK58+'V3'!FK58+#REF!+#REF!</f>
        <v>#REF!</v>
      </c>
      <c r="FL58" s="22" t="e">
        <f>'V1'!FL58+'V2'!FL58+'V3'!FL58+#REF!+#REF!</f>
        <v>#REF!</v>
      </c>
      <c r="FM58" s="22" t="e">
        <f>'V1'!FM58+'V2'!FM58+'V3'!FM58+#REF!+#REF!</f>
        <v>#REF!</v>
      </c>
      <c r="FN58" s="60">
        <v>0</v>
      </c>
      <c r="FO58" s="60">
        <v>0</v>
      </c>
      <c r="FP58" s="60">
        <v>0</v>
      </c>
      <c r="FQ58" s="60">
        <v>0</v>
      </c>
      <c r="FR58" s="60">
        <v>0</v>
      </c>
      <c r="FS58" s="60">
        <v>0</v>
      </c>
      <c r="FT58" s="62">
        <v>0.96</v>
      </c>
      <c r="FU58" s="62">
        <v>0.69</v>
      </c>
      <c r="FV58" s="62">
        <v>1</v>
      </c>
      <c r="FW58" s="62">
        <v>0.95</v>
      </c>
      <c r="FX58" s="62">
        <v>0.71</v>
      </c>
      <c r="FY58" s="60">
        <v>0</v>
      </c>
      <c r="FZ58" s="46"/>
      <c r="GA58" s="47"/>
      <c r="GB58" s="47"/>
      <c r="GC58" s="66" t="e">
        <f t="shared" si="5"/>
        <v>#REF!</v>
      </c>
      <c r="GD58" s="66">
        <v>120.664491339222</v>
      </c>
      <c r="GE58" s="71" t="e">
        <f t="shared" si="14"/>
        <v>#REF!</v>
      </c>
      <c r="GF58" s="67">
        <v>82.1528474362115</v>
      </c>
      <c r="GG58" s="67" t="e">
        <f t="shared" si="7"/>
        <v>#REF!</v>
      </c>
      <c r="GH58" s="52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F58" s="53">
        <f t="shared" si="8"/>
        <v>2150609</v>
      </c>
      <c r="HG58" s="53">
        <f t="shared" si="9"/>
        <v>10067</v>
      </c>
      <c r="HH58" s="53" t="e">
        <f t="shared" si="10"/>
        <v>#REF!</v>
      </c>
      <c r="HI58" s="53" t="e">
        <f t="shared" si="11"/>
        <v>#REF!</v>
      </c>
      <c r="HJ58" s="54">
        <f t="shared" si="12"/>
        <v>7.61132914738077</v>
      </c>
      <c r="HK58" s="54" t="e">
        <f t="shared" si="13"/>
        <v>#REF!</v>
      </c>
    </row>
    <row r="59" hidden="1" spans="2:187">
      <c r="B59" s="57" t="e">
        <f>SUM(B5:B58)</f>
        <v>#REF!</v>
      </c>
      <c r="C59" s="57" t="e">
        <f t="shared" ref="C59:BN59" si="15">SUM(C5:C58)</f>
        <v>#REF!</v>
      </c>
      <c r="D59" s="57" t="e">
        <f t="shared" si="15"/>
        <v>#REF!</v>
      </c>
      <c r="E59" s="57" t="e">
        <f t="shared" si="15"/>
        <v>#REF!</v>
      </c>
      <c r="F59" s="57" t="e">
        <f t="shared" si="15"/>
        <v>#REF!</v>
      </c>
      <c r="G59" s="57" t="e">
        <f t="shared" si="15"/>
        <v>#REF!</v>
      </c>
      <c r="H59" s="57" t="e">
        <f t="shared" si="15"/>
        <v>#REF!</v>
      </c>
      <c r="I59" s="57" t="e">
        <f t="shared" si="15"/>
        <v>#REF!</v>
      </c>
      <c r="J59" s="57" t="e">
        <f t="shared" si="15"/>
        <v>#REF!</v>
      </c>
      <c r="K59" s="57" t="e">
        <f t="shared" si="15"/>
        <v>#REF!</v>
      </c>
      <c r="L59" s="57" t="e">
        <f t="shared" si="15"/>
        <v>#REF!</v>
      </c>
      <c r="M59" s="57" t="e">
        <f t="shared" si="15"/>
        <v>#REF!</v>
      </c>
      <c r="N59" s="57" t="e">
        <f t="shared" si="15"/>
        <v>#REF!</v>
      </c>
      <c r="O59" s="57" t="e">
        <f t="shared" si="15"/>
        <v>#REF!</v>
      </c>
      <c r="P59" s="57" t="e">
        <f t="shared" si="15"/>
        <v>#REF!</v>
      </c>
      <c r="Q59" s="57" t="e">
        <f t="shared" si="15"/>
        <v>#REF!</v>
      </c>
      <c r="R59" s="57" t="e">
        <f t="shared" si="15"/>
        <v>#REF!</v>
      </c>
      <c r="S59" s="57" t="e">
        <f t="shared" si="15"/>
        <v>#REF!</v>
      </c>
      <c r="T59" s="57" t="e">
        <f t="shared" si="15"/>
        <v>#REF!</v>
      </c>
      <c r="U59" s="57" t="e">
        <f t="shared" si="15"/>
        <v>#REF!</v>
      </c>
      <c r="V59" s="57" t="e">
        <f t="shared" si="15"/>
        <v>#REF!</v>
      </c>
      <c r="W59" s="57" t="e">
        <f t="shared" si="15"/>
        <v>#REF!</v>
      </c>
      <c r="X59" s="57" t="e">
        <f t="shared" si="15"/>
        <v>#REF!</v>
      </c>
      <c r="Y59" s="57" t="e">
        <f t="shared" si="15"/>
        <v>#REF!</v>
      </c>
      <c r="Z59" s="57" t="e">
        <f t="shared" si="15"/>
        <v>#REF!</v>
      </c>
      <c r="AA59" s="57" t="e">
        <f t="shared" si="15"/>
        <v>#REF!</v>
      </c>
      <c r="AB59" s="57" t="e">
        <f t="shared" si="15"/>
        <v>#REF!</v>
      </c>
      <c r="AC59" s="57" t="e">
        <f t="shared" si="15"/>
        <v>#REF!</v>
      </c>
      <c r="AD59" s="57" t="e">
        <f t="shared" si="15"/>
        <v>#REF!</v>
      </c>
      <c r="AE59" s="57" t="e">
        <f t="shared" si="15"/>
        <v>#REF!</v>
      </c>
      <c r="AF59" s="57" t="e">
        <f t="shared" si="15"/>
        <v>#REF!</v>
      </c>
      <c r="AG59" s="57" t="e">
        <f t="shared" si="15"/>
        <v>#REF!</v>
      </c>
      <c r="AH59" s="57" t="e">
        <f t="shared" si="15"/>
        <v>#REF!</v>
      </c>
      <c r="AI59" s="57" t="e">
        <f t="shared" si="15"/>
        <v>#REF!</v>
      </c>
      <c r="AJ59" s="57" t="e">
        <f t="shared" si="15"/>
        <v>#REF!</v>
      </c>
      <c r="AK59" s="57" t="e">
        <f t="shared" si="15"/>
        <v>#REF!</v>
      </c>
      <c r="AL59" s="57" t="e">
        <f t="shared" si="15"/>
        <v>#REF!</v>
      </c>
      <c r="AM59" s="57" t="e">
        <f t="shared" si="15"/>
        <v>#REF!</v>
      </c>
      <c r="AN59" s="25" t="e">
        <f t="shared" si="15"/>
        <v>#REF!</v>
      </c>
      <c r="AO59" s="25" t="e">
        <f t="shared" si="15"/>
        <v>#REF!</v>
      </c>
      <c r="AP59" s="25" t="e">
        <f t="shared" si="15"/>
        <v>#REF!</v>
      </c>
      <c r="AQ59" s="25" t="e">
        <f t="shared" si="15"/>
        <v>#REF!</v>
      </c>
      <c r="AR59" s="25" t="e">
        <f t="shared" si="15"/>
        <v>#REF!</v>
      </c>
      <c r="AS59" s="25" t="e">
        <f t="shared" si="15"/>
        <v>#REF!</v>
      </c>
      <c r="AT59" s="25" t="e">
        <f t="shared" si="15"/>
        <v>#REF!</v>
      </c>
      <c r="AU59" s="25" t="e">
        <f t="shared" si="15"/>
        <v>#REF!</v>
      </c>
      <c r="AV59" s="25" t="e">
        <f t="shared" si="15"/>
        <v>#REF!</v>
      </c>
      <c r="AW59" s="25" t="e">
        <f t="shared" si="15"/>
        <v>#REF!</v>
      </c>
      <c r="AX59" s="25" t="e">
        <f t="shared" si="15"/>
        <v>#REF!</v>
      </c>
      <c r="AY59" s="57" t="e">
        <f t="shared" si="15"/>
        <v>#REF!</v>
      </c>
      <c r="AZ59" s="57" t="e">
        <f t="shared" si="15"/>
        <v>#REF!</v>
      </c>
      <c r="BA59" s="57" t="e">
        <f t="shared" si="15"/>
        <v>#REF!</v>
      </c>
      <c r="BB59" s="57" t="e">
        <f t="shared" si="15"/>
        <v>#REF!</v>
      </c>
      <c r="BC59" s="57" t="e">
        <f t="shared" si="15"/>
        <v>#REF!</v>
      </c>
      <c r="BD59" s="57" t="e">
        <f t="shared" si="15"/>
        <v>#REF!</v>
      </c>
      <c r="BE59" s="57" t="e">
        <f t="shared" si="15"/>
        <v>#REF!</v>
      </c>
      <c r="BF59" s="57" t="e">
        <f t="shared" si="15"/>
        <v>#REF!</v>
      </c>
      <c r="BG59" s="57" t="e">
        <f t="shared" si="15"/>
        <v>#REF!</v>
      </c>
      <c r="BH59" s="57" t="e">
        <f t="shared" si="15"/>
        <v>#REF!</v>
      </c>
      <c r="BI59" s="57">
        <f t="shared" si="15"/>
        <v>1451812966</v>
      </c>
      <c r="BJ59" s="57">
        <f t="shared" si="15"/>
        <v>1005004</v>
      </c>
      <c r="BK59" s="57" t="e">
        <f t="shared" si="15"/>
        <v>#REF!</v>
      </c>
      <c r="BL59" s="57" t="e">
        <f t="shared" si="15"/>
        <v>#REF!</v>
      </c>
      <c r="BM59" s="57" t="e">
        <f t="shared" si="15"/>
        <v>#REF!</v>
      </c>
      <c r="BN59" s="57" t="e">
        <f t="shared" si="15"/>
        <v>#REF!</v>
      </c>
      <c r="BO59" s="57" t="e">
        <f t="shared" ref="BO59:DZ59" si="16">SUM(BO5:BO58)</f>
        <v>#REF!</v>
      </c>
      <c r="BP59" s="57" t="e">
        <f t="shared" si="16"/>
        <v>#REF!</v>
      </c>
      <c r="BQ59" s="57" t="e">
        <f t="shared" si="16"/>
        <v>#REF!</v>
      </c>
      <c r="BR59" s="57">
        <f t="shared" si="16"/>
        <v>316.32968051826</v>
      </c>
      <c r="BS59" s="57" t="e">
        <f t="shared" si="16"/>
        <v>#REF!</v>
      </c>
      <c r="BT59" s="57" t="e">
        <f t="shared" si="16"/>
        <v>#REF!</v>
      </c>
      <c r="BU59" s="57" t="e">
        <f t="shared" si="16"/>
        <v>#REF!</v>
      </c>
      <c r="BV59" s="57" t="e">
        <f t="shared" si="16"/>
        <v>#REF!</v>
      </c>
      <c r="BW59" s="57" t="e">
        <f t="shared" si="16"/>
        <v>#REF!</v>
      </c>
      <c r="BX59" s="57" t="e">
        <f t="shared" si="16"/>
        <v>#REF!</v>
      </c>
      <c r="BY59" s="57" t="e">
        <f t="shared" si="16"/>
        <v>#REF!</v>
      </c>
      <c r="BZ59" s="57" t="e">
        <f t="shared" si="16"/>
        <v>#REF!</v>
      </c>
      <c r="CA59" s="57" t="e">
        <f t="shared" si="16"/>
        <v>#REF!</v>
      </c>
      <c r="CB59" s="57" t="e">
        <f t="shared" si="16"/>
        <v>#REF!</v>
      </c>
      <c r="CC59" s="57" t="e">
        <f t="shared" si="16"/>
        <v>#REF!</v>
      </c>
      <c r="CD59" s="57" t="e">
        <f t="shared" si="16"/>
        <v>#REF!</v>
      </c>
      <c r="CE59" s="57" t="e">
        <f t="shared" si="16"/>
        <v>#REF!</v>
      </c>
      <c r="CF59" s="57" t="e">
        <f t="shared" si="16"/>
        <v>#REF!</v>
      </c>
      <c r="CG59" s="57" t="e">
        <f t="shared" si="16"/>
        <v>#REF!</v>
      </c>
      <c r="CH59" s="57" t="e">
        <f t="shared" si="16"/>
        <v>#REF!</v>
      </c>
      <c r="CI59" s="57" t="e">
        <f t="shared" si="16"/>
        <v>#REF!</v>
      </c>
      <c r="CJ59" s="57" t="e">
        <f t="shared" si="16"/>
        <v>#REF!</v>
      </c>
      <c r="CK59" s="57" t="e">
        <f t="shared" si="16"/>
        <v>#REF!</v>
      </c>
      <c r="CL59" s="57" t="e">
        <f t="shared" si="16"/>
        <v>#REF!</v>
      </c>
      <c r="CM59" s="57" t="e">
        <f t="shared" si="16"/>
        <v>#REF!</v>
      </c>
      <c r="CN59" s="57" t="e">
        <f t="shared" si="16"/>
        <v>#REF!</v>
      </c>
      <c r="CO59" s="57" t="e">
        <f t="shared" si="16"/>
        <v>#REF!</v>
      </c>
      <c r="CP59" s="57" t="e">
        <f t="shared" si="16"/>
        <v>#REF!</v>
      </c>
      <c r="CQ59" s="57" t="e">
        <f t="shared" si="16"/>
        <v>#REF!</v>
      </c>
      <c r="CR59" s="57" t="e">
        <f t="shared" si="16"/>
        <v>#REF!</v>
      </c>
      <c r="CS59" s="57" t="e">
        <f t="shared" si="16"/>
        <v>#REF!</v>
      </c>
      <c r="CT59" s="57" t="e">
        <f t="shared" si="16"/>
        <v>#REF!</v>
      </c>
      <c r="CU59" s="57" t="e">
        <f t="shared" si="16"/>
        <v>#REF!</v>
      </c>
      <c r="CV59" s="57" t="e">
        <f t="shared" si="16"/>
        <v>#REF!</v>
      </c>
      <c r="CW59" s="57" t="e">
        <f t="shared" si="16"/>
        <v>#REF!</v>
      </c>
      <c r="CX59" s="57" t="e">
        <f t="shared" si="16"/>
        <v>#REF!</v>
      </c>
      <c r="CY59" s="57" t="e">
        <f t="shared" si="16"/>
        <v>#REF!</v>
      </c>
      <c r="CZ59" s="57" t="e">
        <f t="shared" si="16"/>
        <v>#REF!</v>
      </c>
      <c r="DA59" s="57" t="e">
        <f t="shared" si="16"/>
        <v>#REF!</v>
      </c>
      <c r="DB59" s="57" t="e">
        <f t="shared" si="16"/>
        <v>#REF!</v>
      </c>
      <c r="DC59" s="25" t="e">
        <f t="shared" si="16"/>
        <v>#REF!</v>
      </c>
      <c r="DD59" s="25" t="e">
        <f t="shared" si="16"/>
        <v>#REF!</v>
      </c>
      <c r="DE59" s="25" t="e">
        <f t="shared" si="16"/>
        <v>#REF!</v>
      </c>
      <c r="DF59" s="25" t="e">
        <f t="shared" si="16"/>
        <v>#REF!</v>
      </c>
      <c r="DG59" s="25" t="e">
        <f t="shared" si="16"/>
        <v>#REF!</v>
      </c>
      <c r="DH59" s="25" t="e">
        <f t="shared" si="16"/>
        <v>#REF!</v>
      </c>
      <c r="DI59" s="25" t="e">
        <f t="shared" si="16"/>
        <v>#REF!</v>
      </c>
      <c r="DJ59" s="25" t="e">
        <f t="shared" si="16"/>
        <v>#REF!</v>
      </c>
      <c r="DK59" s="25" t="e">
        <f t="shared" si="16"/>
        <v>#REF!</v>
      </c>
      <c r="DL59" s="25" t="e">
        <f t="shared" si="16"/>
        <v>#REF!</v>
      </c>
      <c r="DM59" s="25" t="e">
        <f t="shared" si="16"/>
        <v>#REF!</v>
      </c>
      <c r="DN59" s="25">
        <f t="shared" si="16"/>
        <v>4324912</v>
      </c>
      <c r="DO59" s="25">
        <f t="shared" si="16"/>
        <v>1040471.08474231</v>
      </c>
      <c r="DP59" s="25" t="e">
        <f t="shared" si="16"/>
        <v>#REF!</v>
      </c>
      <c r="DQ59" s="25" t="e">
        <f t="shared" si="16"/>
        <v>#REF!</v>
      </c>
      <c r="DR59" s="25" t="e">
        <f t="shared" si="16"/>
        <v>#REF!</v>
      </c>
      <c r="DS59" s="25" t="e">
        <f t="shared" si="16"/>
        <v>#REF!</v>
      </c>
      <c r="DT59" s="25" t="e">
        <f t="shared" si="16"/>
        <v>#REF!</v>
      </c>
      <c r="DU59" s="25" t="e">
        <f t="shared" si="16"/>
        <v>#REF!</v>
      </c>
      <c r="DV59" s="25" t="e">
        <f t="shared" si="16"/>
        <v>#REF!</v>
      </c>
      <c r="DW59" s="25" t="e">
        <f t="shared" si="16"/>
        <v>#REF!</v>
      </c>
      <c r="DX59" s="25" t="e">
        <f t="shared" si="16"/>
        <v>#REF!</v>
      </c>
      <c r="DY59" s="25" t="e">
        <f t="shared" si="16"/>
        <v>#REF!</v>
      </c>
      <c r="DZ59" s="25" t="e">
        <f t="shared" si="16"/>
        <v>#REF!</v>
      </c>
      <c r="EA59" s="25" t="e">
        <f t="shared" ref="EA59:FY59" si="17">SUM(EA5:EA58)</f>
        <v>#REF!</v>
      </c>
      <c r="EB59" s="25" t="e">
        <f t="shared" si="17"/>
        <v>#REF!</v>
      </c>
      <c r="EC59" s="25" t="e">
        <f t="shared" si="17"/>
        <v>#REF!</v>
      </c>
      <c r="ED59" s="25" t="e">
        <f t="shared" si="17"/>
        <v>#REF!</v>
      </c>
      <c r="EE59" s="25" t="e">
        <f t="shared" si="17"/>
        <v>#REF!</v>
      </c>
      <c r="EF59" s="25" t="e">
        <f t="shared" si="17"/>
        <v>#REF!</v>
      </c>
      <c r="EG59" s="25" t="e">
        <f t="shared" si="17"/>
        <v>#REF!</v>
      </c>
      <c r="EH59" s="25" t="e">
        <f t="shared" si="17"/>
        <v>#REF!</v>
      </c>
      <c r="EI59" s="25" t="e">
        <f t="shared" si="17"/>
        <v>#REF!</v>
      </c>
      <c r="EJ59" s="25" t="e">
        <f t="shared" si="17"/>
        <v>#REF!</v>
      </c>
      <c r="EK59" s="25" t="e">
        <f t="shared" si="17"/>
        <v>#REF!</v>
      </c>
      <c r="EL59" s="25" t="e">
        <f t="shared" si="17"/>
        <v>#REF!</v>
      </c>
      <c r="EM59" s="25" t="e">
        <f t="shared" si="17"/>
        <v>#REF!</v>
      </c>
      <c r="EN59" s="25" t="e">
        <f t="shared" si="17"/>
        <v>#REF!</v>
      </c>
      <c r="EO59" s="25" t="e">
        <f t="shared" si="17"/>
        <v>#REF!</v>
      </c>
      <c r="EP59" s="25" t="e">
        <f t="shared" si="17"/>
        <v>#REF!</v>
      </c>
      <c r="EQ59" s="25" t="e">
        <f t="shared" si="17"/>
        <v>#REF!</v>
      </c>
      <c r="ER59" s="25" t="e">
        <f t="shared" si="17"/>
        <v>#REF!</v>
      </c>
      <c r="ES59" s="25" t="e">
        <f t="shared" si="17"/>
        <v>#REF!</v>
      </c>
      <c r="ET59" s="25" t="e">
        <f t="shared" si="17"/>
        <v>#REF!</v>
      </c>
      <c r="EU59" s="25" t="e">
        <f t="shared" si="17"/>
        <v>#REF!</v>
      </c>
      <c r="EV59" s="25" t="e">
        <f t="shared" si="17"/>
        <v>#REF!</v>
      </c>
      <c r="EW59" s="25" t="e">
        <f t="shared" si="17"/>
        <v>#REF!</v>
      </c>
      <c r="EX59" s="25" t="e">
        <f t="shared" si="17"/>
        <v>#REF!</v>
      </c>
      <c r="EY59" s="25" t="e">
        <f t="shared" si="17"/>
        <v>#REF!</v>
      </c>
      <c r="EZ59" s="25" t="e">
        <f t="shared" si="17"/>
        <v>#REF!</v>
      </c>
      <c r="FA59" s="25" t="e">
        <f t="shared" si="17"/>
        <v>#REF!</v>
      </c>
      <c r="FB59" s="25" t="e">
        <f t="shared" si="17"/>
        <v>#REF!</v>
      </c>
      <c r="FC59" s="25" t="e">
        <f t="shared" si="17"/>
        <v>#REF!</v>
      </c>
      <c r="FD59" s="25" t="e">
        <f t="shared" si="17"/>
        <v>#REF!</v>
      </c>
      <c r="FE59" s="25" t="e">
        <f t="shared" si="17"/>
        <v>#REF!</v>
      </c>
      <c r="FF59" s="25" t="e">
        <f t="shared" si="17"/>
        <v>#REF!</v>
      </c>
      <c r="FG59" s="25" t="e">
        <f t="shared" si="17"/>
        <v>#REF!</v>
      </c>
      <c r="FH59" s="25" t="e">
        <f t="shared" si="17"/>
        <v>#REF!</v>
      </c>
      <c r="FI59" s="25" t="e">
        <f t="shared" si="17"/>
        <v>#REF!</v>
      </c>
      <c r="FJ59" s="25" t="e">
        <f t="shared" si="17"/>
        <v>#REF!</v>
      </c>
      <c r="FK59" s="25" t="e">
        <f t="shared" si="17"/>
        <v>#REF!</v>
      </c>
      <c r="FL59" s="25" t="e">
        <f t="shared" si="17"/>
        <v>#REF!</v>
      </c>
      <c r="FM59" s="25" t="e">
        <f t="shared" si="17"/>
        <v>#REF!</v>
      </c>
      <c r="FN59" s="25">
        <f t="shared" si="17"/>
        <v>12.623</v>
      </c>
      <c r="FO59" s="25">
        <f t="shared" si="17"/>
        <v>9.864</v>
      </c>
      <c r="FP59" s="25">
        <f t="shared" si="17"/>
        <v>13.554</v>
      </c>
      <c r="FQ59" s="25">
        <f t="shared" si="17"/>
        <v>10.508</v>
      </c>
      <c r="FR59" s="25">
        <f t="shared" si="17"/>
        <v>8.772</v>
      </c>
      <c r="FS59" s="25">
        <f t="shared" si="17"/>
        <v>9.447</v>
      </c>
      <c r="FT59" s="25">
        <f t="shared" si="17"/>
        <v>2.82</v>
      </c>
      <c r="FU59" s="25">
        <f t="shared" si="17"/>
        <v>1.86</v>
      </c>
      <c r="FV59" s="25">
        <f t="shared" si="17"/>
        <v>2.99</v>
      </c>
      <c r="FW59" s="25">
        <f t="shared" si="17"/>
        <v>2.85</v>
      </c>
      <c r="FX59" s="25">
        <f t="shared" si="17"/>
        <v>1.97</v>
      </c>
      <c r="FY59" s="25">
        <f t="shared" si="17"/>
        <v>332677</v>
      </c>
      <c r="GE59" s="72">
        <f t="shared" si="14"/>
        <v>0</v>
      </c>
    </row>
    <row r="60" hidden="1" spans="28:187">
      <c r="AB60" s="58"/>
      <c r="AC60" s="58" t="s">
        <v>176</v>
      </c>
      <c r="AP60" s="58"/>
      <c r="AQ60" s="58" t="s">
        <v>177</v>
      </c>
      <c r="AR60" s="58" t="s">
        <v>178</v>
      </c>
      <c r="AS60" s="58"/>
      <c r="AX60" s="58"/>
      <c r="AY60" s="58" t="s">
        <v>179</v>
      </c>
      <c r="BP60" s="58"/>
      <c r="BQ60" s="58" t="s">
        <v>180</v>
      </c>
      <c r="CQ60" s="58"/>
      <c r="CR60" s="58" t="s">
        <v>181</v>
      </c>
      <c r="DH60" s="58"/>
      <c r="DI60" s="58" t="s">
        <v>182</v>
      </c>
      <c r="DP60" s="58"/>
      <c r="DQ60" s="58" t="s">
        <v>183</v>
      </c>
      <c r="DT60" s="58"/>
      <c r="DU60" s="58" t="s">
        <v>184</v>
      </c>
      <c r="DX60" s="58"/>
      <c r="DY60" s="58" t="s">
        <v>185</v>
      </c>
      <c r="EB60" s="58"/>
      <c r="EC60" s="58" t="s">
        <v>186</v>
      </c>
      <c r="EF60" s="58"/>
      <c r="EG60" s="58" t="s">
        <v>187</v>
      </c>
      <c r="EJ60" s="58"/>
      <c r="EK60" s="58" t="s">
        <v>188</v>
      </c>
      <c r="EN60" s="58"/>
      <c r="EO60" s="58" t="s">
        <v>189</v>
      </c>
      <c r="EQ60" s="58"/>
      <c r="ER60" s="58" t="s">
        <v>190</v>
      </c>
      <c r="ET60" s="58" t="s">
        <v>191</v>
      </c>
      <c r="EW60" s="58" t="s">
        <v>192</v>
      </c>
      <c r="GE60" s="72">
        <f t="shared" si="14"/>
        <v>0</v>
      </c>
    </row>
    <row r="61" hidden="1" spans="28:187">
      <c r="AB61" s="58" t="s">
        <v>193</v>
      </c>
      <c r="AC61" s="58" t="e">
        <f>SUM(AC11:AC22)</f>
        <v>#REF!</v>
      </c>
      <c r="AD61" s="58">
        <v>680.589520494973</v>
      </c>
      <c r="AP61" s="58" t="s">
        <v>193</v>
      </c>
      <c r="AQ61" s="58" t="e">
        <f>SUM(AQ11:AQ22)</f>
        <v>#REF!</v>
      </c>
      <c r="AR61" s="58" t="e">
        <f>SUM(AR11:AR22)</f>
        <v>#REF!</v>
      </c>
      <c r="AS61" s="58">
        <v>91.6959267852539</v>
      </c>
      <c r="AX61" s="58" t="s">
        <v>193</v>
      </c>
      <c r="AY61" s="58" t="e">
        <f>SUM(AY11:AY22)</f>
        <v>#REF!</v>
      </c>
      <c r="AZ61" s="58">
        <v>6.13560195926785</v>
      </c>
      <c r="BP61" s="58" t="s">
        <v>193</v>
      </c>
      <c r="BQ61" s="58" t="e">
        <f>SUM(BQ11:BQ22)</f>
        <v>#REF!</v>
      </c>
      <c r="CQ61" s="58" t="s">
        <v>193</v>
      </c>
      <c r="CR61" s="58" t="e">
        <f>SUM(CR11:CR22)</f>
        <v>#REF!</v>
      </c>
      <c r="DH61" s="58" t="s">
        <v>193</v>
      </c>
      <c r="DI61" s="58" t="e">
        <f>SUM(DI11:DI22)</f>
        <v>#REF!</v>
      </c>
      <c r="DJ61" s="58" t="e">
        <f t="shared" ref="DJ61:DK61" si="18">SUM(DJ11:DJ22)</f>
        <v>#REF!</v>
      </c>
      <c r="DK61" s="58" t="e">
        <f t="shared" si="18"/>
        <v>#REF!</v>
      </c>
      <c r="DP61" s="58" t="s">
        <v>193</v>
      </c>
      <c r="DQ61" s="58" t="e">
        <f>SUM(DQ11:DQ22)</f>
        <v>#REF!</v>
      </c>
      <c r="DT61" s="58" t="s">
        <v>193</v>
      </c>
      <c r="DU61" s="58" t="e">
        <f>SUM(DU11:DU22)</f>
        <v>#REF!</v>
      </c>
      <c r="DX61" s="58" t="s">
        <v>193</v>
      </c>
      <c r="DY61" s="58" t="e">
        <f>SUM(DY11:DY22)</f>
        <v>#REF!</v>
      </c>
      <c r="EB61" s="58" t="s">
        <v>193</v>
      </c>
      <c r="EC61" s="58" t="e">
        <f>SUM(EC11:EC22)</f>
        <v>#REF!</v>
      </c>
      <c r="EF61" s="58" t="s">
        <v>193</v>
      </c>
      <c r="EG61" s="58" t="e">
        <f>SUM(EG11:EG22)</f>
        <v>#REF!</v>
      </c>
      <c r="EJ61" s="58" t="s">
        <v>193</v>
      </c>
      <c r="EK61" s="58" t="e">
        <f>SUM(EK11:EK22)</f>
        <v>#REF!</v>
      </c>
      <c r="EN61" s="58" t="s">
        <v>193</v>
      </c>
      <c r="EO61" s="58" t="e">
        <f>SUM(EO11:EO22)</f>
        <v>#REF!</v>
      </c>
      <c r="EQ61" s="58" t="s">
        <v>193</v>
      </c>
      <c r="ER61" s="58" t="e">
        <f>SUM(ER11:ER22)</f>
        <v>#REF!</v>
      </c>
      <c r="ET61" s="58" t="e">
        <f>SUM(BQ61,CR61,DI61:DK61,DQ61,DU61,DY61,EC61,ER61)</f>
        <v>#REF!</v>
      </c>
      <c r="EU61" s="58">
        <v>190.766606084042</v>
      </c>
      <c r="EV61" s="58" t="s">
        <v>193</v>
      </c>
      <c r="EW61" s="58" t="e">
        <f>SUM(AC61,AQ61:AR61,AY61,ET61)</f>
        <v>#REF!</v>
      </c>
      <c r="EX61" s="58">
        <v>969.187655323537</v>
      </c>
      <c r="EY61" s="58" t="e">
        <f>EX61-EW61</f>
        <v>#REF!</v>
      </c>
      <c r="GE61" s="72">
        <f t="shared" si="14"/>
        <v>0</v>
      </c>
    </row>
    <row r="62" hidden="1" spans="28:187">
      <c r="AB62" s="58" t="s">
        <v>194</v>
      </c>
      <c r="AC62" s="58" t="e">
        <f>SUM(AC23:AC34)</f>
        <v>#REF!</v>
      </c>
      <c r="AD62" s="58">
        <v>609.846704117443</v>
      </c>
      <c r="AP62" s="58" t="s">
        <v>194</v>
      </c>
      <c r="AQ62" s="58" t="e">
        <f>SUM(AQ23:AQ34)</f>
        <v>#REF!</v>
      </c>
      <c r="AR62" s="58" t="e">
        <f>SUM(AR23:AR34)</f>
        <v>#REF!</v>
      </c>
      <c r="AS62" s="58">
        <v>122.301423043797</v>
      </c>
      <c r="AX62" s="58" t="s">
        <v>194</v>
      </c>
      <c r="AY62" s="58" t="e">
        <f>SUM(AY23:AY34)</f>
        <v>#REF!</v>
      </c>
      <c r="AZ62" s="58">
        <v>80.3360928642131</v>
      </c>
      <c r="BP62" s="58" t="s">
        <v>194</v>
      </c>
      <c r="BQ62" s="58" t="e">
        <f>SUM(BQ23:BQ34)</f>
        <v>#REF!</v>
      </c>
      <c r="CQ62" s="58" t="s">
        <v>194</v>
      </c>
      <c r="CR62" s="58" t="e">
        <f>SUM(CR23:CR34)</f>
        <v>#REF!</v>
      </c>
      <c r="DH62" s="58" t="s">
        <v>194</v>
      </c>
      <c r="DI62" s="58" t="e">
        <f>SUM(DI23:DI34)</f>
        <v>#REF!</v>
      </c>
      <c r="DJ62" s="58" t="e">
        <f t="shared" ref="DJ62:DK62" si="19">SUM(DJ23:DJ34)</f>
        <v>#REF!</v>
      </c>
      <c r="DK62" s="58" t="e">
        <f t="shared" si="19"/>
        <v>#REF!</v>
      </c>
      <c r="DP62" s="58" t="s">
        <v>194</v>
      </c>
      <c r="DQ62" s="58" t="e">
        <f>SUM(DQ23:DQ34)</f>
        <v>#REF!</v>
      </c>
      <c r="DT62" s="58" t="s">
        <v>194</v>
      </c>
      <c r="DU62" s="58" t="e">
        <f>SUM(DU23:DU34)</f>
        <v>#REF!</v>
      </c>
      <c r="DX62" s="58" t="s">
        <v>194</v>
      </c>
      <c r="DY62" s="58" t="e">
        <f>SUM(DY23:DY34)</f>
        <v>#REF!</v>
      </c>
      <c r="EB62" s="58" t="s">
        <v>194</v>
      </c>
      <c r="EC62" s="58" t="e">
        <f>SUM(EC23:EC34)</f>
        <v>#REF!</v>
      </c>
      <c r="EF62" s="58" t="s">
        <v>194</v>
      </c>
      <c r="EG62" s="58" t="e">
        <f>SUM(EG23:EG34)</f>
        <v>#REF!</v>
      </c>
      <c r="EJ62" s="58" t="s">
        <v>194</v>
      </c>
      <c r="EK62" s="58" t="e">
        <f>SUM(EK23:EK34)</f>
        <v>#REF!</v>
      </c>
      <c r="EN62" s="58" t="s">
        <v>194</v>
      </c>
      <c r="EO62" s="58" t="e">
        <f>SUM(EO23:EO34)</f>
        <v>#REF!</v>
      </c>
      <c r="EQ62" s="58" t="s">
        <v>194</v>
      </c>
      <c r="ER62" s="58" t="e">
        <f>SUM(ER23:ER34)</f>
        <v>#REF!</v>
      </c>
      <c r="ET62" s="58" t="e">
        <f t="shared" ref="ET62:ET64" si="20">SUM(BQ62,CR62,DI62:DK62,DQ62,DU62,DY62,EC62,ER62)</f>
        <v>#REF!</v>
      </c>
      <c r="EU62" s="58">
        <v>386.479412785541</v>
      </c>
      <c r="EV62" s="58" t="s">
        <v>194</v>
      </c>
      <c r="EW62" s="58" t="e">
        <f t="shared" ref="EW62:EW64" si="21">SUM(AC62,AQ62:AR62,AY62,ET62)</f>
        <v>#REF!</v>
      </c>
      <c r="EX62" s="58">
        <v>1198.96363281099</v>
      </c>
      <c r="EY62" s="58" t="e">
        <f t="shared" ref="EY62:EY64" si="22">EX62-EW62</f>
        <v>#REF!</v>
      </c>
      <c r="GE62" s="72">
        <f t="shared" si="14"/>
        <v>0</v>
      </c>
    </row>
    <row r="63" hidden="1" spans="28:187">
      <c r="AB63" s="58" t="s">
        <v>195</v>
      </c>
      <c r="AC63" s="58" t="e">
        <f>SUM(AC35:AC46)</f>
        <v>#REF!</v>
      </c>
      <c r="AD63" s="58">
        <v>450.714956793744</v>
      </c>
      <c r="AP63" s="58" t="s">
        <v>195</v>
      </c>
      <c r="AQ63" s="58" t="e">
        <f>SUM(AQ35:AQ46)</f>
        <v>#REF!</v>
      </c>
      <c r="AR63" s="58" t="e">
        <f>SUM(AR35:AR46)</f>
        <v>#REF!</v>
      </c>
      <c r="AS63" s="58">
        <v>200.055306888923</v>
      </c>
      <c r="AX63" s="58" t="s">
        <v>195</v>
      </c>
      <c r="AY63" s="58" t="e">
        <f>SUM(AY35:AY46)</f>
        <v>#REF!</v>
      </c>
      <c r="AZ63" s="58">
        <v>57.9082420126563</v>
      </c>
      <c r="BP63" s="58" t="s">
        <v>195</v>
      </c>
      <c r="BQ63" s="58" t="e">
        <f>SUM(BQ35:BQ46)</f>
        <v>#REF!</v>
      </c>
      <c r="CQ63" s="58" t="s">
        <v>195</v>
      </c>
      <c r="CR63" s="58" t="e">
        <f>SUM(CR35:CR46)</f>
        <v>#REF!</v>
      </c>
      <c r="DH63" s="58" t="s">
        <v>195</v>
      </c>
      <c r="DI63" s="58" t="e">
        <f>SUM(DI35:DI46)</f>
        <v>#REF!</v>
      </c>
      <c r="DJ63" s="58" t="e">
        <f t="shared" ref="DJ63:DK63" si="23">SUM(DJ35:DJ46)</f>
        <v>#REF!</v>
      </c>
      <c r="DK63" s="58" t="e">
        <f t="shared" si="23"/>
        <v>#REF!</v>
      </c>
      <c r="DP63" s="58" t="s">
        <v>195</v>
      </c>
      <c r="DQ63" s="58" t="e">
        <f>SUM(DQ35:DQ46)</f>
        <v>#REF!</v>
      </c>
      <c r="DT63" s="58" t="s">
        <v>195</v>
      </c>
      <c r="DU63" s="58" t="e">
        <f>SUM(DU35:DU46)</f>
        <v>#REF!</v>
      </c>
      <c r="DX63" s="58" t="s">
        <v>195</v>
      </c>
      <c r="DY63" s="58" t="e">
        <f>SUM(DY35:DY46)</f>
        <v>#REF!</v>
      </c>
      <c r="EB63" s="58" t="s">
        <v>195</v>
      </c>
      <c r="EC63" s="58" t="e">
        <f>SUM(EC35:EC46)</f>
        <v>#REF!</v>
      </c>
      <c r="EF63" s="58" t="s">
        <v>195</v>
      </c>
      <c r="EG63" s="58" t="e">
        <f>SUM(EG35:EG46)</f>
        <v>#REF!</v>
      </c>
      <c r="EJ63" s="58" t="s">
        <v>195</v>
      </c>
      <c r="EK63" s="58" t="e">
        <f>SUM(EK35:EK46)</f>
        <v>#REF!</v>
      </c>
      <c r="EN63" s="58" t="s">
        <v>195</v>
      </c>
      <c r="EO63" s="58" t="e">
        <f>SUM(EO35:EO46)</f>
        <v>#REF!</v>
      </c>
      <c r="EQ63" s="58" t="s">
        <v>195</v>
      </c>
      <c r="ER63" s="58" t="e">
        <f>SUM(ER35:ER46)</f>
        <v>#REF!</v>
      </c>
      <c r="ET63" s="58" t="e">
        <f t="shared" si="20"/>
        <v>#REF!</v>
      </c>
      <c r="EU63" s="58">
        <v>554.626140247981</v>
      </c>
      <c r="EV63" s="58" t="s">
        <v>195</v>
      </c>
      <c r="EW63" s="58" t="e">
        <f t="shared" si="21"/>
        <v>#REF!</v>
      </c>
      <c r="EX63" s="58">
        <v>1263.3046459433</v>
      </c>
      <c r="EY63" s="58" t="e">
        <f t="shared" si="22"/>
        <v>#REF!</v>
      </c>
      <c r="GE63" s="72">
        <f t="shared" si="14"/>
        <v>0</v>
      </c>
    </row>
    <row r="64" hidden="1" spans="28:187">
      <c r="AB64" s="58" t="s">
        <v>196</v>
      </c>
      <c r="AC64" s="58" t="e">
        <f>SUM(AC47:AC58)</f>
        <v>#REF!</v>
      </c>
      <c r="AD64" s="58">
        <v>502.408866569539</v>
      </c>
      <c r="AP64" s="58" t="s">
        <v>196</v>
      </c>
      <c r="AQ64" s="58" t="e">
        <f>SUM(AQ47:AQ58)</f>
        <v>#REF!</v>
      </c>
      <c r="AR64" s="58" t="e">
        <f>SUM(AR47:AR58)</f>
        <v>#REF!</v>
      </c>
      <c r="AS64" s="58">
        <v>140.488905506634</v>
      </c>
      <c r="AX64" s="58" t="s">
        <v>196</v>
      </c>
      <c r="AY64" s="58" t="e">
        <f>SUM(AY47:AY58)</f>
        <v>#REF!</v>
      </c>
      <c r="AZ64" s="58">
        <v>71.8866440608038</v>
      </c>
      <c r="BP64" s="58" t="s">
        <v>196</v>
      </c>
      <c r="BQ64" s="58" t="e">
        <f>SUM(BQ47:BQ58)</f>
        <v>#REF!</v>
      </c>
      <c r="CQ64" s="58" t="s">
        <v>196</v>
      </c>
      <c r="CR64" s="58" t="e">
        <f>SUM(CR47:CR58)</f>
        <v>#REF!</v>
      </c>
      <c r="DH64" s="58" t="s">
        <v>196</v>
      </c>
      <c r="DI64" s="58" t="e">
        <f>SUM(DI47:DI58)</f>
        <v>#REF!</v>
      </c>
      <c r="DJ64" s="58" t="e">
        <f t="shared" ref="DJ64:DK64" si="24">SUM(DJ47:DJ58)</f>
        <v>#REF!</v>
      </c>
      <c r="DK64" s="58" t="e">
        <f t="shared" si="24"/>
        <v>#REF!</v>
      </c>
      <c r="DP64" s="58" t="s">
        <v>196</v>
      </c>
      <c r="DQ64" s="58" t="e">
        <f>SUM(DQ47:DQ58)</f>
        <v>#REF!</v>
      </c>
      <c r="DT64" s="58" t="s">
        <v>196</v>
      </c>
      <c r="DU64" s="58" t="e">
        <f>SUM(DU47:DU58)</f>
        <v>#REF!</v>
      </c>
      <c r="DX64" s="58" t="s">
        <v>196</v>
      </c>
      <c r="DY64" s="58" t="e">
        <f>SUM(DY47:DY58)</f>
        <v>#REF!</v>
      </c>
      <c r="EB64" s="58" t="s">
        <v>196</v>
      </c>
      <c r="EC64" s="58" t="e">
        <f>SUM(EC47:EC58)</f>
        <v>#REF!</v>
      </c>
      <c r="EF64" s="58" t="s">
        <v>196</v>
      </c>
      <c r="EG64" s="58" t="e">
        <f>SUM(EG47:EG58)</f>
        <v>#REF!</v>
      </c>
      <c r="EJ64" s="58" t="s">
        <v>196</v>
      </c>
      <c r="EK64" s="58" t="e">
        <f>SUM(EK47:EK58)</f>
        <v>#REF!</v>
      </c>
      <c r="EN64" s="58" t="s">
        <v>196</v>
      </c>
      <c r="EO64" s="58" t="e">
        <f>SUM(EO47:EO58)</f>
        <v>#REF!</v>
      </c>
      <c r="EQ64" s="58" t="s">
        <v>196</v>
      </c>
      <c r="ER64" s="58" t="e">
        <f>SUM(ER47:ER58)</f>
        <v>#REF!</v>
      </c>
      <c r="ET64" s="58" t="e">
        <f t="shared" si="20"/>
        <v>#REF!</v>
      </c>
      <c r="EU64" s="58">
        <v>610.282632029881</v>
      </c>
      <c r="EV64" s="58" t="s">
        <v>196</v>
      </c>
      <c r="EW64" s="58" t="e">
        <f t="shared" si="21"/>
        <v>#REF!</v>
      </c>
      <c r="EX64" s="58">
        <v>1325.06704816686</v>
      </c>
      <c r="EY64" s="58" t="e">
        <f t="shared" si="22"/>
        <v>#REF!</v>
      </c>
      <c r="GE64" s="72">
        <f t="shared" si="14"/>
        <v>0</v>
      </c>
    </row>
    <row r="65" spans="186:189">
      <c r="GD65" s="5" t="s">
        <v>197</v>
      </c>
      <c r="GE65" s="5" t="s">
        <v>197</v>
      </c>
      <c r="GF65" s="5" t="s">
        <v>198</v>
      </c>
      <c r="GG65" s="5" t="s">
        <v>199</v>
      </c>
    </row>
    <row r="66" spans="2:211">
      <c r="B66" s="73" t="e">
        <f>SUM(B5:B58)</f>
        <v>#REF!</v>
      </c>
      <c r="C66" s="73" t="e">
        <f t="shared" ref="C66:BN66" si="25">SUM(C5:C58)</f>
        <v>#REF!</v>
      </c>
      <c r="D66" s="73" t="e">
        <f t="shared" si="25"/>
        <v>#REF!</v>
      </c>
      <c r="E66" s="73" t="e">
        <f t="shared" si="25"/>
        <v>#REF!</v>
      </c>
      <c r="F66" s="73" t="e">
        <f t="shared" si="25"/>
        <v>#REF!</v>
      </c>
      <c r="G66" s="73" t="e">
        <f t="shared" si="25"/>
        <v>#REF!</v>
      </c>
      <c r="H66" s="73" t="e">
        <f t="shared" si="25"/>
        <v>#REF!</v>
      </c>
      <c r="I66" s="73" t="e">
        <f t="shared" si="25"/>
        <v>#REF!</v>
      </c>
      <c r="J66" s="73" t="e">
        <f t="shared" si="25"/>
        <v>#REF!</v>
      </c>
      <c r="K66" s="73" t="e">
        <f t="shared" si="25"/>
        <v>#REF!</v>
      </c>
      <c r="L66" s="73" t="e">
        <f t="shared" si="25"/>
        <v>#REF!</v>
      </c>
      <c r="M66" s="73" t="e">
        <f t="shared" si="25"/>
        <v>#REF!</v>
      </c>
      <c r="N66" s="73" t="e">
        <f t="shared" si="25"/>
        <v>#REF!</v>
      </c>
      <c r="O66" s="73" t="e">
        <f t="shared" si="25"/>
        <v>#REF!</v>
      </c>
      <c r="P66" s="73" t="e">
        <f t="shared" si="25"/>
        <v>#REF!</v>
      </c>
      <c r="Q66" s="73" t="e">
        <f t="shared" si="25"/>
        <v>#REF!</v>
      </c>
      <c r="R66" s="73" t="e">
        <f t="shared" si="25"/>
        <v>#REF!</v>
      </c>
      <c r="S66" s="73" t="e">
        <f t="shared" si="25"/>
        <v>#REF!</v>
      </c>
      <c r="T66" s="73" t="e">
        <f t="shared" si="25"/>
        <v>#REF!</v>
      </c>
      <c r="U66" s="73" t="e">
        <f t="shared" si="25"/>
        <v>#REF!</v>
      </c>
      <c r="V66" s="73" t="e">
        <f t="shared" si="25"/>
        <v>#REF!</v>
      </c>
      <c r="W66" s="73" t="e">
        <f t="shared" si="25"/>
        <v>#REF!</v>
      </c>
      <c r="X66" s="73" t="e">
        <f t="shared" si="25"/>
        <v>#REF!</v>
      </c>
      <c r="Y66" s="73" t="e">
        <f t="shared" si="25"/>
        <v>#REF!</v>
      </c>
      <c r="Z66" s="73" t="e">
        <f t="shared" si="25"/>
        <v>#REF!</v>
      </c>
      <c r="AA66" s="73" t="e">
        <f t="shared" si="25"/>
        <v>#REF!</v>
      </c>
      <c r="AB66" s="73" t="e">
        <f t="shared" si="25"/>
        <v>#REF!</v>
      </c>
      <c r="AC66" s="73" t="e">
        <f t="shared" si="25"/>
        <v>#REF!</v>
      </c>
      <c r="AD66" s="73" t="e">
        <f t="shared" si="25"/>
        <v>#REF!</v>
      </c>
      <c r="AE66" s="73" t="e">
        <f t="shared" si="25"/>
        <v>#REF!</v>
      </c>
      <c r="AF66" s="73" t="e">
        <f t="shared" si="25"/>
        <v>#REF!</v>
      </c>
      <c r="AG66" s="73" t="e">
        <f t="shared" si="25"/>
        <v>#REF!</v>
      </c>
      <c r="AH66" s="73" t="e">
        <f t="shared" si="25"/>
        <v>#REF!</v>
      </c>
      <c r="AI66" s="73" t="e">
        <f t="shared" si="25"/>
        <v>#REF!</v>
      </c>
      <c r="AJ66" s="73" t="e">
        <f t="shared" si="25"/>
        <v>#REF!</v>
      </c>
      <c r="AK66" s="73" t="e">
        <f t="shared" si="25"/>
        <v>#REF!</v>
      </c>
      <c r="AL66" s="73" t="e">
        <f t="shared" si="25"/>
        <v>#REF!</v>
      </c>
      <c r="AM66" s="73" t="e">
        <f t="shared" si="25"/>
        <v>#REF!</v>
      </c>
      <c r="AN66" s="73" t="e">
        <f t="shared" si="25"/>
        <v>#REF!</v>
      </c>
      <c r="AO66" s="73" t="e">
        <f t="shared" si="25"/>
        <v>#REF!</v>
      </c>
      <c r="AP66" s="73" t="e">
        <f t="shared" si="25"/>
        <v>#REF!</v>
      </c>
      <c r="AQ66" s="73" t="e">
        <f t="shared" si="25"/>
        <v>#REF!</v>
      </c>
      <c r="AR66" s="73" t="e">
        <f t="shared" si="25"/>
        <v>#REF!</v>
      </c>
      <c r="AS66" s="73" t="e">
        <f t="shared" si="25"/>
        <v>#REF!</v>
      </c>
      <c r="AT66" s="73" t="e">
        <f t="shared" si="25"/>
        <v>#REF!</v>
      </c>
      <c r="AU66" s="73" t="e">
        <f t="shared" si="25"/>
        <v>#REF!</v>
      </c>
      <c r="AV66" s="73" t="e">
        <f t="shared" si="25"/>
        <v>#REF!</v>
      </c>
      <c r="AW66" s="73" t="e">
        <f t="shared" si="25"/>
        <v>#REF!</v>
      </c>
      <c r="AX66" s="73" t="e">
        <f t="shared" si="25"/>
        <v>#REF!</v>
      </c>
      <c r="AY66" s="73" t="e">
        <f t="shared" si="25"/>
        <v>#REF!</v>
      </c>
      <c r="AZ66" s="73" t="e">
        <f t="shared" si="25"/>
        <v>#REF!</v>
      </c>
      <c r="BA66" s="73" t="e">
        <f t="shared" si="25"/>
        <v>#REF!</v>
      </c>
      <c r="BB66" s="73" t="e">
        <f t="shared" si="25"/>
        <v>#REF!</v>
      </c>
      <c r="BC66" s="73" t="e">
        <f t="shared" si="25"/>
        <v>#REF!</v>
      </c>
      <c r="BD66" s="73" t="e">
        <f t="shared" si="25"/>
        <v>#REF!</v>
      </c>
      <c r="BE66" s="73" t="e">
        <f t="shared" si="25"/>
        <v>#REF!</v>
      </c>
      <c r="BF66" s="73" t="e">
        <f t="shared" si="25"/>
        <v>#REF!</v>
      </c>
      <c r="BG66" s="73" t="e">
        <f t="shared" si="25"/>
        <v>#REF!</v>
      </c>
      <c r="BH66" s="73" t="e">
        <f t="shared" si="25"/>
        <v>#REF!</v>
      </c>
      <c r="BI66" s="73">
        <f t="shared" si="25"/>
        <v>1451812966</v>
      </c>
      <c r="BJ66" s="73">
        <f t="shared" si="25"/>
        <v>1005004</v>
      </c>
      <c r="BK66" s="73" t="e">
        <f t="shared" si="25"/>
        <v>#REF!</v>
      </c>
      <c r="BL66" s="73" t="e">
        <f t="shared" si="25"/>
        <v>#REF!</v>
      </c>
      <c r="BM66" s="73" t="e">
        <f t="shared" si="25"/>
        <v>#REF!</v>
      </c>
      <c r="BN66" s="73" t="e">
        <f t="shared" si="25"/>
        <v>#REF!</v>
      </c>
      <c r="BO66" s="73" t="e">
        <f t="shared" ref="BO66:CX66" si="26">SUM(BO5:BO58)</f>
        <v>#REF!</v>
      </c>
      <c r="BP66" s="73" t="e">
        <f t="shared" si="26"/>
        <v>#REF!</v>
      </c>
      <c r="BQ66" s="73" t="e">
        <f t="shared" si="26"/>
        <v>#REF!</v>
      </c>
      <c r="BR66" s="73">
        <f t="shared" si="26"/>
        <v>316.32968051826</v>
      </c>
      <c r="BS66" s="73" t="e">
        <f t="shared" si="26"/>
        <v>#REF!</v>
      </c>
      <c r="BT66" s="73" t="e">
        <f t="shared" si="26"/>
        <v>#REF!</v>
      </c>
      <c r="BU66" s="73" t="e">
        <f t="shared" si="26"/>
        <v>#REF!</v>
      </c>
      <c r="BV66" s="73" t="e">
        <f t="shared" si="26"/>
        <v>#REF!</v>
      </c>
      <c r="BW66" s="73" t="e">
        <f t="shared" si="26"/>
        <v>#REF!</v>
      </c>
      <c r="BX66" s="73" t="e">
        <f t="shared" si="26"/>
        <v>#REF!</v>
      </c>
      <c r="BY66" s="73" t="e">
        <f t="shared" si="26"/>
        <v>#REF!</v>
      </c>
      <c r="BZ66" s="73" t="e">
        <f t="shared" si="26"/>
        <v>#REF!</v>
      </c>
      <c r="CA66" s="73" t="e">
        <f t="shared" si="26"/>
        <v>#REF!</v>
      </c>
      <c r="CB66" s="73" t="e">
        <f t="shared" si="26"/>
        <v>#REF!</v>
      </c>
      <c r="CC66" s="73" t="e">
        <f t="shared" si="26"/>
        <v>#REF!</v>
      </c>
      <c r="CD66" s="73" t="e">
        <f t="shared" si="26"/>
        <v>#REF!</v>
      </c>
      <c r="CE66" s="73" t="e">
        <f t="shared" si="26"/>
        <v>#REF!</v>
      </c>
      <c r="CF66" s="73" t="e">
        <f t="shared" si="26"/>
        <v>#REF!</v>
      </c>
      <c r="CG66" s="73" t="e">
        <f t="shared" si="26"/>
        <v>#REF!</v>
      </c>
      <c r="CH66" s="73" t="e">
        <f t="shared" si="26"/>
        <v>#REF!</v>
      </c>
      <c r="CI66" s="73" t="e">
        <f t="shared" si="26"/>
        <v>#REF!</v>
      </c>
      <c r="CJ66" s="73" t="e">
        <f t="shared" si="26"/>
        <v>#REF!</v>
      </c>
      <c r="CK66" s="73" t="e">
        <f t="shared" si="26"/>
        <v>#REF!</v>
      </c>
      <c r="CL66" s="73" t="e">
        <f t="shared" si="26"/>
        <v>#REF!</v>
      </c>
      <c r="CM66" s="73" t="e">
        <f t="shared" si="26"/>
        <v>#REF!</v>
      </c>
      <c r="CN66" s="73" t="e">
        <f t="shared" si="26"/>
        <v>#REF!</v>
      </c>
      <c r="CO66" s="73" t="e">
        <f t="shared" si="26"/>
        <v>#REF!</v>
      </c>
      <c r="CP66" s="73" t="e">
        <f t="shared" si="26"/>
        <v>#REF!</v>
      </c>
      <c r="CQ66" s="73" t="e">
        <f t="shared" si="26"/>
        <v>#REF!</v>
      </c>
      <c r="CR66" s="73" t="e">
        <f t="shared" si="26"/>
        <v>#REF!</v>
      </c>
      <c r="CS66" s="73" t="e">
        <f t="shared" si="26"/>
        <v>#REF!</v>
      </c>
      <c r="CT66" s="73" t="e">
        <f t="shared" si="26"/>
        <v>#REF!</v>
      </c>
      <c r="CU66" s="73" t="e">
        <f t="shared" si="26"/>
        <v>#REF!</v>
      </c>
      <c r="CV66" s="73" t="e">
        <f t="shared" si="26"/>
        <v>#REF!</v>
      </c>
      <c r="CW66" s="73" t="e">
        <f t="shared" si="26"/>
        <v>#REF!</v>
      </c>
      <c r="CX66" s="73" t="e">
        <f t="shared" si="26"/>
        <v>#REF!</v>
      </c>
      <c r="CY66" s="73" t="e">
        <f t="shared" ref="CY66:FJ66" si="27">SUM(CY5:CY58)</f>
        <v>#REF!</v>
      </c>
      <c r="CZ66" s="73" t="e">
        <f t="shared" si="27"/>
        <v>#REF!</v>
      </c>
      <c r="DA66" s="73" t="e">
        <f t="shared" si="27"/>
        <v>#REF!</v>
      </c>
      <c r="DB66" s="73" t="e">
        <f t="shared" si="27"/>
        <v>#REF!</v>
      </c>
      <c r="DC66" s="73" t="e">
        <f t="shared" si="27"/>
        <v>#REF!</v>
      </c>
      <c r="DD66" s="73" t="e">
        <f t="shared" si="27"/>
        <v>#REF!</v>
      </c>
      <c r="DE66" s="73" t="e">
        <f t="shared" si="27"/>
        <v>#REF!</v>
      </c>
      <c r="DF66" s="73" t="e">
        <f t="shared" si="27"/>
        <v>#REF!</v>
      </c>
      <c r="DG66" s="73" t="e">
        <f t="shared" si="27"/>
        <v>#REF!</v>
      </c>
      <c r="DH66" s="73" t="e">
        <f t="shared" si="27"/>
        <v>#REF!</v>
      </c>
      <c r="DI66" s="73" t="e">
        <f t="shared" si="27"/>
        <v>#REF!</v>
      </c>
      <c r="DJ66" s="73" t="e">
        <f t="shared" si="27"/>
        <v>#REF!</v>
      </c>
      <c r="DK66" s="73" t="e">
        <f t="shared" si="27"/>
        <v>#REF!</v>
      </c>
      <c r="DL66" s="73" t="e">
        <f t="shared" si="27"/>
        <v>#REF!</v>
      </c>
      <c r="DM66" s="73" t="e">
        <f t="shared" si="27"/>
        <v>#REF!</v>
      </c>
      <c r="DN66" s="73">
        <f t="shared" si="27"/>
        <v>4324912</v>
      </c>
      <c r="DO66" s="73">
        <f t="shared" si="27"/>
        <v>1040471.08474231</v>
      </c>
      <c r="DP66" s="73" t="e">
        <f t="shared" si="27"/>
        <v>#REF!</v>
      </c>
      <c r="DQ66" s="73" t="e">
        <f t="shared" si="27"/>
        <v>#REF!</v>
      </c>
      <c r="DR66" s="73" t="e">
        <f t="shared" si="27"/>
        <v>#REF!</v>
      </c>
      <c r="DS66" s="73" t="e">
        <f t="shared" si="27"/>
        <v>#REF!</v>
      </c>
      <c r="DT66" s="73" t="e">
        <f t="shared" si="27"/>
        <v>#REF!</v>
      </c>
      <c r="DU66" s="73" t="e">
        <f t="shared" si="27"/>
        <v>#REF!</v>
      </c>
      <c r="DV66" s="73" t="e">
        <f t="shared" si="27"/>
        <v>#REF!</v>
      </c>
      <c r="DW66" s="73" t="e">
        <f t="shared" si="27"/>
        <v>#REF!</v>
      </c>
      <c r="DX66" s="73" t="e">
        <f t="shared" si="27"/>
        <v>#REF!</v>
      </c>
      <c r="DY66" s="73" t="e">
        <f t="shared" si="27"/>
        <v>#REF!</v>
      </c>
      <c r="DZ66" s="73" t="e">
        <f t="shared" si="27"/>
        <v>#REF!</v>
      </c>
      <c r="EA66" s="73" t="e">
        <f t="shared" si="27"/>
        <v>#REF!</v>
      </c>
      <c r="EB66" s="73" t="e">
        <f t="shared" si="27"/>
        <v>#REF!</v>
      </c>
      <c r="EC66" s="73" t="e">
        <f t="shared" si="27"/>
        <v>#REF!</v>
      </c>
      <c r="ED66" s="73" t="e">
        <f t="shared" si="27"/>
        <v>#REF!</v>
      </c>
      <c r="EE66" s="73" t="e">
        <f t="shared" si="27"/>
        <v>#REF!</v>
      </c>
      <c r="EF66" s="73" t="e">
        <f t="shared" si="27"/>
        <v>#REF!</v>
      </c>
      <c r="EG66" s="73" t="e">
        <f t="shared" si="27"/>
        <v>#REF!</v>
      </c>
      <c r="EH66" s="73" t="e">
        <f t="shared" si="27"/>
        <v>#REF!</v>
      </c>
      <c r="EI66" s="73" t="e">
        <f t="shared" si="27"/>
        <v>#REF!</v>
      </c>
      <c r="EJ66" s="73" t="e">
        <f t="shared" si="27"/>
        <v>#REF!</v>
      </c>
      <c r="EK66" s="73" t="e">
        <f t="shared" si="27"/>
        <v>#REF!</v>
      </c>
      <c r="EL66" s="73" t="e">
        <f t="shared" si="27"/>
        <v>#REF!</v>
      </c>
      <c r="EM66" s="73" t="e">
        <f t="shared" si="27"/>
        <v>#REF!</v>
      </c>
      <c r="EN66" s="73" t="e">
        <f t="shared" si="27"/>
        <v>#REF!</v>
      </c>
      <c r="EO66" s="73" t="e">
        <f t="shared" si="27"/>
        <v>#REF!</v>
      </c>
      <c r="EP66" s="73" t="e">
        <f t="shared" si="27"/>
        <v>#REF!</v>
      </c>
      <c r="EQ66" s="73" t="e">
        <f t="shared" si="27"/>
        <v>#REF!</v>
      </c>
      <c r="ER66" s="73" t="e">
        <f t="shared" si="27"/>
        <v>#REF!</v>
      </c>
      <c r="ES66" s="73" t="e">
        <f t="shared" si="27"/>
        <v>#REF!</v>
      </c>
      <c r="ET66" s="73" t="e">
        <f t="shared" si="27"/>
        <v>#REF!</v>
      </c>
      <c r="EU66" s="73" t="e">
        <f t="shared" si="27"/>
        <v>#REF!</v>
      </c>
      <c r="EV66" s="73" t="e">
        <f t="shared" si="27"/>
        <v>#REF!</v>
      </c>
      <c r="EW66" s="73" t="e">
        <f t="shared" si="27"/>
        <v>#REF!</v>
      </c>
      <c r="EX66" s="73" t="e">
        <f t="shared" si="27"/>
        <v>#REF!</v>
      </c>
      <c r="EY66" s="73" t="e">
        <f t="shared" si="27"/>
        <v>#REF!</v>
      </c>
      <c r="EZ66" s="73" t="e">
        <f t="shared" si="27"/>
        <v>#REF!</v>
      </c>
      <c r="FA66" s="73" t="e">
        <f t="shared" si="27"/>
        <v>#REF!</v>
      </c>
      <c r="FB66" s="73" t="e">
        <f t="shared" si="27"/>
        <v>#REF!</v>
      </c>
      <c r="FC66" s="73" t="e">
        <f t="shared" si="27"/>
        <v>#REF!</v>
      </c>
      <c r="FD66" s="73" t="e">
        <f t="shared" si="27"/>
        <v>#REF!</v>
      </c>
      <c r="FE66" s="73" t="e">
        <f t="shared" si="27"/>
        <v>#REF!</v>
      </c>
      <c r="FF66" s="73" t="e">
        <f t="shared" si="27"/>
        <v>#REF!</v>
      </c>
      <c r="FG66" s="73" t="e">
        <f t="shared" si="27"/>
        <v>#REF!</v>
      </c>
      <c r="FH66" s="73" t="e">
        <f t="shared" si="27"/>
        <v>#REF!</v>
      </c>
      <c r="FI66" s="73" t="e">
        <f t="shared" si="27"/>
        <v>#REF!</v>
      </c>
      <c r="FJ66" s="73" t="e">
        <f t="shared" si="27"/>
        <v>#REF!</v>
      </c>
      <c r="FK66" s="73" t="e">
        <f t="shared" ref="FK66:HC66" si="28">SUM(FK5:FK58)</f>
        <v>#REF!</v>
      </c>
      <c r="FL66" s="73" t="e">
        <f t="shared" si="28"/>
        <v>#REF!</v>
      </c>
      <c r="FM66" s="73" t="e">
        <f t="shared" si="28"/>
        <v>#REF!</v>
      </c>
      <c r="FN66" s="73">
        <f t="shared" si="28"/>
        <v>12.623</v>
      </c>
      <c r="FO66" s="73">
        <f t="shared" si="28"/>
        <v>9.864</v>
      </c>
      <c r="FP66" s="73">
        <f t="shared" si="28"/>
        <v>13.554</v>
      </c>
      <c r="FQ66" s="73">
        <f t="shared" si="28"/>
        <v>10.508</v>
      </c>
      <c r="FR66" s="73">
        <f t="shared" si="28"/>
        <v>8.772</v>
      </c>
      <c r="FS66" s="73">
        <f t="shared" si="28"/>
        <v>9.447</v>
      </c>
      <c r="FT66" s="73">
        <f t="shared" si="28"/>
        <v>2.82</v>
      </c>
      <c r="FU66" s="73">
        <f t="shared" si="28"/>
        <v>1.86</v>
      </c>
      <c r="FV66" s="73">
        <f t="shared" si="28"/>
        <v>2.99</v>
      </c>
      <c r="FW66" s="73">
        <f t="shared" si="28"/>
        <v>2.85</v>
      </c>
      <c r="FX66" s="73">
        <f t="shared" si="28"/>
        <v>1.97</v>
      </c>
      <c r="FY66" s="73">
        <f t="shared" si="28"/>
        <v>332677</v>
      </c>
      <c r="FZ66" s="73">
        <f t="shared" si="28"/>
        <v>0</v>
      </c>
      <c r="GA66" s="73">
        <f t="shared" si="28"/>
        <v>0</v>
      </c>
      <c r="GB66" s="73">
        <f t="shared" si="28"/>
        <v>0</v>
      </c>
      <c r="GC66" s="73" t="e">
        <f t="shared" si="28"/>
        <v>#REF!</v>
      </c>
      <c r="GD66" s="73">
        <f t="shared" si="28"/>
        <v>1164.90877227786</v>
      </c>
      <c r="GE66" s="73" t="e">
        <f t="shared" si="28"/>
        <v>#REF!</v>
      </c>
      <c r="GF66" s="73">
        <f t="shared" si="28"/>
        <v>1481.60357396114</v>
      </c>
      <c r="GG66" s="73" t="e">
        <f t="shared" si="28"/>
        <v>#REF!</v>
      </c>
      <c r="GH66" s="73">
        <f t="shared" si="28"/>
        <v>0</v>
      </c>
      <c r="GI66" s="73">
        <f t="shared" si="28"/>
        <v>0</v>
      </c>
      <c r="GJ66" s="73">
        <f t="shared" si="28"/>
        <v>0</v>
      </c>
      <c r="GK66" s="73">
        <f t="shared" si="28"/>
        <v>0</v>
      </c>
      <c r="GL66" s="73">
        <f t="shared" si="28"/>
        <v>0</v>
      </c>
      <c r="GM66" s="73">
        <f t="shared" si="28"/>
        <v>0</v>
      </c>
      <c r="GN66" s="73">
        <f t="shared" si="28"/>
        <v>0</v>
      </c>
      <c r="GO66" s="73">
        <f t="shared" si="28"/>
        <v>0</v>
      </c>
      <c r="GP66" s="73">
        <f t="shared" si="28"/>
        <v>0</v>
      </c>
      <c r="GQ66" s="73">
        <f t="shared" si="28"/>
        <v>0</v>
      </c>
      <c r="GR66" s="73">
        <f t="shared" si="28"/>
        <v>0</v>
      </c>
      <c r="GS66" s="73">
        <f t="shared" si="28"/>
        <v>0</v>
      </c>
      <c r="GT66" s="73">
        <f t="shared" si="28"/>
        <v>0</v>
      </c>
      <c r="GU66" s="73">
        <f t="shared" si="28"/>
        <v>0</v>
      </c>
      <c r="GV66" s="73">
        <f t="shared" si="28"/>
        <v>0</v>
      </c>
      <c r="GW66" s="73">
        <f t="shared" si="28"/>
        <v>0</v>
      </c>
      <c r="GX66" s="73">
        <f t="shared" si="28"/>
        <v>0</v>
      </c>
      <c r="GY66" s="73">
        <f t="shared" si="28"/>
        <v>0</v>
      </c>
      <c r="GZ66" s="73">
        <f t="shared" si="28"/>
        <v>0</v>
      </c>
      <c r="HA66" s="73">
        <f t="shared" si="28"/>
        <v>0</v>
      </c>
      <c r="HB66" s="73">
        <f t="shared" si="28"/>
        <v>0</v>
      </c>
      <c r="HC66" s="73">
        <f t="shared" si="28"/>
        <v>0</v>
      </c>
    </row>
    <row r="68" spans="2:211">
      <c r="B68" s="74">
        <v>38459.4</v>
      </c>
      <c r="C68" s="5">
        <v>37575.4</v>
      </c>
      <c r="D68" s="5">
        <v>884</v>
      </c>
      <c r="E68" s="5">
        <v>0</v>
      </c>
      <c r="F68" s="5">
        <v>0</v>
      </c>
      <c r="G68" s="5">
        <v>8519</v>
      </c>
      <c r="H68" s="5">
        <v>0</v>
      </c>
      <c r="I68" s="5">
        <v>0</v>
      </c>
      <c r="J68" s="5">
        <v>29019.1</v>
      </c>
      <c r="K68" s="5">
        <v>921.3</v>
      </c>
      <c r="L68" s="5">
        <v>0</v>
      </c>
      <c r="M68" s="5">
        <v>4584966</v>
      </c>
      <c r="N68" s="5">
        <v>0</v>
      </c>
      <c r="O68" s="5">
        <v>0</v>
      </c>
      <c r="P68" s="5">
        <v>1334949</v>
      </c>
      <c r="Q68" s="5">
        <v>0</v>
      </c>
      <c r="R68" s="5">
        <v>0</v>
      </c>
      <c r="S68" s="5">
        <v>3250017</v>
      </c>
      <c r="T68" s="5">
        <v>0</v>
      </c>
      <c r="U68" s="5">
        <v>42463</v>
      </c>
      <c r="V68" s="5">
        <v>0</v>
      </c>
      <c r="W68" s="5">
        <v>0</v>
      </c>
      <c r="X68" s="5">
        <v>15118</v>
      </c>
      <c r="Y68" s="5">
        <v>0</v>
      </c>
      <c r="Z68" s="5">
        <v>0</v>
      </c>
      <c r="AA68" s="5">
        <v>27345</v>
      </c>
      <c r="AB68" s="5">
        <v>0</v>
      </c>
      <c r="AC68" s="5">
        <v>2454.46542260123</v>
      </c>
      <c r="AD68" s="5">
        <v>2425.06806568216</v>
      </c>
      <c r="AE68" s="5">
        <v>29.3973569190701</v>
      </c>
      <c r="AF68" s="5">
        <v>0</v>
      </c>
      <c r="AG68" s="5">
        <v>0</v>
      </c>
      <c r="AH68" s="5">
        <v>332.31336126074</v>
      </c>
      <c r="AI68" s="5">
        <v>0</v>
      </c>
      <c r="AJ68" s="5">
        <v>0</v>
      </c>
      <c r="AK68" s="5">
        <v>2061.60984556323</v>
      </c>
      <c r="AL68" s="5">
        <v>60.5422157772622</v>
      </c>
      <c r="AM68" s="5">
        <v>0</v>
      </c>
      <c r="AN68" s="5">
        <v>179</v>
      </c>
      <c r="AO68" s="5">
        <v>69</v>
      </c>
      <c r="AP68" s="5">
        <v>51</v>
      </c>
      <c r="AQ68" s="5">
        <v>400.525570079091</v>
      </c>
      <c r="AR68" s="5">
        <v>203.020528035099</v>
      </c>
      <c r="AS68" s="5">
        <v>131.972730173345</v>
      </c>
      <c r="AT68" s="5">
        <v>57</v>
      </c>
      <c r="AU68" s="5">
        <v>110</v>
      </c>
      <c r="AV68" s="5">
        <v>66</v>
      </c>
      <c r="AW68" s="5">
        <v>101</v>
      </c>
      <c r="AX68" s="5">
        <v>11</v>
      </c>
      <c r="AY68" s="5">
        <v>239.471700830877</v>
      </c>
      <c r="AZ68" s="5">
        <v>0</v>
      </c>
      <c r="BA68" s="5">
        <v>0</v>
      </c>
      <c r="BB68" s="5">
        <v>24.0387705518633</v>
      </c>
      <c r="BC68" s="5">
        <v>9.5090641849752</v>
      </c>
      <c r="BD68" s="5">
        <v>15.1571021518547</v>
      </c>
      <c r="BE68" s="5">
        <v>167.561644008248</v>
      </c>
      <c r="BF68" s="5">
        <v>23.2051199339363</v>
      </c>
      <c r="BG68" s="5">
        <v>1485470663</v>
      </c>
      <c r="BH68" s="5">
        <v>1136325</v>
      </c>
      <c r="BI68" s="5">
        <v>1451812966</v>
      </c>
      <c r="BJ68" s="5">
        <v>1005004</v>
      </c>
      <c r="BK68" s="5">
        <v>26987652</v>
      </c>
      <c r="BL68" s="5">
        <v>82574</v>
      </c>
      <c r="BM68" s="5">
        <v>6037259</v>
      </c>
      <c r="BN68" s="5">
        <v>31531</v>
      </c>
      <c r="BO68" s="5">
        <v>632786</v>
      </c>
      <c r="BP68" s="5">
        <v>17216</v>
      </c>
      <c r="BQ68" s="5">
        <v>398.919323508938</v>
      </c>
      <c r="BR68" s="5">
        <v>316.32968051826</v>
      </c>
      <c r="BS68" s="5">
        <v>35.2547607689432</v>
      </c>
      <c r="BT68" s="5">
        <v>38.2470997021699</v>
      </c>
      <c r="BU68" s="5">
        <v>9.08778251956525</v>
      </c>
      <c r="BV68" s="5">
        <v>248519710.288487</v>
      </c>
      <c r="BW68" s="5">
        <v>938679.805619557</v>
      </c>
      <c r="BX68" s="5">
        <v>38676370</v>
      </c>
      <c r="BY68" s="5">
        <v>169689</v>
      </c>
      <c r="BZ68" s="5">
        <v>200819228.288487</v>
      </c>
      <c r="CA68" s="5">
        <v>353897.805619557</v>
      </c>
      <c r="CB68" s="5">
        <v>5769846</v>
      </c>
      <c r="CC68" s="5">
        <v>352125</v>
      </c>
      <c r="CD68" s="5">
        <v>3254266</v>
      </c>
      <c r="CE68" s="5">
        <v>62968</v>
      </c>
      <c r="CF68" s="5">
        <v>24220285</v>
      </c>
      <c r="CG68" s="5">
        <v>29559</v>
      </c>
      <c r="CH68" s="5">
        <v>202334560.288487</v>
      </c>
      <c r="CI68" s="5">
        <v>356001.805619557</v>
      </c>
      <c r="CJ68" s="5">
        <v>3436613</v>
      </c>
      <c r="CK68" s="5">
        <v>349375</v>
      </c>
      <c r="CL68" s="5">
        <v>12415236</v>
      </c>
      <c r="CM68" s="5">
        <v>139328</v>
      </c>
      <c r="CN68" s="5">
        <v>2333233</v>
      </c>
      <c r="CO68" s="5">
        <v>2750</v>
      </c>
      <c r="CP68" s="5">
        <v>3254266</v>
      </c>
      <c r="CQ68" s="5">
        <v>62968</v>
      </c>
      <c r="CR68" s="5">
        <v>782.397801293501</v>
      </c>
      <c r="CS68" s="5">
        <v>74.6271756321378</v>
      </c>
      <c r="CT68" s="5">
        <v>661.29946460472</v>
      </c>
      <c r="CU68" s="5">
        <v>12.8851543946055</v>
      </c>
      <c r="CV68" s="5">
        <v>33.5860066620374</v>
      </c>
      <c r="CW68" s="5">
        <v>50.4244190921241</v>
      </c>
      <c r="CX68" s="5">
        <v>661.29946460472</v>
      </c>
      <c r="CY68" s="5">
        <v>5.15723108263173</v>
      </c>
      <c r="CZ68" s="5">
        <v>24.2027565400137</v>
      </c>
      <c r="DA68" s="5">
        <v>7.7279233119738</v>
      </c>
      <c r="DB68" s="5">
        <v>33.5860066620374</v>
      </c>
      <c r="DC68" s="5">
        <v>6006706</v>
      </c>
      <c r="DD68" s="5">
        <v>7283</v>
      </c>
      <c r="DE68" s="5">
        <v>0</v>
      </c>
      <c r="DF68" s="5">
        <v>0</v>
      </c>
      <c r="DG68" s="5">
        <v>195184</v>
      </c>
      <c r="DH68" s="5">
        <v>2644</v>
      </c>
      <c r="DI68" s="5">
        <v>16.4974665102307</v>
      </c>
      <c r="DJ68" s="5">
        <v>0</v>
      </c>
      <c r="DK68" s="5">
        <v>3.36715617385026</v>
      </c>
      <c r="DL68" s="5">
        <v>323689791.866947</v>
      </c>
      <c r="DM68" s="5">
        <v>705078.317778711</v>
      </c>
      <c r="DN68" s="5">
        <v>4324912</v>
      </c>
      <c r="DO68" s="5">
        <v>1040471.08474231</v>
      </c>
      <c r="DP68" s="5">
        <v>0</v>
      </c>
      <c r="DQ68" s="5">
        <v>224.052508994069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6842405</v>
      </c>
      <c r="EA68" s="5">
        <v>42115</v>
      </c>
      <c r="EB68" s="5">
        <v>833432</v>
      </c>
      <c r="EC68" s="5">
        <v>57.4090071040858</v>
      </c>
      <c r="ED68" s="5">
        <v>4244166</v>
      </c>
      <c r="EE68" s="5">
        <v>27333</v>
      </c>
      <c r="EF68" s="5">
        <v>541802</v>
      </c>
      <c r="EG68" s="5">
        <v>36.1799100063176</v>
      </c>
      <c r="EH68" s="5">
        <v>1570516</v>
      </c>
      <c r="EI68" s="5">
        <v>7964</v>
      </c>
      <c r="EJ68" s="5">
        <v>171479</v>
      </c>
      <c r="EK68" s="5">
        <v>12.202653395392</v>
      </c>
      <c r="EL68" s="5">
        <v>1027723</v>
      </c>
      <c r="EM68" s="5">
        <v>6818</v>
      </c>
      <c r="EN68" s="5">
        <v>120151</v>
      </c>
      <c r="EO68" s="5">
        <v>9.02644370237619</v>
      </c>
      <c r="EP68" s="5">
        <v>90711468.4553571</v>
      </c>
      <c r="EQ68" s="5">
        <v>587832.901785714</v>
      </c>
      <c r="ER68" s="5">
        <v>115.526285908595</v>
      </c>
      <c r="ES68" s="5">
        <v>69100295.4553571</v>
      </c>
      <c r="ET68" s="5">
        <v>529973.901785714</v>
      </c>
      <c r="EU68" s="5">
        <v>74.1720827007975</v>
      </c>
      <c r="EV68" s="5">
        <v>21611173</v>
      </c>
      <c r="EW68" s="5">
        <v>57859</v>
      </c>
      <c r="EX68" s="5">
        <v>41.3542032077977</v>
      </c>
      <c r="EY68" s="5">
        <v>100</v>
      </c>
      <c r="EZ68" s="5">
        <v>67</v>
      </c>
      <c r="FA68" s="5">
        <v>381</v>
      </c>
      <c r="FB68" s="5">
        <v>100</v>
      </c>
      <c r="FC68" s="5">
        <v>67</v>
      </c>
      <c r="FD68" s="5">
        <v>381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12.623</v>
      </c>
      <c r="FO68" s="5">
        <v>9.864</v>
      </c>
      <c r="FP68" s="5">
        <v>13.554</v>
      </c>
      <c r="FQ68" s="5">
        <v>10.508</v>
      </c>
      <c r="FR68" s="5">
        <v>8.772</v>
      </c>
      <c r="FS68" s="5">
        <v>9.447</v>
      </c>
      <c r="FT68" s="5">
        <v>2.82</v>
      </c>
      <c r="FU68" s="5">
        <v>1.86</v>
      </c>
      <c r="FV68" s="5">
        <v>2.99</v>
      </c>
      <c r="FW68" s="5">
        <v>2.85</v>
      </c>
      <c r="FX68" s="5">
        <v>1.97</v>
      </c>
      <c r="FY68" s="5">
        <v>332677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</row>
    <row r="70" s="4" customFormat="1" spans="2:211">
      <c r="B70" s="75" t="e">
        <f>B68-B66</f>
        <v>#REF!</v>
      </c>
      <c r="C70" s="75" t="e">
        <f t="shared" ref="C70:BN70" si="29">C68-C66</f>
        <v>#REF!</v>
      </c>
      <c r="D70" s="75" t="e">
        <f t="shared" si="29"/>
        <v>#REF!</v>
      </c>
      <c r="E70" s="75" t="e">
        <f t="shared" si="29"/>
        <v>#REF!</v>
      </c>
      <c r="F70" s="75" t="e">
        <f t="shared" si="29"/>
        <v>#REF!</v>
      </c>
      <c r="G70" s="75" t="e">
        <f t="shared" si="29"/>
        <v>#REF!</v>
      </c>
      <c r="H70" s="75" t="e">
        <f t="shared" si="29"/>
        <v>#REF!</v>
      </c>
      <c r="I70" s="75" t="e">
        <f t="shared" si="29"/>
        <v>#REF!</v>
      </c>
      <c r="J70" s="75" t="e">
        <f t="shared" si="29"/>
        <v>#REF!</v>
      </c>
      <c r="K70" s="75" t="e">
        <f t="shared" si="29"/>
        <v>#REF!</v>
      </c>
      <c r="L70" s="75" t="e">
        <f t="shared" si="29"/>
        <v>#REF!</v>
      </c>
      <c r="M70" s="75" t="e">
        <f t="shared" si="29"/>
        <v>#REF!</v>
      </c>
      <c r="N70" s="75" t="e">
        <f t="shared" si="29"/>
        <v>#REF!</v>
      </c>
      <c r="O70" s="75" t="e">
        <f t="shared" si="29"/>
        <v>#REF!</v>
      </c>
      <c r="P70" s="75" t="e">
        <f t="shared" si="29"/>
        <v>#REF!</v>
      </c>
      <c r="Q70" s="75" t="e">
        <f t="shared" si="29"/>
        <v>#REF!</v>
      </c>
      <c r="R70" s="75" t="e">
        <f t="shared" si="29"/>
        <v>#REF!</v>
      </c>
      <c r="S70" s="75" t="e">
        <f t="shared" si="29"/>
        <v>#REF!</v>
      </c>
      <c r="T70" s="75" t="e">
        <f t="shared" si="29"/>
        <v>#REF!</v>
      </c>
      <c r="U70" s="75" t="e">
        <f t="shared" si="29"/>
        <v>#REF!</v>
      </c>
      <c r="V70" s="75" t="e">
        <f t="shared" si="29"/>
        <v>#REF!</v>
      </c>
      <c r="W70" s="75" t="e">
        <f t="shared" si="29"/>
        <v>#REF!</v>
      </c>
      <c r="X70" s="75" t="e">
        <f t="shared" si="29"/>
        <v>#REF!</v>
      </c>
      <c r="Y70" s="75" t="e">
        <f t="shared" si="29"/>
        <v>#REF!</v>
      </c>
      <c r="Z70" s="75" t="e">
        <f t="shared" si="29"/>
        <v>#REF!</v>
      </c>
      <c r="AA70" s="75" t="e">
        <f t="shared" si="29"/>
        <v>#REF!</v>
      </c>
      <c r="AB70" s="75" t="e">
        <f t="shared" si="29"/>
        <v>#REF!</v>
      </c>
      <c r="AC70" s="75" t="e">
        <f t="shared" si="29"/>
        <v>#REF!</v>
      </c>
      <c r="AD70" s="75" t="e">
        <f t="shared" si="29"/>
        <v>#REF!</v>
      </c>
      <c r="AE70" s="75" t="e">
        <f t="shared" si="29"/>
        <v>#REF!</v>
      </c>
      <c r="AF70" s="75" t="e">
        <f t="shared" si="29"/>
        <v>#REF!</v>
      </c>
      <c r="AG70" s="75" t="e">
        <f t="shared" si="29"/>
        <v>#REF!</v>
      </c>
      <c r="AH70" s="75" t="e">
        <f t="shared" si="29"/>
        <v>#REF!</v>
      </c>
      <c r="AI70" s="75" t="e">
        <f t="shared" si="29"/>
        <v>#REF!</v>
      </c>
      <c r="AJ70" s="75" t="e">
        <f t="shared" si="29"/>
        <v>#REF!</v>
      </c>
      <c r="AK70" s="75" t="e">
        <f t="shared" si="29"/>
        <v>#REF!</v>
      </c>
      <c r="AL70" s="75" t="e">
        <f t="shared" si="29"/>
        <v>#REF!</v>
      </c>
      <c r="AM70" s="75" t="e">
        <f t="shared" si="29"/>
        <v>#REF!</v>
      </c>
      <c r="AN70" s="75" t="e">
        <f t="shared" si="29"/>
        <v>#REF!</v>
      </c>
      <c r="AO70" s="75" t="e">
        <f t="shared" si="29"/>
        <v>#REF!</v>
      </c>
      <c r="AP70" s="75" t="e">
        <f t="shared" si="29"/>
        <v>#REF!</v>
      </c>
      <c r="AQ70" s="75" t="e">
        <f t="shared" si="29"/>
        <v>#REF!</v>
      </c>
      <c r="AR70" s="75" t="e">
        <f t="shared" si="29"/>
        <v>#REF!</v>
      </c>
      <c r="AS70" s="75" t="e">
        <f t="shared" si="29"/>
        <v>#REF!</v>
      </c>
      <c r="AT70" s="75" t="e">
        <f t="shared" si="29"/>
        <v>#REF!</v>
      </c>
      <c r="AU70" s="75" t="e">
        <f t="shared" si="29"/>
        <v>#REF!</v>
      </c>
      <c r="AV70" s="75" t="e">
        <f t="shared" si="29"/>
        <v>#REF!</v>
      </c>
      <c r="AW70" s="75" t="e">
        <f t="shared" si="29"/>
        <v>#REF!</v>
      </c>
      <c r="AX70" s="75" t="e">
        <f t="shared" si="29"/>
        <v>#REF!</v>
      </c>
      <c r="AY70" s="75" t="e">
        <f t="shared" si="29"/>
        <v>#REF!</v>
      </c>
      <c r="AZ70" s="75" t="e">
        <f t="shared" si="29"/>
        <v>#REF!</v>
      </c>
      <c r="BA70" s="75" t="e">
        <f t="shared" si="29"/>
        <v>#REF!</v>
      </c>
      <c r="BB70" s="75" t="e">
        <f t="shared" si="29"/>
        <v>#REF!</v>
      </c>
      <c r="BC70" s="75" t="e">
        <f t="shared" si="29"/>
        <v>#REF!</v>
      </c>
      <c r="BD70" s="75" t="e">
        <f t="shared" si="29"/>
        <v>#REF!</v>
      </c>
      <c r="BE70" s="75" t="e">
        <f t="shared" si="29"/>
        <v>#REF!</v>
      </c>
      <c r="BF70" s="75" t="e">
        <f t="shared" si="29"/>
        <v>#REF!</v>
      </c>
      <c r="BG70" s="75" t="e">
        <f t="shared" si="29"/>
        <v>#REF!</v>
      </c>
      <c r="BH70" s="75" t="e">
        <f t="shared" si="29"/>
        <v>#REF!</v>
      </c>
      <c r="BI70" s="75">
        <f t="shared" si="29"/>
        <v>0</v>
      </c>
      <c r="BJ70" s="75">
        <f t="shared" si="29"/>
        <v>0</v>
      </c>
      <c r="BK70" s="75" t="e">
        <f t="shared" si="29"/>
        <v>#REF!</v>
      </c>
      <c r="BL70" s="75" t="e">
        <f t="shared" si="29"/>
        <v>#REF!</v>
      </c>
      <c r="BM70" s="75" t="e">
        <f t="shared" si="29"/>
        <v>#REF!</v>
      </c>
      <c r="BN70" s="75" t="e">
        <f t="shared" si="29"/>
        <v>#REF!</v>
      </c>
      <c r="BO70" s="75" t="e">
        <f t="shared" ref="BO70:DZ70" si="30">BO68-BO66</f>
        <v>#REF!</v>
      </c>
      <c r="BP70" s="75" t="e">
        <f t="shared" si="30"/>
        <v>#REF!</v>
      </c>
      <c r="BQ70" s="75" t="e">
        <f t="shared" si="30"/>
        <v>#REF!</v>
      </c>
      <c r="BR70" s="75">
        <f t="shared" si="30"/>
        <v>0</v>
      </c>
      <c r="BS70" s="75" t="e">
        <f t="shared" si="30"/>
        <v>#REF!</v>
      </c>
      <c r="BT70" s="75" t="e">
        <f t="shared" si="30"/>
        <v>#REF!</v>
      </c>
      <c r="BU70" s="75" t="e">
        <f t="shared" si="30"/>
        <v>#REF!</v>
      </c>
      <c r="BV70" s="75" t="e">
        <f t="shared" si="30"/>
        <v>#REF!</v>
      </c>
      <c r="BW70" s="75" t="e">
        <f t="shared" si="30"/>
        <v>#REF!</v>
      </c>
      <c r="BX70" s="75" t="e">
        <f t="shared" si="30"/>
        <v>#REF!</v>
      </c>
      <c r="BY70" s="75" t="e">
        <f t="shared" si="30"/>
        <v>#REF!</v>
      </c>
      <c r="BZ70" s="75" t="e">
        <f t="shared" si="30"/>
        <v>#REF!</v>
      </c>
      <c r="CA70" s="75" t="e">
        <f t="shared" si="30"/>
        <v>#REF!</v>
      </c>
      <c r="CB70" s="75" t="e">
        <f t="shared" si="30"/>
        <v>#REF!</v>
      </c>
      <c r="CC70" s="75" t="e">
        <f t="shared" si="30"/>
        <v>#REF!</v>
      </c>
      <c r="CD70" s="75" t="e">
        <f t="shared" si="30"/>
        <v>#REF!</v>
      </c>
      <c r="CE70" s="75" t="e">
        <f t="shared" si="30"/>
        <v>#REF!</v>
      </c>
      <c r="CF70" s="75" t="e">
        <f t="shared" si="30"/>
        <v>#REF!</v>
      </c>
      <c r="CG70" s="75" t="e">
        <f t="shared" si="30"/>
        <v>#REF!</v>
      </c>
      <c r="CH70" s="75" t="e">
        <f t="shared" si="30"/>
        <v>#REF!</v>
      </c>
      <c r="CI70" s="75" t="e">
        <f t="shared" si="30"/>
        <v>#REF!</v>
      </c>
      <c r="CJ70" s="75" t="e">
        <f t="shared" si="30"/>
        <v>#REF!</v>
      </c>
      <c r="CK70" s="75" t="e">
        <f t="shared" si="30"/>
        <v>#REF!</v>
      </c>
      <c r="CL70" s="75" t="e">
        <f t="shared" si="30"/>
        <v>#REF!</v>
      </c>
      <c r="CM70" s="75" t="e">
        <f t="shared" si="30"/>
        <v>#REF!</v>
      </c>
      <c r="CN70" s="75" t="e">
        <f t="shared" si="30"/>
        <v>#REF!</v>
      </c>
      <c r="CO70" s="75" t="e">
        <f t="shared" si="30"/>
        <v>#REF!</v>
      </c>
      <c r="CP70" s="75" t="e">
        <f t="shared" si="30"/>
        <v>#REF!</v>
      </c>
      <c r="CQ70" s="75" t="e">
        <f t="shared" si="30"/>
        <v>#REF!</v>
      </c>
      <c r="CR70" s="75" t="e">
        <f t="shared" si="30"/>
        <v>#REF!</v>
      </c>
      <c r="CS70" s="75" t="e">
        <f t="shared" si="30"/>
        <v>#REF!</v>
      </c>
      <c r="CT70" s="75" t="e">
        <f t="shared" si="30"/>
        <v>#REF!</v>
      </c>
      <c r="CU70" s="75" t="e">
        <f t="shared" si="30"/>
        <v>#REF!</v>
      </c>
      <c r="CV70" s="75" t="e">
        <f t="shared" si="30"/>
        <v>#REF!</v>
      </c>
      <c r="CW70" s="75" t="e">
        <f t="shared" si="30"/>
        <v>#REF!</v>
      </c>
      <c r="CX70" s="75" t="e">
        <f t="shared" si="30"/>
        <v>#REF!</v>
      </c>
      <c r="CY70" s="75" t="e">
        <f t="shared" si="30"/>
        <v>#REF!</v>
      </c>
      <c r="CZ70" s="75" t="e">
        <f t="shared" si="30"/>
        <v>#REF!</v>
      </c>
      <c r="DA70" s="75" t="e">
        <f t="shared" si="30"/>
        <v>#REF!</v>
      </c>
      <c r="DB70" s="75" t="e">
        <f t="shared" si="30"/>
        <v>#REF!</v>
      </c>
      <c r="DC70" s="75" t="e">
        <f t="shared" si="30"/>
        <v>#REF!</v>
      </c>
      <c r="DD70" s="75" t="e">
        <f t="shared" si="30"/>
        <v>#REF!</v>
      </c>
      <c r="DE70" s="75" t="e">
        <f t="shared" si="30"/>
        <v>#REF!</v>
      </c>
      <c r="DF70" s="75" t="e">
        <f t="shared" si="30"/>
        <v>#REF!</v>
      </c>
      <c r="DG70" s="75" t="e">
        <f t="shared" si="30"/>
        <v>#REF!</v>
      </c>
      <c r="DH70" s="75" t="e">
        <f t="shared" si="30"/>
        <v>#REF!</v>
      </c>
      <c r="DI70" s="75" t="e">
        <f t="shared" si="30"/>
        <v>#REF!</v>
      </c>
      <c r="DJ70" s="75" t="e">
        <f t="shared" si="30"/>
        <v>#REF!</v>
      </c>
      <c r="DK70" s="75" t="e">
        <f t="shared" si="30"/>
        <v>#REF!</v>
      </c>
      <c r="DL70" s="75" t="e">
        <f t="shared" si="30"/>
        <v>#REF!</v>
      </c>
      <c r="DM70" s="75" t="e">
        <f t="shared" si="30"/>
        <v>#REF!</v>
      </c>
      <c r="DN70" s="75">
        <f t="shared" si="30"/>
        <v>0</v>
      </c>
      <c r="DO70" s="75">
        <f t="shared" si="30"/>
        <v>0</v>
      </c>
      <c r="DP70" s="75" t="e">
        <f t="shared" si="30"/>
        <v>#REF!</v>
      </c>
      <c r="DQ70" s="75" t="e">
        <f t="shared" si="30"/>
        <v>#REF!</v>
      </c>
      <c r="DR70" s="75" t="e">
        <f t="shared" si="30"/>
        <v>#REF!</v>
      </c>
      <c r="DS70" s="75" t="e">
        <f t="shared" si="30"/>
        <v>#REF!</v>
      </c>
      <c r="DT70" s="75" t="e">
        <f t="shared" si="30"/>
        <v>#REF!</v>
      </c>
      <c r="DU70" s="75" t="e">
        <f t="shared" si="30"/>
        <v>#REF!</v>
      </c>
      <c r="DV70" s="75" t="e">
        <f t="shared" si="30"/>
        <v>#REF!</v>
      </c>
      <c r="DW70" s="75" t="e">
        <f t="shared" si="30"/>
        <v>#REF!</v>
      </c>
      <c r="DX70" s="75" t="e">
        <f t="shared" si="30"/>
        <v>#REF!</v>
      </c>
      <c r="DY70" s="75" t="e">
        <f t="shared" si="30"/>
        <v>#REF!</v>
      </c>
      <c r="DZ70" s="75" t="e">
        <f t="shared" si="30"/>
        <v>#REF!</v>
      </c>
      <c r="EA70" s="75" t="e">
        <f t="shared" ref="EA70:GL70" si="31">EA68-EA66</f>
        <v>#REF!</v>
      </c>
      <c r="EB70" s="75" t="e">
        <f t="shared" si="31"/>
        <v>#REF!</v>
      </c>
      <c r="EC70" s="75" t="e">
        <f t="shared" si="31"/>
        <v>#REF!</v>
      </c>
      <c r="ED70" s="75" t="e">
        <f t="shared" si="31"/>
        <v>#REF!</v>
      </c>
      <c r="EE70" s="75" t="e">
        <f t="shared" si="31"/>
        <v>#REF!</v>
      </c>
      <c r="EF70" s="75" t="e">
        <f t="shared" si="31"/>
        <v>#REF!</v>
      </c>
      <c r="EG70" s="75" t="e">
        <f t="shared" si="31"/>
        <v>#REF!</v>
      </c>
      <c r="EH70" s="75" t="e">
        <f t="shared" si="31"/>
        <v>#REF!</v>
      </c>
      <c r="EI70" s="75" t="e">
        <f t="shared" si="31"/>
        <v>#REF!</v>
      </c>
      <c r="EJ70" s="75" t="e">
        <f t="shared" si="31"/>
        <v>#REF!</v>
      </c>
      <c r="EK70" s="75" t="e">
        <f t="shared" si="31"/>
        <v>#REF!</v>
      </c>
      <c r="EL70" s="75" t="e">
        <f t="shared" si="31"/>
        <v>#REF!</v>
      </c>
      <c r="EM70" s="75" t="e">
        <f t="shared" si="31"/>
        <v>#REF!</v>
      </c>
      <c r="EN70" s="75" t="e">
        <f t="shared" si="31"/>
        <v>#REF!</v>
      </c>
      <c r="EO70" s="75" t="e">
        <f t="shared" si="31"/>
        <v>#REF!</v>
      </c>
      <c r="EP70" s="75" t="e">
        <f t="shared" si="31"/>
        <v>#REF!</v>
      </c>
      <c r="EQ70" s="75" t="e">
        <f t="shared" si="31"/>
        <v>#REF!</v>
      </c>
      <c r="ER70" s="75" t="e">
        <f t="shared" si="31"/>
        <v>#REF!</v>
      </c>
      <c r="ES70" s="75" t="e">
        <f t="shared" si="31"/>
        <v>#REF!</v>
      </c>
      <c r="ET70" s="75" t="e">
        <f t="shared" si="31"/>
        <v>#REF!</v>
      </c>
      <c r="EU70" s="75" t="e">
        <f t="shared" si="31"/>
        <v>#REF!</v>
      </c>
      <c r="EV70" s="75" t="e">
        <f t="shared" si="31"/>
        <v>#REF!</v>
      </c>
      <c r="EW70" s="75" t="e">
        <f t="shared" si="31"/>
        <v>#REF!</v>
      </c>
      <c r="EX70" s="75" t="e">
        <f t="shared" si="31"/>
        <v>#REF!</v>
      </c>
      <c r="EY70" s="75" t="e">
        <f t="shared" si="31"/>
        <v>#REF!</v>
      </c>
      <c r="EZ70" s="75" t="e">
        <f t="shared" si="31"/>
        <v>#REF!</v>
      </c>
      <c r="FA70" s="75" t="e">
        <f t="shared" si="31"/>
        <v>#REF!</v>
      </c>
      <c r="FB70" s="75" t="e">
        <f t="shared" si="31"/>
        <v>#REF!</v>
      </c>
      <c r="FC70" s="75" t="e">
        <f t="shared" si="31"/>
        <v>#REF!</v>
      </c>
      <c r="FD70" s="75" t="e">
        <f t="shared" si="31"/>
        <v>#REF!</v>
      </c>
      <c r="FE70" s="75" t="e">
        <f t="shared" si="31"/>
        <v>#REF!</v>
      </c>
      <c r="FF70" s="75" t="e">
        <f t="shared" si="31"/>
        <v>#REF!</v>
      </c>
      <c r="FG70" s="75" t="e">
        <f t="shared" si="31"/>
        <v>#REF!</v>
      </c>
      <c r="FH70" s="75" t="e">
        <f t="shared" si="31"/>
        <v>#REF!</v>
      </c>
      <c r="FI70" s="75" t="e">
        <f t="shared" si="31"/>
        <v>#REF!</v>
      </c>
      <c r="FJ70" s="75" t="e">
        <f t="shared" si="31"/>
        <v>#REF!</v>
      </c>
      <c r="FK70" s="75" t="e">
        <f t="shared" si="31"/>
        <v>#REF!</v>
      </c>
      <c r="FL70" s="75" t="e">
        <f t="shared" si="31"/>
        <v>#REF!</v>
      </c>
      <c r="FM70" s="75" t="e">
        <f t="shared" si="31"/>
        <v>#REF!</v>
      </c>
      <c r="FN70" s="75">
        <f t="shared" si="31"/>
        <v>0</v>
      </c>
      <c r="FO70" s="75">
        <f t="shared" si="31"/>
        <v>0</v>
      </c>
      <c r="FP70" s="75">
        <f t="shared" si="31"/>
        <v>0</v>
      </c>
      <c r="FQ70" s="75">
        <f t="shared" si="31"/>
        <v>0</v>
      </c>
      <c r="FR70" s="75">
        <f t="shared" si="31"/>
        <v>0</v>
      </c>
      <c r="FS70" s="75">
        <f t="shared" si="31"/>
        <v>0</v>
      </c>
      <c r="FT70" s="75">
        <f t="shared" si="31"/>
        <v>0</v>
      </c>
      <c r="FU70" s="75">
        <f t="shared" si="31"/>
        <v>0</v>
      </c>
      <c r="FV70" s="75">
        <f t="shared" si="31"/>
        <v>0</v>
      </c>
      <c r="FW70" s="75">
        <f t="shared" si="31"/>
        <v>0</v>
      </c>
      <c r="FX70" s="75">
        <f t="shared" si="31"/>
        <v>0</v>
      </c>
      <c r="FY70" s="75">
        <f t="shared" si="31"/>
        <v>0</v>
      </c>
      <c r="FZ70" s="75">
        <f t="shared" si="31"/>
        <v>0</v>
      </c>
      <c r="GA70" s="75">
        <f t="shared" si="31"/>
        <v>0</v>
      </c>
      <c r="GB70" s="75">
        <f t="shared" si="31"/>
        <v>0</v>
      </c>
      <c r="GC70" s="75" t="e">
        <f t="shared" si="31"/>
        <v>#REF!</v>
      </c>
      <c r="GD70" s="75">
        <f t="shared" si="31"/>
        <v>-1164.90877227786</v>
      </c>
      <c r="GE70" s="75" t="e">
        <f t="shared" si="31"/>
        <v>#REF!</v>
      </c>
      <c r="GF70" s="75">
        <f t="shared" si="31"/>
        <v>-1481.60357396114</v>
      </c>
      <c r="GG70" s="75" t="e">
        <f t="shared" si="31"/>
        <v>#REF!</v>
      </c>
      <c r="GH70" s="75">
        <f t="shared" si="31"/>
        <v>0</v>
      </c>
      <c r="GI70" s="75">
        <f t="shared" si="31"/>
        <v>0</v>
      </c>
      <c r="GJ70" s="75">
        <f t="shared" si="31"/>
        <v>0</v>
      </c>
      <c r="GK70" s="75">
        <f t="shared" si="31"/>
        <v>0</v>
      </c>
      <c r="GL70" s="75">
        <f t="shared" si="31"/>
        <v>0</v>
      </c>
      <c r="GM70" s="75">
        <f t="shared" ref="GM70:HC70" si="32">GM68-GM66</f>
        <v>0</v>
      </c>
      <c r="GN70" s="75">
        <f t="shared" si="32"/>
        <v>0</v>
      </c>
      <c r="GO70" s="75">
        <f t="shared" si="32"/>
        <v>0</v>
      </c>
      <c r="GP70" s="75">
        <f t="shared" si="32"/>
        <v>0</v>
      </c>
      <c r="GQ70" s="75">
        <f t="shared" si="32"/>
        <v>0</v>
      </c>
      <c r="GR70" s="75">
        <f t="shared" si="32"/>
        <v>0</v>
      </c>
      <c r="GS70" s="75">
        <f t="shared" si="32"/>
        <v>0</v>
      </c>
      <c r="GT70" s="75">
        <f t="shared" si="32"/>
        <v>0</v>
      </c>
      <c r="GU70" s="75">
        <f t="shared" si="32"/>
        <v>0</v>
      </c>
      <c r="GV70" s="75">
        <f t="shared" si="32"/>
        <v>0</v>
      </c>
      <c r="GW70" s="75">
        <f t="shared" si="32"/>
        <v>0</v>
      </c>
      <c r="GX70" s="75">
        <f t="shared" si="32"/>
        <v>0</v>
      </c>
      <c r="GY70" s="75">
        <f t="shared" si="32"/>
        <v>0</v>
      </c>
      <c r="GZ70" s="75">
        <f t="shared" si="32"/>
        <v>0</v>
      </c>
      <c r="HA70" s="75">
        <f t="shared" si="32"/>
        <v>0</v>
      </c>
      <c r="HB70" s="75">
        <f t="shared" si="32"/>
        <v>0</v>
      </c>
      <c r="HC70" s="75">
        <f t="shared" si="32"/>
        <v>0</v>
      </c>
    </row>
    <row r="72" spans="2:211">
      <c r="B72" s="16" t="e">
        <f>SUM('V1'!B60,'V2'!B60,'V3'!B60,#REF!,#REF!)</f>
        <v>#REF!</v>
      </c>
      <c r="C72" s="16" t="e">
        <f>SUM('V1'!C60,'V2'!C60,'V3'!C60,#REF!,#REF!)</f>
        <v>#REF!</v>
      </c>
      <c r="D72" s="16" t="e">
        <f>SUM('V1'!D60,'V2'!D60,'V3'!D60,#REF!,#REF!)</f>
        <v>#REF!</v>
      </c>
      <c r="E72" s="16" t="e">
        <f>SUM('V1'!E60,'V2'!E60,'V3'!E60,#REF!,#REF!)</f>
        <v>#REF!</v>
      </c>
      <c r="F72" s="16" t="e">
        <f>SUM('V1'!F60,'V2'!F60,'V3'!F60,#REF!,#REF!)</f>
        <v>#REF!</v>
      </c>
      <c r="G72" s="16" t="e">
        <f>SUM('V1'!G60,'V2'!G60,'V3'!G60,#REF!,#REF!)</f>
        <v>#REF!</v>
      </c>
      <c r="H72" s="16" t="e">
        <f>SUM('V1'!H60,'V2'!H60,'V3'!H60,#REF!,#REF!)</f>
        <v>#REF!</v>
      </c>
      <c r="I72" s="16" t="e">
        <f>SUM('V1'!I60,'V2'!I60,'V3'!I60,#REF!,#REF!)</f>
        <v>#REF!</v>
      </c>
      <c r="J72" s="16" t="e">
        <f>SUM('V1'!J60,'V2'!J60,'V3'!J60,#REF!,#REF!)</f>
        <v>#REF!</v>
      </c>
      <c r="K72" s="16" t="e">
        <f>SUM('V1'!K60,'V2'!K60,'V3'!K60,#REF!,#REF!)</f>
        <v>#REF!</v>
      </c>
      <c r="L72" s="16" t="e">
        <f>SUM('V1'!L60,'V2'!L60,'V3'!L60,#REF!,#REF!)</f>
        <v>#REF!</v>
      </c>
      <c r="M72" s="16" t="e">
        <f>SUM('V1'!M60,'V2'!M60,'V3'!M60,#REF!,#REF!)</f>
        <v>#REF!</v>
      </c>
      <c r="N72" s="16" t="e">
        <f>SUM('V1'!N60,'V2'!N60,'V3'!N60,#REF!,#REF!)</f>
        <v>#REF!</v>
      </c>
      <c r="O72" s="16" t="e">
        <f>SUM('V1'!O60,'V2'!O60,'V3'!O60,#REF!,#REF!)</f>
        <v>#REF!</v>
      </c>
      <c r="P72" s="16" t="e">
        <f>SUM('V1'!P60,'V2'!P60,'V3'!P60,#REF!,#REF!)</f>
        <v>#REF!</v>
      </c>
      <c r="Q72" s="16" t="e">
        <f>SUM('V1'!Q60,'V2'!Q60,'V3'!Q60,#REF!,#REF!)</f>
        <v>#REF!</v>
      </c>
      <c r="R72" s="16" t="e">
        <f>SUM('V1'!R60,'V2'!R60,'V3'!R60,#REF!,#REF!)</f>
        <v>#REF!</v>
      </c>
      <c r="S72" s="16" t="e">
        <f>SUM('V1'!S60,'V2'!S60,'V3'!S60,#REF!,#REF!)</f>
        <v>#REF!</v>
      </c>
      <c r="T72" s="16" t="e">
        <f>SUM('V1'!T60,'V2'!T60,'V3'!T60,#REF!,#REF!)</f>
        <v>#REF!</v>
      </c>
      <c r="U72" s="16" t="e">
        <f>SUM('V1'!U60,'V2'!U60,'V3'!U60,#REF!,#REF!)</f>
        <v>#REF!</v>
      </c>
      <c r="V72" s="16" t="e">
        <f>SUM('V1'!V60,'V2'!V60,'V3'!V60,#REF!,#REF!)</f>
        <v>#REF!</v>
      </c>
      <c r="W72" s="16" t="e">
        <f>SUM('V1'!W60,'V2'!W60,'V3'!W60,#REF!,#REF!)</f>
        <v>#REF!</v>
      </c>
      <c r="X72" s="16" t="e">
        <f>SUM('V1'!X60,'V2'!X60,'V3'!X60,#REF!,#REF!)</f>
        <v>#REF!</v>
      </c>
      <c r="Y72" s="16" t="e">
        <f>SUM('V1'!Y60,'V2'!Y60,'V3'!Y60,#REF!,#REF!)</f>
        <v>#REF!</v>
      </c>
      <c r="Z72" s="16" t="e">
        <f>SUM('V1'!Z60,'V2'!Z60,'V3'!Z60,#REF!,#REF!)</f>
        <v>#REF!</v>
      </c>
      <c r="AA72" s="16" t="e">
        <f>SUM('V1'!AA60,'V2'!AA60,'V3'!AA60,#REF!,#REF!)</f>
        <v>#REF!</v>
      </c>
      <c r="AB72" s="16" t="e">
        <f>SUM('V1'!AB60,'V2'!AB60,'V3'!AB60,#REF!,#REF!)</f>
        <v>#REF!</v>
      </c>
      <c r="AC72" s="16" t="e">
        <f>SUM('V1'!AC60,'V2'!AC60,'V3'!AC60,#REF!,#REF!)</f>
        <v>#REF!</v>
      </c>
      <c r="AD72" s="16" t="e">
        <f>SUM('V1'!AD60,'V2'!AD60,'V3'!AD60,#REF!,#REF!)</f>
        <v>#REF!</v>
      </c>
      <c r="AE72" s="16" t="e">
        <f>SUM('V1'!AE60,'V2'!AE60,'V3'!AE60,#REF!,#REF!)</f>
        <v>#REF!</v>
      </c>
      <c r="AF72" s="16" t="e">
        <f>SUM('V1'!AF60,'V2'!AF60,'V3'!AF60,#REF!,#REF!)</f>
        <v>#REF!</v>
      </c>
      <c r="AG72" s="16" t="e">
        <f>SUM('V1'!AG60,'V2'!AG60,'V3'!AG60,#REF!,#REF!)</f>
        <v>#REF!</v>
      </c>
      <c r="AH72" s="16" t="e">
        <f>SUM('V1'!AH60,'V2'!AH60,'V3'!AH60,#REF!,#REF!)</f>
        <v>#REF!</v>
      </c>
      <c r="AI72" s="16" t="e">
        <f>SUM('V1'!AI60,'V2'!AI60,'V3'!AI60,#REF!,#REF!)</f>
        <v>#REF!</v>
      </c>
      <c r="AJ72" s="16" t="e">
        <f>SUM('V1'!AJ60,'V2'!AJ60,'V3'!AJ60,#REF!,#REF!)</f>
        <v>#REF!</v>
      </c>
      <c r="AK72" s="16" t="e">
        <f>SUM('V1'!AK60,'V2'!AK60,'V3'!AK60,#REF!,#REF!)</f>
        <v>#REF!</v>
      </c>
      <c r="AL72" s="16" t="e">
        <f>SUM('V1'!AL60,'V2'!AL60,'V3'!AL60,#REF!,#REF!)</f>
        <v>#REF!</v>
      </c>
      <c r="AM72" s="16" t="e">
        <f>SUM('V1'!AM60,'V2'!AM60,'V3'!AM60,#REF!,#REF!)</f>
        <v>#REF!</v>
      </c>
      <c r="AN72" s="16" t="e">
        <f>SUM('V1'!AN60,'V2'!AN60,'V3'!AN60,#REF!,#REF!)</f>
        <v>#REF!</v>
      </c>
      <c r="AO72" s="16" t="e">
        <f>SUM('V1'!AO60,'V2'!AO60,'V3'!AO60,#REF!,#REF!)</f>
        <v>#REF!</v>
      </c>
      <c r="AP72" s="16" t="e">
        <f>SUM('V1'!AP60,'V2'!AP60,'V3'!AP60,#REF!,#REF!)</f>
        <v>#REF!</v>
      </c>
      <c r="AQ72" s="16" t="e">
        <f>SUM('V1'!AQ60,'V2'!AQ60,'V3'!AQ60,#REF!,#REF!)</f>
        <v>#REF!</v>
      </c>
      <c r="AR72" s="16" t="e">
        <f>SUM('V1'!AR60,'V2'!AR60,'V3'!AR60,#REF!,#REF!)</f>
        <v>#REF!</v>
      </c>
      <c r="AS72" s="16" t="e">
        <f>SUM('V1'!AS60,'V2'!AS60,'V3'!AS60,#REF!,#REF!)</f>
        <v>#REF!</v>
      </c>
      <c r="AT72" s="16" t="e">
        <f>SUM('V1'!AT60,'V2'!AT60,'V3'!AT60,#REF!,#REF!)</f>
        <v>#REF!</v>
      </c>
      <c r="AU72" s="16" t="e">
        <f>SUM('V1'!AU60,'V2'!AU60,'V3'!AU60,#REF!,#REF!)</f>
        <v>#REF!</v>
      </c>
      <c r="AV72" s="16" t="e">
        <f>SUM('V1'!AV60,'V2'!AV60,'V3'!AV60,#REF!,#REF!)</f>
        <v>#REF!</v>
      </c>
      <c r="AW72" s="16" t="e">
        <f>SUM('V1'!AW60,'V2'!AW60,'V3'!AW60,#REF!,#REF!)</f>
        <v>#REF!</v>
      </c>
      <c r="AX72" s="16" t="e">
        <f>SUM('V1'!AX60,'V2'!AX60,'V3'!AX60,#REF!,#REF!)</f>
        <v>#REF!</v>
      </c>
      <c r="AY72" s="16" t="e">
        <f>SUM('V1'!AY60,'V2'!AY60,'V3'!AY60,#REF!,#REF!)</f>
        <v>#REF!</v>
      </c>
      <c r="AZ72" s="16" t="e">
        <f>SUM('V1'!AZ60,'V2'!AZ60,'V3'!AZ60,#REF!,#REF!)</f>
        <v>#REF!</v>
      </c>
      <c r="BA72" s="16" t="e">
        <f>SUM('V1'!BA60,'V2'!BA60,'V3'!BA60,#REF!,#REF!)</f>
        <v>#REF!</v>
      </c>
      <c r="BB72" s="16" t="e">
        <f>SUM('V1'!BB60,'V2'!BB60,'V3'!BB60,#REF!,#REF!)</f>
        <v>#REF!</v>
      </c>
      <c r="BC72" s="16" t="e">
        <f>SUM('V1'!BC60,'V2'!BC60,'V3'!BC60,#REF!,#REF!)</f>
        <v>#REF!</v>
      </c>
      <c r="BD72" s="16" t="e">
        <f>SUM('V1'!BD60,'V2'!BD60,'V3'!BD60,#REF!,#REF!)</f>
        <v>#REF!</v>
      </c>
      <c r="BE72" s="16" t="e">
        <f>SUM('V1'!BE60,'V2'!BE60,'V3'!BE60,#REF!,#REF!)</f>
        <v>#REF!</v>
      </c>
      <c r="BF72" s="16" t="e">
        <f>SUM('V1'!BF60,'V2'!BF60,'V3'!BF60,#REF!,#REF!)</f>
        <v>#REF!</v>
      </c>
      <c r="BG72" s="16" t="e">
        <f>SUM('V1'!BG60,'V2'!BG60,'V3'!BG60,#REF!,#REF!)</f>
        <v>#REF!</v>
      </c>
      <c r="BH72" s="16" t="e">
        <f>SUM('V1'!BH60,'V2'!BH60,'V3'!BH60,#REF!,#REF!)</f>
        <v>#REF!</v>
      </c>
      <c r="BI72" s="16" t="e">
        <f>SUM('V1'!BI60,'V2'!BI60,'V3'!BI60,#REF!,#REF!)</f>
        <v>#REF!</v>
      </c>
      <c r="BJ72" s="16" t="e">
        <f>SUM('V1'!BJ60,'V2'!BJ60,'V3'!BJ60,#REF!,#REF!)</f>
        <v>#REF!</v>
      </c>
      <c r="BK72" s="16" t="e">
        <f>SUM('V1'!BK60,'V2'!BK60,'V3'!BK60,#REF!,#REF!)</f>
        <v>#REF!</v>
      </c>
      <c r="BL72" s="16" t="e">
        <f>SUM('V1'!BL60,'V2'!BL60,'V3'!BL60,#REF!,#REF!)</f>
        <v>#REF!</v>
      </c>
      <c r="BM72" s="16" t="e">
        <f>SUM('V1'!BM60,'V2'!BM60,'V3'!BM60,#REF!,#REF!)</f>
        <v>#REF!</v>
      </c>
      <c r="BN72" s="16" t="e">
        <f>SUM('V1'!BN60,'V2'!BN60,'V3'!BN60,#REF!,#REF!)</f>
        <v>#REF!</v>
      </c>
      <c r="BO72" s="16" t="e">
        <f>SUM('V1'!BO60,'V2'!BO60,'V3'!BO60,#REF!,#REF!)</f>
        <v>#REF!</v>
      </c>
      <c r="BP72" s="16" t="e">
        <f>SUM('V1'!BP60,'V2'!BP60,'V3'!BP60,#REF!,#REF!)</f>
        <v>#REF!</v>
      </c>
      <c r="BQ72" s="16" t="e">
        <f>SUM('V1'!BQ60,'V2'!BQ60,'V3'!BQ60,#REF!,#REF!)</f>
        <v>#REF!</v>
      </c>
      <c r="BR72" s="16" t="e">
        <f>SUM('V1'!BR60,'V2'!BR60,'V3'!BR60,#REF!,#REF!)</f>
        <v>#REF!</v>
      </c>
      <c r="BS72" s="16" t="e">
        <f>SUM('V1'!BS60,'V2'!BS60,'V3'!BS60,#REF!,#REF!)</f>
        <v>#REF!</v>
      </c>
      <c r="BT72" s="16" t="e">
        <f>SUM('V1'!BT60,'V2'!BT60,'V3'!BT60,#REF!,#REF!)</f>
        <v>#REF!</v>
      </c>
      <c r="BU72" s="16" t="e">
        <f>SUM('V1'!BU60,'V2'!BU60,'V3'!BU60,#REF!,#REF!)</f>
        <v>#REF!</v>
      </c>
      <c r="BV72" s="16" t="e">
        <f>SUM('V1'!BV60,'V2'!BV60,'V3'!BV60,#REF!,#REF!)</f>
        <v>#REF!</v>
      </c>
      <c r="BW72" s="16" t="e">
        <f>SUM('V1'!BW60,'V2'!BW60,'V3'!BW60,#REF!,#REF!)</f>
        <v>#REF!</v>
      </c>
      <c r="BX72" s="16" t="e">
        <f>SUM('V1'!BX60,'V2'!BX60,'V3'!BX60,#REF!,#REF!)</f>
        <v>#REF!</v>
      </c>
      <c r="BY72" s="16" t="e">
        <f>SUM('V1'!BY60,'V2'!BY60,'V3'!BY60,#REF!,#REF!)</f>
        <v>#REF!</v>
      </c>
      <c r="BZ72" s="16" t="e">
        <f>SUM('V1'!BZ60,'V2'!BZ60,'V3'!BZ60,#REF!,#REF!)</f>
        <v>#REF!</v>
      </c>
      <c r="CA72" s="16" t="e">
        <f>SUM('V1'!CA60,'V2'!CA60,'V3'!CA60,#REF!,#REF!)</f>
        <v>#REF!</v>
      </c>
      <c r="CB72" s="16" t="e">
        <f>SUM('V1'!CB60,'V2'!CB60,'V3'!CB60,#REF!,#REF!)</f>
        <v>#REF!</v>
      </c>
      <c r="CC72" s="16" t="e">
        <f>SUM('V1'!CC60,'V2'!CC60,'V3'!CC60,#REF!,#REF!)</f>
        <v>#REF!</v>
      </c>
      <c r="CD72" s="16" t="e">
        <f>SUM('V1'!CD60,'V2'!CD60,'V3'!CD60,#REF!,#REF!)</f>
        <v>#REF!</v>
      </c>
      <c r="CE72" s="16" t="e">
        <f>SUM('V1'!CE60,'V2'!CE60,'V3'!CE60,#REF!,#REF!)</f>
        <v>#REF!</v>
      </c>
      <c r="CF72" s="16" t="e">
        <f>SUM('V1'!CF60,'V2'!CF60,'V3'!CF60,#REF!,#REF!)</f>
        <v>#REF!</v>
      </c>
      <c r="CG72" s="16" t="e">
        <f>SUM('V1'!CG60,'V2'!CG60,'V3'!CG60,#REF!,#REF!)</f>
        <v>#REF!</v>
      </c>
      <c r="CH72" s="16" t="e">
        <f>SUM('V1'!CH60,'V2'!CH60,'V3'!CH60,#REF!,#REF!)</f>
        <v>#REF!</v>
      </c>
      <c r="CI72" s="16" t="e">
        <f>SUM('V1'!CI60,'V2'!CI60,'V3'!CI60,#REF!,#REF!)</f>
        <v>#REF!</v>
      </c>
      <c r="CJ72" s="16" t="e">
        <f>SUM('V1'!CJ60,'V2'!CJ60,'V3'!CJ60,#REF!,#REF!)</f>
        <v>#REF!</v>
      </c>
      <c r="CK72" s="16" t="e">
        <f>SUM('V1'!CK60,'V2'!CK60,'V3'!CK60,#REF!,#REF!)</f>
        <v>#REF!</v>
      </c>
      <c r="CL72" s="16" t="e">
        <f>SUM('V1'!CL60,'V2'!CL60,'V3'!CL60,#REF!,#REF!)</f>
        <v>#REF!</v>
      </c>
      <c r="CM72" s="16" t="e">
        <f>SUM('V1'!CM60,'V2'!CM60,'V3'!CM60,#REF!,#REF!)</f>
        <v>#REF!</v>
      </c>
      <c r="CN72" s="16" t="e">
        <f>SUM('V1'!CN60,'V2'!CN60,'V3'!CN60,#REF!,#REF!)</f>
        <v>#REF!</v>
      </c>
      <c r="CO72" s="16" t="e">
        <f>SUM('V1'!CO60,'V2'!CO60,'V3'!CO60,#REF!,#REF!)</f>
        <v>#REF!</v>
      </c>
      <c r="CP72" s="16" t="e">
        <f>SUM('V1'!CP60,'V2'!CP60,'V3'!CP60,#REF!,#REF!)</f>
        <v>#REF!</v>
      </c>
      <c r="CQ72" s="16" t="e">
        <f>SUM('V1'!CQ60,'V2'!CQ60,'V3'!CQ60,#REF!,#REF!)</f>
        <v>#REF!</v>
      </c>
      <c r="CR72" s="16" t="e">
        <f>SUM('V1'!CR60,'V2'!CR60,'V3'!CR60,#REF!,#REF!)</f>
        <v>#REF!</v>
      </c>
      <c r="CS72" s="16" t="e">
        <f>SUM('V1'!CS60,'V2'!CS60,'V3'!CS60,#REF!,#REF!)</f>
        <v>#REF!</v>
      </c>
      <c r="CT72" s="16" t="e">
        <f>SUM('V1'!CT60,'V2'!CT60,'V3'!CT60,#REF!,#REF!)</f>
        <v>#REF!</v>
      </c>
      <c r="CU72" s="16" t="e">
        <f>SUM('V1'!CU60,'V2'!CU60,'V3'!CU60,#REF!,#REF!)</f>
        <v>#REF!</v>
      </c>
      <c r="CV72" s="16" t="e">
        <f>SUM('V1'!CV60,'V2'!CV60,'V3'!CV60,#REF!,#REF!)</f>
        <v>#REF!</v>
      </c>
      <c r="CW72" s="16" t="e">
        <f>SUM('V1'!CW60,'V2'!CW60,'V3'!CW60,#REF!,#REF!)</f>
        <v>#REF!</v>
      </c>
      <c r="CX72" s="16" t="e">
        <f>SUM('V1'!CX60,'V2'!CX60,'V3'!CX60,#REF!,#REF!)</f>
        <v>#REF!</v>
      </c>
      <c r="CY72" s="16" t="e">
        <f>SUM('V1'!CY60,'V2'!CY60,'V3'!CY60,#REF!,#REF!)</f>
        <v>#REF!</v>
      </c>
      <c r="CZ72" s="16" t="e">
        <f>SUM('V1'!CZ60,'V2'!CZ60,'V3'!CZ60,#REF!,#REF!)</f>
        <v>#REF!</v>
      </c>
      <c r="DA72" s="16" t="e">
        <f>SUM('V1'!DA60,'V2'!DA60,'V3'!DA60,#REF!,#REF!)</f>
        <v>#REF!</v>
      </c>
      <c r="DB72" s="16" t="e">
        <f>SUM('V1'!DB60,'V2'!DB60,'V3'!DB60,#REF!,#REF!)</f>
        <v>#REF!</v>
      </c>
      <c r="DC72" s="16" t="e">
        <f>SUM('V1'!DC60,'V2'!DC60,'V3'!DC60,#REF!,#REF!)</f>
        <v>#REF!</v>
      </c>
      <c r="DD72" s="16" t="e">
        <f>SUM('V1'!DD60,'V2'!DD60,'V3'!DD60,#REF!,#REF!)</f>
        <v>#REF!</v>
      </c>
      <c r="DE72" s="16" t="e">
        <f>SUM('V1'!DE60,'V2'!DE60,'V3'!DE60,#REF!,#REF!)</f>
        <v>#REF!</v>
      </c>
      <c r="DF72" s="16" t="e">
        <f>SUM('V1'!DF60,'V2'!DF60,'V3'!DF60,#REF!,#REF!)</f>
        <v>#REF!</v>
      </c>
      <c r="DG72" s="16" t="e">
        <f>SUM('V1'!DG60,'V2'!DG60,'V3'!DG60,#REF!,#REF!)</f>
        <v>#REF!</v>
      </c>
      <c r="DH72" s="16" t="e">
        <f>SUM('V1'!DH60,'V2'!DH60,'V3'!DH60,#REF!,#REF!)</f>
        <v>#REF!</v>
      </c>
      <c r="DI72" s="16" t="e">
        <f>SUM('V1'!DI60,'V2'!DI60,'V3'!DI60,#REF!,#REF!)</f>
        <v>#REF!</v>
      </c>
      <c r="DJ72" s="16" t="e">
        <f>SUM('V1'!DJ60,'V2'!DJ60,'V3'!DJ60,#REF!,#REF!)</f>
        <v>#REF!</v>
      </c>
      <c r="DK72" s="16" t="e">
        <f>SUM('V1'!DK60,'V2'!DK60,'V3'!DK60,#REF!,#REF!)</f>
        <v>#REF!</v>
      </c>
      <c r="DL72" s="16" t="e">
        <f>SUM('V1'!DL60,'V2'!DL60,'V3'!DL60,#REF!,#REF!)</f>
        <v>#REF!</v>
      </c>
      <c r="DM72" s="16" t="e">
        <f>SUM('V1'!DM60,'V2'!DM60,'V3'!DM60,#REF!,#REF!)</f>
        <v>#REF!</v>
      </c>
      <c r="DN72" s="16" t="e">
        <f>SUM('V1'!DN60,'V2'!DN60,'V3'!DN60,#REF!,#REF!)</f>
        <v>#REF!</v>
      </c>
      <c r="DO72" s="16" t="e">
        <f>SUM('V1'!DO60,'V2'!DO60,'V3'!DO60,#REF!,#REF!)</f>
        <v>#REF!</v>
      </c>
      <c r="DP72" s="16" t="e">
        <f>SUM('V1'!DP60,'V2'!DP60,'V3'!DP60,#REF!,#REF!)</f>
        <v>#REF!</v>
      </c>
      <c r="DQ72" s="16" t="e">
        <f>SUM('V1'!DQ60,'V2'!DQ60,'V3'!DQ60,#REF!,#REF!)</f>
        <v>#REF!</v>
      </c>
      <c r="DR72" s="16" t="e">
        <f>SUM('V1'!DR60,'V2'!DR60,'V3'!DR60,#REF!,#REF!)</f>
        <v>#REF!</v>
      </c>
      <c r="DS72" s="16" t="e">
        <f>SUM('V1'!DS60,'V2'!DS60,'V3'!DS60,#REF!,#REF!)</f>
        <v>#REF!</v>
      </c>
      <c r="DT72" s="16" t="e">
        <f>SUM('V1'!DT60,'V2'!DT60,'V3'!DT60,#REF!,#REF!)</f>
        <v>#REF!</v>
      </c>
      <c r="DU72" s="16" t="e">
        <f>SUM('V1'!DU60,'V2'!DU60,'V3'!DU60,#REF!,#REF!)</f>
        <v>#REF!</v>
      </c>
      <c r="DV72" s="16" t="e">
        <f>SUM('V1'!DV60,'V2'!DV60,'V3'!DV60,#REF!,#REF!)</f>
        <v>#REF!</v>
      </c>
      <c r="DW72" s="16" t="e">
        <f>SUM('V1'!DW60,'V2'!DW60,'V3'!DW60,#REF!,#REF!)</f>
        <v>#REF!</v>
      </c>
      <c r="DX72" s="16" t="e">
        <f>SUM('V1'!DX60,'V2'!DX60,'V3'!DX60,#REF!,#REF!)</f>
        <v>#REF!</v>
      </c>
      <c r="DY72" s="16" t="e">
        <f>SUM('V1'!DY60,'V2'!DY60,'V3'!DY60,#REF!,#REF!)</f>
        <v>#REF!</v>
      </c>
      <c r="DZ72" s="16" t="e">
        <f>SUM('V1'!DZ60,'V2'!DZ60,'V3'!DZ60,#REF!,#REF!)</f>
        <v>#REF!</v>
      </c>
      <c r="EA72" s="16" t="e">
        <f>SUM('V1'!EA60,'V2'!EA60,'V3'!EA60,#REF!,#REF!)</f>
        <v>#REF!</v>
      </c>
      <c r="EB72" s="16" t="e">
        <f>SUM('V1'!EB60,'V2'!EB60,'V3'!EB60,#REF!,#REF!)</f>
        <v>#REF!</v>
      </c>
      <c r="EC72" s="16" t="e">
        <f>SUM('V1'!EC60,'V2'!EC60,'V3'!EC60,#REF!,#REF!)</f>
        <v>#REF!</v>
      </c>
      <c r="ED72" s="16" t="e">
        <f>SUM('V1'!ED60,'V2'!ED60,'V3'!ED60,#REF!,#REF!)</f>
        <v>#REF!</v>
      </c>
      <c r="EE72" s="16" t="e">
        <f>SUM('V1'!EE60,'V2'!EE60,'V3'!EE60,#REF!,#REF!)</f>
        <v>#REF!</v>
      </c>
      <c r="EF72" s="16" t="e">
        <f>SUM('V1'!EF60,'V2'!EF60,'V3'!EF60,#REF!,#REF!)</f>
        <v>#REF!</v>
      </c>
      <c r="EG72" s="16" t="e">
        <f>SUM('V1'!EG60,'V2'!EG60,'V3'!EG60,#REF!,#REF!)</f>
        <v>#REF!</v>
      </c>
      <c r="EH72" s="16" t="e">
        <f>SUM('V1'!EH60,'V2'!EH60,'V3'!EH60,#REF!,#REF!)</f>
        <v>#REF!</v>
      </c>
      <c r="EI72" s="16" t="e">
        <f>SUM('V1'!EI60,'V2'!EI60,'V3'!EI60,#REF!,#REF!)</f>
        <v>#REF!</v>
      </c>
      <c r="EJ72" s="16" t="e">
        <f>SUM('V1'!EJ60,'V2'!EJ60,'V3'!EJ60,#REF!,#REF!)</f>
        <v>#REF!</v>
      </c>
      <c r="EK72" s="16" t="e">
        <f>SUM('V1'!EK60,'V2'!EK60,'V3'!EK60,#REF!,#REF!)</f>
        <v>#REF!</v>
      </c>
      <c r="EL72" s="16" t="e">
        <f>SUM('V1'!EL60,'V2'!EL60,'V3'!EL60,#REF!,#REF!)</f>
        <v>#REF!</v>
      </c>
      <c r="EM72" s="16" t="e">
        <f>SUM('V1'!EM60,'V2'!EM60,'V3'!EM60,#REF!,#REF!)</f>
        <v>#REF!</v>
      </c>
      <c r="EN72" s="16" t="e">
        <f>SUM('V1'!EN60,'V2'!EN60,'V3'!EN60,#REF!,#REF!)</f>
        <v>#REF!</v>
      </c>
      <c r="EO72" s="16" t="e">
        <f>SUM('V1'!EO60,'V2'!EO60,'V3'!EO60,#REF!,#REF!)</f>
        <v>#REF!</v>
      </c>
      <c r="EP72" s="16" t="e">
        <f>SUM('V1'!EP60,'V2'!EP60,'V3'!EP60,#REF!,#REF!)</f>
        <v>#REF!</v>
      </c>
      <c r="EQ72" s="16" t="e">
        <f>SUM('V1'!EQ60,'V2'!EQ60,'V3'!EQ60,#REF!,#REF!)</f>
        <v>#REF!</v>
      </c>
      <c r="ER72" s="16" t="e">
        <f>SUM('V1'!ER60,'V2'!ER60,'V3'!ER60,#REF!,#REF!)</f>
        <v>#REF!</v>
      </c>
      <c r="ES72" s="16" t="e">
        <f>SUM('V1'!ES60,'V2'!ES60,'V3'!ES60,#REF!,#REF!)</f>
        <v>#REF!</v>
      </c>
      <c r="ET72" s="16" t="e">
        <f>SUM('V1'!ET60,'V2'!ET60,'V3'!ET60,#REF!,#REF!)</f>
        <v>#REF!</v>
      </c>
      <c r="EU72" s="16" t="e">
        <f>SUM('V1'!EU60,'V2'!EU60,'V3'!EU60,#REF!,#REF!)</f>
        <v>#REF!</v>
      </c>
      <c r="EV72" s="16" t="e">
        <f>SUM('V1'!EV60,'V2'!EV60,'V3'!EV60,#REF!,#REF!)</f>
        <v>#REF!</v>
      </c>
      <c r="EW72" s="16" t="e">
        <f>SUM('V1'!EW60,'V2'!EW60,'V3'!EW60,#REF!,#REF!)</f>
        <v>#REF!</v>
      </c>
      <c r="EX72" s="16" t="e">
        <f>SUM('V1'!EX60,'V2'!EX60,'V3'!EX60,#REF!,#REF!)</f>
        <v>#REF!</v>
      </c>
      <c r="EY72" s="16" t="e">
        <f>SUM('V1'!EY60,'V2'!EY60,'V3'!EY60,#REF!,#REF!)</f>
        <v>#REF!</v>
      </c>
      <c r="EZ72" s="16" t="e">
        <f>SUM('V1'!EZ60,'V2'!EZ60,'V3'!EZ60,#REF!,#REF!)</f>
        <v>#REF!</v>
      </c>
      <c r="FA72" s="16" t="e">
        <f>SUM('V1'!FA60,'V2'!FA60,'V3'!FA60,#REF!,#REF!)</f>
        <v>#REF!</v>
      </c>
      <c r="FB72" s="16" t="e">
        <f>SUM('V1'!FB60,'V2'!FB60,'V3'!FB60,#REF!,#REF!)</f>
        <v>#REF!</v>
      </c>
      <c r="FC72" s="16" t="e">
        <f>SUM('V1'!FC60,'V2'!FC60,'V3'!FC60,#REF!,#REF!)</f>
        <v>#REF!</v>
      </c>
      <c r="FD72" s="16" t="e">
        <f>SUM('V1'!FD60,'V2'!FD60,'V3'!FD60,#REF!,#REF!)</f>
        <v>#REF!</v>
      </c>
      <c r="FE72" s="16" t="e">
        <f>SUM('V1'!FE60,'V2'!FE60,'V3'!FE60,#REF!,#REF!)</f>
        <v>#REF!</v>
      </c>
      <c r="FF72" s="16" t="e">
        <f>SUM('V1'!FF60,'V2'!FF60,'V3'!FF60,#REF!,#REF!)</f>
        <v>#REF!</v>
      </c>
      <c r="FG72" s="16" t="e">
        <f>SUM('V1'!FG60,'V2'!FG60,'V3'!FG60,#REF!,#REF!)</f>
        <v>#REF!</v>
      </c>
      <c r="FH72" s="16" t="e">
        <f>SUM('V1'!FH60,'V2'!FH60,'V3'!FH60,#REF!,#REF!)</f>
        <v>#REF!</v>
      </c>
      <c r="FI72" s="16" t="e">
        <f>SUM('V1'!FI60,'V2'!FI60,'V3'!FI60,#REF!,#REF!)</f>
        <v>#REF!</v>
      </c>
      <c r="FJ72" s="16" t="e">
        <f>SUM('V1'!FJ60,'V2'!FJ60,'V3'!FJ60,#REF!,#REF!)</f>
        <v>#REF!</v>
      </c>
      <c r="FK72" s="16" t="e">
        <f>SUM('V1'!FK60,'V2'!FK60,'V3'!FK60,#REF!,#REF!)</f>
        <v>#REF!</v>
      </c>
      <c r="FL72" s="16" t="e">
        <f>SUM('V1'!FL60,'V2'!FL60,'V3'!FL60,#REF!,#REF!)</f>
        <v>#REF!</v>
      </c>
      <c r="FM72" s="16" t="e">
        <f>SUM('V1'!FM60,'V2'!FM60,'V3'!FM60,#REF!,#REF!)</f>
        <v>#REF!</v>
      </c>
      <c r="FN72" s="16" t="e">
        <f>SUM('V1'!FN60,'V2'!FN60,'V3'!FN60,#REF!,#REF!)</f>
        <v>#REF!</v>
      </c>
      <c r="FO72" s="16" t="e">
        <f>SUM('V1'!FO60,'V2'!FO60,'V3'!FO60,#REF!,#REF!)</f>
        <v>#REF!</v>
      </c>
      <c r="FP72" s="16" t="e">
        <f>SUM('V1'!FP60,'V2'!FP60,'V3'!FP60,#REF!,#REF!)</f>
        <v>#REF!</v>
      </c>
      <c r="FQ72" s="16" t="e">
        <f>SUM('V1'!FQ60,'V2'!FQ60,'V3'!FQ60,#REF!,#REF!)</f>
        <v>#REF!</v>
      </c>
      <c r="FR72" s="16" t="e">
        <f>SUM('V1'!FR60,'V2'!FR60,'V3'!FR60,#REF!,#REF!)</f>
        <v>#REF!</v>
      </c>
      <c r="FS72" s="16" t="e">
        <f>SUM('V1'!FS60,'V2'!FS60,'V3'!FS60,#REF!,#REF!)</f>
        <v>#REF!</v>
      </c>
      <c r="FT72" s="16" t="e">
        <f>SUM('V1'!FT60,'V2'!FT60,'V3'!FT60,#REF!,#REF!)</f>
        <v>#REF!</v>
      </c>
      <c r="FU72" s="16" t="e">
        <f>SUM('V1'!FU60,'V2'!FU60,'V3'!FU60,#REF!,#REF!)</f>
        <v>#REF!</v>
      </c>
      <c r="FV72" s="16" t="e">
        <f>SUM('V1'!FV60,'V2'!FV60,'V3'!FV60,#REF!,#REF!)</f>
        <v>#REF!</v>
      </c>
      <c r="FW72" s="16" t="e">
        <f>SUM('V1'!FW60,'V2'!FW60,'V3'!FW60,#REF!,#REF!)</f>
        <v>#REF!</v>
      </c>
      <c r="FX72" s="16" t="e">
        <f>SUM('V1'!FX60,'V2'!FX60,'V3'!FX60,#REF!,#REF!)</f>
        <v>#REF!</v>
      </c>
      <c r="FY72" s="16" t="e">
        <f>SUM('V1'!FY60,'V2'!FY60,'V3'!FY60,#REF!,#REF!)</f>
        <v>#REF!</v>
      </c>
      <c r="FZ72" s="16" t="e">
        <f>SUM('V1'!FZ60,'V2'!FZ60,'V3'!FZ60,#REF!,#REF!)</f>
        <v>#REF!</v>
      </c>
      <c r="GA72" s="16" t="e">
        <f>SUM('V1'!GA60,'V2'!GA60,'V3'!GA60,#REF!,#REF!)</f>
        <v>#REF!</v>
      </c>
      <c r="GB72" s="16" t="e">
        <f>SUM('V1'!GB60,'V2'!GB60,'V3'!GB60,#REF!,#REF!)</f>
        <v>#REF!</v>
      </c>
      <c r="GC72" s="16" t="e">
        <f>SUM('V1'!GC60,'V2'!GC60,'V3'!GC60,#REF!,#REF!)</f>
        <v>#REF!</v>
      </c>
      <c r="GD72" s="16" t="e">
        <f>SUM('V1'!GD60,'V2'!GD60,'V3'!GD60,#REF!,#REF!)</f>
        <v>#REF!</v>
      </c>
      <c r="GE72" s="16" t="e">
        <f>SUM('V1'!GE60,'V2'!GE60,'V3'!GE60,#REF!,#REF!)</f>
        <v>#REF!</v>
      </c>
      <c r="GF72" s="16" t="e">
        <f>SUM('V1'!GF60,'V2'!GF60,'V3'!GF60,#REF!,#REF!)</f>
        <v>#REF!</v>
      </c>
      <c r="GG72" s="16" t="e">
        <f>SUM('V1'!GG60,'V2'!GG60,'V3'!GG60,#REF!,#REF!)</f>
        <v>#REF!</v>
      </c>
      <c r="GH72" s="16" t="e">
        <f>SUM('V1'!GH60,'V2'!GH60,'V3'!GH60,#REF!,#REF!)</f>
        <v>#REF!</v>
      </c>
      <c r="GI72" s="16" t="e">
        <f>SUM('V1'!GI60,'V2'!GI60,'V3'!GI60,#REF!,#REF!)</f>
        <v>#REF!</v>
      </c>
      <c r="GJ72" s="16" t="e">
        <f>SUM('V1'!GJ60,'V2'!GJ60,'V3'!GJ60,#REF!,#REF!)</f>
        <v>#REF!</v>
      </c>
      <c r="GK72" s="16" t="e">
        <f>SUM('V1'!GK60,'V2'!GK60,'V3'!GK60,#REF!,#REF!)</f>
        <v>#REF!</v>
      </c>
      <c r="GL72" s="16" t="e">
        <f>SUM('V1'!GL60,'V2'!GL60,'V3'!GL60,#REF!,#REF!)</f>
        <v>#REF!</v>
      </c>
      <c r="GM72" s="16" t="e">
        <f>SUM('V1'!GM60,'V2'!GM60,'V3'!GM60,#REF!,#REF!)</f>
        <v>#REF!</v>
      </c>
      <c r="GN72" s="16" t="e">
        <f>SUM('V1'!GN60,'V2'!GN60,'V3'!GN60,#REF!,#REF!)</f>
        <v>#REF!</v>
      </c>
      <c r="GO72" s="16" t="e">
        <f>SUM('V1'!GO60,'V2'!GO60,'V3'!GO60,#REF!,#REF!)</f>
        <v>#REF!</v>
      </c>
      <c r="GP72" s="16" t="e">
        <f>SUM('V1'!GP60,'V2'!GP60,'V3'!GP60,#REF!,#REF!)</f>
        <v>#REF!</v>
      </c>
      <c r="GQ72" s="16" t="e">
        <f>SUM('V1'!GQ60,'V2'!GQ60,'V3'!GQ60,#REF!,#REF!)</f>
        <v>#REF!</v>
      </c>
      <c r="GR72" s="16" t="e">
        <f>SUM('V1'!GR60,'V2'!GR60,'V3'!GR60,#REF!,#REF!)</f>
        <v>#REF!</v>
      </c>
      <c r="GS72" s="16" t="e">
        <f>SUM('V1'!GS60,'V2'!GS60,'V3'!GS60,#REF!,#REF!)</f>
        <v>#REF!</v>
      </c>
      <c r="GT72" s="16" t="e">
        <f>SUM('V1'!GT60,'V2'!GT60,'V3'!GT60,#REF!,#REF!)</f>
        <v>#REF!</v>
      </c>
      <c r="GU72" s="16" t="e">
        <f>SUM('V1'!GU60,'V2'!GU60,'V3'!GU60,#REF!,#REF!)</f>
        <v>#REF!</v>
      </c>
      <c r="GV72" s="16" t="e">
        <f>SUM('V1'!GV60,'V2'!GV60,'V3'!GV60,#REF!,#REF!)</f>
        <v>#REF!</v>
      </c>
      <c r="GW72" s="16" t="e">
        <f>SUM('V1'!GW60,'V2'!GW60,'V3'!GW60,#REF!,#REF!)</f>
        <v>#REF!</v>
      </c>
      <c r="GX72" s="16" t="e">
        <f>SUM('V1'!GX60,'V2'!GX60,'V3'!GX60,#REF!,#REF!)</f>
        <v>#REF!</v>
      </c>
      <c r="GY72" s="16" t="e">
        <f>SUM('V1'!GY60,'V2'!GY60,'V3'!GY60,#REF!,#REF!)</f>
        <v>#REF!</v>
      </c>
      <c r="GZ72" s="16" t="e">
        <f>SUM('V1'!GZ60,'V2'!GZ60,'V3'!GZ60,#REF!,#REF!)</f>
        <v>#REF!</v>
      </c>
      <c r="HA72" s="16" t="e">
        <f>SUM('V1'!HA60,'V2'!HA60,'V3'!HA60,#REF!,#REF!)</f>
        <v>#REF!</v>
      </c>
      <c r="HB72" s="16" t="e">
        <f>SUM('V1'!HB60,'V2'!HB60,'V3'!HB60,#REF!,#REF!)</f>
        <v>#REF!</v>
      </c>
      <c r="HC72" s="16" t="e">
        <f>SUM('V1'!HC60,'V2'!HC60,'V3'!HC60,#REF!,#REF!)</f>
        <v>#REF!</v>
      </c>
    </row>
    <row r="74" spans="2:211">
      <c r="B74" s="76" t="e">
        <f>B72-B66</f>
        <v>#REF!</v>
      </c>
      <c r="C74" s="76" t="e">
        <f t="shared" ref="C74:BN74" si="33">C72-C66</f>
        <v>#REF!</v>
      </c>
      <c r="D74" s="76" t="e">
        <f t="shared" si="33"/>
        <v>#REF!</v>
      </c>
      <c r="E74" s="76" t="e">
        <f t="shared" si="33"/>
        <v>#REF!</v>
      </c>
      <c r="F74" s="76" t="e">
        <f t="shared" si="33"/>
        <v>#REF!</v>
      </c>
      <c r="G74" s="76" t="e">
        <f t="shared" si="33"/>
        <v>#REF!</v>
      </c>
      <c r="H74" s="76" t="e">
        <f t="shared" si="33"/>
        <v>#REF!</v>
      </c>
      <c r="I74" s="76" t="e">
        <f t="shared" si="33"/>
        <v>#REF!</v>
      </c>
      <c r="J74" s="76" t="e">
        <f t="shared" si="33"/>
        <v>#REF!</v>
      </c>
      <c r="K74" s="76" t="e">
        <f t="shared" si="33"/>
        <v>#REF!</v>
      </c>
      <c r="L74" s="76" t="e">
        <f t="shared" si="33"/>
        <v>#REF!</v>
      </c>
      <c r="M74" s="76" t="e">
        <f t="shared" si="33"/>
        <v>#REF!</v>
      </c>
      <c r="N74" s="76" t="e">
        <f t="shared" si="33"/>
        <v>#REF!</v>
      </c>
      <c r="O74" s="76" t="e">
        <f t="shared" si="33"/>
        <v>#REF!</v>
      </c>
      <c r="P74" s="76" t="e">
        <f t="shared" si="33"/>
        <v>#REF!</v>
      </c>
      <c r="Q74" s="76" t="e">
        <f t="shared" si="33"/>
        <v>#REF!</v>
      </c>
      <c r="R74" s="76" t="e">
        <f t="shared" si="33"/>
        <v>#REF!</v>
      </c>
      <c r="S74" s="76" t="e">
        <f t="shared" si="33"/>
        <v>#REF!</v>
      </c>
      <c r="T74" s="76" t="e">
        <f t="shared" si="33"/>
        <v>#REF!</v>
      </c>
      <c r="U74" s="76" t="e">
        <f t="shared" si="33"/>
        <v>#REF!</v>
      </c>
      <c r="V74" s="76" t="e">
        <f t="shared" si="33"/>
        <v>#REF!</v>
      </c>
      <c r="W74" s="76" t="e">
        <f t="shared" si="33"/>
        <v>#REF!</v>
      </c>
      <c r="X74" s="76" t="e">
        <f t="shared" si="33"/>
        <v>#REF!</v>
      </c>
      <c r="Y74" s="76" t="e">
        <f t="shared" si="33"/>
        <v>#REF!</v>
      </c>
      <c r="Z74" s="76" t="e">
        <f t="shared" si="33"/>
        <v>#REF!</v>
      </c>
      <c r="AA74" s="76" t="e">
        <f t="shared" si="33"/>
        <v>#REF!</v>
      </c>
      <c r="AB74" s="76" t="e">
        <f t="shared" si="33"/>
        <v>#REF!</v>
      </c>
      <c r="AC74" s="76" t="e">
        <f t="shared" si="33"/>
        <v>#REF!</v>
      </c>
      <c r="AD74" s="76" t="e">
        <f t="shared" si="33"/>
        <v>#REF!</v>
      </c>
      <c r="AE74" s="76" t="e">
        <f t="shared" si="33"/>
        <v>#REF!</v>
      </c>
      <c r="AF74" s="76" t="e">
        <f t="shared" si="33"/>
        <v>#REF!</v>
      </c>
      <c r="AG74" s="76" t="e">
        <f t="shared" si="33"/>
        <v>#REF!</v>
      </c>
      <c r="AH74" s="76" t="e">
        <f t="shared" si="33"/>
        <v>#REF!</v>
      </c>
      <c r="AI74" s="76" t="e">
        <f t="shared" si="33"/>
        <v>#REF!</v>
      </c>
      <c r="AJ74" s="76" t="e">
        <f t="shared" si="33"/>
        <v>#REF!</v>
      </c>
      <c r="AK74" s="76" t="e">
        <f t="shared" si="33"/>
        <v>#REF!</v>
      </c>
      <c r="AL74" s="76" t="e">
        <f t="shared" si="33"/>
        <v>#REF!</v>
      </c>
      <c r="AM74" s="76" t="e">
        <f t="shared" si="33"/>
        <v>#REF!</v>
      </c>
      <c r="AN74" s="76" t="e">
        <f t="shared" si="33"/>
        <v>#REF!</v>
      </c>
      <c r="AO74" s="76" t="e">
        <f t="shared" si="33"/>
        <v>#REF!</v>
      </c>
      <c r="AP74" s="76" t="e">
        <f t="shared" si="33"/>
        <v>#REF!</v>
      </c>
      <c r="AQ74" s="76" t="e">
        <f t="shared" si="33"/>
        <v>#REF!</v>
      </c>
      <c r="AR74" s="76" t="e">
        <f t="shared" si="33"/>
        <v>#REF!</v>
      </c>
      <c r="AS74" s="76" t="e">
        <f t="shared" si="33"/>
        <v>#REF!</v>
      </c>
      <c r="AT74" s="76" t="e">
        <f t="shared" si="33"/>
        <v>#REF!</v>
      </c>
      <c r="AU74" s="76" t="e">
        <f t="shared" si="33"/>
        <v>#REF!</v>
      </c>
      <c r="AV74" s="76" t="e">
        <f t="shared" si="33"/>
        <v>#REF!</v>
      </c>
      <c r="AW74" s="76" t="e">
        <f t="shared" si="33"/>
        <v>#REF!</v>
      </c>
      <c r="AX74" s="76" t="e">
        <f t="shared" si="33"/>
        <v>#REF!</v>
      </c>
      <c r="AY74" s="76" t="e">
        <f t="shared" si="33"/>
        <v>#REF!</v>
      </c>
      <c r="AZ74" s="76" t="e">
        <f t="shared" si="33"/>
        <v>#REF!</v>
      </c>
      <c r="BA74" s="76" t="e">
        <f t="shared" si="33"/>
        <v>#REF!</v>
      </c>
      <c r="BB74" s="76" t="e">
        <f t="shared" si="33"/>
        <v>#REF!</v>
      </c>
      <c r="BC74" s="76" t="e">
        <f t="shared" si="33"/>
        <v>#REF!</v>
      </c>
      <c r="BD74" s="76" t="e">
        <f t="shared" si="33"/>
        <v>#REF!</v>
      </c>
      <c r="BE74" s="76" t="e">
        <f t="shared" si="33"/>
        <v>#REF!</v>
      </c>
      <c r="BF74" s="76" t="e">
        <f t="shared" si="33"/>
        <v>#REF!</v>
      </c>
      <c r="BG74" s="76" t="e">
        <f t="shared" si="33"/>
        <v>#REF!</v>
      </c>
      <c r="BH74" s="76" t="e">
        <f t="shared" si="33"/>
        <v>#REF!</v>
      </c>
      <c r="BI74" s="76" t="e">
        <f t="shared" si="33"/>
        <v>#REF!</v>
      </c>
      <c r="BJ74" s="76" t="e">
        <f t="shared" si="33"/>
        <v>#REF!</v>
      </c>
      <c r="BK74" s="76" t="e">
        <f t="shared" si="33"/>
        <v>#REF!</v>
      </c>
      <c r="BL74" s="76" t="e">
        <f t="shared" si="33"/>
        <v>#REF!</v>
      </c>
      <c r="BM74" s="76" t="e">
        <f t="shared" si="33"/>
        <v>#REF!</v>
      </c>
      <c r="BN74" s="76" t="e">
        <f t="shared" si="33"/>
        <v>#REF!</v>
      </c>
      <c r="BO74" s="76" t="e">
        <f t="shared" ref="BO74:DZ74" si="34">BO72-BO66</f>
        <v>#REF!</v>
      </c>
      <c r="BP74" s="76" t="e">
        <f t="shared" si="34"/>
        <v>#REF!</v>
      </c>
      <c r="BQ74" s="76" t="e">
        <f t="shared" si="34"/>
        <v>#REF!</v>
      </c>
      <c r="BR74" s="76" t="e">
        <f t="shared" si="34"/>
        <v>#REF!</v>
      </c>
      <c r="BS74" s="76" t="e">
        <f t="shared" si="34"/>
        <v>#REF!</v>
      </c>
      <c r="BT74" s="76" t="e">
        <f t="shared" si="34"/>
        <v>#REF!</v>
      </c>
      <c r="BU74" s="76" t="e">
        <f t="shared" si="34"/>
        <v>#REF!</v>
      </c>
      <c r="BV74" s="76" t="e">
        <f t="shared" si="34"/>
        <v>#REF!</v>
      </c>
      <c r="BW74" s="76" t="e">
        <f t="shared" si="34"/>
        <v>#REF!</v>
      </c>
      <c r="BX74" s="76" t="e">
        <f t="shared" si="34"/>
        <v>#REF!</v>
      </c>
      <c r="BY74" s="76" t="e">
        <f t="shared" si="34"/>
        <v>#REF!</v>
      </c>
      <c r="BZ74" s="76" t="e">
        <f t="shared" si="34"/>
        <v>#REF!</v>
      </c>
      <c r="CA74" s="76" t="e">
        <f t="shared" si="34"/>
        <v>#REF!</v>
      </c>
      <c r="CB74" s="76" t="e">
        <f t="shared" si="34"/>
        <v>#REF!</v>
      </c>
      <c r="CC74" s="76" t="e">
        <f t="shared" si="34"/>
        <v>#REF!</v>
      </c>
      <c r="CD74" s="76" t="e">
        <f t="shared" si="34"/>
        <v>#REF!</v>
      </c>
      <c r="CE74" s="76" t="e">
        <f t="shared" si="34"/>
        <v>#REF!</v>
      </c>
      <c r="CF74" s="76" t="e">
        <f t="shared" si="34"/>
        <v>#REF!</v>
      </c>
      <c r="CG74" s="76" t="e">
        <f t="shared" si="34"/>
        <v>#REF!</v>
      </c>
      <c r="CH74" s="76" t="e">
        <f t="shared" si="34"/>
        <v>#REF!</v>
      </c>
      <c r="CI74" s="76" t="e">
        <f t="shared" si="34"/>
        <v>#REF!</v>
      </c>
      <c r="CJ74" s="76" t="e">
        <f t="shared" si="34"/>
        <v>#REF!</v>
      </c>
      <c r="CK74" s="76" t="e">
        <f t="shared" si="34"/>
        <v>#REF!</v>
      </c>
      <c r="CL74" s="76" t="e">
        <f t="shared" si="34"/>
        <v>#REF!</v>
      </c>
      <c r="CM74" s="76" t="e">
        <f t="shared" si="34"/>
        <v>#REF!</v>
      </c>
      <c r="CN74" s="76" t="e">
        <f t="shared" si="34"/>
        <v>#REF!</v>
      </c>
      <c r="CO74" s="76" t="e">
        <f t="shared" si="34"/>
        <v>#REF!</v>
      </c>
      <c r="CP74" s="76" t="e">
        <f t="shared" si="34"/>
        <v>#REF!</v>
      </c>
      <c r="CQ74" s="76" t="e">
        <f t="shared" si="34"/>
        <v>#REF!</v>
      </c>
      <c r="CR74" s="76" t="e">
        <f t="shared" si="34"/>
        <v>#REF!</v>
      </c>
      <c r="CS74" s="76" t="e">
        <f t="shared" si="34"/>
        <v>#REF!</v>
      </c>
      <c r="CT74" s="76" t="e">
        <f t="shared" si="34"/>
        <v>#REF!</v>
      </c>
      <c r="CU74" s="76" t="e">
        <f t="shared" si="34"/>
        <v>#REF!</v>
      </c>
      <c r="CV74" s="76" t="e">
        <f t="shared" si="34"/>
        <v>#REF!</v>
      </c>
      <c r="CW74" s="76" t="e">
        <f t="shared" si="34"/>
        <v>#REF!</v>
      </c>
      <c r="CX74" s="76" t="e">
        <f t="shared" si="34"/>
        <v>#REF!</v>
      </c>
      <c r="CY74" s="76" t="e">
        <f t="shared" si="34"/>
        <v>#REF!</v>
      </c>
      <c r="CZ74" s="76" t="e">
        <f t="shared" si="34"/>
        <v>#REF!</v>
      </c>
      <c r="DA74" s="76" t="e">
        <f t="shared" si="34"/>
        <v>#REF!</v>
      </c>
      <c r="DB74" s="76" t="e">
        <f t="shared" si="34"/>
        <v>#REF!</v>
      </c>
      <c r="DC74" s="76" t="e">
        <f t="shared" si="34"/>
        <v>#REF!</v>
      </c>
      <c r="DD74" s="76" t="e">
        <f t="shared" si="34"/>
        <v>#REF!</v>
      </c>
      <c r="DE74" s="76" t="e">
        <f t="shared" si="34"/>
        <v>#REF!</v>
      </c>
      <c r="DF74" s="76" t="e">
        <f t="shared" si="34"/>
        <v>#REF!</v>
      </c>
      <c r="DG74" s="76" t="e">
        <f t="shared" si="34"/>
        <v>#REF!</v>
      </c>
      <c r="DH74" s="76" t="e">
        <f t="shared" si="34"/>
        <v>#REF!</v>
      </c>
      <c r="DI74" s="76" t="e">
        <f t="shared" si="34"/>
        <v>#REF!</v>
      </c>
      <c r="DJ74" s="76" t="e">
        <f t="shared" si="34"/>
        <v>#REF!</v>
      </c>
      <c r="DK74" s="76" t="e">
        <f t="shared" si="34"/>
        <v>#REF!</v>
      </c>
      <c r="DL74" s="76" t="e">
        <f t="shared" si="34"/>
        <v>#REF!</v>
      </c>
      <c r="DM74" s="76" t="e">
        <f t="shared" si="34"/>
        <v>#REF!</v>
      </c>
      <c r="DN74" s="76" t="e">
        <f t="shared" si="34"/>
        <v>#REF!</v>
      </c>
      <c r="DO74" s="76" t="e">
        <f t="shared" si="34"/>
        <v>#REF!</v>
      </c>
      <c r="DP74" s="76" t="e">
        <f t="shared" si="34"/>
        <v>#REF!</v>
      </c>
      <c r="DQ74" s="76" t="e">
        <f t="shared" si="34"/>
        <v>#REF!</v>
      </c>
      <c r="DR74" s="76" t="e">
        <f t="shared" si="34"/>
        <v>#REF!</v>
      </c>
      <c r="DS74" s="76" t="e">
        <f t="shared" si="34"/>
        <v>#REF!</v>
      </c>
      <c r="DT74" s="76" t="e">
        <f t="shared" si="34"/>
        <v>#REF!</v>
      </c>
      <c r="DU74" s="76" t="e">
        <f t="shared" si="34"/>
        <v>#REF!</v>
      </c>
      <c r="DV74" s="76" t="e">
        <f t="shared" si="34"/>
        <v>#REF!</v>
      </c>
      <c r="DW74" s="76" t="e">
        <f t="shared" si="34"/>
        <v>#REF!</v>
      </c>
      <c r="DX74" s="76" t="e">
        <f t="shared" si="34"/>
        <v>#REF!</v>
      </c>
      <c r="DY74" s="76" t="e">
        <f t="shared" si="34"/>
        <v>#REF!</v>
      </c>
      <c r="DZ74" s="76" t="e">
        <f t="shared" si="34"/>
        <v>#REF!</v>
      </c>
      <c r="EA74" s="76" t="e">
        <f t="shared" ref="EA74:GL74" si="35">EA72-EA66</f>
        <v>#REF!</v>
      </c>
      <c r="EB74" s="76" t="e">
        <f t="shared" si="35"/>
        <v>#REF!</v>
      </c>
      <c r="EC74" s="76" t="e">
        <f t="shared" si="35"/>
        <v>#REF!</v>
      </c>
      <c r="ED74" s="76" t="e">
        <f t="shared" si="35"/>
        <v>#REF!</v>
      </c>
      <c r="EE74" s="76" t="e">
        <f t="shared" si="35"/>
        <v>#REF!</v>
      </c>
      <c r="EF74" s="76" t="e">
        <f t="shared" si="35"/>
        <v>#REF!</v>
      </c>
      <c r="EG74" s="76" t="e">
        <f t="shared" si="35"/>
        <v>#REF!</v>
      </c>
      <c r="EH74" s="76" t="e">
        <f t="shared" si="35"/>
        <v>#REF!</v>
      </c>
      <c r="EI74" s="76" t="e">
        <f t="shared" si="35"/>
        <v>#REF!</v>
      </c>
      <c r="EJ74" s="76" t="e">
        <f t="shared" si="35"/>
        <v>#REF!</v>
      </c>
      <c r="EK74" s="76" t="e">
        <f t="shared" si="35"/>
        <v>#REF!</v>
      </c>
      <c r="EL74" s="76" t="e">
        <f t="shared" si="35"/>
        <v>#REF!</v>
      </c>
      <c r="EM74" s="76" t="e">
        <f t="shared" si="35"/>
        <v>#REF!</v>
      </c>
      <c r="EN74" s="76" t="e">
        <f t="shared" si="35"/>
        <v>#REF!</v>
      </c>
      <c r="EO74" s="76" t="e">
        <f t="shared" si="35"/>
        <v>#REF!</v>
      </c>
      <c r="EP74" s="76" t="e">
        <f t="shared" si="35"/>
        <v>#REF!</v>
      </c>
      <c r="EQ74" s="76" t="e">
        <f t="shared" si="35"/>
        <v>#REF!</v>
      </c>
      <c r="ER74" s="76" t="e">
        <f t="shared" si="35"/>
        <v>#REF!</v>
      </c>
      <c r="ES74" s="76" t="e">
        <f t="shared" si="35"/>
        <v>#REF!</v>
      </c>
      <c r="ET74" s="76" t="e">
        <f t="shared" si="35"/>
        <v>#REF!</v>
      </c>
      <c r="EU74" s="76" t="e">
        <f t="shared" si="35"/>
        <v>#REF!</v>
      </c>
      <c r="EV74" s="76" t="e">
        <f t="shared" si="35"/>
        <v>#REF!</v>
      </c>
      <c r="EW74" s="76" t="e">
        <f t="shared" si="35"/>
        <v>#REF!</v>
      </c>
      <c r="EX74" s="76" t="e">
        <f t="shared" si="35"/>
        <v>#REF!</v>
      </c>
      <c r="EY74" s="76" t="e">
        <f t="shared" si="35"/>
        <v>#REF!</v>
      </c>
      <c r="EZ74" s="76" t="e">
        <f t="shared" si="35"/>
        <v>#REF!</v>
      </c>
      <c r="FA74" s="76" t="e">
        <f t="shared" si="35"/>
        <v>#REF!</v>
      </c>
      <c r="FB74" s="76" t="e">
        <f t="shared" si="35"/>
        <v>#REF!</v>
      </c>
      <c r="FC74" s="76" t="e">
        <f t="shared" si="35"/>
        <v>#REF!</v>
      </c>
      <c r="FD74" s="76" t="e">
        <f t="shared" si="35"/>
        <v>#REF!</v>
      </c>
      <c r="FE74" s="76" t="e">
        <f t="shared" si="35"/>
        <v>#REF!</v>
      </c>
      <c r="FF74" s="76" t="e">
        <f t="shared" si="35"/>
        <v>#REF!</v>
      </c>
      <c r="FG74" s="76" t="e">
        <f t="shared" si="35"/>
        <v>#REF!</v>
      </c>
      <c r="FH74" s="76" t="e">
        <f t="shared" si="35"/>
        <v>#REF!</v>
      </c>
      <c r="FI74" s="76" t="e">
        <f t="shared" si="35"/>
        <v>#REF!</v>
      </c>
      <c r="FJ74" s="76" t="e">
        <f t="shared" si="35"/>
        <v>#REF!</v>
      </c>
      <c r="FK74" s="76" t="e">
        <f t="shared" si="35"/>
        <v>#REF!</v>
      </c>
      <c r="FL74" s="76" t="e">
        <f t="shared" si="35"/>
        <v>#REF!</v>
      </c>
      <c r="FM74" s="76" t="e">
        <f t="shared" si="35"/>
        <v>#REF!</v>
      </c>
      <c r="FN74" s="76" t="e">
        <f t="shared" si="35"/>
        <v>#REF!</v>
      </c>
      <c r="FO74" s="76" t="e">
        <f t="shared" si="35"/>
        <v>#REF!</v>
      </c>
      <c r="FP74" s="76" t="e">
        <f t="shared" si="35"/>
        <v>#REF!</v>
      </c>
      <c r="FQ74" s="76" t="e">
        <f t="shared" si="35"/>
        <v>#REF!</v>
      </c>
      <c r="FR74" s="76" t="e">
        <f t="shared" si="35"/>
        <v>#REF!</v>
      </c>
      <c r="FS74" s="76" t="e">
        <f t="shared" si="35"/>
        <v>#REF!</v>
      </c>
      <c r="FT74" s="76" t="e">
        <f t="shared" si="35"/>
        <v>#REF!</v>
      </c>
      <c r="FU74" s="76" t="e">
        <f t="shared" si="35"/>
        <v>#REF!</v>
      </c>
      <c r="FV74" s="76" t="e">
        <f t="shared" si="35"/>
        <v>#REF!</v>
      </c>
      <c r="FW74" s="76" t="e">
        <f t="shared" si="35"/>
        <v>#REF!</v>
      </c>
      <c r="FX74" s="76" t="e">
        <f t="shared" si="35"/>
        <v>#REF!</v>
      </c>
      <c r="FY74" s="76" t="e">
        <f t="shared" si="35"/>
        <v>#REF!</v>
      </c>
      <c r="FZ74" s="76" t="e">
        <f t="shared" si="35"/>
        <v>#REF!</v>
      </c>
      <c r="GA74" s="76" t="e">
        <f t="shared" si="35"/>
        <v>#REF!</v>
      </c>
      <c r="GB74" s="76" t="e">
        <f t="shared" si="35"/>
        <v>#REF!</v>
      </c>
      <c r="GC74" s="76" t="e">
        <f t="shared" si="35"/>
        <v>#REF!</v>
      </c>
      <c r="GD74" s="76" t="e">
        <f t="shared" si="35"/>
        <v>#REF!</v>
      </c>
      <c r="GE74" s="76" t="e">
        <f t="shared" si="35"/>
        <v>#REF!</v>
      </c>
      <c r="GF74" s="76" t="e">
        <f t="shared" si="35"/>
        <v>#REF!</v>
      </c>
      <c r="GG74" s="76" t="e">
        <f t="shared" si="35"/>
        <v>#REF!</v>
      </c>
      <c r="GH74" s="76" t="e">
        <f t="shared" si="35"/>
        <v>#REF!</v>
      </c>
      <c r="GI74" s="76" t="e">
        <f t="shared" si="35"/>
        <v>#REF!</v>
      </c>
      <c r="GJ74" s="76" t="e">
        <f t="shared" si="35"/>
        <v>#REF!</v>
      </c>
      <c r="GK74" s="76" t="e">
        <f t="shared" si="35"/>
        <v>#REF!</v>
      </c>
      <c r="GL74" s="76" t="e">
        <f t="shared" si="35"/>
        <v>#REF!</v>
      </c>
      <c r="GM74" s="76" t="e">
        <f t="shared" ref="GM74:HC74" si="36">GM72-GM66</f>
        <v>#REF!</v>
      </c>
      <c r="GN74" s="76" t="e">
        <f t="shared" si="36"/>
        <v>#REF!</v>
      </c>
      <c r="GO74" s="76" t="e">
        <f t="shared" si="36"/>
        <v>#REF!</v>
      </c>
      <c r="GP74" s="76" t="e">
        <f t="shared" si="36"/>
        <v>#REF!</v>
      </c>
      <c r="GQ74" s="76" t="e">
        <f t="shared" si="36"/>
        <v>#REF!</v>
      </c>
      <c r="GR74" s="76" t="e">
        <f t="shared" si="36"/>
        <v>#REF!</v>
      </c>
      <c r="GS74" s="76" t="e">
        <f t="shared" si="36"/>
        <v>#REF!</v>
      </c>
      <c r="GT74" s="76" t="e">
        <f t="shared" si="36"/>
        <v>#REF!</v>
      </c>
      <c r="GU74" s="76" t="e">
        <f t="shared" si="36"/>
        <v>#REF!</v>
      </c>
      <c r="GV74" s="76" t="e">
        <f t="shared" si="36"/>
        <v>#REF!</v>
      </c>
      <c r="GW74" s="76" t="e">
        <f t="shared" si="36"/>
        <v>#REF!</v>
      </c>
      <c r="GX74" s="76" t="e">
        <f t="shared" si="36"/>
        <v>#REF!</v>
      </c>
      <c r="GY74" s="76" t="e">
        <f t="shared" si="36"/>
        <v>#REF!</v>
      </c>
      <c r="GZ74" s="76" t="e">
        <f t="shared" si="36"/>
        <v>#REF!</v>
      </c>
      <c r="HA74" s="76" t="e">
        <f t="shared" si="36"/>
        <v>#REF!</v>
      </c>
      <c r="HB74" s="76" t="e">
        <f t="shared" si="36"/>
        <v>#REF!</v>
      </c>
      <c r="HC74" s="76" t="e">
        <f t="shared" si="36"/>
        <v>#REF!</v>
      </c>
    </row>
    <row r="77" spans="1:211">
      <c r="A77" s="5" t="s">
        <v>200</v>
      </c>
      <c r="B77" s="16" t="e">
        <f>SUM(B23:B58)</f>
        <v>#REF!</v>
      </c>
      <c r="C77" s="16" t="e">
        <f t="shared" ref="C77:BN77" si="37">SUM(C23:C58)</f>
        <v>#REF!</v>
      </c>
      <c r="D77" s="16" t="e">
        <f t="shared" si="37"/>
        <v>#REF!</v>
      </c>
      <c r="E77" s="16" t="e">
        <f t="shared" si="37"/>
        <v>#REF!</v>
      </c>
      <c r="F77" s="16" t="e">
        <f t="shared" si="37"/>
        <v>#REF!</v>
      </c>
      <c r="G77" s="16" t="e">
        <f t="shared" si="37"/>
        <v>#REF!</v>
      </c>
      <c r="H77" s="16" t="e">
        <f t="shared" si="37"/>
        <v>#REF!</v>
      </c>
      <c r="I77" s="16" t="e">
        <f t="shared" si="37"/>
        <v>#REF!</v>
      </c>
      <c r="J77" s="16" t="e">
        <f t="shared" si="37"/>
        <v>#REF!</v>
      </c>
      <c r="K77" s="16" t="e">
        <f t="shared" si="37"/>
        <v>#REF!</v>
      </c>
      <c r="L77" s="16" t="e">
        <f t="shared" si="37"/>
        <v>#REF!</v>
      </c>
      <c r="M77" s="16" t="e">
        <f t="shared" si="37"/>
        <v>#REF!</v>
      </c>
      <c r="N77" s="16" t="e">
        <f t="shared" si="37"/>
        <v>#REF!</v>
      </c>
      <c r="O77" s="16" t="e">
        <f t="shared" si="37"/>
        <v>#REF!</v>
      </c>
      <c r="P77" s="16" t="e">
        <f t="shared" si="37"/>
        <v>#REF!</v>
      </c>
      <c r="Q77" s="16" t="e">
        <f t="shared" si="37"/>
        <v>#REF!</v>
      </c>
      <c r="R77" s="16" t="e">
        <f t="shared" si="37"/>
        <v>#REF!</v>
      </c>
      <c r="S77" s="16" t="e">
        <f t="shared" si="37"/>
        <v>#REF!</v>
      </c>
      <c r="T77" s="16" t="e">
        <f t="shared" si="37"/>
        <v>#REF!</v>
      </c>
      <c r="U77" s="16" t="e">
        <f t="shared" si="37"/>
        <v>#REF!</v>
      </c>
      <c r="V77" s="16" t="e">
        <f t="shared" si="37"/>
        <v>#REF!</v>
      </c>
      <c r="W77" s="16" t="e">
        <f t="shared" si="37"/>
        <v>#REF!</v>
      </c>
      <c r="X77" s="16" t="e">
        <f t="shared" si="37"/>
        <v>#REF!</v>
      </c>
      <c r="Y77" s="16" t="e">
        <f t="shared" si="37"/>
        <v>#REF!</v>
      </c>
      <c r="Z77" s="16" t="e">
        <f t="shared" si="37"/>
        <v>#REF!</v>
      </c>
      <c r="AA77" s="16" t="e">
        <f t="shared" si="37"/>
        <v>#REF!</v>
      </c>
      <c r="AB77" s="16" t="e">
        <f t="shared" si="37"/>
        <v>#REF!</v>
      </c>
      <c r="AC77" s="16" t="e">
        <f t="shared" si="37"/>
        <v>#REF!</v>
      </c>
      <c r="AD77" s="16" t="e">
        <f t="shared" si="37"/>
        <v>#REF!</v>
      </c>
      <c r="AE77" s="16" t="e">
        <f t="shared" si="37"/>
        <v>#REF!</v>
      </c>
      <c r="AF77" s="16" t="e">
        <f t="shared" si="37"/>
        <v>#REF!</v>
      </c>
      <c r="AG77" s="16" t="e">
        <f t="shared" si="37"/>
        <v>#REF!</v>
      </c>
      <c r="AH77" s="16" t="e">
        <f t="shared" si="37"/>
        <v>#REF!</v>
      </c>
      <c r="AI77" s="16" t="e">
        <f t="shared" si="37"/>
        <v>#REF!</v>
      </c>
      <c r="AJ77" s="16" t="e">
        <f t="shared" si="37"/>
        <v>#REF!</v>
      </c>
      <c r="AK77" s="16" t="e">
        <f t="shared" si="37"/>
        <v>#REF!</v>
      </c>
      <c r="AL77" s="16" t="e">
        <f t="shared" si="37"/>
        <v>#REF!</v>
      </c>
      <c r="AM77" s="16" t="e">
        <f t="shared" si="37"/>
        <v>#REF!</v>
      </c>
      <c r="AN77" s="16" t="e">
        <f t="shared" si="37"/>
        <v>#REF!</v>
      </c>
      <c r="AO77" s="16" t="e">
        <f t="shared" si="37"/>
        <v>#REF!</v>
      </c>
      <c r="AP77" s="16" t="e">
        <f t="shared" si="37"/>
        <v>#REF!</v>
      </c>
      <c r="AQ77" s="16" t="e">
        <f t="shared" si="37"/>
        <v>#REF!</v>
      </c>
      <c r="AR77" s="16" t="e">
        <f t="shared" si="37"/>
        <v>#REF!</v>
      </c>
      <c r="AS77" s="16" t="e">
        <f t="shared" si="37"/>
        <v>#REF!</v>
      </c>
      <c r="AT77" s="16" t="e">
        <f t="shared" si="37"/>
        <v>#REF!</v>
      </c>
      <c r="AU77" s="16" t="e">
        <f t="shared" si="37"/>
        <v>#REF!</v>
      </c>
      <c r="AV77" s="16" t="e">
        <f t="shared" si="37"/>
        <v>#REF!</v>
      </c>
      <c r="AW77" s="16" t="e">
        <f t="shared" si="37"/>
        <v>#REF!</v>
      </c>
      <c r="AX77" s="16" t="e">
        <f t="shared" si="37"/>
        <v>#REF!</v>
      </c>
      <c r="AY77" s="16" t="e">
        <f t="shared" si="37"/>
        <v>#REF!</v>
      </c>
      <c r="AZ77" s="16" t="e">
        <f t="shared" si="37"/>
        <v>#REF!</v>
      </c>
      <c r="BA77" s="16" t="e">
        <f t="shared" si="37"/>
        <v>#REF!</v>
      </c>
      <c r="BB77" s="16" t="e">
        <f t="shared" si="37"/>
        <v>#REF!</v>
      </c>
      <c r="BC77" s="16" t="e">
        <f t="shared" si="37"/>
        <v>#REF!</v>
      </c>
      <c r="BD77" s="16" t="e">
        <f t="shared" si="37"/>
        <v>#REF!</v>
      </c>
      <c r="BE77" s="16" t="e">
        <f t="shared" si="37"/>
        <v>#REF!</v>
      </c>
      <c r="BF77" s="16" t="e">
        <f t="shared" si="37"/>
        <v>#REF!</v>
      </c>
      <c r="BG77" s="16" t="e">
        <f t="shared" si="37"/>
        <v>#REF!</v>
      </c>
      <c r="BH77" s="16" t="e">
        <f t="shared" si="37"/>
        <v>#REF!</v>
      </c>
      <c r="BI77" s="16">
        <f t="shared" si="37"/>
        <v>1024064136</v>
      </c>
      <c r="BJ77" s="16">
        <f t="shared" si="37"/>
        <v>829165</v>
      </c>
      <c r="BK77" s="16" t="e">
        <f t="shared" si="37"/>
        <v>#REF!</v>
      </c>
      <c r="BL77" s="16" t="e">
        <f t="shared" si="37"/>
        <v>#REF!</v>
      </c>
      <c r="BM77" s="16" t="e">
        <f t="shared" si="37"/>
        <v>#REF!</v>
      </c>
      <c r="BN77" s="16" t="e">
        <f t="shared" si="37"/>
        <v>#REF!</v>
      </c>
      <c r="BO77" s="16" t="e">
        <f t="shared" ref="BO77:DZ77" si="38">SUM(BO23:BO58)</f>
        <v>#REF!</v>
      </c>
      <c r="BP77" s="16" t="e">
        <f t="shared" si="38"/>
        <v>#REF!</v>
      </c>
      <c r="BQ77" s="16" t="e">
        <f t="shared" si="38"/>
        <v>#REF!</v>
      </c>
      <c r="BR77" s="16">
        <f t="shared" si="38"/>
        <v>239.35065045577</v>
      </c>
      <c r="BS77" s="16" t="e">
        <f t="shared" si="38"/>
        <v>#REF!</v>
      </c>
      <c r="BT77" s="16" t="e">
        <f t="shared" si="38"/>
        <v>#REF!</v>
      </c>
      <c r="BU77" s="16" t="e">
        <f t="shared" si="38"/>
        <v>#REF!</v>
      </c>
      <c r="BV77" s="16" t="e">
        <f t="shared" si="38"/>
        <v>#REF!</v>
      </c>
      <c r="BW77" s="16" t="e">
        <f t="shared" si="38"/>
        <v>#REF!</v>
      </c>
      <c r="BX77" s="16" t="e">
        <f t="shared" si="38"/>
        <v>#REF!</v>
      </c>
      <c r="BY77" s="16" t="e">
        <f t="shared" si="38"/>
        <v>#REF!</v>
      </c>
      <c r="BZ77" s="16" t="e">
        <f t="shared" si="38"/>
        <v>#REF!</v>
      </c>
      <c r="CA77" s="16" t="e">
        <f t="shared" si="38"/>
        <v>#REF!</v>
      </c>
      <c r="CB77" s="16" t="e">
        <f t="shared" si="38"/>
        <v>#REF!</v>
      </c>
      <c r="CC77" s="16" t="e">
        <f t="shared" si="38"/>
        <v>#REF!</v>
      </c>
      <c r="CD77" s="16" t="e">
        <f t="shared" si="38"/>
        <v>#REF!</v>
      </c>
      <c r="CE77" s="16" t="e">
        <f t="shared" si="38"/>
        <v>#REF!</v>
      </c>
      <c r="CF77" s="16" t="e">
        <f t="shared" si="38"/>
        <v>#REF!</v>
      </c>
      <c r="CG77" s="16" t="e">
        <f t="shared" si="38"/>
        <v>#REF!</v>
      </c>
      <c r="CH77" s="16" t="e">
        <f t="shared" si="38"/>
        <v>#REF!</v>
      </c>
      <c r="CI77" s="16" t="e">
        <f t="shared" si="38"/>
        <v>#REF!</v>
      </c>
      <c r="CJ77" s="16" t="e">
        <f t="shared" si="38"/>
        <v>#REF!</v>
      </c>
      <c r="CK77" s="16" t="e">
        <f t="shared" si="38"/>
        <v>#REF!</v>
      </c>
      <c r="CL77" s="16" t="e">
        <f t="shared" si="38"/>
        <v>#REF!</v>
      </c>
      <c r="CM77" s="16" t="e">
        <f t="shared" si="38"/>
        <v>#REF!</v>
      </c>
      <c r="CN77" s="16" t="e">
        <f t="shared" si="38"/>
        <v>#REF!</v>
      </c>
      <c r="CO77" s="16" t="e">
        <f t="shared" si="38"/>
        <v>#REF!</v>
      </c>
      <c r="CP77" s="16" t="e">
        <f t="shared" si="38"/>
        <v>#REF!</v>
      </c>
      <c r="CQ77" s="16" t="e">
        <f t="shared" si="38"/>
        <v>#REF!</v>
      </c>
      <c r="CR77" s="16" t="e">
        <f t="shared" si="38"/>
        <v>#REF!</v>
      </c>
      <c r="CS77" s="16" t="e">
        <f t="shared" si="38"/>
        <v>#REF!</v>
      </c>
      <c r="CT77" s="16" t="e">
        <f t="shared" si="38"/>
        <v>#REF!</v>
      </c>
      <c r="CU77" s="16" t="e">
        <f t="shared" si="38"/>
        <v>#REF!</v>
      </c>
      <c r="CV77" s="16" t="e">
        <f t="shared" si="38"/>
        <v>#REF!</v>
      </c>
      <c r="CW77" s="16" t="e">
        <f t="shared" si="38"/>
        <v>#REF!</v>
      </c>
      <c r="CX77" s="16" t="e">
        <f t="shared" si="38"/>
        <v>#REF!</v>
      </c>
      <c r="CY77" s="16" t="e">
        <f t="shared" si="38"/>
        <v>#REF!</v>
      </c>
      <c r="CZ77" s="16" t="e">
        <f t="shared" si="38"/>
        <v>#REF!</v>
      </c>
      <c r="DA77" s="16" t="e">
        <f t="shared" si="38"/>
        <v>#REF!</v>
      </c>
      <c r="DB77" s="16" t="e">
        <f t="shared" si="38"/>
        <v>#REF!</v>
      </c>
      <c r="DC77" s="16" t="e">
        <f t="shared" si="38"/>
        <v>#REF!</v>
      </c>
      <c r="DD77" s="16" t="e">
        <f t="shared" si="38"/>
        <v>#REF!</v>
      </c>
      <c r="DE77" s="16" t="e">
        <f t="shared" si="38"/>
        <v>#REF!</v>
      </c>
      <c r="DF77" s="16" t="e">
        <f t="shared" si="38"/>
        <v>#REF!</v>
      </c>
      <c r="DG77" s="16" t="e">
        <f t="shared" si="38"/>
        <v>#REF!</v>
      </c>
      <c r="DH77" s="16" t="e">
        <f t="shared" si="38"/>
        <v>#REF!</v>
      </c>
      <c r="DI77" s="16" t="e">
        <f t="shared" si="38"/>
        <v>#REF!</v>
      </c>
      <c r="DJ77" s="16" t="e">
        <f t="shared" si="38"/>
        <v>#REF!</v>
      </c>
      <c r="DK77" s="16" t="e">
        <f t="shared" si="38"/>
        <v>#REF!</v>
      </c>
      <c r="DL77" s="16" t="e">
        <f t="shared" si="38"/>
        <v>#REF!</v>
      </c>
      <c r="DM77" s="16" t="e">
        <f t="shared" si="38"/>
        <v>#REF!</v>
      </c>
      <c r="DN77" s="16">
        <f t="shared" si="38"/>
        <v>4080756</v>
      </c>
      <c r="DO77" s="16">
        <f t="shared" si="38"/>
        <v>1040471.08474231</v>
      </c>
      <c r="DP77" s="16" t="e">
        <f t="shared" si="38"/>
        <v>#REF!</v>
      </c>
      <c r="DQ77" s="16" t="e">
        <f t="shared" si="38"/>
        <v>#REF!</v>
      </c>
      <c r="DR77" s="16" t="e">
        <f t="shared" si="38"/>
        <v>#REF!</v>
      </c>
      <c r="DS77" s="16" t="e">
        <f t="shared" si="38"/>
        <v>#REF!</v>
      </c>
      <c r="DT77" s="16" t="e">
        <f t="shared" si="38"/>
        <v>#REF!</v>
      </c>
      <c r="DU77" s="16" t="e">
        <f t="shared" si="38"/>
        <v>#REF!</v>
      </c>
      <c r="DV77" s="16" t="e">
        <f t="shared" si="38"/>
        <v>#REF!</v>
      </c>
      <c r="DW77" s="16" t="e">
        <f t="shared" si="38"/>
        <v>#REF!</v>
      </c>
      <c r="DX77" s="16" t="e">
        <f t="shared" si="38"/>
        <v>#REF!</v>
      </c>
      <c r="DY77" s="16" t="e">
        <f t="shared" si="38"/>
        <v>#REF!</v>
      </c>
      <c r="DZ77" s="16" t="e">
        <f t="shared" si="38"/>
        <v>#REF!</v>
      </c>
      <c r="EA77" s="16" t="e">
        <f t="shared" ref="EA77:GL77" si="39">SUM(EA23:EA58)</f>
        <v>#REF!</v>
      </c>
      <c r="EB77" s="16" t="e">
        <f t="shared" si="39"/>
        <v>#REF!</v>
      </c>
      <c r="EC77" s="16" t="e">
        <f t="shared" si="39"/>
        <v>#REF!</v>
      </c>
      <c r="ED77" s="16" t="e">
        <f t="shared" si="39"/>
        <v>#REF!</v>
      </c>
      <c r="EE77" s="16" t="e">
        <f t="shared" si="39"/>
        <v>#REF!</v>
      </c>
      <c r="EF77" s="16" t="e">
        <f t="shared" si="39"/>
        <v>#REF!</v>
      </c>
      <c r="EG77" s="16" t="e">
        <f t="shared" si="39"/>
        <v>#REF!</v>
      </c>
      <c r="EH77" s="16" t="e">
        <f t="shared" si="39"/>
        <v>#REF!</v>
      </c>
      <c r="EI77" s="16" t="e">
        <f t="shared" si="39"/>
        <v>#REF!</v>
      </c>
      <c r="EJ77" s="16" t="e">
        <f t="shared" si="39"/>
        <v>#REF!</v>
      </c>
      <c r="EK77" s="16" t="e">
        <f t="shared" si="39"/>
        <v>#REF!</v>
      </c>
      <c r="EL77" s="16" t="e">
        <f t="shared" si="39"/>
        <v>#REF!</v>
      </c>
      <c r="EM77" s="16" t="e">
        <f t="shared" si="39"/>
        <v>#REF!</v>
      </c>
      <c r="EN77" s="16" t="e">
        <f t="shared" si="39"/>
        <v>#REF!</v>
      </c>
      <c r="EO77" s="16" t="e">
        <f t="shared" si="39"/>
        <v>#REF!</v>
      </c>
      <c r="EP77" s="16" t="e">
        <f t="shared" si="39"/>
        <v>#REF!</v>
      </c>
      <c r="EQ77" s="16" t="e">
        <f t="shared" si="39"/>
        <v>#REF!</v>
      </c>
      <c r="ER77" s="16" t="e">
        <f t="shared" si="39"/>
        <v>#REF!</v>
      </c>
      <c r="ES77" s="16" t="e">
        <f t="shared" si="39"/>
        <v>#REF!</v>
      </c>
      <c r="ET77" s="16" t="e">
        <f t="shared" si="39"/>
        <v>#REF!</v>
      </c>
      <c r="EU77" s="16" t="e">
        <f t="shared" si="39"/>
        <v>#REF!</v>
      </c>
      <c r="EV77" s="16" t="e">
        <f t="shared" si="39"/>
        <v>#REF!</v>
      </c>
      <c r="EW77" s="16" t="e">
        <f t="shared" si="39"/>
        <v>#REF!</v>
      </c>
      <c r="EX77" s="16" t="e">
        <f t="shared" si="39"/>
        <v>#REF!</v>
      </c>
      <c r="EY77" s="16" t="e">
        <f t="shared" si="39"/>
        <v>#REF!</v>
      </c>
      <c r="EZ77" s="16" t="e">
        <f t="shared" si="39"/>
        <v>#REF!</v>
      </c>
      <c r="FA77" s="16" t="e">
        <f t="shared" si="39"/>
        <v>#REF!</v>
      </c>
      <c r="FB77" s="16" t="e">
        <f t="shared" si="39"/>
        <v>#REF!</v>
      </c>
      <c r="FC77" s="16" t="e">
        <f t="shared" si="39"/>
        <v>#REF!</v>
      </c>
      <c r="FD77" s="16" t="e">
        <f t="shared" si="39"/>
        <v>#REF!</v>
      </c>
      <c r="FE77" s="16" t="e">
        <f t="shared" si="39"/>
        <v>#REF!</v>
      </c>
      <c r="FF77" s="16" t="e">
        <f t="shared" si="39"/>
        <v>#REF!</v>
      </c>
      <c r="FG77" s="16" t="e">
        <f t="shared" si="39"/>
        <v>#REF!</v>
      </c>
      <c r="FH77" s="16" t="e">
        <f t="shared" si="39"/>
        <v>#REF!</v>
      </c>
      <c r="FI77" s="16" t="e">
        <f t="shared" si="39"/>
        <v>#REF!</v>
      </c>
      <c r="FJ77" s="16" t="e">
        <f t="shared" si="39"/>
        <v>#REF!</v>
      </c>
      <c r="FK77" s="16" t="e">
        <f t="shared" si="39"/>
        <v>#REF!</v>
      </c>
      <c r="FL77" s="16" t="e">
        <f t="shared" si="39"/>
        <v>#REF!</v>
      </c>
      <c r="FM77" s="16" t="e">
        <f t="shared" si="39"/>
        <v>#REF!</v>
      </c>
      <c r="FN77" s="16">
        <f t="shared" si="39"/>
        <v>12.623</v>
      </c>
      <c r="FO77" s="16">
        <f t="shared" si="39"/>
        <v>9.864</v>
      </c>
      <c r="FP77" s="16">
        <f t="shared" si="39"/>
        <v>13.554</v>
      </c>
      <c r="FQ77" s="16">
        <f t="shared" si="39"/>
        <v>10.508</v>
      </c>
      <c r="FR77" s="16">
        <f t="shared" si="39"/>
        <v>8.772</v>
      </c>
      <c r="FS77" s="16">
        <f t="shared" si="39"/>
        <v>9.447</v>
      </c>
      <c r="FT77" s="16">
        <f t="shared" si="39"/>
        <v>2.82</v>
      </c>
      <c r="FU77" s="16">
        <f t="shared" si="39"/>
        <v>1.86</v>
      </c>
      <c r="FV77" s="16">
        <f t="shared" si="39"/>
        <v>2.99</v>
      </c>
      <c r="FW77" s="16">
        <f t="shared" si="39"/>
        <v>2.85</v>
      </c>
      <c r="FX77" s="16">
        <f t="shared" si="39"/>
        <v>1.97</v>
      </c>
      <c r="FY77" s="16">
        <f t="shared" si="39"/>
        <v>196981</v>
      </c>
      <c r="FZ77" s="16">
        <f t="shared" si="39"/>
        <v>0</v>
      </c>
      <c r="GA77" s="16">
        <f t="shared" si="39"/>
        <v>0</v>
      </c>
      <c r="GB77" s="16">
        <f t="shared" si="39"/>
        <v>0</v>
      </c>
      <c r="GC77" s="16" t="e">
        <f t="shared" si="39"/>
        <v>#REF!</v>
      </c>
      <c r="GD77" s="16">
        <f t="shared" si="39"/>
        <v>1164.90877227786</v>
      </c>
      <c r="GE77" s="16" t="e">
        <f t="shared" si="39"/>
        <v>#REF!</v>
      </c>
      <c r="GF77" s="16">
        <f t="shared" si="39"/>
        <v>1481.60357396114</v>
      </c>
      <c r="GG77" s="16" t="e">
        <f t="shared" si="39"/>
        <v>#REF!</v>
      </c>
      <c r="GH77" s="16">
        <f t="shared" si="39"/>
        <v>0</v>
      </c>
      <c r="GI77" s="16">
        <f t="shared" si="39"/>
        <v>0</v>
      </c>
      <c r="GJ77" s="16">
        <f t="shared" si="39"/>
        <v>0</v>
      </c>
      <c r="GK77" s="16">
        <f t="shared" si="39"/>
        <v>0</v>
      </c>
      <c r="GL77" s="16">
        <f t="shared" si="39"/>
        <v>0</v>
      </c>
      <c r="GM77" s="16">
        <f t="shared" ref="GM77:HC77" si="40">SUM(GM23:GM58)</f>
        <v>0</v>
      </c>
      <c r="GN77" s="16">
        <f t="shared" si="40"/>
        <v>0</v>
      </c>
      <c r="GO77" s="16">
        <f t="shared" si="40"/>
        <v>0</v>
      </c>
      <c r="GP77" s="16">
        <f t="shared" si="40"/>
        <v>0</v>
      </c>
      <c r="GQ77" s="16">
        <f t="shared" si="40"/>
        <v>0</v>
      </c>
      <c r="GR77" s="16">
        <f t="shared" si="40"/>
        <v>0</v>
      </c>
      <c r="GS77" s="16">
        <f t="shared" si="40"/>
        <v>0</v>
      </c>
      <c r="GT77" s="16">
        <f t="shared" si="40"/>
        <v>0</v>
      </c>
      <c r="GU77" s="16">
        <f t="shared" si="40"/>
        <v>0</v>
      </c>
      <c r="GV77" s="16">
        <f t="shared" si="40"/>
        <v>0</v>
      </c>
      <c r="GW77" s="16">
        <f t="shared" si="40"/>
        <v>0</v>
      </c>
      <c r="GX77" s="16">
        <f t="shared" si="40"/>
        <v>0</v>
      </c>
      <c r="GY77" s="16">
        <f t="shared" si="40"/>
        <v>0</v>
      </c>
      <c r="GZ77" s="16">
        <f t="shared" si="40"/>
        <v>0</v>
      </c>
      <c r="HA77" s="16">
        <f t="shared" si="40"/>
        <v>0</v>
      </c>
      <c r="HB77" s="16">
        <f t="shared" si="40"/>
        <v>0</v>
      </c>
      <c r="HC77" s="16">
        <f t="shared" si="40"/>
        <v>0</v>
      </c>
    </row>
    <row r="79" spans="70:71">
      <c r="BR79" s="16" t="e">
        <f>BR77+BT77</f>
        <v>#REF!</v>
      </c>
      <c r="BS79" s="16" t="e">
        <f>BS77+BU77</f>
        <v>#REF!</v>
      </c>
    </row>
    <row r="80" spans="113:113">
      <c r="DI80" s="16" t="e">
        <f>DI77+DK77</f>
        <v>#REF!</v>
      </c>
    </row>
  </sheetData>
  <mergeCells count="61">
    <mergeCell ref="B1:L1"/>
    <mergeCell ref="M1:T1"/>
    <mergeCell ref="U1:AB1"/>
    <mergeCell ref="AC1:AM1"/>
    <mergeCell ref="AN1:AP1"/>
    <mergeCell ref="AQ1:AS1"/>
    <mergeCell ref="AT1:AU1"/>
    <mergeCell ref="AV1:AX1"/>
    <mergeCell ref="AY1:BF1"/>
    <mergeCell ref="BG1:BP1"/>
    <mergeCell ref="BQ1:BU1"/>
    <mergeCell ref="BV1:BW1"/>
    <mergeCell ref="BX1:CE1"/>
    <mergeCell ref="CF1:CQ1"/>
    <mergeCell ref="CS1:CV1"/>
    <mergeCell ref="CW1:DB1"/>
    <mergeCell ref="DC1:DH1"/>
    <mergeCell ref="DI1:DK1"/>
    <mergeCell ref="DL1:DQ1"/>
    <mergeCell ref="DR1:EC1"/>
    <mergeCell ref="ED1:EO1"/>
    <mergeCell ref="EP1:ER1"/>
    <mergeCell ref="ES1:EX1"/>
    <mergeCell ref="EY1:FA1"/>
    <mergeCell ref="FB1:FD1"/>
    <mergeCell ref="FE1:FG1"/>
    <mergeCell ref="FH1:FJ1"/>
    <mergeCell ref="FK1:FM1"/>
    <mergeCell ref="FN1:FS1"/>
    <mergeCell ref="FT1:FX1"/>
    <mergeCell ref="FY1:FZ1"/>
    <mergeCell ref="GA1:GD1"/>
    <mergeCell ref="GI1:GM1"/>
    <mergeCell ref="GN1:GW1"/>
    <mergeCell ref="GX1:GZ1"/>
    <mergeCell ref="BG2:BH2"/>
    <mergeCell ref="BI2:BJ2"/>
    <mergeCell ref="BK2:BL2"/>
    <mergeCell ref="BM2:BN2"/>
    <mergeCell ref="BO2:BP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DC2:DD2"/>
    <mergeCell ref="DE2:DF2"/>
    <mergeCell ref="DG2:DH2"/>
    <mergeCell ref="DL2:DQ2"/>
    <mergeCell ref="ED2:EG2"/>
    <mergeCell ref="EH2:EK2"/>
    <mergeCell ref="EL2:EO2"/>
    <mergeCell ref="ES2:EU2"/>
    <mergeCell ref="EV2:EX2"/>
    <mergeCell ref="A1:A2"/>
    <mergeCell ref="FZ5:FZ58"/>
  </mergeCells>
  <conditionalFormatting sqref="B5:AX58">
    <cfRule type="cellIs" dxfId="0" priority="6" operator="equal">
      <formula>0</formula>
    </cfRule>
  </conditionalFormatting>
  <conditionalFormatting sqref="AY5:BJ14">
    <cfRule type="cellIs" dxfId="0" priority="1" operator="equal">
      <formula>0</formula>
    </cfRule>
  </conditionalFormatting>
  <conditionalFormatting sqref="BK5:DM5 BK6:BQ14 AY15:BQ58">
    <cfRule type="cellIs" dxfId="0" priority="5" operator="equal">
      <formula>0</formula>
    </cfRule>
  </conditionalFormatting>
  <conditionalFormatting sqref="DN5:FZ58">
    <cfRule type="cellIs" dxfId="0" priority="3" operator="equal">
      <formula>0</formula>
    </cfRule>
  </conditionalFormatting>
  <conditionalFormatting sqref="BR6:DM58">
    <cfRule type="cellIs" dxfId="0" priority="2" operator="equal">
      <formula>0</formula>
    </cfRule>
  </conditionalFormatting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G66"/>
  <sheetViews>
    <sheetView zoomScale="80" zoomScaleNormal="80" workbookViewId="0">
      <pane xSplit="1" ySplit="4" topLeftCell="B5" activePane="bottomRight" state="frozen"/>
      <selection/>
      <selection pane="topRight"/>
      <selection pane="bottomLeft"/>
      <selection pane="bottomRight" activeCell="A66" sqref="A66"/>
    </sheetView>
  </sheetViews>
  <sheetFormatPr defaultColWidth="9.16666666666667" defaultRowHeight="14.4"/>
  <cols>
    <col min="1" max="1" width="15.6666666666667" style="5" customWidth="1"/>
    <col min="2" max="54" width="12" style="5" customWidth="1"/>
    <col min="55" max="55" width="13.3333333333333" style="5" customWidth="1"/>
    <col min="56" max="73" width="12" style="5" customWidth="1"/>
    <col min="74" max="74" width="17.8333333333333" style="5" customWidth="1"/>
    <col min="75" max="178" width="12" style="5" customWidth="1"/>
    <col min="179" max="179" width="13.6666666666667" style="5" customWidth="1"/>
    <col min="180" max="211" width="12" style="5" customWidth="1"/>
    <col min="212" max="212" width="9.16666666666667" style="5"/>
    <col min="213" max="213" width="30.1666666666667" style="5" customWidth="1"/>
    <col min="214" max="214" width="32.3333333333333" style="5" customWidth="1"/>
    <col min="215" max="215" width="33.8333333333333" style="5" customWidth="1"/>
    <col min="216" max="16384" width="9.16666666666667" style="5"/>
  </cols>
  <sheetData>
    <row r="1" s="1" customFormat="1" ht="30" customHeight="1" spans="1:211">
      <c r="A1" s="6"/>
      <c r="B1" s="7" t="s">
        <v>201</v>
      </c>
      <c r="C1" s="8"/>
      <c r="D1" s="8"/>
      <c r="E1" s="8"/>
      <c r="F1" s="8"/>
      <c r="G1" s="8"/>
      <c r="H1" s="8"/>
      <c r="I1" s="8"/>
      <c r="J1" s="8"/>
      <c r="K1" s="8"/>
      <c r="L1" s="17"/>
      <c r="M1" s="7" t="s">
        <v>1</v>
      </c>
      <c r="N1" s="8"/>
      <c r="O1" s="8"/>
      <c r="P1" s="8"/>
      <c r="Q1" s="8"/>
      <c r="R1" s="8"/>
      <c r="S1" s="8"/>
      <c r="T1" s="8"/>
      <c r="U1" s="7" t="s">
        <v>2</v>
      </c>
      <c r="V1" s="8"/>
      <c r="W1" s="8"/>
      <c r="X1" s="8"/>
      <c r="Y1" s="8"/>
      <c r="Z1" s="8"/>
      <c r="AA1" s="8"/>
      <c r="AB1" s="8"/>
      <c r="AC1" s="7" t="s">
        <v>202</v>
      </c>
      <c r="AD1" s="8"/>
      <c r="AE1" s="8"/>
      <c r="AF1" s="8"/>
      <c r="AG1" s="8"/>
      <c r="AH1" s="8"/>
      <c r="AI1" s="8"/>
      <c r="AJ1" s="8"/>
      <c r="AK1" s="8"/>
      <c r="AL1" s="8"/>
      <c r="AM1" s="17"/>
      <c r="AN1" s="7" t="s">
        <v>4</v>
      </c>
      <c r="AO1" s="8"/>
      <c r="AP1" s="17"/>
      <c r="AQ1" s="7" t="s">
        <v>5</v>
      </c>
      <c r="AR1" s="8"/>
      <c r="AS1" s="17"/>
      <c r="AT1" s="10" t="s">
        <v>6</v>
      </c>
      <c r="AU1" s="10"/>
      <c r="AV1" s="10" t="s">
        <v>7</v>
      </c>
      <c r="AW1" s="10"/>
      <c r="AX1" s="10"/>
      <c r="AY1" s="7" t="s">
        <v>8</v>
      </c>
      <c r="AZ1" s="8"/>
      <c r="BA1" s="8"/>
      <c r="BB1" s="8"/>
      <c r="BC1" s="8"/>
      <c r="BD1" s="8"/>
      <c r="BE1" s="8"/>
      <c r="BF1" s="17"/>
      <c r="BG1" s="7" t="s">
        <v>9</v>
      </c>
      <c r="BH1" s="8"/>
      <c r="BI1" s="8"/>
      <c r="BJ1" s="8"/>
      <c r="BK1" s="8"/>
      <c r="BL1" s="8"/>
      <c r="BM1" s="8"/>
      <c r="BN1" s="8"/>
      <c r="BO1" s="8"/>
      <c r="BP1" s="17"/>
      <c r="BQ1" s="7" t="s">
        <v>10</v>
      </c>
      <c r="BR1" s="8"/>
      <c r="BS1" s="8"/>
      <c r="BT1" s="8"/>
      <c r="BU1" s="8"/>
      <c r="BV1" s="10" t="s">
        <v>11</v>
      </c>
      <c r="BW1" s="10"/>
      <c r="BX1" s="7" t="s">
        <v>12</v>
      </c>
      <c r="BY1" s="8"/>
      <c r="BZ1" s="8"/>
      <c r="CA1" s="8"/>
      <c r="CB1" s="8"/>
      <c r="CC1" s="8"/>
      <c r="CD1" s="8"/>
      <c r="CE1" s="8"/>
      <c r="CF1" s="10" t="s">
        <v>13</v>
      </c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 t="s">
        <v>14</v>
      </c>
      <c r="CS1" s="7" t="s">
        <v>15</v>
      </c>
      <c r="CT1" s="8"/>
      <c r="CU1" s="8"/>
      <c r="CV1" s="8"/>
      <c r="CW1" s="10" t="s">
        <v>16</v>
      </c>
      <c r="CX1" s="10"/>
      <c r="CY1" s="10"/>
      <c r="CZ1" s="10"/>
      <c r="DA1" s="10"/>
      <c r="DB1" s="10"/>
      <c r="DC1" s="7" t="s">
        <v>17</v>
      </c>
      <c r="DD1" s="8"/>
      <c r="DE1" s="8"/>
      <c r="DF1" s="8"/>
      <c r="DG1" s="8"/>
      <c r="DH1" s="17"/>
      <c r="DI1" s="7" t="s">
        <v>18</v>
      </c>
      <c r="DJ1" s="8"/>
      <c r="DK1" s="17"/>
      <c r="DL1" s="7" t="s">
        <v>19</v>
      </c>
      <c r="DM1" s="8"/>
      <c r="DN1" s="8"/>
      <c r="DO1" s="8"/>
      <c r="DP1" s="8"/>
      <c r="DQ1" s="17"/>
      <c r="DR1" s="7" t="s">
        <v>20</v>
      </c>
      <c r="DS1" s="8"/>
      <c r="DT1" s="8"/>
      <c r="DU1" s="8"/>
      <c r="DV1" s="8"/>
      <c r="DW1" s="8"/>
      <c r="DX1" s="8"/>
      <c r="DY1" s="8"/>
      <c r="DZ1" s="8"/>
      <c r="EA1" s="8"/>
      <c r="EB1" s="8"/>
      <c r="EC1" s="17"/>
      <c r="ED1" s="7" t="s">
        <v>21</v>
      </c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7" t="s">
        <v>22</v>
      </c>
      <c r="EQ1" s="8"/>
      <c r="ER1" s="17"/>
      <c r="ES1" s="7" t="s">
        <v>23</v>
      </c>
      <c r="ET1" s="8"/>
      <c r="EU1" s="8"/>
      <c r="EV1" s="8"/>
      <c r="EW1" s="8"/>
      <c r="EX1" s="17"/>
      <c r="EY1" s="7" t="s">
        <v>24</v>
      </c>
      <c r="EZ1" s="8"/>
      <c r="FA1" s="17"/>
      <c r="FB1" s="7" t="s">
        <v>25</v>
      </c>
      <c r="FC1" s="8"/>
      <c r="FD1" s="17"/>
      <c r="FE1" s="7" t="s">
        <v>26</v>
      </c>
      <c r="FF1" s="8"/>
      <c r="FG1" s="17"/>
      <c r="FH1" s="7" t="s">
        <v>27</v>
      </c>
      <c r="FI1" s="8"/>
      <c r="FJ1" s="17"/>
      <c r="FK1" s="7" t="s">
        <v>28</v>
      </c>
      <c r="FL1" s="8"/>
      <c r="FM1" s="17"/>
      <c r="FN1" s="10" t="s">
        <v>29</v>
      </c>
      <c r="FO1" s="10"/>
      <c r="FP1" s="10"/>
      <c r="FQ1" s="10"/>
      <c r="FR1" s="10"/>
      <c r="FS1" s="10"/>
      <c r="FT1" s="7" t="s">
        <v>30</v>
      </c>
      <c r="FU1" s="8"/>
      <c r="FV1" s="8"/>
      <c r="FW1" s="8"/>
      <c r="FX1" s="17"/>
      <c r="FY1" s="7" t="s">
        <v>31</v>
      </c>
      <c r="FZ1" s="17"/>
      <c r="GA1" s="7" t="s">
        <v>32</v>
      </c>
      <c r="GB1" s="8"/>
      <c r="GC1" s="8"/>
      <c r="GD1" s="17"/>
      <c r="GE1" s="10" t="s">
        <v>33</v>
      </c>
      <c r="GF1" s="10" t="s">
        <v>34</v>
      </c>
      <c r="GG1" s="10" t="s">
        <v>35</v>
      </c>
      <c r="GH1" s="10" t="s">
        <v>36</v>
      </c>
      <c r="GI1" s="10" t="s">
        <v>37</v>
      </c>
      <c r="GJ1" s="10"/>
      <c r="GK1" s="10"/>
      <c r="GL1" s="10"/>
      <c r="GM1" s="10"/>
      <c r="GN1" s="7" t="s">
        <v>38</v>
      </c>
      <c r="GO1" s="8"/>
      <c r="GP1" s="8"/>
      <c r="GQ1" s="8"/>
      <c r="GR1" s="8"/>
      <c r="GS1" s="8"/>
      <c r="GT1" s="8"/>
      <c r="GU1" s="8"/>
      <c r="GV1" s="8"/>
      <c r="GW1" s="17"/>
      <c r="GX1" s="10" t="s">
        <v>39</v>
      </c>
      <c r="GY1" s="10"/>
      <c r="GZ1" s="10"/>
      <c r="HA1" s="10" t="s">
        <v>40</v>
      </c>
      <c r="HB1" s="10" t="s">
        <v>41</v>
      </c>
      <c r="HC1" s="10" t="s">
        <v>42</v>
      </c>
    </row>
    <row r="2" s="2" customFormat="1" ht="63" customHeight="1" spans="1:211">
      <c r="A2" s="6"/>
      <c r="B2" s="9" t="s">
        <v>43</v>
      </c>
      <c r="C2" s="9" t="s">
        <v>44</v>
      </c>
      <c r="D2" s="9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K2" s="10" t="s">
        <v>52</v>
      </c>
      <c r="L2" s="10" t="s">
        <v>53</v>
      </c>
      <c r="M2" s="9" t="s">
        <v>45</v>
      </c>
      <c r="N2" s="10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52</v>
      </c>
      <c r="U2" s="9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52</v>
      </c>
      <c r="AC2" s="9" t="s">
        <v>54</v>
      </c>
      <c r="AD2" s="9" t="s">
        <v>55</v>
      </c>
      <c r="AE2" s="9" t="s">
        <v>56</v>
      </c>
      <c r="AF2" s="10" t="s">
        <v>46</v>
      </c>
      <c r="AG2" s="10" t="s">
        <v>47</v>
      </c>
      <c r="AH2" s="10" t="s">
        <v>48</v>
      </c>
      <c r="AI2" s="10" t="s">
        <v>49</v>
      </c>
      <c r="AJ2" s="10" t="s">
        <v>50</v>
      </c>
      <c r="AK2" s="10" t="s">
        <v>51</v>
      </c>
      <c r="AL2" s="10" t="s">
        <v>52</v>
      </c>
      <c r="AM2" s="10" t="s">
        <v>57</v>
      </c>
      <c r="AN2" s="10" t="s">
        <v>58</v>
      </c>
      <c r="AO2" s="10" t="s">
        <v>59</v>
      </c>
      <c r="AP2" s="10" t="s">
        <v>60</v>
      </c>
      <c r="AQ2" s="10" t="s">
        <v>61</v>
      </c>
      <c r="AR2" s="10" t="s">
        <v>62</v>
      </c>
      <c r="AS2" s="10" t="s">
        <v>60</v>
      </c>
      <c r="AT2" s="20" t="s">
        <v>63</v>
      </c>
      <c r="AU2" s="20" t="s">
        <v>64</v>
      </c>
      <c r="AV2" s="23" t="s">
        <v>65</v>
      </c>
      <c r="AW2" s="23" t="s">
        <v>66</v>
      </c>
      <c r="AX2" s="20" t="s">
        <v>67</v>
      </c>
      <c r="AY2" s="10" t="s">
        <v>203</v>
      </c>
      <c r="AZ2" s="10" t="s">
        <v>69</v>
      </c>
      <c r="BA2" s="10" t="s">
        <v>70</v>
      </c>
      <c r="BB2" s="10" t="s">
        <v>71</v>
      </c>
      <c r="BC2" s="10" t="s">
        <v>72</v>
      </c>
      <c r="BD2" s="10" t="s">
        <v>73</v>
      </c>
      <c r="BE2" s="10" t="s">
        <v>74</v>
      </c>
      <c r="BF2" s="10" t="s">
        <v>75</v>
      </c>
      <c r="BG2" s="7" t="s">
        <v>76</v>
      </c>
      <c r="BH2" s="17"/>
      <c r="BI2" s="7" t="s">
        <v>77</v>
      </c>
      <c r="BJ2" s="17"/>
      <c r="BK2" s="7" t="s">
        <v>78</v>
      </c>
      <c r="BL2" s="17"/>
      <c r="BM2" s="7" t="s">
        <v>79</v>
      </c>
      <c r="BN2" s="17"/>
      <c r="BO2" s="7" t="s">
        <v>80</v>
      </c>
      <c r="BP2" s="17"/>
      <c r="BQ2" s="7" t="s">
        <v>76</v>
      </c>
      <c r="BR2" s="7" t="s">
        <v>77</v>
      </c>
      <c r="BS2" s="7" t="s">
        <v>78</v>
      </c>
      <c r="BT2" s="7" t="s">
        <v>79</v>
      </c>
      <c r="BU2" s="7" t="s">
        <v>80</v>
      </c>
      <c r="BV2" s="10" t="s">
        <v>81</v>
      </c>
      <c r="BW2" s="10" t="s">
        <v>82</v>
      </c>
      <c r="BX2" s="10" t="s">
        <v>83</v>
      </c>
      <c r="BY2" s="10"/>
      <c r="BZ2" s="10" t="s">
        <v>84</v>
      </c>
      <c r="CA2" s="10"/>
      <c r="CB2" s="10" t="s">
        <v>85</v>
      </c>
      <c r="CC2" s="10"/>
      <c r="CD2" s="7" t="s">
        <v>75</v>
      </c>
      <c r="CE2" s="17"/>
      <c r="CF2" s="10" t="s">
        <v>86</v>
      </c>
      <c r="CG2" s="10"/>
      <c r="CH2" s="10" t="s">
        <v>87</v>
      </c>
      <c r="CI2" s="10"/>
      <c r="CJ2" s="10" t="s">
        <v>88</v>
      </c>
      <c r="CK2" s="10"/>
      <c r="CL2" s="10" t="s">
        <v>89</v>
      </c>
      <c r="CM2" s="10"/>
      <c r="CN2" s="10" t="s">
        <v>90</v>
      </c>
      <c r="CO2" s="10"/>
      <c r="CP2" s="10" t="s">
        <v>75</v>
      </c>
      <c r="CQ2" s="10"/>
      <c r="CR2" s="10" t="s">
        <v>91</v>
      </c>
      <c r="CS2" s="10" t="str">
        <f>BX2</f>
        <v>Mass Portals (Y! + Youtube)</v>
      </c>
      <c r="CT2" s="10" t="str">
        <f>BZ2</f>
        <v>Parenting Site (BBK)</v>
      </c>
      <c r="CU2" s="10" t="str">
        <f>CB2</f>
        <v>Ad Network (GDN + Adsfactor)</v>
      </c>
      <c r="CV2" s="7" t="str">
        <f>CD2</f>
        <v>Others</v>
      </c>
      <c r="CW2" s="10" t="str">
        <f>CF2</f>
        <v>Yahoo</v>
      </c>
      <c r="CX2" s="10" t="str">
        <f>CH2</f>
        <v>BBK </v>
      </c>
      <c r="CY2" s="10" t="str">
        <f>CJ2</f>
        <v>GDN</v>
      </c>
      <c r="CZ2" s="10" t="str">
        <f>CL2</f>
        <v>Youtube</v>
      </c>
      <c r="DA2" s="10" t="str">
        <f>CN2</f>
        <v>Adsfactors</v>
      </c>
      <c r="DB2" s="10" t="str">
        <f>CP2</f>
        <v>Others</v>
      </c>
      <c r="DC2" s="7" t="s">
        <v>92</v>
      </c>
      <c r="DD2" s="17"/>
      <c r="DE2" s="7" t="s">
        <v>93</v>
      </c>
      <c r="DF2" s="17"/>
      <c r="DG2" s="7" t="s">
        <v>75</v>
      </c>
      <c r="DH2" s="17"/>
      <c r="DI2" s="7" t="s">
        <v>92</v>
      </c>
      <c r="DJ2" s="7" t="s">
        <v>93</v>
      </c>
      <c r="DK2" s="7" t="s">
        <v>75</v>
      </c>
      <c r="DL2" s="7" t="s">
        <v>94</v>
      </c>
      <c r="DM2" s="8"/>
      <c r="DN2" s="8"/>
      <c r="DO2" s="8"/>
      <c r="DP2" s="8"/>
      <c r="DQ2" s="17"/>
      <c r="DR2" s="10" t="s">
        <v>95</v>
      </c>
      <c r="DS2" s="10" t="s">
        <v>95</v>
      </c>
      <c r="DT2" s="10" t="s">
        <v>95</v>
      </c>
      <c r="DU2" s="10" t="s">
        <v>95</v>
      </c>
      <c r="DV2" s="10" t="s">
        <v>96</v>
      </c>
      <c r="DW2" s="10" t="s">
        <v>96</v>
      </c>
      <c r="DX2" s="10" t="s">
        <v>96</v>
      </c>
      <c r="DY2" s="10" t="s">
        <v>96</v>
      </c>
      <c r="DZ2" s="10" t="s">
        <v>97</v>
      </c>
      <c r="EA2" s="10" t="s">
        <v>97</v>
      </c>
      <c r="EB2" s="10" t="s">
        <v>97</v>
      </c>
      <c r="EC2" s="10" t="s">
        <v>97</v>
      </c>
      <c r="ED2" s="7" t="s">
        <v>98</v>
      </c>
      <c r="EE2" s="8"/>
      <c r="EF2" s="8"/>
      <c r="EG2" s="17"/>
      <c r="EH2" s="7" t="s">
        <v>99</v>
      </c>
      <c r="EI2" s="8"/>
      <c r="EJ2" s="8"/>
      <c r="EK2" s="17"/>
      <c r="EL2" s="7" t="s">
        <v>100</v>
      </c>
      <c r="EM2" s="8"/>
      <c r="EN2" s="8"/>
      <c r="EO2" s="17"/>
      <c r="EP2" s="7" t="s">
        <v>101</v>
      </c>
      <c r="EQ2" s="7" t="s">
        <v>102</v>
      </c>
      <c r="ER2" s="7" t="s">
        <v>103</v>
      </c>
      <c r="ES2" s="7" t="s">
        <v>104</v>
      </c>
      <c r="ET2" s="8"/>
      <c r="EU2" s="17"/>
      <c r="EV2" s="7" t="s">
        <v>105</v>
      </c>
      <c r="EW2" s="8"/>
      <c r="EX2" s="17"/>
      <c r="EY2" s="17" t="s">
        <v>106</v>
      </c>
      <c r="EZ2" s="17" t="s">
        <v>107</v>
      </c>
      <c r="FA2" s="17" t="s">
        <v>108</v>
      </c>
      <c r="FB2" s="17" t="s">
        <v>106</v>
      </c>
      <c r="FC2" s="17" t="s">
        <v>107</v>
      </c>
      <c r="FD2" s="17" t="s">
        <v>108</v>
      </c>
      <c r="FE2" s="17" t="s">
        <v>106</v>
      </c>
      <c r="FF2" s="17" t="s">
        <v>107</v>
      </c>
      <c r="FG2" s="17" t="s">
        <v>108</v>
      </c>
      <c r="FH2" s="17" t="s">
        <v>106</v>
      </c>
      <c r="FI2" s="17" t="s">
        <v>107</v>
      </c>
      <c r="FJ2" s="17" t="s">
        <v>108</v>
      </c>
      <c r="FK2" s="17" t="s">
        <v>106</v>
      </c>
      <c r="FL2" s="17" t="s">
        <v>107</v>
      </c>
      <c r="FM2" s="17" t="s">
        <v>108</v>
      </c>
      <c r="FN2" s="10" t="s">
        <v>109</v>
      </c>
      <c r="FO2" s="10" t="s">
        <v>110</v>
      </c>
      <c r="FP2" s="10" t="s">
        <v>111</v>
      </c>
      <c r="FQ2" s="10" t="s">
        <v>112</v>
      </c>
      <c r="FR2" s="10" t="s">
        <v>66</v>
      </c>
      <c r="FS2" s="10" t="s">
        <v>113</v>
      </c>
      <c r="FT2" s="10" t="s">
        <v>109</v>
      </c>
      <c r="FU2" s="10" t="s">
        <v>114</v>
      </c>
      <c r="FV2" s="10" t="s">
        <v>111</v>
      </c>
      <c r="FW2" s="10" t="s">
        <v>115</v>
      </c>
      <c r="FX2" s="10" t="s">
        <v>116</v>
      </c>
      <c r="FY2" s="10" t="s">
        <v>117</v>
      </c>
      <c r="FZ2" s="10" t="s">
        <v>118</v>
      </c>
      <c r="GA2" s="10" t="s">
        <v>98</v>
      </c>
      <c r="GB2" s="10" t="s">
        <v>99</v>
      </c>
      <c r="GC2" s="10" t="s">
        <v>119</v>
      </c>
      <c r="GD2" s="10" t="s">
        <v>120</v>
      </c>
      <c r="GE2" s="10" t="s">
        <v>121</v>
      </c>
      <c r="GF2" s="10" t="s">
        <v>122</v>
      </c>
      <c r="GG2" s="10"/>
      <c r="GH2" s="10"/>
      <c r="GI2" s="10" t="s">
        <v>123</v>
      </c>
      <c r="GJ2" s="10" t="s">
        <v>124</v>
      </c>
      <c r="GK2" s="10" t="s">
        <v>123</v>
      </c>
      <c r="GL2" s="10" t="s">
        <v>125</v>
      </c>
      <c r="GM2" s="10" t="s">
        <v>126</v>
      </c>
      <c r="GN2" s="10" t="s">
        <v>127</v>
      </c>
      <c r="GO2" s="10" t="s">
        <v>128</v>
      </c>
      <c r="GP2" s="10" t="s">
        <v>129</v>
      </c>
      <c r="GQ2" s="10" t="s">
        <v>130</v>
      </c>
      <c r="GR2" s="10" t="s">
        <v>131</v>
      </c>
      <c r="GS2" s="10" t="s">
        <v>132</v>
      </c>
      <c r="GT2" s="10" t="s">
        <v>133</v>
      </c>
      <c r="GU2" s="10" t="s">
        <v>134</v>
      </c>
      <c r="GV2" s="10" t="s">
        <v>135</v>
      </c>
      <c r="GW2" s="10" t="s">
        <v>136</v>
      </c>
      <c r="GX2" s="10" t="s">
        <v>137</v>
      </c>
      <c r="GY2" s="10" t="s">
        <v>138</v>
      </c>
      <c r="GZ2" s="10" t="s">
        <v>139</v>
      </c>
      <c r="HA2" s="10" t="s">
        <v>137</v>
      </c>
      <c r="HB2" s="10" t="s">
        <v>140</v>
      </c>
      <c r="HC2" s="10" t="s">
        <v>141</v>
      </c>
    </row>
    <row r="3" s="2" customFormat="1" ht="48.75" customHeight="1" spans="1:211">
      <c r="A3" s="10" t="s">
        <v>142</v>
      </c>
      <c r="B3" s="10" t="s">
        <v>143</v>
      </c>
      <c r="C3" s="10" t="s">
        <v>143</v>
      </c>
      <c r="D3" s="10" t="s">
        <v>143</v>
      </c>
      <c r="E3" s="10" t="s">
        <v>143</v>
      </c>
      <c r="F3" s="10" t="s">
        <v>143</v>
      </c>
      <c r="G3" s="10" t="s">
        <v>143</v>
      </c>
      <c r="H3" s="10" t="s">
        <v>143</v>
      </c>
      <c r="I3" s="10" t="s">
        <v>143</v>
      </c>
      <c r="J3" s="10" t="s">
        <v>143</v>
      </c>
      <c r="K3" s="10" t="s">
        <v>143</v>
      </c>
      <c r="L3" s="10" t="s">
        <v>143</v>
      </c>
      <c r="M3" s="10" t="s">
        <v>144</v>
      </c>
      <c r="N3" s="10" t="s">
        <v>144</v>
      </c>
      <c r="O3" s="10" t="s">
        <v>144</v>
      </c>
      <c r="P3" s="10" t="s">
        <v>144</v>
      </c>
      <c r="Q3" s="10" t="s">
        <v>144</v>
      </c>
      <c r="R3" s="10" t="s">
        <v>144</v>
      </c>
      <c r="S3" s="10" t="s">
        <v>144</v>
      </c>
      <c r="T3" s="10" t="s">
        <v>144</v>
      </c>
      <c r="U3" s="10" t="s">
        <v>145</v>
      </c>
      <c r="V3" s="10" t="s">
        <v>145</v>
      </c>
      <c r="W3" s="10" t="s">
        <v>145</v>
      </c>
      <c r="X3" s="10" t="s">
        <v>145</v>
      </c>
      <c r="Y3" s="10" t="s">
        <v>145</v>
      </c>
      <c r="Z3" s="10" t="s">
        <v>145</v>
      </c>
      <c r="AA3" s="10" t="s">
        <v>145</v>
      </c>
      <c r="AB3" s="10" t="s">
        <v>145</v>
      </c>
      <c r="AC3" s="10" t="s">
        <v>146</v>
      </c>
      <c r="AD3" s="10" t="s">
        <v>146</v>
      </c>
      <c r="AE3" s="10" t="s">
        <v>146</v>
      </c>
      <c r="AF3" s="10" t="s">
        <v>146</v>
      </c>
      <c r="AG3" s="10" t="s">
        <v>146</v>
      </c>
      <c r="AH3" s="10" t="s">
        <v>146</v>
      </c>
      <c r="AI3" s="10" t="s">
        <v>146</v>
      </c>
      <c r="AJ3" s="10" t="s">
        <v>146</v>
      </c>
      <c r="AK3" s="10" t="s">
        <v>146</v>
      </c>
      <c r="AL3" s="10" t="s">
        <v>146</v>
      </c>
      <c r="AM3" s="10" t="s">
        <v>146</v>
      </c>
      <c r="AN3" s="20" t="s">
        <v>147</v>
      </c>
      <c r="AO3" s="20" t="s">
        <v>147</v>
      </c>
      <c r="AP3" s="20" t="s">
        <v>147</v>
      </c>
      <c r="AQ3" s="10" t="s">
        <v>146</v>
      </c>
      <c r="AR3" s="10" t="s">
        <v>146</v>
      </c>
      <c r="AS3" s="10" t="s">
        <v>146</v>
      </c>
      <c r="AT3" s="20" t="s">
        <v>147</v>
      </c>
      <c r="AU3" s="20" t="s">
        <v>147</v>
      </c>
      <c r="AV3" s="20" t="s">
        <v>147</v>
      </c>
      <c r="AW3" s="20" t="s">
        <v>147</v>
      </c>
      <c r="AX3" s="20" t="s">
        <v>147</v>
      </c>
      <c r="AY3" s="10" t="s">
        <v>148</v>
      </c>
      <c r="AZ3" s="10" t="s">
        <v>148</v>
      </c>
      <c r="BA3" s="10" t="s">
        <v>148</v>
      </c>
      <c r="BB3" s="10" t="s">
        <v>148</v>
      </c>
      <c r="BC3" s="10" t="s">
        <v>148</v>
      </c>
      <c r="BD3" s="10" t="s">
        <v>148</v>
      </c>
      <c r="BE3" s="10" t="s">
        <v>148</v>
      </c>
      <c r="BF3" s="10" t="s">
        <v>148</v>
      </c>
      <c r="BG3" s="10" t="s">
        <v>144</v>
      </c>
      <c r="BH3" s="10" t="s">
        <v>145</v>
      </c>
      <c r="BI3" s="10" t="s">
        <v>144</v>
      </c>
      <c r="BJ3" s="10" t="s">
        <v>145</v>
      </c>
      <c r="BK3" s="10" t="s">
        <v>144</v>
      </c>
      <c r="BL3" s="10" t="s">
        <v>145</v>
      </c>
      <c r="BM3" s="10" t="s">
        <v>144</v>
      </c>
      <c r="BN3" s="10" t="s">
        <v>145</v>
      </c>
      <c r="BO3" s="10" t="s">
        <v>144</v>
      </c>
      <c r="BP3" s="10" t="s">
        <v>145</v>
      </c>
      <c r="BQ3" s="10" t="s">
        <v>148</v>
      </c>
      <c r="BR3" s="10" t="s">
        <v>148</v>
      </c>
      <c r="BS3" s="10" t="s">
        <v>148</v>
      </c>
      <c r="BT3" s="10" t="s">
        <v>148</v>
      </c>
      <c r="BU3" s="10" t="s">
        <v>148</v>
      </c>
      <c r="BV3" s="10" t="s">
        <v>144</v>
      </c>
      <c r="BW3" s="10" t="s">
        <v>145</v>
      </c>
      <c r="BX3" s="10" t="s">
        <v>144</v>
      </c>
      <c r="BY3" s="10" t="s">
        <v>145</v>
      </c>
      <c r="BZ3" s="10" t="s">
        <v>144</v>
      </c>
      <c r="CA3" s="10" t="s">
        <v>145</v>
      </c>
      <c r="CB3" s="10" t="s">
        <v>144</v>
      </c>
      <c r="CC3" s="10" t="s">
        <v>145</v>
      </c>
      <c r="CD3" s="10" t="s">
        <v>144</v>
      </c>
      <c r="CE3" s="10" t="s">
        <v>145</v>
      </c>
      <c r="CF3" s="10" t="s">
        <v>144</v>
      </c>
      <c r="CG3" s="10" t="s">
        <v>145</v>
      </c>
      <c r="CH3" s="10" t="s">
        <v>144</v>
      </c>
      <c r="CI3" s="10" t="s">
        <v>145</v>
      </c>
      <c r="CJ3" s="10" t="s">
        <v>144</v>
      </c>
      <c r="CK3" s="10" t="s">
        <v>145</v>
      </c>
      <c r="CL3" s="10" t="s">
        <v>144</v>
      </c>
      <c r="CM3" s="10" t="s">
        <v>145</v>
      </c>
      <c r="CN3" s="10" t="s">
        <v>144</v>
      </c>
      <c r="CO3" s="10" t="s">
        <v>145</v>
      </c>
      <c r="CP3" s="10" t="s">
        <v>144</v>
      </c>
      <c r="CQ3" s="10" t="s">
        <v>145</v>
      </c>
      <c r="CR3" s="10" t="s">
        <v>148</v>
      </c>
      <c r="CS3" s="10" t="s">
        <v>148</v>
      </c>
      <c r="CT3" s="10" t="s">
        <v>148</v>
      </c>
      <c r="CU3" s="10" t="s">
        <v>148</v>
      </c>
      <c r="CV3" s="10" t="s">
        <v>148</v>
      </c>
      <c r="CW3" s="10" t="s">
        <v>148</v>
      </c>
      <c r="CX3" s="10" t="s">
        <v>148</v>
      </c>
      <c r="CY3" s="10" t="s">
        <v>148</v>
      </c>
      <c r="CZ3" s="10" t="s">
        <v>148</v>
      </c>
      <c r="DA3" s="10" t="s">
        <v>148</v>
      </c>
      <c r="DB3" s="10" t="s">
        <v>148</v>
      </c>
      <c r="DC3" s="10" t="s">
        <v>144</v>
      </c>
      <c r="DD3" s="10" t="s">
        <v>149</v>
      </c>
      <c r="DE3" s="10" t="s">
        <v>144</v>
      </c>
      <c r="DF3" s="10" t="s">
        <v>149</v>
      </c>
      <c r="DG3" s="10" t="s">
        <v>144</v>
      </c>
      <c r="DH3" s="10" t="s">
        <v>149</v>
      </c>
      <c r="DI3" s="10" t="s">
        <v>148</v>
      </c>
      <c r="DJ3" s="10" t="s">
        <v>148</v>
      </c>
      <c r="DK3" s="10" t="s">
        <v>148</v>
      </c>
      <c r="DL3" s="10" t="s">
        <v>144</v>
      </c>
      <c r="DM3" s="10" t="s">
        <v>145</v>
      </c>
      <c r="DN3" s="10" t="s">
        <v>150</v>
      </c>
      <c r="DO3" s="10" t="s">
        <v>151</v>
      </c>
      <c r="DP3" s="10" t="s">
        <v>152</v>
      </c>
      <c r="DQ3" s="10" t="s">
        <v>148</v>
      </c>
      <c r="DR3" s="10" t="s">
        <v>144</v>
      </c>
      <c r="DS3" s="10" t="s">
        <v>145</v>
      </c>
      <c r="DT3" s="10" t="s">
        <v>149</v>
      </c>
      <c r="DU3" s="10" t="s">
        <v>148</v>
      </c>
      <c r="DV3" s="10" t="s">
        <v>144</v>
      </c>
      <c r="DW3" s="10" t="s">
        <v>145</v>
      </c>
      <c r="DX3" s="10" t="s">
        <v>149</v>
      </c>
      <c r="DY3" s="10" t="s">
        <v>148</v>
      </c>
      <c r="DZ3" s="10" t="s">
        <v>144</v>
      </c>
      <c r="EA3" s="10" t="s">
        <v>145</v>
      </c>
      <c r="EB3" s="10" t="s">
        <v>149</v>
      </c>
      <c r="EC3" s="10" t="s">
        <v>148</v>
      </c>
      <c r="ED3" s="10" t="s">
        <v>144</v>
      </c>
      <c r="EE3" s="10" t="s">
        <v>145</v>
      </c>
      <c r="EF3" s="10" t="s">
        <v>149</v>
      </c>
      <c r="EG3" s="27" t="s">
        <v>146</v>
      </c>
      <c r="EH3" s="10" t="s">
        <v>144</v>
      </c>
      <c r="EI3" s="10" t="s">
        <v>145</v>
      </c>
      <c r="EJ3" s="10" t="s">
        <v>149</v>
      </c>
      <c r="EK3" s="27" t="s">
        <v>146</v>
      </c>
      <c r="EL3" s="10" t="s">
        <v>144</v>
      </c>
      <c r="EM3" s="10" t="s">
        <v>145</v>
      </c>
      <c r="EN3" s="10" t="s">
        <v>149</v>
      </c>
      <c r="EO3" s="27" t="s">
        <v>146</v>
      </c>
      <c r="EP3" s="10" t="s">
        <v>144</v>
      </c>
      <c r="EQ3" s="10" t="s">
        <v>145</v>
      </c>
      <c r="ER3" s="10" t="s">
        <v>146</v>
      </c>
      <c r="ES3" s="10" t="s">
        <v>144</v>
      </c>
      <c r="ET3" s="10" t="s">
        <v>145</v>
      </c>
      <c r="EU3" s="10" t="s">
        <v>148</v>
      </c>
      <c r="EV3" s="10" t="s">
        <v>144</v>
      </c>
      <c r="EW3" s="10" t="s">
        <v>145</v>
      </c>
      <c r="EX3" s="10" t="s">
        <v>148</v>
      </c>
      <c r="EY3" s="10" t="s">
        <v>153</v>
      </c>
      <c r="EZ3" s="10" t="s">
        <v>153</v>
      </c>
      <c r="FA3" s="10" t="s">
        <v>153</v>
      </c>
      <c r="FB3" s="10" t="s">
        <v>153</v>
      </c>
      <c r="FC3" s="10" t="s">
        <v>153</v>
      </c>
      <c r="FD3" s="10" t="s">
        <v>153</v>
      </c>
      <c r="FE3" s="10" t="s">
        <v>153</v>
      </c>
      <c r="FF3" s="10" t="s">
        <v>153</v>
      </c>
      <c r="FG3" s="10" t="s">
        <v>153</v>
      </c>
      <c r="FH3" s="10" t="s">
        <v>153</v>
      </c>
      <c r="FI3" s="10" t="s">
        <v>153</v>
      </c>
      <c r="FJ3" s="10" t="s">
        <v>153</v>
      </c>
      <c r="FK3" s="10" t="s">
        <v>153</v>
      </c>
      <c r="FL3" s="10" t="s">
        <v>153</v>
      </c>
      <c r="FM3" s="10" t="s">
        <v>153</v>
      </c>
      <c r="FN3" s="10" t="s">
        <v>154</v>
      </c>
      <c r="FO3" s="10" t="s">
        <v>154</v>
      </c>
      <c r="FP3" s="10" t="s">
        <v>154</v>
      </c>
      <c r="FQ3" s="10" t="s">
        <v>154</v>
      </c>
      <c r="FR3" s="10" t="s">
        <v>154</v>
      </c>
      <c r="FS3" s="10" t="s">
        <v>154</v>
      </c>
      <c r="FT3" s="10" t="s">
        <v>154</v>
      </c>
      <c r="FU3" s="10" t="s">
        <v>154</v>
      </c>
      <c r="FV3" s="10" t="s">
        <v>154</v>
      </c>
      <c r="FW3" s="10" t="s">
        <v>154</v>
      </c>
      <c r="FX3" s="10" t="s">
        <v>154</v>
      </c>
      <c r="FY3" s="10" t="s">
        <v>155</v>
      </c>
      <c r="FZ3" s="10" t="s">
        <v>156</v>
      </c>
      <c r="GA3" s="10" t="s">
        <v>149</v>
      </c>
      <c r="GB3" s="10" t="s">
        <v>149</v>
      </c>
      <c r="GC3" s="10" t="s">
        <v>149</v>
      </c>
      <c r="GD3" s="10" t="s">
        <v>149</v>
      </c>
      <c r="GE3" s="10" t="s">
        <v>157</v>
      </c>
      <c r="GF3" s="10" t="s">
        <v>122</v>
      </c>
      <c r="GG3" s="10" t="s">
        <v>158</v>
      </c>
      <c r="GH3" s="10" t="s">
        <v>159</v>
      </c>
      <c r="GI3" s="10" t="s">
        <v>160</v>
      </c>
      <c r="GJ3" s="10" t="s">
        <v>161</v>
      </c>
      <c r="GK3" s="10" t="s">
        <v>160</v>
      </c>
      <c r="GL3" s="10" t="s">
        <v>161</v>
      </c>
      <c r="GM3" s="10" t="s">
        <v>160</v>
      </c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 t="s">
        <v>160</v>
      </c>
      <c r="GY3" s="10"/>
      <c r="GZ3" s="10"/>
      <c r="HA3" s="10" t="s">
        <v>160</v>
      </c>
      <c r="HB3" s="10"/>
      <c r="HC3" s="10"/>
    </row>
    <row r="4" s="3" customFormat="1" ht="30" customHeight="1" spans="1:211">
      <c r="A4" s="10" t="s">
        <v>162</v>
      </c>
      <c r="B4" s="11" t="s">
        <v>163</v>
      </c>
      <c r="C4" s="11" t="s">
        <v>163</v>
      </c>
      <c r="D4" s="11" t="s">
        <v>163</v>
      </c>
      <c r="E4" s="11" t="s">
        <v>163</v>
      </c>
      <c r="F4" s="11" t="s">
        <v>163</v>
      </c>
      <c r="G4" s="11" t="s">
        <v>163</v>
      </c>
      <c r="H4" s="11" t="s">
        <v>163</v>
      </c>
      <c r="I4" s="11" t="s">
        <v>163</v>
      </c>
      <c r="J4" s="11" t="s">
        <v>163</v>
      </c>
      <c r="K4" s="11" t="s">
        <v>163</v>
      </c>
      <c r="L4" s="11" t="s">
        <v>163</v>
      </c>
      <c r="M4" s="11" t="s">
        <v>163</v>
      </c>
      <c r="N4" s="11" t="s">
        <v>163</v>
      </c>
      <c r="O4" s="11" t="s">
        <v>163</v>
      </c>
      <c r="P4" s="11" t="s">
        <v>163</v>
      </c>
      <c r="Q4" s="11" t="s">
        <v>163</v>
      </c>
      <c r="R4" s="11" t="s">
        <v>163</v>
      </c>
      <c r="S4" s="11" t="s">
        <v>163</v>
      </c>
      <c r="T4" s="11" t="s">
        <v>163</v>
      </c>
      <c r="U4" s="11" t="s">
        <v>163</v>
      </c>
      <c r="V4" s="11" t="s">
        <v>163</v>
      </c>
      <c r="W4" s="11" t="s">
        <v>163</v>
      </c>
      <c r="X4" s="11" t="s">
        <v>163</v>
      </c>
      <c r="Y4" s="11" t="s">
        <v>163</v>
      </c>
      <c r="Z4" s="11" t="s">
        <v>163</v>
      </c>
      <c r="AA4" s="11" t="s">
        <v>163</v>
      </c>
      <c r="AB4" s="11" t="s">
        <v>163</v>
      </c>
      <c r="AC4" s="11" t="s">
        <v>163</v>
      </c>
      <c r="AD4" s="11" t="s">
        <v>163</v>
      </c>
      <c r="AE4" s="11" t="s">
        <v>163</v>
      </c>
      <c r="AF4" s="11" t="s">
        <v>163</v>
      </c>
      <c r="AG4" s="11" t="s">
        <v>163</v>
      </c>
      <c r="AH4" s="11" t="s">
        <v>163</v>
      </c>
      <c r="AI4" s="11" t="s">
        <v>163</v>
      </c>
      <c r="AJ4" s="11" t="s">
        <v>163</v>
      </c>
      <c r="AK4" s="11" t="s">
        <v>163</v>
      </c>
      <c r="AL4" s="11" t="s">
        <v>163</v>
      </c>
      <c r="AM4" s="11" t="s">
        <v>163</v>
      </c>
      <c r="AN4" s="11" t="s">
        <v>163</v>
      </c>
      <c r="AO4" s="11" t="s">
        <v>163</v>
      </c>
      <c r="AP4" s="11" t="s">
        <v>163</v>
      </c>
      <c r="AQ4" s="11" t="s">
        <v>163</v>
      </c>
      <c r="AR4" s="11" t="s">
        <v>163</v>
      </c>
      <c r="AS4" s="11" t="s">
        <v>163</v>
      </c>
      <c r="AT4" s="11" t="s">
        <v>163</v>
      </c>
      <c r="AU4" s="11" t="s">
        <v>163</v>
      </c>
      <c r="AV4" s="11" t="s">
        <v>163</v>
      </c>
      <c r="AW4" s="11" t="s">
        <v>163</v>
      </c>
      <c r="AX4" s="11" t="s">
        <v>163</v>
      </c>
      <c r="AY4" s="11" t="s">
        <v>163</v>
      </c>
      <c r="AZ4" s="11" t="s">
        <v>163</v>
      </c>
      <c r="BA4" s="11" t="s">
        <v>163</v>
      </c>
      <c r="BB4" s="11" t="s">
        <v>163</v>
      </c>
      <c r="BC4" s="11" t="s">
        <v>163</v>
      </c>
      <c r="BD4" s="11" t="s">
        <v>163</v>
      </c>
      <c r="BE4" s="11" t="s">
        <v>163</v>
      </c>
      <c r="BF4" s="11" t="s">
        <v>163</v>
      </c>
      <c r="BG4" s="24" t="s">
        <v>164</v>
      </c>
      <c r="BH4" s="24" t="s">
        <v>164</v>
      </c>
      <c r="BI4" s="24" t="s">
        <v>164</v>
      </c>
      <c r="BJ4" s="24" t="s">
        <v>164</v>
      </c>
      <c r="BK4" s="24" t="s">
        <v>164</v>
      </c>
      <c r="BL4" s="24" t="s">
        <v>164</v>
      </c>
      <c r="BM4" s="24" t="s">
        <v>164</v>
      </c>
      <c r="BN4" s="24" t="s">
        <v>164</v>
      </c>
      <c r="BO4" s="24" t="s">
        <v>164</v>
      </c>
      <c r="BP4" s="24" t="s">
        <v>164</v>
      </c>
      <c r="BQ4" s="26" t="s">
        <v>165</v>
      </c>
      <c r="BR4" s="26" t="s">
        <v>165</v>
      </c>
      <c r="BS4" s="26" t="s">
        <v>165</v>
      </c>
      <c r="BT4" s="26" t="s">
        <v>165</v>
      </c>
      <c r="BU4" s="26" t="s">
        <v>165</v>
      </c>
      <c r="BV4" s="24" t="s">
        <v>164</v>
      </c>
      <c r="BW4" s="24" t="s">
        <v>164</v>
      </c>
      <c r="BX4" s="24" t="s">
        <v>164</v>
      </c>
      <c r="BY4" s="24" t="s">
        <v>164</v>
      </c>
      <c r="BZ4" s="24" t="s">
        <v>164</v>
      </c>
      <c r="CA4" s="24" t="s">
        <v>164</v>
      </c>
      <c r="CB4" s="24" t="s">
        <v>164</v>
      </c>
      <c r="CC4" s="24" t="s">
        <v>164</v>
      </c>
      <c r="CD4" s="24" t="s">
        <v>164</v>
      </c>
      <c r="CE4" s="24" t="s">
        <v>164</v>
      </c>
      <c r="CF4" s="24" t="s">
        <v>164</v>
      </c>
      <c r="CG4" s="24" t="s">
        <v>164</v>
      </c>
      <c r="CH4" s="24" t="s">
        <v>164</v>
      </c>
      <c r="CI4" s="24" t="s">
        <v>164</v>
      </c>
      <c r="CJ4" s="24" t="s">
        <v>164</v>
      </c>
      <c r="CK4" s="24" t="s">
        <v>164</v>
      </c>
      <c r="CL4" s="24" t="s">
        <v>164</v>
      </c>
      <c r="CM4" s="24" t="s">
        <v>164</v>
      </c>
      <c r="CN4" s="24" t="s">
        <v>164</v>
      </c>
      <c r="CO4" s="24" t="s">
        <v>164</v>
      </c>
      <c r="CP4" s="24" t="s">
        <v>164</v>
      </c>
      <c r="CQ4" s="24" t="s">
        <v>164</v>
      </c>
      <c r="CR4" s="26" t="s">
        <v>165</v>
      </c>
      <c r="CS4" s="26" t="s">
        <v>165</v>
      </c>
      <c r="CT4" s="26" t="s">
        <v>165</v>
      </c>
      <c r="CU4" s="26" t="s">
        <v>165</v>
      </c>
      <c r="CV4" s="26" t="s">
        <v>165</v>
      </c>
      <c r="CW4" s="26" t="s">
        <v>165</v>
      </c>
      <c r="CX4" s="26" t="s">
        <v>165</v>
      </c>
      <c r="CY4" s="26" t="s">
        <v>165</v>
      </c>
      <c r="CZ4" s="26" t="s">
        <v>165</v>
      </c>
      <c r="DA4" s="26" t="s">
        <v>165</v>
      </c>
      <c r="DB4" s="26" t="s">
        <v>165</v>
      </c>
      <c r="DC4" s="24" t="s">
        <v>164</v>
      </c>
      <c r="DD4" s="24" t="s">
        <v>164</v>
      </c>
      <c r="DE4" s="24" t="s">
        <v>164</v>
      </c>
      <c r="DF4" s="24" t="s">
        <v>164</v>
      </c>
      <c r="DG4" s="24" t="s">
        <v>164</v>
      </c>
      <c r="DH4" s="24" t="s">
        <v>164</v>
      </c>
      <c r="DI4" s="26" t="s">
        <v>165</v>
      </c>
      <c r="DJ4" s="26" t="s">
        <v>165</v>
      </c>
      <c r="DK4" s="26" t="s">
        <v>165</v>
      </c>
      <c r="DL4" s="24" t="s">
        <v>164</v>
      </c>
      <c r="DM4" s="24" t="s">
        <v>164</v>
      </c>
      <c r="DN4" s="24" t="s">
        <v>164</v>
      </c>
      <c r="DO4" s="24" t="s">
        <v>164</v>
      </c>
      <c r="DP4" s="24" t="s">
        <v>164</v>
      </c>
      <c r="DQ4" s="26" t="s">
        <v>165</v>
      </c>
      <c r="DR4" s="24" t="s">
        <v>164</v>
      </c>
      <c r="DS4" s="24" t="s">
        <v>164</v>
      </c>
      <c r="DT4" s="24" t="s">
        <v>164</v>
      </c>
      <c r="DU4" s="26" t="s">
        <v>165</v>
      </c>
      <c r="DV4" s="24" t="s">
        <v>164</v>
      </c>
      <c r="DW4" s="24" t="s">
        <v>164</v>
      </c>
      <c r="DX4" s="24" t="s">
        <v>164</v>
      </c>
      <c r="DY4" s="26" t="s">
        <v>165</v>
      </c>
      <c r="DZ4" s="24" t="s">
        <v>164</v>
      </c>
      <c r="EA4" s="24" t="s">
        <v>164</v>
      </c>
      <c r="EB4" s="24" t="s">
        <v>164</v>
      </c>
      <c r="EC4" s="26" t="s">
        <v>165</v>
      </c>
      <c r="ED4" s="24" t="s">
        <v>164</v>
      </c>
      <c r="EE4" s="24" t="s">
        <v>164</v>
      </c>
      <c r="EF4" s="24" t="s">
        <v>164</v>
      </c>
      <c r="EG4" s="26" t="s">
        <v>165</v>
      </c>
      <c r="EH4" s="24" t="s">
        <v>164</v>
      </c>
      <c r="EI4" s="24" t="s">
        <v>164</v>
      </c>
      <c r="EJ4" s="24" t="s">
        <v>164</v>
      </c>
      <c r="EK4" s="26" t="s">
        <v>165</v>
      </c>
      <c r="EL4" s="24" t="s">
        <v>164</v>
      </c>
      <c r="EM4" s="24" t="s">
        <v>164</v>
      </c>
      <c r="EN4" s="24" t="s">
        <v>164</v>
      </c>
      <c r="EO4" s="26" t="s">
        <v>165</v>
      </c>
      <c r="EP4" s="24" t="s">
        <v>164</v>
      </c>
      <c r="EQ4" s="24" t="s">
        <v>164</v>
      </c>
      <c r="ER4" s="26" t="s">
        <v>165</v>
      </c>
      <c r="ES4" s="24" t="s">
        <v>164</v>
      </c>
      <c r="ET4" s="24" t="s">
        <v>164</v>
      </c>
      <c r="EU4" s="26" t="s">
        <v>165</v>
      </c>
      <c r="EV4" s="24" t="s">
        <v>164</v>
      </c>
      <c r="EW4" s="24" t="s">
        <v>164</v>
      </c>
      <c r="EX4" s="26" t="s">
        <v>165</v>
      </c>
      <c r="EY4" s="24" t="s">
        <v>164</v>
      </c>
      <c r="EZ4" s="24" t="s">
        <v>164</v>
      </c>
      <c r="FA4" s="24" t="s">
        <v>164</v>
      </c>
      <c r="FB4" s="24" t="s">
        <v>164</v>
      </c>
      <c r="FC4" s="24" t="s">
        <v>164</v>
      </c>
      <c r="FD4" s="24" t="s">
        <v>164</v>
      </c>
      <c r="FE4" s="24" t="s">
        <v>164</v>
      </c>
      <c r="FF4" s="24" t="s">
        <v>164</v>
      </c>
      <c r="FG4" s="24" t="s">
        <v>164</v>
      </c>
      <c r="FH4" s="24" t="s">
        <v>164</v>
      </c>
      <c r="FI4" s="24" t="s">
        <v>164</v>
      </c>
      <c r="FJ4" s="24" t="s">
        <v>164</v>
      </c>
      <c r="FK4" s="24" t="s">
        <v>164</v>
      </c>
      <c r="FL4" s="24" t="s">
        <v>164</v>
      </c>
      <c r="FM4" s="24" t="s">
        <v>164</v>
      </c>
      <c r="FN4" s="28" t="s">
        <v>166</v>
      </c>
      <c r="FO4" s="28" t="s">
        <v>166</v>
      </c>
      <c r="FP4" s="28" t="s">
        <v>166</v>
      </c>
      <c r="FQ4" s="28" t="s">
        <v>166</v>
      </c>
      <c r="FR4" s="28" t="s">
        <v>166</v>
      </c>
      <c r="FS4" s="28" t="s">
        <v>166</v>
      </c>
      <c r="FT4" s="28" t="s">
        <v>166</v>
      </c>
      <c r="FU4" s="28" t="s">
        <v>166</v>
      </c>
      <c r="FV4" s="28" t="s">
        <v>166</v>
      </c>
      <c r="FW4" s="28" t="s">
        <v>166</v>
      </c>
      <c r="FX4" s="28" t="s">
        <v>166</v>
      </c>
      <c r="FY4" s="28" t="s">
        <v>166</v>
      </c>
      <c r="FZ4" s="28" t="s">
        <v>166</v>
      </c>
      <c r="GA4" s="10" t="s">
        <v>167</v>
      </c>
      <c r="GB4" s="10" t="s">
        <v>167</v>
      </c>
      <c r="GC4" s="10" t="s">
        <v>167</v>
      </c>
      <c r="GD4" s="10" t="s">
        <v>167</v>
      </c>
      <c r="GE4" s="10" t="s">
        <v>167</v>
      </c>
      <c r="GF4" s="10" t="s">
        <v>168</v>
      </c>
      <c r="GG4" s="10" t="s">
        <v>168</v>
      </c>
      <c r="GH4" s="10" t="s">
        <v>168</v>
      </c>
      <c r="GI4" s="10" t="s">
        <v>168</v>
      </c>
      <c r="GJ4" s="10" t="s">
        <v>168</v>
      </c>
      <c r="GK4" s="10" t="s">
        <v>168</v>
      </c>
      <c r="GL4" s="10" t="s">
        <v>168</v>
      </c>
      <c r="GM4" s="10" t="s">
        <v>168</v>
      </c>
      <c r="GN4" s="10" t="s">
        <v>168</v>
      </c>
      <c r="GO4" s="10" t="s">
        <v>168</v>
      </c>
      <c r="GP4" s="10" t="s">
        <v>168</v>
      </c>
      <c r="GQ4" s="10" t="s">
        <v>168</v>
      </c>
      <c r="GR4" s="10" t="s">
        <v>168</v>
      </c>
      <c r="GS4" s="10" t="s">
        <v>168</v>
      </c>
      <c r="GT4" s="10" t="s">
        <v>168</v>
      </c>
      <c r="GU4" s="10" t="s">
        <v>168</v>
      </c>
      <c r="GV4" s="10" t="s">
        <v>168</v>
      </c>
      <c r="GW4" s="10" t="s">
        <v>168</v>
      </c>
      <c r="GX4" s="10" t="s">
        <v>168</v>
      </c>
      <c r="GY4" s="10" t="s">
        <v>168</v>
      </c>
      <c r="GZ4" s="10" t="s">
        <v>168</v>
      </c>
      <c r="HA4" s="10" t="s">
        <v>168</v>
      </c>
      <c r="HB4" s="10" t="s">
        <v>168</v>
      </c>
      <c r="HC4" s="10" t="s">
        <v>168</v>
      </c>
    </row>
    <row r="5" spans="1:211">
      <c r="A5" s="12">
        <v>40179</v>
      </c>
      <c r="B5" s="13">
        <f>SUM(E5:L5)</f>
        <v>0</v>
      </c>
      <c r="C5" s="13">
        <f>B5</f>
        <v>0</v>
      </c>
      <c r="D5" s="13">
        <f>B5-C5</f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21">
        <v>0</v>
      </c>
      <c r="AO5" s="21">
        <v>0</v>
      </c>
      <c r="AP5" s="21">
        <v>0</v>
      </c>
      <c r="AQ5" s="18">
        <v>0</v>
      </c>
      <c r="AR5" s="18">
        <v>0</v>
      </c>
      <c r="AS5" s="18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0</v>
      </c>
      <c r="BF5" s="18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3">
        <v>3371570</v>
      </c>
      <c r="BW5" s="13">
        <v>24086</v>
      </c>
      <c r="BX5" s="13">
        <v>0</v>
      </c>
      <c r="BY5" s="13">
        <v>0</v>
      </c>
      <c r="BZ5" s="13">
        <v>3371570</v>
      </c>
      <c r="CA5" s="13">
        <v>24086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3371570</v>
      </c>
      <c r="CI5" s="13">
        <v>24086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8">
        <v>16.7693041605962</v>
      </c>
      <c r="CS5" s="18">
        <v>0</v>
      </c>
      <c r="CT5" s="18">
        <v>16.7693041605962</v>
      </c>
      <c r="CU5" s="18">
        <v>0</v>
      </c>
      <c r="CV5" s="18">
        <v>0</v>
      </c>
      <c r="CW5" s="18">
        <v>0</v>
      </c>
      <c r="CX5" s="18">
        <v>16.7693041605962</v>
      </c>
      <c r="CY5" s="18">
        <v>0</v>
      </c>
      <c r="CZ5" s="18">
        <v>0</v>
      </c>
      <c r="DA5" s="18">
        <v>0</v>
      </c>
      <c r="DB5" s="18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8">
        <v>0</v>
      </c>
      <c r="DJ5" s="18">
        <v>0</v>
      </c>
      <c r="DK5" s="18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8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8">
        <v>0</v>
      </c>
      <c r="ED5" s="13">
        <v>0</v>
      </c>
      <c r="EE5" s="13">
        <v>0</v>
      </c>
      <c r="EF5" s="13">
        <v>0</v>
      </c>
      <c r="EG5" s="18">
        <v>0</v>
      </c>
      <c r="EH5" s="13">
        <v>0</v>
      </c>
      <c r="EI5" s="13">
        <v>0</v>
      </c>
      <c r="EJ5" s="13">
        <v>0</v>
      </c>
      <c r="EK5" s="18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8">
        <v>0</v>
      </c>
      <c r="ES5" s="13">
        <v>0</v>
      </c>
      <c r="ET5" s="13">
        <v>0</v>
      </c>
      <c r="EU5" s="18">
        <v>0</v>
      </c>
      <c r="EV5" s="13">
        <v>0</v>
      </c>
      <c r="EW5" s="13">
        <v>0</v>
      </c>
      <c r="EX5" s="18">
        <v>0</v>
      </c>
      <c r="EY5" s="21">
        <v>0</v>
      </c>
      <c r="EZ5" s="21">
        <v>0</v>
      </c>
      <c r="FA5" s="21">
        <v>0</v>
      </c>
      <c r="FB5" s="21">
        <v>0</v>
      </c>
      <c r="FC5" s="21">
        <v>0</v>
      </c>
      <c r="FD5" s="21">
        <v>0</v>
      </c>
      <c r="FE5" s="21">
        <v>0</v>
      </c>
      <c r="FF5" s="21">
        <v>0</v>
      </c>
      <c r="FG5" s="21">
        <v>0</v>
      </c>
      <c r="FH5" s="21">
        <v>0</v>
      </c>
      <c r="FI5" s="21">
        <v>0</v>
      </c>
      <c r="FJ5" s="21">
        <v>0</v>
      </c>
      <c r="FK5" s="21">
        <v>0</v>
      </c>
      <c r="FL5" s="21">
        <v>0</v>
      </c>
      <c r="FM5" s="21">
        <v>0</v>
      </c>
      <c r="FN5" s="29" t="s">
        <v>204</v>
      </c>
      <c r="FO5" s="30"/>
      <c r="FP5" s="30"/>
      <c r="FQ5" s="30"/>
      <c r="FR5" s="30"/>
      <c r="FS5" s="31"/>
      <c r="FT5" s="29" t="s">
        <v>204</v>
      </c>
      <c r="FU5" s="30"/>
      <c r="FV5" s="30"/>
      <c r="FW5" s="30"/>
      <c r="FX5" s="31"/>
      <c r="FY5" s="38" t="s">
        <v>204</v>
      </c>
      <c r="FZ5" s="39" t="s">
        <v>169</v>
      </c>
      <c r="GA5" s="40"/>
      <c r="GB5" s="40"/>
      <c r="GC5" s="40"/>
      <c r="GD5" s="40"/>
      <c r="GE5" s="48"/>
      <c r="GF5" s="49"/>
      <c r="GG5" s="48"/>
      <c r="GH5" s="48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0"/>
      <c r="GZ5" s="40"/>
      <c r="HA5" s="49"/>
      <c r="HB5" s="40"/>
      <c r="HC5" s="40"/>
    </row>
    <row r="6" spans="1:211">
      <c r="A6" s="12">
        <v>40211</v>
      </c>
      <c r="B6" s="13">
        <f t="shared" ref="B6:B58" si="0">SUM(E6:L6)</f>
        <v>0</v>
      </c>
      <c r="C6" s="13">
        <f t="shared" ref="C6:C49" si="1">B6</f>
        <v>0</v>
      </c>
      <c r="D6" s="13">
        <f t="shared" ref="D6:D58" si="2">B6-C6</f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21">
        <v>2</v>
      </c>
      <c r="AO6" s="21">
        <v>0</v>
      </c>
      <c r="AP6" s="21">
        <v>0</v>
      </c>
      <c r="AQ6" s="18">
        <v>2.70280383478923</v>
      </c>
      <c r="AR6" s="18">
        <v>0</v>
      </c>
      <c r="AS6" s="18">
        <v>0</v>
      </c>
      <c r="AT6" s="21">
        <v>2</v>
      </c>
      <c r="AU6" s="21">
        <v>0</v>
      </c>
      <c r="AV6" s="21">
        <v>0</v>
      </c>
      <c r="AW6" s="21">
        <v>2</v>
      </c>
      <c r="AX6" s="21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8">
        <v>0</v>
      </c>
      <c r="DJ6" s="18">
        <v>0</v>
      </c>
      <c r="DK6" s="18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8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8">
        <v>0</v>
      </c>
      <c r="ED6" s="13">
        <v>0</v>
      </c>
      <c r="EE6" s="13">
        <v>0</v>
      </c>
      <c r="EF6" s="13">
        <v>0</v>
      </c>
      <c r="EG6" s="18">
        <v>0</v>
      </c>
      <c r="EH6" s="13">
        <v>0</v>
      </c>
      <c r="EI6" s="13">
        <v>0</v>
      </c>
      <c r="EJ6" s="13">
        <v>0</v>
      </c>
      <c r="EK6" s="18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8">
        <v>0</v>
      </c>
      <c r="ES6" s="13">
        <v>0</v>
      </c>
      <c r="ET6" s="13">
        <v>0</v>
      </c>
      <c r="EU6" s="18">
        <v>0</v>
      </c>
      <c r="EV6" s="13">
        <v>0</v>
      </c>
      <c r="EW6" s="13">
        <v>0</v>
      </c>
      <c r="EX6" s="18">
        <v>0</v>
      </c>
      <c r="EY6" s="21">
        <v>0</v>
      </c>
      <c r="EZ6" s="21">
        <v>0</v>
      </c>
      <c r="FA6" s="21">
        <v>0</v>
      </c>
      <c r="FB6" s="21">
        <v>0</v>
      </c>
      <c r="FC6" s="21">
        <v>0</v>
      </c>
      <c r="FD6" s="21">
        <v>0</v>
      </c>
      <c r="FE6" s="21">
        <v>0</v>
      </c>
      <c r="FF6" s="21">
        <v>0</v>
      </c>
      <c r="FG6" s="21">
        <v>0</v>
      </c>
      <c r="FH6" s="21">
        <v>0</v>
      </c>
      <c r="FI6" s="21">
        <v>0</v>
      </c>
      <c r="FJ6" s="21">
        <v>0</v>
      </c>
      <c r="FK6" s="21">
        <v>0</v>
      </c>
      <c r="FL6" s="21">
        <v>0</v>
      </c>
      <c r="FM6" s="21">
        <v>0</v>
      </c>
      <c r="FN6" s="32"/>
      <c r="FO6" s="33"/>
      <c r="FP6" s="33"/>
      <c r="FQ6" s="33"/>
      <c r="FR6" s="33"/>
      <c r="FS6" s="34"/>
      <c r="FT6" s="32"/>
      <c r="FU6" s="33"/>
      <c r="FV6" s="33"/>
      <c r="FW6" s="33"/>
      <c r="FX6" s="34"/>
      <c r="FY6" s="41"/>
      <c r="FZ6" s="42"/>
      <c r="GA6" s="40"/>
      <c r="GB6" s="40"/>
      <c r="GC6" s="40"/>
      <c r="GD6" s="40"/>
      <c r="GE6" s="49"/>
      <c r="GF6" s="49"/>
      <c r="GG6" s="48"/>
      <c r="GH6" s="48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0"/>
      <c r="GZ6" s="40"/>
      <c r="HA6" s="49"/>
      <c r="HB6" s="40"/>
      <c r="HC6" s="40"/>
    </row>
    <row r="7" spans="1:211">
      <c r="A7" s="12">
        <v>40243</v>
      </c>
      <c r="B7" s="13">
        <f t="shared" si="0"/>
        <v>0</v>
      </c>
      <c r="C7" s="13">
        <f t="shared" si="1"/>
        <v>0</v>
      </c>
      <c r="D7" s="13">
        <f t="shared" si="2"/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21">
        <v>1</v>
      </c>
      <c r="AO7" s="21">
        <v>0</v>
      </c>
      <c r="AP7" s="21">
        <v>0</v>
      </c>
      <c r="AQ7" s="18">
        <v>1.73507438613695</v>
      </c>
      <c r="AR7" s="18">
        <v>0</v>
      </c>
      <c r="AS7" s="18">
        <v>0</v>
      </c>
      <c r="AT7" s="21">
        <v>1</v>
      </c>
      <c r="AU7" s="21">
        <v>0</v>
      </c>
      <c r="AV7" s="21">
        <v>0</v>
      </c>
      <c r="AW7" s="21">
        <v>1</v>
      </c>
      <c r="AX7" s="21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8">
        <v>0</v>
      </c>
      <c r="DJ7" s="18">
        <v>0</v>
      </c>
      <c r="DK7" s="18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8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8">
        <v>0</v>
      </c>
      <c r="ED7" s="13">
        <v>0</v>
      </c>
      <c r="EE7" s="13">
        <v>0</v>
      </c>
      <c r="EF7" s="13">
        <v>0</v>
      </c>
      <c r="EG7" s="18">
        <v>0</v>
      </c>
      <c r="EH7" s="13">
        <v>0</v>
      </c>
      <c r="EI7" s="13">
        <v>0</v>
      </c>
      <c r="EJ7" s="13">
        <v>0</v>
      </c>
      <c r="EK7" s="18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8">
        <v>0</v>
      </c>
      <c r="ES7" s="13">
        <v>0</v>
      </c>
      <c r="ET7" s="13">
        <v>0</v>
      </c>
      <c r="EU7" s="18">
        <v>0</v>
      </c>
      <c r="EV7" s="13">
        <v>0</v>
      </c>
      <c r="EW7" s="13">
        <v>0</v>
      </c>
      <c r="EX7" s="18">
        <v>0</v>
      </c>
      <c r="EY7" s="21">
        <v>0</v>
      </c>
      <c r="EZ7" s="21">
        <v>0</v>
      </c>
      <c r="FA7" s="21">
        <v>0</v>
      </c>
      <c r="FB7" s="21">
        <v>0</v>
      </c>
      <c r="FC7" s="21">
        <v>0</v>
      </c>
      <c r="FD7" s="21">
        <v>0</v>
      </c>
      <c r="FE7" s="21">
        <v>0</v>
      </c>
      <c r="FF7" s="21">
        <v>0</v>
      </c>
      <c r="FG7" s="21">
        <v>0</v>
      </c>
      <c r="FH7" s="21">
        <v>0</v>
      </c>
      <c r="FI7" s="21">
        <v>0</v>
      </c>
      <c r="FJ7" s="21">
        <v>0</v>
      </c>
      <c r="FK7" s="21">
        <v>0</v>
      </c>
      <c r="FL7" s="21">
        <v>0</v>
      </c>
      <c r="FM7" s="21">
        <v>0</v>
      </c>
      <c r="FN7" s="32"/>
      <c r="FO7" s="33"/>
      <c r="FP7" s="33"/>
      <c r="FQ7" s="33"/>
      <c r="FR7" s="33"/>
      <c r="FS7" s="34"/>
      <c r="FT7" s="32"/>
      <c r="FU7" s="33"/>
      <c r="FV7" s="33"/>
      <c r="FW7" s="33"/>
      <c r="FX7" s="34"/>
      <c r="FY7" s="41"/>
      <c r="FZ7" s="42"/>
      <c r="GA7" s="40"/>
      <c r="GB7" s="40"/>
      <c r="GC7" s="40"/>
      <c r="GD7" s="40"/>
      <c r="GE7" s="49"/>
      <c r="GF7" s="49"/>
      <c r="GG7" s="48"/>
      <c r="GH7" s="48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0"/>
      <c r="GZ7" s="40"/>
      <c r="HA7" s="49"/>
      <c r="HB7" s="40"/>
      <c r="HC7" s="40"/>
    </row>
    <row r="8" spans="1:211">
      <c r="A8" s="12">
        <v>40275</v>
      </c>
      <c r="B8" s="13">
        <f t="shared" si="0"/>
        <v>0</v>
      </c>
      <c r="C8" s="13">
        <f t="shared" si="1"/>
        <v>0</v>
      </c>
      <c r="D8" s="13">
        <f t="shared" si="2"/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21">
        <v>1</v>
      </c>
      <c r="AO8" s="21">
        <v>0</v>
      </c>
      <c r="AP8" s="21">
        <v>0</v>
      </c>
      <c r="AQ8" s="18">
        <v>0.967729448652275</v>
      </c>
      <c r="AR8" s="18">
        <v>0</v>
      </c>
      <c r="AS8" s="18">
        <v>0</v>
      </c>
      <c r="AT8" s="21">
        <v>1</v>
      </c>
      <c r="AU8" s="21">
        <v>0</v>
      </c>
      <c r="AV8" s="21">
        <v>0</v>
      </c>
      <c r="AW8" s="21">
        <v>1</v>
      </c>
      <c r="AX8" s="21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8">
        <v>0</v>
      </c>
      <c r="CS8" s="18">
        <v>0</v>
      </c>
      <c r="CT8" s="18">
        <v>0</v>
      </c>
      <c r="CU8" s="18">
        <v>0</v>
      </c>
      <c r="CV8" s="18">
        <v>0</v>
      </c>
      <c r="CW8" s="18">
        <v>0</v>
      </c>
      <c r="CX8" s="18">
        <v>0</v>
      </c>
      <c r="CY8" s="18">
        <v>0</v>
      </c>
      <c r="CZ8" s="18">
        <v>0</v>
      </c>
      <c r="DA8" s="18">
        <v>0</v>
      </c>
      <c r="DB8" s="18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8">
        <v>0</v>
      </c>
      <c r="DJ8" s="18">
        <v>0</v>
      </c>
      <c r="DK8" s="18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8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8">
        <v>0</v>
      </c>
      <c r="ED8" s="13">
        <v>0</v>
      </c>
      <c r="EE8" s="13">
        <v>0</v>
      </c>
      <c r="EF8" s="13">
        <v>0</v>
      </c>
      <c r="EG8" s="18">
        <v>0</v>
      </c>
      <c r="EH8" s="13">
        <v>0</v>
      </c>
      <c r="EI8" s="13">
        <v>0</v>
      </c>
      <c r="EJ8" s="13">
        <v>0</v>
      </c>
      <c r="EK8" s="18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8">
        <v>0</v>
      </c>
      <c r="ES8" s="13">
        <v>0</v>
      </c>
      <c r="ET8" s="13">
        <v>0</v>
      </c>
      <c r="EU8" s="18">
        <v>0</v>
      </c>
      <c r="EV8" s="13">
        <v>0</v>
      </c>
      <c r="EW8" s="13">
        <v>0</v>
      </c>
      <c r="EX8" s="18">
        <v>0</v>
      </c>
      <c r="EY8" s="21">
        <v>0</v>
      </c>
      <c r="EZ8" s="21">
        <v>0</v>
      </c>
      <c r="FA8" s="21">
        <v>0</v>
      </c>
      <c r="FB8" s="21">
        <v>0</v>
      </c>
      <c r="FC8" s="21">
        <v>0</v>
      </c>
      <c r="FD8" s="21">
        <v>0</v>
      </c>
      <c r="FE8" s="21">
        <v>0</v>
      </c>
      <c r="FF8" s="21">
        <v>0</v>
      </c>
      <c r="FG8" s="21">
        <v>0</v>
      </c>
      <c r="FH8" s="21">
        <v>0</v>
      </c>
      <c r="FI8" s="21">
        <v>0</v>
      </c>
      <c r="FJ8" s="21">
        <v>0</v>
      </c>
      <c r="FK8" s="21">
        <v>0</v>
      </c>
      <c r="FL8" s="21">
        <v>0</v>
      </c>
      <c r="FM8" s="21">
        <v>0</v>
      </c>
      <c r="FN8" s="32"/>
      <c r="FO8" s="33"/>
      <c r="FP8" s="33"/>
      <c r="FQ8" s="33"/>
      <c r="FR8" s="33"/>
      <c r="FS8" s="34"/>
      <c r="FT8" s="32"/>
      <c r="FU8" s="33"/>
      <c r="FV8" s="33"/>
      <c r="FW8" s="33"/>
      <c r="FX8" s="34"/>
      <c r="FY8" s="41"/>
      <c r="FZ8" s="42"/>
      <c r="GA8" s="40"/>
      <c r="GB8" s="40"/>
      <c r="GC8" s="40"/>
      <c r="GD8" s="40"/>
      <c r="GE8" s="49"/>
      <c r="GF8" s="49"/>
      <c r="GG8" s="48"/>
      <c r="GH8" s="48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0"/>
      <c r="GZ8" s="40"/>
      <c r="HA8" s="49"/>
      <c r="HB8" s="40"/>
      <c r="HC8" s="40"/>
    </row>
    <row r="9" spans="1:211">
      <c r="A9" s="12">
        <v>40307</v>
      </c>
      <c r="B9" s="13">
        <f t="shared" si="0"/>
        <v>0</v>
      </c>
      <c r="C9" s="13">
        <f t="shared" si="1"/>
        <v>0</v>
      </c>
      <c r="D9" s="13">
        <f t="shared" si="2"/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21">
        <v>1</v>
      </c>
      <c r="AO9" s="21">
        <v>0</v>
      </c>
      <c r="AP9" s="21">
        <v>0</v>
      </c>
      <c r="AQ9" s="18">
        <v>1.73507438613695</v>
      </c>
      <c r="AR9" s="18">
        <v>0</v>
      </c>
      <c r="AS9" s="18">
        <v>0</v>
      </c>
      <c r="AT9" s="21">
        <v>1</v>
      </c>
      <c r="AU9" s="21">
        <v>0</v>
      </c>
      <c r="AV9" s="21">
        <v>0</v>
      </c>
      <c r="AW9" s="21">
        <v>1</v>
      </c>
      <c r="AX9" s="21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0</v>
      </c>
      <c r="CY9" s="18">
        <v>0</v>
      </c>
      <c r="CZ9" s="18">
        <v>0</v>
      </c>
      <c r="DA9" s="18">
        <v>0</v>
      </c>
      <c r="DB9" s="18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8">
        <v>0</v>
      </c>
      <c r="DJ9" s="18">
        <v>0</v>
      </c>
      <c r="DK9" s="18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8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8">
        <v>0</v>
      </c>
      <c r="ED9" s="13">
        <v>0</v>
      </c>
      <c r="EE9" s="13">
        <v>0</v>
      </c>
      <c r="EF9" s="13">
        <v>0</v>
      </c>
      <c r="EG9" s="18">
        <v>0</v>
      </c>
      <c r="EH9" s="13">
        <v>0</v>
      </c>
      <c r="EI9" s="13">
        <v>0</v>
      </c>
      <c r="EJ9" s="13">
        <v>0</v>
      </c>
      <c r="EK9" s="18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8">
        <v>0</v>
      </c>
      <c r="ES9" s="13">
        <v>0</v>
      </c>
      <c r="ET9" s="13">
        <v>0</v>
      </c>
      <c r="EU9" s="18">
        <v>0</v>
      </c>
      <c r="EV9" s="13">
        <v>0</v>
      </c>
      <c r="EW9" s="13">
        <v>0</v>
      </c>
      <c r="EX9" s="18">
        <v>0</v>
      </c>
      <c r="EY9" s="21">
        <v>0</v>
      </c>
      <c r="EZ9" s="21">
        <v>0</v>
      </c>
      <c r="FA9" s="21">
        <v>0</v>
      </c>
      <c r="FB9" s="21">
        <v>0</v>
      </c>
      <c r="FC9" s="21">
        <v>0</v>
      </c>
      <c r="FD9" s="21">
        <v>0</v>
      </c>
      <c r="FE9" s="21">
        <v>0</v>
      </c>
      <c r="FF9" s="21">
        <v>0</v>
      </c>
      <c r="FG9" s="21">
        <v>0</v>
      </c>
      <c r="FH9" s="21">
        <v>0</v>
      </c>
      <c r="FI9" s="21">
        <v>0</v>
      </c>
      <c r="FJ9" s="21">
        <v>0</v>
      </c>
      <c r="FK9" s="21">
        <v>0</v>
      </c>
      <c r="FL9" s="21">
        <v>0</v>
      </c>
      <c r="FM9" s="21">
        <v>0</v>
      </c>
      <c r="FN9" s="32"/>
      <c r="FO9" s="33"/>
      <c r="FP9" s="33"/>
      <c r="FQ9" s="33"/>
      <c r="FR9" s="33"/>
      <c r="FS9" s="34"/>
      <c r="FT9" s="32"/>
      <c r="FU9" s="33"/>
      <c r="FV9" s="33"/>
      <c r="FW9" s="33"/>
      <c r="FX9" s="34"/>
      <c r="FY9" s="41"/>
      <c r="FZ9" s="42"/>
      <c r="GA9" s="40"/>
      <c r="GB9" s="40"/>
      <c r="GC9" s="40"/>
      <c r="GD9" s="40"/>
      <c r="GE9" s="49"/>
      <c r="GF9" s="49"/>
      <c r="GG9" s="48"/>
      <c r="GH9" s="48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0"/>
      <c r="GZ9" s="40"/>
      <c r="HA9" s="49"/>
      <c r="HB9" s="40"/>
      <c r="HC9" s="40"/>
    </row>
    <row r="10" spans="1:211">
      <c r="A10" s="12">
        <v>40339</v>
      </c>
      <c r="B10" s="13">
        <f t="shared" si="0"/>
        <v>0</v>
      </c>
      <c r="C10" s="13">
        <f t="shared" si="1"/>
        <v>0</v>
      </c>
      <c r="D10" s="13">
        <f t="shared" si="2"/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21">
        <v>1</v>
      </c>
      <c r="AO10" s="21">
        <v>0</v>
      </c>
      <c r="AP10" s="21">
        <v>0</v>
      </c>
      <c r="AQ10" s="18">
        <v>0.967729448652275</v>
      </c>
      <c r="AR10" s="18">
        <v>0</v>
      </c>
      <c r="AS10" s="18">
        <v>0</v>
      </c>
      <c r="AT10" s="21">
        <v>1</v>
      </c>
      <c r="AU10" s="21">
        <v>0</v>
      </c>
      <c r="AV10" s="21">
        <v>0</v>
      </c>
      <c r="AW10" s="21">
        <v>1</v>
      </c>
      <c r="AX10" s="21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8">
        <v>0</v>
      </c>
      <c r="CS10" s="18">
        <v>0</v>
      </c>
      <c r="CT10" s="18">
        <v>0</v>
      </c>
      <c r="CU10" s="18">
        <v>0</v>
      </c>
      <c r="CV10" s="18">
        <v>0</v>
      </c>
      <c r="CW10" s="18">
        <v>0</v>
      </c>
      <c r="CX10" s="18">
        <v>0</v>
      </c>
      <c r="CY10" s="18">
        <v>0</v>
      </c>
      <c r="CZ10" s="18">
        <v>0</v>
      </c>
      <c r="DA10" s="18">
        <v>0</v>
      </c>
      <c r="DB10" s="18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8">
        <v>0</v>
      </c>
      <c r="DJ10" s="18">
        <v>0</v>
      </c>
      <c r="DK10" s="18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8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8">
        <v>0</v>
      </c>
      <c r="ED10" s="13">
        <v>0</v>
      </c>
      <c r="EE10" s="13">
        <v>0</v>
      </c>
      <c r="EF10" s="13">
        <v>0</v>
      </c>
      <c r="EG10" s="18">
        <v>0</v>
      </c>
      <c r="EH10" s="13">
        <v>0</v>
      </c>
      <c r="EI10" s="13">
        <v>0</v>
      </c>
      <c r="EJ10" s="13">
        <v>0</v>
      </c>
      <c r="EK10" s="18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8">
        <v>0</v>
      </c>
      <c r="ES10" s="13">
        <v>0</v>
      </c>
      <c r="ET10" s="13">
        <v>0</v>
      </c>
      <c r="EU10" s="18">
        <v>0</v>
      </c>
      <c r="EV10" s="13">
        <v>0</v>
      </c>
      <c r="EW10" s="13">
        <v>0</v>
      </c>
      <c r="EX10" s="18">
        <v>0</v>
      </c>
      <c r="EY10" s="21">
        <v>0</v>
      </c>
      <c r="EZ10" s="21">
        <v>0</v>
      </c>
      <c r="FA10" s="21">
        <v>0</v>
      </c>
      <c r="FB10" s="21">
        <v>0</v>
      </c>
      <c r="FC10" s="21">
        <v>0</v>
      </c>
      <c r="FD10" s="21">
        <v>0</v>
      </c>
      <c r="FE10" s="21">
        <v>0</v>
      </c>
      <c r="FF10" s="21">
        <v>0</v>
      </c>
      <c r="FG10" s="21">
        <v>0</v>
      </c>
      <c r="FH10" s="21">
        <v>0</v>
      </c>
      <c r="FI10" s="21">
        <v>0</v>
      </c>
      <c r="FJ10" s="21">
        <v>0</v>
      </c>
      <c r="FK10" s="21">
        <v>0</v>
      </c>
      <c r="FL10" s="21">
        <v>0</v>
      </c>
      <c r="FM10" s="21">
        <v>0</v>
      </c>
      <c r="FN10" s="32"/>
      <c r="FO10" s="33"/>
      <c r="FP10" s="33"/>
      <c r="FQ10" s="33"/>
      <c r="FR10" s="33"/>
      <c r="FS10" s="34"/>
      <c r="FT10" s="32"/>
      <c r="FU10" s="33"/>
      <c r="FV10" s="33"/>
      <c r="FW10" s="33"/>
      <c r="FX10" s="34"/>
      <c r="FY10" s="41"/>
      <c r="FZ10" s="42"/>
      <c r="GA10" s="40"/>
      <c r="GB10" s="40"/>
      <c r="GC10" s="40"/>
      <c r="GD10" s="40"/>
      <c r="GE10" s="49"/>
      <c r="GF10" s="49"/>
      <c r="GG10" s="48"/>
      <c r="GH10" s="48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0"/>
      <c r="GZ10" s="40"/>
      <c r="HA10" s="49"/>
      <c r="HB10" s="40"/>
      <c r="HC10" s="40"/>
    </row>
    <row r="11" spans="1:211">
      <c r="A11" s="12">
        <v>40371</v>
      </c>
      <c r="B11" s="13">
        <f t="shared" si="0"/>
        <v>0</v>
      </c>
      <c r="C11" s="13">
        <f t="shared" si="1"/>
        <v>0</v>
      </c>
      <c r="D11" s="13">
        <f t="shared" si="2"/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21">
        <v>0</v>
      </c>
      <c r="AO11" s="21">
        <v>0</v>
      </c>
      <c r="AP11" s="21">
        <v>0</v>
      </c>
      <c r="AQ11" s="18">
        <v>0</v>
      </c>
      <c r="AR11" s="18">
        <v>0</v>
      </c>
      <c r="AS11" s="18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3">
        <v>540535.21728608</v>
      </c>
      <c r="BW11" s="13">
        <v>759.045393353602</v>
      </c>
      <c r="BX11" s="13">
        <v>0</v>
      </c>
      <c r="BY11" s="13">
        <v>0</v>
      </c>
      <c r="BZ11" s="13">
        <v>540535.21728608</v>
      </c>
      <c r="CA11" s="13">
        <v>759.045393353602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540535.21728608</v>
      </c>
      <c r="CI11" s="13">
        <v>759.045393353602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8">
        <v>3.38443289797708</v>
      </c>
      <c r="CS11" s="18">
        <v>0</v>
      </c>
      <c r="CT11" s="18">
        <v>3.38443289797708</v>
      </c>
      <c r="CU11" s="18">
        <v>0</v>
      </c>
      <c r="CV11" s="18">
        <v>0</v>
      </c>
      <c r="CW11" s="18">
        <v>0</v>
      </c>
      <c r="CX11" s="18">
        <v>3.38443289797708</v>
      </c>
      <c r="CY11" s="18">
        <v>0</v>
      </c>
      <c r="CZ11" s="18">
        <v>0</v>
      </c>
      <c r="DA11" s="18">
        <v>0</v>
      </c>
      <c r="DB11" s="18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8">
        <v>0</v>
      </c>
      <c r="DJ11" s="18">
        <v>0</v>
      </c>
      <c r="DK11" s="18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8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8">
        <v>0</v>
      </c>
      <c r="ED11" s="13">
        <v>0</v>
      </c>
      <c r="EE11" s="13">
        <v>0</v>
      </c>
      <c r="EF11" s="13">
        <v>0</v>
      </c>
      <c r="EG11" s="18">
        <v>0</v>
      </c>
      <c r="EH11" s="13">
        <v>0</v>
      </c>
      <c r="EI11" s="13">
        <v>0</v>
      </c>
      <c r="EJ11" s="13">
        <v>0</v>
      </c>
      <c r="EK11" s="18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8">
        <v>0</v>
      </c>
      <c r="ES11" s="13">
        <v>0</v>
      </c>
      <c r="ET11" s="13">
        <v>0</v>
      </c>
      <c r="EU11" s="18">
        <v>0</v>
      </c>
      <c r="EV11" s="13">
        <v>0</v>
      </c>
      <c r="EW11" s="13">
        <v>0</v>
      </c>
      <c r="EX11" s="18">
        <v>0</v>
      </c>
      <c r="EY11" s="21">
        <v>0</v>
      </c>
      <c r="EZ11" s="21">
        <v>0</v>
      </c>
      <c r="FA11" s="21">
        <v>0</v>
      </c>
      <c r="FB11" s="21">
        <v>0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0</v>
      </c>
      <c r="FI11" s="21">
        <v>0</v>
      </c>
      <c r="FJ11" s="21">
        <v>0</v>
      </c>
      <c r="FK11" s="21">
        <v>0</v>
      </c>
      <c r="FL11" s="21">
        <v>0</v>
      </c>
      <c r="FM11" s="21">
        <v>0</v>
      </c>
      <c r="FN11" s="32"/>
      <c r="FO11" s="33"/>
      <c r="FP11" s="33"/>
      <c r="FQ11" s="33"/>
      <c r="FR11" s="33"/>
      <c r="FS11" s="34"/>
      <c r="FT11" s="32"/>
      <c r="FU11" s="33"/>
      <c r="FV11" s="33"/>
      <c r="FW11" s="33"/>
      <c r="FX11" s="34"/>
      <c r="FY11" s="41"/>
      <c r="FZ11" s="42"/>
      <c r="GA11" s="40"/>
      <c r="GB11" s="40"/>
      <c r="GC11" s="40"/>
      <c r="GD11" s="40"/>
      <c r="GE11" s="49"/>
      <c r="GF11" s="49"/>
      <c r="GG11" s="48"/>
      <c r="GH11" s="48"/>
      <c r="GI11" s="49"/>
      <c r="GJ11" s="49"/>
      <c r="GK11" s="49"/>
      <c r="GL11" s="49"/>
      <c r="GM11" s="49"/>
      <c r="GN11" s="49"/>
      <c r="GO11" s="49"/>
      <c r="GP11" s="49"/>
      <c r="GQ11" s="49"/>
      <c r="GR11" s="49"/>
      <c r="GS11" s="49"/>
      <c r="GT11" s="49"/>
      <c r="GU11" s="49"/>
      <c r="GV11" s="49"/>
      <c r="GW11" s="49"/>
      <c r="GX11" s="49"/>
      <c r="GY11" s="40"/>
      <c r="GZ11" s="40"/>
      <c r="HA11" s="49"/>
      <c r="HB11" s="40"/>
      <c r="HC11" s="40"/>
    </row>
    <row r="12" spans="1:211">
      <c r="A12" s="12">
        <v>40403</v>
      </c>
      <c r="B12" s="13">
        <f t="shared" si="0"/>
        <v>843</v>
      </c>
      <c r="C12" s="13">
        <f t="shared" si="1"/>
        <v>843</v>
      </c>
      <c r="D12" s="13">
        <f t="shared" si="2"/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843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8">
        <v>57.6659216292859</v>
      </c>
      <c r="AD12" s="18">
        <v>57.6659216292859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57.6659216292859</v>
      </c>
      <c r="AM12" s="18">
        <v>0</v>
      </c>
      <c r="AN12" s="21">
        <v>2</v>
      </c>
      <c r="AO12" s="21">
        <v>1</v>
      </c>
      <c r="AP12" s="21">
        <v>0</v>
      </c>
      <c r="AQ12" s="18">
        <v>5.27803557617943</v>
      </c>
      <c r="AR12" s="18">
        <v>2.32018561484919</v>
      </c>
      <c r="AS12" s="18">
        <v>0</v>
      </c>
      <c r="AT12" s="21">
        <v>0</v>
      </c>
      <c r="AU12" s="21">
        <v>2</v>
      </c>
      <c r="AV12" s="21">
        <v>0</v>
      </c>
      <c r="AW12" s="21">
        <v>2</v>
      </c>
      <c r="AX12" s="21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3">
        <v>1381360.9135696</v>
      </c>
      <c r="BW12" s="13">
        <v>1939.77303323199</v>
      </c>
      <c r="BX12" s="13">
        <v>0</v>
      </c>
      <c r="BY12" s="13">
        <v>0</v>
      </c>
      <c r="BZ12" s="13">
        <v>1381360.9135696</v>
      </c>
      <c r="CA12" s="13">
        <v>1939.77303323199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1381360.9135696</v>
      </c>
      <c r="CI12" s="13">
        <v>1939.77303323199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8">
        <v>8.64906331790462</v>
      </c>
      <c r="CS12" s="18">
        <v>0</v>
      </c>
      <c r="CT12" s="18">
        <v>8.64906331790462</v>
      </c>
      <c r="CU12" s="18">
        <v>0</v>
      </c>
      <c r="CV12" s="18">
        <v>0</v>
      </c>
      <c r="CW12" s="18">
        <v>0</v>
      </c>
      <c r="CX12" s="18">
        <v>8.64906331790462</v>
      </c>
      <c r="CY12" s="18">
        <v>0</v>
      </c>
      <c r="CZ12" s="18">
        <v>0</v>
      </c>
      <c r="DA12" s="18">
        <v>0</v>
      </c>
      <c r="DB12" s="18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8">
        <v>0</v>
      </c>
      <c r="DJ12" s="18">
        <v>0</v>
      </c>
      <c r="DK12" s="18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8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8">
        <v>0</v>
      </c>
      <c r="ED12" s="13">
        <v>0</v>
      </c>
      <c r="EE12" s="13">
        <v>0</v>
      </c>
      <c r="EF12" s="13">
        <v>0</v>
      </c>
      <c r="EG12" s="18">
        <v>0</v>
      </c>
      <c r="EH12" s="13">
        <v>0</v>
      </c>
      <c r="EI12" s="13">
        <v>0</v>
      </c>
      <c r="EJ12" s="13">
        <v>0</v>
      </c>
      <c r="EK12" s="18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8">
        <v>0</v>
      </c>
      <c r="ES12" s="13">
        <v>0</v>
      </c>
      <c r="ET12" s="13">
        <v>0</v>
      </c>
      <c r="EU12" s="18">
        <v>0</v>
      </c>
      <c r="EV12" s="13">
        <v>0</v>
      </c>
      <c r="EW12" s="13">
        <v>0</v>
      </c>
      <c r="EX12" s="18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32"/>
      <c r="FO12" s="33"/>
      <c r="FP12" s="33"/>
      <c r="FQ12" s="33"/>
      <c r="FR12" s="33"/>
      <c r="FS12" s="34"/>
      <c r="FT12" s="32"/>
      <c r="FU12" s="33"/>
      <c r="FV12" s="33"/>
      <c r="FW12" s="33"/>
      <c r="FX12" s="34"/>
      <c r="FY12" s="41"/>
      <c r="FZ12" s="42"/>
      <c r="GA12" s="40"/>
      <c r="GB12" s="40"/>
      <c r="GC12" s="40"/>
      <c r="GD12" s="40"/>
      <c r="GE12" s="49"/>
      <c r="GF12" s="49"/>
      <c r="GG12" s="48"/>
      <c r="GH12" s="48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0"/>
      <c r="GZ12" s="40"/>
      <c r="HA12" s="49"/>
      <c r="HB12" s="40"/>
      <c r="HC12" s="40"/>
    </row>
    <row r="13" spans="1:211">
      <c r="A13" s="12">
        <v>40435</v>
      </c>
      <c r="B13" s="13">
        <f t="shared" si="0"/>
        <v>687.3</v>
      </c>
      <c r="C13" s="13">
        <f t="shared" si="1"/>
        <v>687.3</v>
      </c>
      <c r="D13" s="13">
        <f t="shared" si="2"/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609</v>
      </c>
      <c r="K13" s="13">
        <v>78.3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8">
        <v>48.4057128125806</v>
      </c>
      <c r="AD13" s="18">
        <v>48.4057128125806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45.5294186646043</v>
      </c>
      <c r="AL13" s="18">
        <v>2.87629414797628</v>
      </c>
      <c r="AM13" s="18">
        <v>0</v>
      </c>
      <c r="AN13" s="21">
        <v>2</v>
      </c>
      <c r="AO13" s="21">
        <v>2</v>
      </c>
      <c r="AP13" s="21">
        <v>0</v>
      </c>
      <c r="AQ13" s="18">
        <v>3.98904356792988</v>
      </c>
      <c r="AR13" s="18">
        <v>4.64037122969838</v>
      </c>
      <c r="AS13" s="18">
        <v>0</v>
      </c>
      <c r="AT13" s="21">
        <v>0</v>
      </c>
      <c r="AU13" s="21">
        <v>2</v>
      </c>
      <c r="AV13" s="21">
        <v>0</v>
      </c>
      <c r="AW13" s="21">
        <v>2</v>
      </c>
      <c r="AX13" s="21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3">
        <v>1441427.24609621</v>
      </c>
      <c r="BW13" s="13">
        <v>2024.12104894294</v>
      </c>
      <c r="BX13" s="13">
        <v>0</v>
      </c>
      <c r="BY13" s="13">
        <v>0</v>
      </c>
      <c r="BZ13" s="13">
        <v>1441427.24609621</v>
      </c>
      <c r="CA13" s="13">
        <v>2024.12104894294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1441427.24609621</v>
      </c>
      <c r="CI13" s="13">
        <v>2024.12104894294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8">
        <v>9.02515439460554</v>
      </c>
      <c r="CS13" s="18">
        <v>0</v>
      </c>
      <c r="CT13" s="18">
        <v>9.02515439460554</v>
      </c>
      <c r="CU13" s="18">
        <v>0</v>
      </c>
      <c r="CV13" s="18">
        <v>0</v>
      </c>
      <c r="CW13" s="18">
        <v>0</v>
      </c>
      <c r="CX13" s="18">
        <v>9.02515439460554</v>
      </c>
      <c r="CY13" s="18">
        <v>0</v>
      </c>
      <c r="CZ13" s="18">
        <v>0</v>
      </c>
      <c r="DA13" s="18">
        <v>0</v>
      </c>
      <c r="DB13" s="18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8">
        <v>0</v>
      </c>
      <c r="DJ13" s="18">
        <v>0</v>
      </c>
      <c r="DK13" s="18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8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8">
        <v>0</v>
      </c>
      <c r="ED13" s="13">
        <v>0</v>
      </c>
      <c r="EE13" s="13">
        <v>0</v>
      </c>
      <c r="EF13" s="13">
        <v>0</v>
      </c>
      <c r="EG13" s="18">
        <v>0</v>
      </c>
      <c r="EH13" s="13">
        <v>0</v>
      </c>
      <c r="EI13" s="13">
        <v>0</v>
      </c>
      <c r="EJ13" s="13">
        <v>0</v>
      </c>
      <c r="EK13" s="18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8">
        <v>0</v>
      </c>
      <c r="ES13" s="13">
        <v>0</v>
      </c>
      <c r="ET13" s="13">
        <v>0</v>
      </c>
      <c r="EU13" s="18">
        <v>0</v>
      </c>
      <c r="EV13" s="13">
        <v>0</v>
      </c>
      <c r="EW13" s="13">
        <v>0</v>
      </c>
      <c r="EX13" s="18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32"/>
      <c r="FO13" s="33"/>
      <c r="FP13" s="33"/>
      <c r="FQ13" s="33"/>
      <c r="FR13" s="33"/>
      <c r="FS13" s="34"/>
      <c r="FT13" s="32"/>
      <c r="FU13" s="33"/>
      <c r="FV13" s="33"/>
      <c r="FW13" s="33"/>
      <c r="FX13" s="34"/>
      <c r="FY13" s="41"/>
      <c r="FZ13" s="42"/>
      <c r="GA13" s="40"/>
      <c r="GB13" s="40"/>
      <c r="GC13" s="40"/>
      <c r="GD13" s="40"/>
      <c r="GE13" s="48"/>
      <c r="GF13" s="49"/>
      <c r="GG13" s="48"/>
      <c r="GH13" s="48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0"/>
      <c r="GZ13" s="40"/>
      <c r="HA13" s="49"/>
      <c r="HB13" s="40"/>
      <c r="HC13" s="40"/>
    </row>
    <row r="14" spans="1:211">
      <c r="A14" s="12">
        <v>40467</v>
      </c>
      <c r="B14" s="13">
        <f t="shared" si="0"/>
        <v>518</v>
      </c>
      <c r="C14" s="13">
        <f t="shared" si="1"/>
        <v>518</v>
      </c>
      <c r="D14" s="13">
        <f t="shared" si="2"/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518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8">
        <v>41.314216292859</v>
      </c>
      <c r="AD14" s="18">
        <v>41.314216292859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41.314216292859</v>
      </c>
      <c r="AL14" s="18">
        <v>0</v>
      </c>
      <c r="AM14" s="18">
        <v>0</v>
      </c>
      <c r="AN14" s="21">
        <v>2</v>
      </c>
      <c r="AO14" s="21">
        <v>0</v>
      </c>
      <c r="AP14" s="21">
        <v>0</v>
      </c>
      <c r="AQ14" s="18">
        <v>3.98904356792988</v>
      </c>
      <c r="AR14" s="18">
        <v>0</v>
      </c>
      <c r="AS14" s="18">
        <v>0</v>
      </c>
      <c r="AT14" s="21">
        <v>1</v>
      </c>
      <c r="AU14" s="21">
        <v>1</v>
      </c>
      <c r="AV14" s="21">
        <v>0</v>
      </c>
      <c r="AW14" s="21">
        <v>2</v>
      </c>
      <c r="AX14" s="21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8">
        <v>0</v>
      </c>
      <c r="BR14" s="18">
        <v>0</v>
      </c>
      <c r="BS14" s="18">
        <v>0</v>
      </c>
      <c r="BT14" s="18">
        <v>0</v>
      </c>
      <c r="BU14" s="18">
        <v>0</v>
      </c>
      <c r="BV14" s="13">
        <v>720713.623048106</v>
      </c>
      <c r="BW14" s="13">
        <v>1012.06052447147</v>
      </c>
      <c r="BX14" s="13">
        <v>0</v>
      </c>
      <c r="BY14" s="13">
        <v>0</v>
      </c>
      <c r="BZ14" s="13">
        <v>720713.623048106</v>
      </c>
      <c r="CA14" s="13">
        <v>1012.06052447147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720713.623048106</v>
      </c>
      <c r="CI14" s="13">
        <v>1012.06052447147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8">
        <v>4.51257719730277</v>
      </c>
      <c r="CS14" s="18">
        <v>0</v>
      </c>
      <c r="CT14" s="18">
        <v>4.51257719730277</v>
      </c>
      <c r="CU14" s="18">
        <v>0</v>
      </c>
      <c r="CV14" s="18">
        <v>0</v>
      </c>
      <c r="CW14" s="18">
        <v>0</v>
      </c>
      <c r="CX14" s="18">
        <v>4.51257719730277</v>
      </c>
      <c r="CY14" s="18">
        <v>0</v>
      </c>
      <c r="CZ14" s="18">
        <v>0</v>
      </c>
      <c r="DA14" s="18">
        <v>0</v>
      </c>
      <c r="DB14" s="18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8">
        <v>0</v>
      </c>
      <c r="DJ14" s="18">
        <v>0</v>
      </c>
      <c r="DK14" s="18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8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8">
        <v>0</v>
      </c>
      <c r="ED14" s="13">
        <v>0</v>
      </c>
      <c r="EE14" s="13">
        <v>0</v>
      </c>
      <c r="EF14" s="13">
        <v>0</v>
      </c>
      <c r="EG14" s="18">
        <v>0</v>
      </c>
      <c r="EH14" s="13">
        <v>0</v>
      </c>
      <c r="EI14" s="13">
        <v>0</v>
      </c>
      <c r="EJ14" s="13">
        <v>0</v>
      </c>
      <c r="EK14" s="18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8">
        <v>0</v>
      </c>
      <c r="ES14" s="13">
        <v>0</v>
      </c>
      <c r="ET14" s="13">
        <v>0</v>
      </c>
      <c r="EU14" s="18">
        <v>0</v>
      </c>
      <c r="EV14" s="13">
        <v>0</v>
      </c>
      <c r="EW14" s="13">
        <v>0</v>
      </c>
      <c r="EX14" s="18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32"/>
      <c r="FO14" s="33"/>
      <c r="FP14" s="33"/>
      <c r="FQ14" s="33"/>
      <c r="FR14" s="33"/>
      <c r="FS14" s="34"/>
      <c r="FT14" s="32"/>
      <c r="FU14" s="33"/>
      <c r="FV14" s="33"/>
      <c r="FW14" s="33"/>
      <c r="FX14" s="34"/>
      <c r="FY14" s="41"/>
      <c r="FZ14" s="42"/>
      <c r="GA14" s="40"/>
      <c r="GB14" s="40"/>
      <c r="GC14" s="40"/>
      <c r="GD14" s="40"/>
      <c r="GE14" s="48"/>
      <c r="GF14" s="49"/>
      <c r="GG14" s="48"/>
      <c r="GH14" s="48"/>
      <c r="GI14" s="49"/>
      <c r="GJ14" s="49"/>
      <c r="GK14" s="49"/>
      <c r="GL14" s="49"/>
      <c r="GM14" s="49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49"/>
      <c r="GY14" s="40"/>
      <c r="GZ14" s="40"/>
      <c r="HA14" s="49"/>
      <c r="HB14" s="40"/>
      <c r="HC14" s="40"/>
    </row>
    <row r="15" spans="1:211">
      <c r="A15" s="12">
        <v>40499</v>
      </c>
      <c r="B15" s="13">
        <f t="shared" si="0"/>
        <v>242</v>
      </c>
      <c r="C15" s="13">
        <f t="shared" si="1"/>
        <v>242</v>
      </c>
      <c r="D15" s="13">
        <f t="shared" si="2"/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242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8">
        <v>25.6525148234081</v>
      </c>
      <c r="AD15" s="18">
        <v>25.6525148234081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25.6525148234081</v>
      </c>
      <c r="AL15" s="18">
        <v>0</v>
      </c>
      <c r="AM15" s="18">
        <v>0</v>
      </c>
      <c r="AN15" s="21">
        <v>0</v>
      </c>
      <c r="AO15" s="21">
        <v>0</v>
      </c>
      <c r="AP15" s="21">
        <v>0</v>
      </c>
      <c r="AQ15" s="18">
        <v>0</v>
      </c>
      <c r="AR15" s="18">
        <v>0</v>
      </c>
      <c r="AS15" s="18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8">
        <v>0</v>
      </c>
      <c r="CS15" s="18">
        <v>0</v>
      </c>
      <c r="CT15" s="18">
        <v>0</v>
      </c>
      <c r="CU15" s="18">
        <v>0</v>
      </c>
      <c r="CV15" s="18">
        <v>0</v>
      </c>
      <c r="CW15" s="18">
        <v>0</v>
      </c>
      <c r="CX15" s="18">
        <v>0</v>
      </c>
      <c r="CY15" s="18">
        <v>0</v>
      </c>
      <c r="CZ15" s="18">
        <v>0</v>
      </c>
      <c r="DA15" s="18">
        <v>0</v>
      </c>
      <c r="DB15" s="18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8">
        <v>0</v>
      </c>
      <c r="DJ15" s="18">
        <v>0</v>
      </c>
      <c r="DK15" s="18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8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8">
        <v>0</v>
      </c>
      <c r="ED15" s="13">
        <v>0</v>
      </c>
      <c r="EE15" s="13">
        <v>0</v>
      </c>
      <c r="EF15" s="13">
        <v>0</v>
      </c>
      <c r="EG15" s="18">
        <v>0</v>
      </c>
      <c r="EH15" s="13">
        <v>0</v>
      </c>
      <c r="EI15" s="13">
        <v>0</v>
      </c>
      <c r="EJ15" s="13">
        <v>0</v>
      </c>
      <c r="EK15" s="18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8">
        <v>0</v>
      </c>
      <c r="ES15" s="13">
        <v>0</v>
      </c>
      <c r="ET15" s="13">
        <v>0</v>
      </c>
      <c r="EU15" s="18">
        <v>0</v>
      </c>
      <c r="EV15" s="13">
        <v>0</v>
      </c>
      <c r="EW15" s="13">
        <v>0</v>
      </c>
      <c r="EX15" s="18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32"/>
      <c r="FO15" s="33"/>
      <c r="FP15" s="33"/>
      <c r="FQ15" s="33"/>
      <c r="FR15" s="33"/>
      <c r="FS15" s="34"/>
      <c r="FT15" s="32"/>
      <c r="FU15" s="33"/>
      <c r="FV15" s="33"/>
      <c r="FW15" s="33"/>
      <c r="FX15" s="34"/>
      <c r="FY15" s="41"/>
      <c r="FZ15" s="42"/>
      <c r="GA15" s="40"/>
      <c r="GB15" s="40"/>
      <c r="GC15" s="40"/>
      <c r="GD15" s="40"/>
      <c r="GE15" s="48"/>
      <c r="GF15" s="49"/>
      <c r="GG15" s="48"/>
      <c r="GH15" s="48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0"/>
      <c r="GZ15" s="40"/>
      <c r="HA15" s="49"/>
      <c r="HB15" s="40"/>
      <c r="HC15" s="40"/>
    </row>
    <row r="16" spans="1:211">
      <c r="A16" s="12">
        <v>40531</v>
      </c>
      <c r="B16" s="13">
        <f t="shared" si="0"/>
        <v>316</v>
      </c>
      <c r="C16" s="13">
        <f t="shared" si="1"/>
        <v>316</v>
      </c>
      <c r="D16" s="13">
        <f t="shared" si="2"/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316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8">
        <v>25.1887857695282</v>
      </c>
      <c r="AD16" s="18">
        <v>25.1887857695282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25.1887857695282</v>
      </c>
      <c r="AL16" s="18">
        <v>0</v>
      </c>
      <c r="AM16" s="18">
        <v>0</v>
      </c>
      <c r="AN16" s="21">
        <v>0</v>
      </c>
      <c r="AO16" s="21">
        <v>1</v>
      </c>
      <c r="AP16" s="21">
        <v>0</v>
      </c>
      <c r="AQ16" s="18">
        <v>0</v>
      </c>
      <c r="AR16" s="18">
        <v>2.32018561484919</v>
      </c>
      <c r="AS16" s="18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8">
        <v>0</v>
      </c>
      <c r="CS16" s="18">
        <v>0</v>
      </c>
      <c r="CT16" s="18">
        <v>0</v>
      </c>
      <c r="CU16" s="18">
        <v>0</v>
      </c>
      <c r="CV16" s="18">
        <v>0</v>
      </c>
      <c r="CW16" s="18">
        <v>0</v>
      </c>
      <c r="CX16" s="18">
        <v>0</v>
      </c>
      <c r="CY16" s="18">
        <v>0</v>
      </c>
      <c r="CZ16" s="18">
        <v>0</v>
      </c>
      <c r="DA16" s="18">
        <v>0</v>
      </c>
      <c r="DB16" s="18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8">
        <v>0</v>
      </c>
      <c r="DJ16" s="18">
        <v>0</v>
      </c>
      <c r="DK16" s="18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8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8">
        <v>0</v>
      </c>
      <c r="ED16" s="13">
        <v>0</v>
      </c>
      <c r="EE16" s="13">
        <v>0</v>
      </c>
      <c r="EF16" s="13">
        <v>0</v>
      </c>
      <c r="EG16" s="18">
        <v>0</v>
      </c>
      <c r="EH16" s="13">
        <v>0</v>
      </c>
      <c r="EI16" s="13">
        <v>0</v>
      </c>
      <c r="EJ16" s="13">
        <v>0</v>
      </c>
      <c r="EK16" s="18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8">
        <v>0</v>
      </c>
      <c r="ES16" s="13">
        <v>0</v>
      </c>
      <c r="ET16" s="13">
        <v>0</v>
      </c>
      <c r="EU16" s="18">
        <v>0</v>
      </c>
      <c r="EV16" s="13">
        <v>0</v>
      </c>
      <c r="EW16" s="13">
        <v>0</v>
      </c>
      <c r="EX16" s="18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32"/>
      <c r="FO16" s="33"/>
      <c r="FP16" s="33"/>
      <c r="FQ16" s="33"/>
      <c r="FR16" s="33"/>
      <c r="FS16" s="34"/>
      <c r="FT16" s="32"/>
      <c r="FU16" s="33"/>
      <c r="FV16" s="33"/>
      <c r="FW16" s="33"/>
      <c r="FX16" s="34"/>
      <c r="FY16" s="41"/>
      <c r="FZ16" s="42"/>
      <c r="GA16" s="40"/>
      <c r="GB16" s="40"/>
      <c r="GC16" s="40"/>
      <c r="GD16" s="40"/>
      <c r="GE16" s="48"/>
      <c r="GF16" s="49"/>
      <c r="GG16" s="48"/>
      <c r="GH16" s="48"/>
      <c r="GI16" s="49"/>
      <c r="GJ16" s="49"/>
      <c r="GK16" s="49"/>
      <c r="GL16" s="49"/>
      <c r="GM16" s="49"/>
      <c r="GN16" s="49"/>
      <c r="GO16" s="49"/>
      <c r="GP16" s="49"/>
      <c r="GQ16" s="49"/>
      <c r="GR16" s="49"/>
      <c r="GS16" s="49"/>
      <c r="GT16" s="49"/>
      <c r="GU16" s="49"/>
      <c r="GV16" s="49"/>
      <c r="GW16" s="49"/>
      <c r="GX16" s="49"/>
      <c r="GY16" s="40"/>
      <c r="GZ16" s="40"/>
      <c r="HA16" s="49"/>
      <c r="HB16" s="40"/>
      <c r="HC16" s="40"/>
    </row>
    <row r="17" spans="1:211">
      <c r="A17" s="12">
        <v>40563</v>
      </c>
      <c r="B17" s="13">
        <f t="shared" si="0"/>
        <v>100</v>
      </c>
      <c r="C17" s="13">
        <f t="shared" si="1"/>
        <v>100</v>
      </c>
      <c r="D17" s="13">
        <f t="shared" si="2"/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100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8">
        <v>10.2990461459139</v>
      </c>
      <c r="AD17" s="18">
        <v>10.2990461459139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10.2990461459139</v>
      </c>
      <c r="AL17" s="18">
        <v>0</v>
      </c>
      <c r="AM17" s="18">
        <v>0</v>
      </c>
      <c r="AN17" s="21">
        <v>2</v>
      </c>
      <c r="AO17" s="21">
        <v>0</v>
      </c>
      <c r="AP17" s="21">
        <v>0</v>
      </c>
      <c r="AQ17" s="18">
        <v>2.70005155968033</v>
      </c>
      <c r="AR17" s="18">
        <v>0</v>
      </c>
      <c r="AS17" s="18">
        <v>0</v>
      </c>
      <c r="AT17" s="21">
        <v>2</v>
      </c>
      <c r="AU17" s="21">
        <v>0</v>
      </c>
      <c r="AV17" s="21">
        <v>0</v>
      </c>
      <c r="AW17" s="21">
        <v>2</v>
      </c>
      <c r="AX17" s="21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8">
        <v>0</v>
      </c>
      <c r="BR17" s="18">
        <v>0</v>
      </c>
      <c r="BS17" s="18">
        <v>0</v>
      </c>
      <c r="BT17" s="18">
        <v>0</v>
      </c>
      <c r="BU17" s="18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8">
        <v>0</v>
      </c>
      <c r="CS17" s="18">
        <v>0</v>
      </c>
      <c r="CT17" s="18">
        <v>0</v>
      </c>
      <c r="CU17" s="18">
        <v>0</v>
      </c>
      <c r="CV17" s="18">
        <v>0</v>
      </c>
      <c r="CW17" s="18">
        <v>0</v>
      </c>
      <c r="CX17" s="18">
        <v>0</v>
      </c>
      <c r="CY17" s="18">
        <v>0</v>
      </c>
      <c r="CZ17" s="18">
        <v>0</v>
      </c>
      <c r="DA17" s="18">
        <v>0</v>
      </c>
      <c r="DB17" s="18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8">
        <v>0</v>
      </c>
      <c r="DJ17" s="18">
        <v>0</v>
      </c>
      <c r="DK17" s="18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8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8">
        <v>0</v>
      </c>
      <c r="ED17" s="13">
        <v>0</v>
      </c>
      <c r="EE17" s="13">
        <v>0</v>
      </c>
      <c r="EF17" s="13">
        <v>0</v>
      </c>
      <c r="EG17" s="18">
        <v>0</v>
      </c>
      <c r="EH17" s="13">
        <v>0</v>
      </c>
      <c r="EI17" s="13">
        <v>0</v>
      </c>
      <c r="EJ17" s="13">
        <v>0</v>
      </c>
      <c r="EK17" s="18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8">
        <v>0</v>
      </c>
      <c r="ES17" s="13">
        <v>0</v>
      </c>
      <c r="ET17" s="13">
        <v>0</v>
      </c>
      <c r="EU17" s="18">
        <v>0</v>
      </c>
      <c r="EV17" s="13">
        <v>0</v>
      </c>
      <c r="EW17" s="13">
        <v>0</v>
      </c>
      <c r="EX17" s="18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32"/>
      <c r="FO17" s="33"/>
      <c r="FP17" s="33"/>
      <c r="FQ17" s="33"/>
      <c r="FR17" s="33"/>
      <c r="FS17" s="34"/>
      <c r="FT17" s="32"/>
      <c r="FU17" s="33"/>
      <c r="FV17" s="33"/>
      <c r="FW17" s="33"/>
      <c r="FX17" s="34"/>
      <c r="FY17" s="41"/>
      <c r="FZ17" s="42"/>
      <c r="GA17" s="40"/>
      <c r="GB17" s="40"/>
      <c r="GC17" s="40"/>
      <c r="GD17" s="40"/>
      <c r="GE17" s="48"/>
      <c r="GF17" s="49"/>
      <c r="GG17" s="48"/>
      <c r="GH17" s="48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0"/>
      <c r="GZ17" s="40"/>
      <c r="HA17" s="49"/>
      <c r="HB17" s="40"/>
      <c r="HC17" s="40"/>
    </row>
    <row r="18" spans="1:211">
      <c r="A18" s="12">
        <v>40595</v>
      </c>
      <c r="B18" s="13">
        <f t="shared" si="0"/>
        <v>100</v>
      </c>
      <c r="C18" s="13">
        <f t="shared" si="1"/>
        <v>100</v>
      </c>
      <c r="D18" s="13">
        <f t="shared" si="2"/>
        <v>0</v>
      </c>
      <c r="E18" s="13">
        <v>0</v>
      </c>
      <c r="F18" s="13">
        <v>0</v>
      </c>
      <c r="G18" s="13">
        <v>100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8">
        <v>6.17942768754834</v>
      </c>
      <c r="AD18" s="18">
        <v>6.17942768754834</v>
      </c>
      <c r="AE18" s="18">
        <v>0</v>
      </c>
      <c r="AF18" s="18">
        <v>0</v>
      </c>
      <c r="AG18" s="18">
        <v>0</v>
      </c>
      <c r="AH18" s="18">
        <v>6.17942768754834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21">
        <v>0</v>
      </c>
      <c r="AO18" s="21">
        <v>0</v>
      </c>
      <c r="AP18" s="21">
        <v>0</v>
      </c>
      <c r="AQ18" s="18">
        <v>0</v>
      </c>
      <c r="AR18" s="18">
        <v>0</v>
      </c>
      <c r="AS18" s="18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8">
        <v>0</v>
      </c>
      <c r="BR18" s="18">
        <v>0</v>
      </c>
      <c r="BS18" s="18">
        <v>0</v>
      </c>
      <c r="BT18" s="18">
        <v>0</v>
      </c>
      <c r="BU18" s="18">
        <v>0</v>
      </c>
      <c r="BV18" s="13">
        <v>581350</v>
      </c>
      <c r="BW18" s="13">
        <v>2801</v>
      </c>
      <c r="BX18" s="13">
        <v>0</v>
      </c>
      <c r="BY18" s="13">
        <v>0</v>
      </c>
      <c r="BZ18" s="13">
        <v>581350</v>
      </c>
      <c r="CA18" s="13">
        <v>2801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581350</v>
      </c>
      <c r="CI18" s="13">
        <v>2801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8">
        <v>8.76729284047395</v>
      </c>
      <c r="CS18" s="18">
        <v>0</v>
      </c>
      <c r="CT18" s="18">
        <v>8.76729284047395</v>
      </c>
      <c r="CU18" s="18">
        <v>0</v>
      </c>
      <c r="CV18" s="18">
        <v>0</v>
      </c>
      <c r="CW18" s="18">
        <v>0</v>
      </c>
      <c r="CX18" s="18">
        <v>8.76729284047395</v>
      </c>
      <c r="CY18" s="18">
        <v>0</v>
      </c>
      <c r="CZ18" s="18">
        <v>0</v>
      </c>
      <c r="DA18" s="18">
        <v>0</v>
      </c>
      <c r="DB18" s="18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8">
        <v>0</v>
      </c>
      <c r="DJ18" s="18">
        <v>0</v>
      </c>
      <c r="DK18" s="18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8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8">
        <v>0</v>
      </c>
      <c r="ED18" s="13">
        <v>0</v>
      </c>
      <c r="EE18" s="13">
        <v>0</v>
      </c>
      <c r="EF18" s="13">
        <v>0</v>
      </c>
      <c r="EG18" s="18">
        <v>0</v>
      </c>
      <c r="EH18" s="13">
        <v>0</v>
      </c>
      <c r="EI18" s="13">
        <v>0</v>
      </c>
      <c r="EJ18" s="13">
        <v>0</v>
      </c>
      <c r="EK18" s="18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8">
        <v>0</v>
      </c>
      <c r="ES18" s="13">
        <v>0</v>
      </c>
      <c r="ET18" s="13">
        <v>0</v>
      </c>
      <c r="EU18" s="18">
        <v>0</v>
      </c>
      <c r="EV18" s="13">
        <v>0</v>
      </c>
      <c r="EW18" s="13">
        <v>0</v>
      </c>
      <c r="EX18" s="18">
        <v>0</v>
      </c>
      <c r="EY18" s="21">
        <v>0</v>
      </c>
      <c r="EZ18" s="21">
        <v>0</v>
      </c>
      <c r="FA18" s="21">
        <v>0</v>
      </c>
      <c r="FB18" s="21">
        <v>0</v>
      </c>
      <c r="FC18" s="21">
        <v>0</v>
      </c>
      <c r="FD18" s="21">
        <v>0</v>
      </c>
      <c r="FE18" s="21">
        <v>0</v>
      </c>
      <c r="FF18" s="21">
        <v>0</v>
      </c>
      <c r="FG18" s="21">
        <v>0</v>
      </c>
      <c r="FH18" s="21">
        <v>0</v>
      </c>
      <c r="FI18" s="21">
        <v>0</v>
      </c>
      <c r="FJ18" s="21">
        <v>0</v>
      </c>
      <c r="FK18" s="21">
        <v>0</v>
      </c>
      <c r="FL18" s="21">
        <v>0</v>
      </c>
      <c r="FM18" s="21">
        <v>0</v>
      </c>
      <c r="FN18" s="32"/>
      <c r="FO18" s="33"/>
      <c r="FP18" s="33"/>
      <c r="FQ18" s="33"/>
      <c r="FR18" s="33"/>
      <c r="FS18" s="34"/>
      <c r="FT18" s="32"/>
      <c r="FU18" s="33"/>
      <c r="FV18" s="33"/>
      <c r="FW18" s="33"/>
      <c r="FX18" s="34"/>
      <c r="FY18" s="41"/>
      <c r="FZ18" s="42"/>
      <c r="GA18" s="40"/>
      <c r="GB18" s="40"/>
      <c r="GC18" s="40"/>
      <c r="GD18" s="40"/>
      <c r="GE18" s="48"/>
      <c r="GF18" s="49"/>
      <c r="GG18" s="48"/>
      <c r="GH18" s="48"/>
      <c r="GI18" s="48"/>
      <c r="GJ18" s="48"/>
      <c r="GK18" s="48"/>
      <c r="GL18" s="48"/>
      <c r="GM18" s="48"/>
      <c r="GN18" s="49"/>
      <c r="GO18" s="49"/>
      <c r="GP18" s="49"/>
      <c r="GQ18" s="49"/>
      <c r="GR18" s="49"/>
      <c r="GS18" s="49"/>
      <c r="GT18" s="49"/>
      <c r="GU18" s="49"/>
      <c r="GV18" s="49"/>
      <c r="GW18" s="49"/>
      <c r="GX18" s="49"/>
      <c r="GY18" s="40"/>
      <c r="GZ18" s="40"/>
      <c r="HA18" s="49"/>
      <c r="HB18" s="40"/>
      <c r="HC18" s="40"/>
    </row>
    <row r="19" spans="1:211">
      <c r="A19" s="12">
        <v>40627</v>
      </c>
      <c r="B19" s="13">
        <f t="shared" si="0"/>
        <v>0</v>
      </c>
      <c r="C19" s="13">
        <f t="shared" si="1"/>
        <v>0</v>
      </c>
      <c r="D19" s="13">
        <f t="shared" si="2"/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21">
        <v>0</v>
      </c>
      <c r="AO19" s="21">
        <v>0</v>
      </c>
      <c r="AP19" s="21">
        <v>0</v>
      </c>
      <c r="AQ19" s="18">
        <v>0</v>
      </c>
      <c r="AR19" s="18">
        <v>0</v>
      </c>
      <c r="AS19" s="18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  <c r="BV19" s="13">
        <v>1348700</v>
      </c>
      <c r="BW19" s="13">
        <v>3444</v>
      </c>
      <c r="BX19" s="13">
        <v>0</v>
      </c>
      <c r="BY19" s="13">
        <v>0</v>
      </c>
      <c r="BZ19" s="13">
        <v>1348700</v>
      </c>
      <c r="CA19" s="13">
        <v>3444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1348700</v>
      </c>
      <c r="CI19" s="13">
        <v>3444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8">
        <v>8.76729284047395</v>
      </c>
      <c r="CS19" s="18">
        <v>0</v>
      </c>
      <c r="CT19" s="18">
        <v>8.76729284047395</v>
      </c>
      <c r="CU19" s="18">
        <v>0</v>
      </c>
      <c r="CV19" s="18">
        <v>0</v>
      </c>
      <c r="CW19" s="18">
        <v>0</v>
      </c>
      <c r="CX19" s="18">
        <v>8.76729284047395</v>
      </c>
      <c r="CY19" s="18">
        <v>0</v>
      </c>
      <c r="CZ19" s="18">
        <v>0</v>
      </c>
      <c r="DA19" s="18">
        <v>0</v>
      </c>
      <c r="DB19" s="18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8">
        <v>0</v>
      </c>
      <c r="DJ19" s="18">
        <v>0</v>
      </c>
      <c r="DK19" s="18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8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8">
        <v>0</v>
      </c>
      <c r="ED19" s="13">
        <v>0</v>
      </c>
      <c r="EE19" s="13">
        <v>0</v>
      </c>
      <c r="EF19" s="13">
        <v>0</v>
      </c>
      <c r="EG19" s="18">
        <v>0</v>
      </c>
      <c r="EH19" s="13">
        <v>0</v>
      </c>
      <c r="EI19" s="13">
        <v>0</v>
      </c>
      <c r="EJ19" s="13">
        <v>0</v>
      </c>
      <c r="EK19" s="18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8">
        <v>0</v>
      </c>
      <c r="ES19" s="13">
        <v>0</v>
      </c>
      <c r="ET19" s="13">
        <v>0</v>
      </c>
      <c r="EU19" s="18">
        <v>0</v>
      </c>
      <c r="EV19" s="13">
        <v>0</v>
      </c>
      <c r="EW19" s="13">
        <v>0</v>
      </c>
      <c r="EX19" s="18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32"/>
      <c r="FO19" s="33"/>
      <c r="FP19" s="33"/>
      <c r="FQ19" s="33"/>
      <c r="FR19" s="33"/>
      <c r="FS19" s="34"/>
      <c r="FT19" s="32"/>
      <c r="FU19" s="33"/>
      <c r="FV19" s="33"/>
      <c r="FW19" s="33"/>
      <c r="FX19" s="34"/>
      <c r="FY19" s="41"/>
      <c r="FZ19" s="42"/>
      <c r="GA19" s="40"/>
      <c r="GB19" s="40"/>
      <c r="GC19" s="40"/>
      <c r="GD19" s="40"/>
      <c r="GE19" s="48"/>
      <c r="GF19" s="49"/>
      <c r="GG19" s="48"/>
      <c r="GH19" s="48"/>
      <c r="GI19" s="48"/>
      <c r="GJ19" s="48"/>
      <c r="GK19" s="48"/>
      <c r="GL19" s="48"/>
      <c r="GM19" s="48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0"/>
      <c r="GZ19" s="40"/>
      <c r="HA19" s="49"/>
      <c r="HB19" s="40"/>
      <c r="HC19" s="40"/>
    </row>
    <row r="20" spans="1:211">
      <c r="A20" s="12">
        <v>40659</v>
      </c>
      <c r="B20" s="13">
        <f t="shared" si="0"/>
        <v>125</v>
      </c>
      <c r="C20" s="13">
        <f t="shared" si="1"/>
        <v>125</v>
      </c>
      <c r="D20" s="13">
        <f t="shared" si="2"/>
        <v>0</v>
      </c>
      <c r="E20" s="13">
        <v>0</v>
      </c>
      <c r="F20" s="13">
        <v>0</v>
      </c>
      <c r="G20" s="13">
        <v>125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8">
        <v>6.17942768754834</v>
      </c>
      <c r="AD20" s="18">
        <v>6.17942768754834</v>
      </c>
      <c r="AE20" s="18">
        <v>0</v>
      </c>
      <c r="AF20" s="18">
        <v>0</v>
      </c>
      <c r="AG20" s="18">
        <v>0</v>
      </c>
      <c r="AH20" s="18">
        <v>6.17942768754834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21">
        <v>0</v>
      </c>
      <c r="AO20" s="21">
        <v>0</v>
      </c>
      <c r="AP20" s="21">
        <v>0</v>
      </c>
      <c r="AQ20" s="18">
        <v>0</v>
      </c>
      <c r="AR20" s="18">
        <v>0</v>
      </c>
      <c r="AS20" s="18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8">
        <v>0</v>
      </c>
      <c r="BR20" s="18">
        <v>0</v>
      </c>
      <c r="BS20" s="18">
        <v>0</v>
      </c>
      <c r="BT20" s="18">
        <v>0</v>
      </c>
      <c r="BU20" s="18">
        <v>0</v>
      </c>
      <c r="BV20" s="13">
        <v>2054014</v>
      </c>
      <c r="BW20" s="13">
        <v>2531</v>
      </c>
      <c r="BX20" s="13">
        <v>0</v>
      </c>
      <c r="BY20" s="13">
        <v>0</v>
      </c>
      <c r="BZ20" s="13">
        <v>2054014</v>
      </c>
      <c r="CA20" s="13">
        <v>2531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2054014</v>
      </c>
      <c r="CI20" s="13">
        <v>2531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8">
        <v>8.76729284047395</v>
      </c>
      <c r="CS20" s="18">
        <v>0</v>
      </c>
      <c r="CT20" s="18">
        <v>8.76729284047395</v>
      </c>
      <c r="CU20" s="18">
        <v>0</v>
      </c>
      <c r="CV20" s="18">
        <v>0</v>
      </c>
      <c r="CW20" s="18">
        <v>0</v>
      </c>
      <c r="CX20" s="18">
        <v>8.76729284047395</v>
      </c>
      <c r="CY20" s="18">
        <v>0</v>
      </c>
      <c r="CZ20" s="18">
        <v>0</v>
      </c>
      <c r="DA20" s="18">
        <v>0</v>
      </c>
      <c r="DB20" s="18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8">
        <v>0</v>
      </c>
      <c r="DJ20" s="18">
        <v>0</v>
      </c>
      <c r="DK20" s="18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8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8">
        <v>0</v>
      </c>
      <c r="ED20" s="13">
        <v>0</v>
      </c>
      <c r="EE20" s="13">
        <v>0</v>
      </c>
      <c r="EF20" s="13">
        <v>0</v>
      </c>
      <c r="EG20" s="18">
        <v>0</v>
      </c>
      <c r="EH20" s="13">
        <v>0</v>
      </c>
      <c r="EI20" s="13">
        <v>0</v>
      </c>
      <c r="EJ20" s="13">
        <v>0</v>
      </c>
      <c r="EK20" s="18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8">
        <v>0</v>
      </c>
      <c r="ES20" s="13">
        <v>0</v>
      </c>
      <c r="ET20" s="13">
        <v>0</v>
      </c>
      <c r="EU20" s="18">
        <v>0</v>
      </c>
      <c r="EV20" s="13">
        <v>0</v>
      </c>
      <c r="EW20" s="13">
        <v>0</v>
      </c>
      <c r="EX20" s="18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32"/>
      <c r="FO20" s="33"/>
      <c r="FP20" s="33"/>
      <c r="FQ20" s="33"/>
      <c r="FR20" s="33"/>
      <c r="FS20" s="34"/>
      <c r="FT20" s="32"/>
      <c r="FU20" s="33"/>
      <c r="FV20" s="33"/>
      <c r="FW20" s="33"/>
      <c r="FX20" s="34"/>
      <c r="FY20" s="41"/>
      <c r="FZ20" s="42"/>
      <c r="GA20" s="40"/>
      <c r="GB20" s="40"/>
      <c r="GC20" s="40"/>
      <c r="GD20" s="40"/>
      <c r="GE20" s="48"/>
      <c r="GF20" s="49"/>
      <c r="GG20" s="48"/>
      <c r="GH20" s="48"/>
      <c r="GI20" s="48"/>
      <c r="GJ20" s="48"/>
      <c r="GK20" s="48"/>
      <c r="GL20" s="48"/>
      <c r="GM20" s="48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0"/>
      <c r="GZ20" s="40"/>
      <c r="HA20" s="49"/>
      <c r="HB20" s="40"/>
      <c r="HC20" s="40"/>
    </row>
    <row r="21" spans="1:215">
      <c r="A21" s="12">
        <v>40691</v>
      </c>
      <c r="B21" s="13">
        <f t="shared" si="0"/>
        <v>125</v>
      </c>
      <c r="C21" s="13">
        <f t="shared" si="1"/>
        <v>125</v>
      </c>
      <c r="D21" s="13">
        <f t="shared" si="2"/>
        <v>0</v>
      </c>
      <c r="E21" s="13">
        <v>0</v>
      </c>
      <c r="F21" s="13">
        <v>0</v>
      </c>
      <c r="G21" s="13">
        <v>125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8">
        <v>5.33642691415313</v>
      </c>
      <c r="AD21" s="18">
        <v>5.33642691415313</v>
      </c>
      <c r="AE21" s="18">
        <v>0</v>
      </c>
      <c r="AF21" s="18">
        <v>0</v>
      </c>
      <c r="AG21" s="18">
        <v>0</v>
      </c>
      <c r="AH21" s="18">
        <v>5.33642691415313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21">
        <v>0</v>
      </c>
      <c r="AO21" s="21">
        <v>0</v>
      </c>
      <c r="AP21" s="21">
        <v>0</v>
      </c>
      <c r="AQ21" s="18">
        <v>0</v>
      </c>
      <c r="AR21" s="18">
        <v>0</v>
      </c>
      <c r="AS21" s="18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8">
        <v>0</v>
      </c>
      <c r="BR21" s="18">
        <v>0</v>
      </c>
      <c r="BS21" s="18">
        <v>0</v>
      </c>
      <c r="BT21" s="18">
        <v>0</v>
      </c>
      <c r="BU21" s="18">
        <v>0</v>
      </c>
      <c r="BV21" s="13">
        <v>994299</v>
      </c>
      <c r="BW21" s="13">
        <v>1247</v>
      </c>
      <c r="BX21" s="13">
        <v>0</v>
      </c>
      <c r="BY21" s="13">
        <v>0</v>
      </c>
      <c r="BZ21" s="13">
        <v>994299</v>
      </c>
      <c r="CA21" s="13">
        <v>1247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994299</v>
      </c>
      <c r="CI21" s="13">
        <v>1247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8">
        <v>8.76729284047395</v>
      </c>
      <c r="CS21" s="18">
        <v>0</v>
      </c>
      <c r="CT21" s="18">
        <v>8.76729284047395</v>
      </c>
      <c r="CU21" s="18">
        <v>0</v>
      </c>
      <c r="CV21" s="18">
        <v>0</v>
      </c>
      <c r="CW21" s="18">
        <v>0</v>
      </c>
      <c r="CX21" s="18">
        <v>8.76729284047395</v>
      </c>
      <c r="CY21" s="18">
        <v>0</v>
      </c>
      <c r="CZ21" s="18">
        <v>0</v>
      </c>
      <c r="DA21" s="18">
        <v>0</v>
      </c>
      <c r="DB21" s="18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8">
        <v>0</v>
      </c>
      <c r="DJ21" s="18">
        <v>0</v>
      </c>
      <c r="DK21" s="18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8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8">
        <v>0</v>
      </c>
      <c r="ED21" s="13">
        <v>0</v>
      </c>
      <c r="EE21" s="13">
        <v>0</v>
      </c>
      <c r="EF21" s="13">
        <v>0</v>
      </c>
      <c r="EG21" s="18">
        <v>0</v>
      </c>
      <c r="EH21" s="13">
        <v>0</v>
      </c>
      <c r="EI21" s="13">
        <v>0</v>
      </c>
      <c r="EJ21" s="13">
        <v>0</v>
      </c>
      <c r="EK21" s="18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8">
        <v>0</v>
      </c>
      <c r="ES21" s="13">
        <v>0</v>
      </c>
      <c r="ET21" s="13">
        <v>0</v>
      </c>
      <c r="EU21" s="18">
        <v>0</v>
      </c>
      <c r="EV21" s="13">
        <v>0</v>
      </c>
      <c r="EW21" s="13">
        <v>0</v>
      </c>
      <c r="EX21" s="18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32"/>
      <c r="FO21" s="33"/>
      <c r="FP21" s="33"/>
      <c r="FQ21" s="33"/>
      <c r="FR21" s="33"/>
      <c r="FS21" s="34"/>
      <c r="FT21" s="32"/>
      <c r="FU21" s="33"/>
      <c r="FV21" s="33"/>
      <c r="FW21" s="33"/>
      <c r="FX21" s="34"/>
      <c r="FY21" s="41"/>
      <c r="FZ21" s="42"/>
      <c r="GA21" s="40"/>
      <c r="GB21" s="40"/>
      <c r="GC21" s="40"/>
      <c r="GD21" s="40"/>
      <c r="GE21" s="48"/>
      <c r="GF21" s="49"/>
      <c r="GG21" s="48"/>
      <c r="GH21" s="48"/>
      <c r="GI21" s="48"/>
      <c r="GJ21" s="48"/>
      <c r="GK21" s="48"/>
      <c r="GL21" s="48"/>
      <c r="GM21" s="48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0"/>
      <c r="GZ21" s="40"/>
      <c r="HA21" s="49"/>
      <c r="HB21" s="40"/>
      <c r="HC21" s="40"/>
      <c r="HE21" s="5" t="s">
        <v>172</v>
      </c>
      <c r="HF21" s="5" t="s">
        <v>173</v>
      </c>
      <c r="HG21" s="5" t="s">
        <v>175</v>
      </c>
    </row>
    <row r="22" spans="1:211">
      <c r="A22" s="12">
        <v>40723</v>
      </c>
      <c r="B22" s="13">
        <f t="shared" si="0"/>
        <v>125</v>
      </c>
      <c r="C22" s="13">
        <f t="shared" si="1"/>
        <v>125</v>
      </c>
      <c r="D22" s="13">
        <f t="shared" si="2"/>
        <v>0</v>
      </c>
      <c r="E22" s="13">
        <v>0</v>
      </c>
      <c r="F22" s="13">
        <v>0</v>
      </c>
      <c r="G22" s="13">
        <v>125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8">
        <v>5.33642691415313</v>
      </c>
      <c r="AD22" s="18">
        <v>5.33642691415313</v>
      </c>
      <c r="AE22" s="18">
        <v>0</v>
      </c>
      <c r="AF22" s="18">
        <v>0</v>
      </c>
      <c r="AG22" s="18">
        <v>0</v>
      </c>
      <c r="AH22" s="18">
        <v>5.33642691415313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21">
        <v>0</v>
      </c>
      <c r="AO22" s="21">
        <v>0</v>
      </c>
      <c r="AP22" s="21">
        <v>0</v>
      </c>
      <c r="AQ22" s="18">
        <v>0</v>
      </c>
      <c r="AR22" s="18">
        <v>0</v>
      </c>
      <c r="AS22" s="18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3">
        <v>153600</v>
      </c>
      <c r="BW22" s="13">
        <v>269</v>
      </c>
      <c r="BX22" s="13">
        <v>0</v>
      </c>
      <c r="BY22" s="13">
        <v>0</v>
      </c>
      <c r="BZ22" s="13">
        <v>153600</v>
      </c>
      <c r="CA22" s="13">
        <v>269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153600</v>
      </c>
      <c r="CI22" s="13">
        <v>269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8">
        <v>8.76729284047395</v>
      </c>
      <c r="CS22" s="18">
        <v>0</v>
      </c>
      <c r="CT22" s="18">
        <v>8.76729284047395</v>
      </c>
      <c r="CU22" s="18">
        <v>0</v>
      </c>
      <c r="CV22" s="18">
        <v>0</v>
      </c>
      <c r="CW22" s="18">
        <v>0</v>
      </c>
      <c r="CX22" s="18">
        <v>8.76729284047395</v>
      </c>
      <c r="CY22" s="18">
        <v>0</v>
      </c>
      <c r="CZ22" s="18">
        <v>0</v>
      </c>
      <c r="DA22" s="18">
        <v>0</v>
      </c>
      <c r="DB22" s="18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8">
        <v>0</v>
      </c>
      <c r="DJ22" s="18">
        <v>0</v>
      </c>
      <c r="DK22" s="18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8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8">
        <v>0</v>
      </c>
      <c r="ED22" s="13">
        <v>0</v>
      </c>
      <c r="EE22" s="13">
        <v>0</v>
      </c>
      <c r="EF22" s="13">
        <v>0</v>
      </c>
      <c r="EG22" s="18">
        <v>0</v>
      </c>
      <c r="EH22" s="13">
        <v>0</v>
      </c>
      <c r="EI22" s="13">
        <v>0</v>
      </c>
      <c r="EJ22" s="13">
        <v>0</v>
      </c>
      <c r="EK22" s="18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8">
        <v>0</v>
      </c>
      <c r="ES22" s="13">
        <v>0</v>
      </c>
      <c r="ET22" s="13">
        <v>0</v>
      </c>
      <c r="EU22" s="18">
        <v>0</v>
      </c>
      <c r="EV22" s="13">
        <v>0</v>
      </c>
      <c r="EW22" s="13">
        <v>0</v>
      </c>
      <c r="EX22" s="18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32"/>
      <c r="FO22" s="33"/>
      <c r="FP22" s="33"/>
      <c r="FQ22" s="33"/>
      <c r="FR22" s="33"/>
      <c r="FS22" s="34"/>
      <c r="FT22" s="32"/>
      <c r="FU22" s="33"/>
      <c r="FV22" s="33"/>
      <c r="FW22" s="33"/>
      <c r="FX22" s="34"/>
      <c r="FY22" s="41"/>
      <c r="FZ22" s="42"/>
      <c r="GA22" s="40"/>
      <c r="GB22" s="40"/>
      <c r="GC22" s="40"/>
      <c r="GD22" s="40"/>
      <c r="GE22" s="48"/>
      <c r="GF22" s="49"/>
      <c r="GG22" s="48"/>
      <c r="GH22" s="48"/>
      <c r="GI22" s="48"/>
      <c r="GJ22" s="48"/>
      <c r="GK22" s="48"/>
      <c r="GL22" s="48"/>
      <c r="GM22" s="48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0"/>
      <c r="GZ22" s="40"/>
      <c r="HA22" s="49"/>
      <c r="HB22" s="40"/>
      <c r="HC22" s="40"/>
    </row>
    <row r="23" s="4" customFormat="1" spans="1:215">
      <c r="A23" s="14">
        <v>40755</v>
      </c>
      <c r="B23" s="15">
        <f t="shared" si="0"/>
        <v>200</v>
      </c>
      <c r="C23" s="15">
        <f t="shared" si="1"/>
        <v>200</v>
      </c>
      <c r="D23" s="15">
        <f t="shared" si="2"/>
        <v>0</v>
      </c>
      <c r="E23" s="15">
        <v>0</v>
      </c>
      <c r="F23" s="15">
        <v>0</v>
      </c>
      <c r="G23" s="15">
        <v>200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9">
        <v>9.17843966525691</v>
      </c>
      <c r="AD23" s="19">
        <v>9.17843966525691</v>
      </c>
      <c r="AE23" s="19">
        <v>0</v>
      </c>
      <c r="AF23" s="19">
        <v>0</v>
      </c>
      <c r="AG23" s="19">
        <v>0</v>
      </c>
      <c r="AH23" s="19">
        <v>9.17843966525691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22">
        <v>0</v>
      </c>
      <c r="AO23" s="22">
        <v>0</v>
      </c>
      <c r="AP23" s="22">
        <v>0</v>
      </c>
      <c r="AQ23" s="19">
        <v>0</v>
      </c>
      <c r="AR23" s="19">
        <v>0</v>
      </c>
      <c r="AS23" s="19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5">
        <v>2108173</v>
      </c>
      <c r="BW23" s="15">
        <v>2549</v>
      </c>
      <c r="BX23" s="15">
        <v>0</v>
      </c>
      <c r="BY23" s="15">
        <v>0</v>
      </c>
      <c r="BZ23" s="15">
        <v>2108173</v>
      </c>
      <c r="CA23" s="15">
        <v>2549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2108173</v>
      </c>
      <c r="CI23" s="15">
        <v>2549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9">
        <v>14.1823854772373</v>
      </c>
      <c r="CS23" s="19">
        <v>0</v>
      </c>
      <c r="CT23" s="19">
        <v>14.1823854772373</v>
      </c>
      <c r="CU23" s="19">
        <v>0</v>
      </c>
      <c r="CV23" s="19">
        <v>0</v>
      </c>
      <c r="CW23" s="19">
        <v>0</v>
      </c>
      <c r="CX23" s="19">
        <v>14.1823854772373</v>
      </c>
      <c r="CY23" s="19">
        <v>0</v>
      </c>
      <c r="CZ23" s="19">
        <v>0</v>
      </c>
      <c r="DA23" s="19">
        <v>0</v>
      </c>
      <c r="DB23" s="19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9">
        <v>0</v>
      </c>
      <c r="DJ23" s="19">
        <v>0</v>
      </c>
      <c r="DK23" s="19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9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9">
        <v>0</v>
      </c>
      <c r="ED23" s="15">
        <v>0</v>
      </c>
      <c r="EE23" s="15">
        <v>0</v>
      </c>
      <c r="EF23" s="15">
        <v>0</v>
      </c>
      <c r="EG23" s="19">
        <v>0</v>
      </c>
      <c r="EH23" s="15">
        <v>0</v>
      </c>
      <c r="EI23" s="15">
        <v>0</v>
      </c>
      <c r="EJ23" s="15">
        <v>0</v>
      </c>
      <c r="EK23" s="19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9">
        <v>0</v>
      </c>
      <c r="ES23" s="15">
        <v>0</v>
      </c>
      <c r="ET23" s="15">
        <v>0</v>
      </c>
      <c r="EU23" s="19">
        <v>0</v>
      </c>
      <c r="EV23" s="15">
        <v>0</v>
      </c>
      <c r="EW23" s="15">
        <v>0</v>
      </c>
      <c r="EX23" s="19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32"/>
      <c r="FO23" s="33"/>
      <c r="FP23" s="33"/>
      <c r="FQ23" s="33"/>
      <c r="FR23" s="33"/>
      <c r="FS23" s="34"/>
      <c r="FT23" s="32"/>
      <c r="FU23" s="33"/>
      <c r="FV23" s="33"/>
      <c r="FW23" s="33"/>
      <c r="FX23" s="34"/>
      <c r="FY23" s="41"/>
      <c r="FZ23" s="42"/>
      <c r="GA23" s="43"/>
      <c r="GB23" s="43"/>
      <c r="GC23" s="43"/>
      <c r="GD23" s="43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43"/>
      <c r="GZ23" s="43"/>
      <c r="HA23" s="50"/>
      <c r="HB23" s="43"/>
      <c r="HC23" s="43"/>
      <c r="HE23" s="55">
        <f>SUM(BK23,BO23)</f>
        <v>0</v>
      </c>
      <c r="HF23" s="55">
        <f>SUM(BL23,BP23)</f>
        <v>0</v>
      </c>
      <c r="HG23" s="55">
        <f>SUM(BS23,BU23)</f>
        <v>0</v>
      </c>
    </row>
    <row r="24" spans="1:215">
      <c r="A24" s="12">
        <v>40756</v>
      </c>
      <c r="B24" s="13">
        <f t="shared" si="0"/>
        <v>100</v>
      </c>
      <c r="C24" s="13">
        <f t="shared" si="1"/>
        <v>100</v>
      </c>
      <c r="D24" s="13">
        <f t="shared" si="2"/>
        <v>0</v>
      </c>
      <c r="E24" s="13">
        <v>0</v>
      </c>
      <c r="F24" s="13">
        <v>0</v>
      </c>
      <c r="G24" s="13">
        <v>100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8">
        <v>3.85648725430962</v>
      </c>
      <c r="AD24" s="18">
        <v>3.85648725430962</v>
      </c>
      <c r="AE24" s="18">
        <v>0</v>
      </c>
      <c r="AF24" s="18">
        <v>0</v>
      </c>
      <c r="AG24" s="18">
        <v>0</v>
      </c>
      <c r="AH24" s="18">
        <v>3.85648725430962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21">
        <v>0</v>
      </c>
      <c r="AO24" s="21">
        <v>0</v>
      </c>
      <c r="AP24" s="21">
        <v>0</v>
      </c>
      <c r="AQ24" s="18">
        <v>0</v>
      </c>
      <c r="AR24" s="18">
        <v>0</v>
      </c>
      <c r="AS24" s="18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8">
        <v>0</v>
      </c>
      <c r="BR24" s="18">
        <v>0</v>
      </c>
      <c r="BS24" s="18">
        <v>0</v>
      </c>
      <c r="BT24" s="18">
        <v>0</v>
      </c>
      <c r="BU24" s="18">
        <v>0</v>
      </c>
      <c r="BV24" s="13">
        <v>507787</v>
      </c>
      <c r="BW24" s="13">
        <v>357</v>
      </c>
      <c r="BX24" s="13">
        <v>0</v>
      </c>
      <c r="BY24" s="13">
        <v>0</v>
      </c>
      <c r="BZ24" s="13">
        <v>507787</v>
      </c>
      <c r="CA24" s="13">
        <v>357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507787</v>
      </c>
      <c r="CI24" s="13">
        <v>357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8">
        <v>0.703258783995237</v>
      </c>
      <c r="CS24" s="18">
        <v>0</v>
      </c>
      <c r="CT24" s="18">
        <v>0.703258783995237</v>
      </c>
      <c r="CU24" s="18">
        <v>0</v>
      </c>
      <c r="CV24" s="18">
        <v>0</v>
      </c>
      <c r="CW24" s="18">
        <v>0</v>
      </c>
      <c r="CX24" s="18">
        <v>0.703258783995237</v>
      </c>
      <c r="CY24" s="18">
        <v>0</v>
      </c>
      <c r="CZ24" s="18">
        <v>0</v>
      </c>
      <c r="DA24" s="18">
        <v>0</v>
      </c>
      <c r="DB24" s="18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8">
        <v>0</v>
      </c>
      <c r="DJ24" s="18">
        <v>0</v>
      </c>
      <c r="DK24" s="18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8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8">
        <v>0</v>
      </c>
      <c r="ED24" s="13">
        <v>0</v>
      </c>
      <c r="EE24" s="13">
        <v>0</v>
      </c>
      <c r="EF24" s="13">
        <v>0</v>
      </c>
      <c r="EG24" s="18">
        <v>0</v>
      </c>
      <c r="EH24" s="13">
        <v>0</v>
      </c>
      <c r="EI24" s="13">
        <v>0</v>
      </c>
      <c r="EJ24" s="13">
        <v>0</v>
      </c>
      <c r="EK24" s="18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8">
        <v>0</v>
      </c>
      <c r="ES24" s="13">
        <v>0</v>
      </c>
      <c r="ET24" s="13">
        <v>0</v>
      </c>
      <c r="EU24" s="18">
        <v>0</v>
      </c>
      <c r="EV24" s="13">
        <v>0</v>
      </c>
      <c r="EW24" s="13">
        <v>0</v>
      </c>
      <c r="EX24" s="18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32"/>
      <c r="FO24" s="33"/>
      <c r="FP24" s="33"/>
      <c r="FQ24" s="33"/>
      <c r="FR24" s="33"/>
      <c r="FS24" s="34"/>
      <c r="FT24" s="32"/>
      <c r="FU24" s="33"/>
      <c r="FV24" s="33"/>
      <c r="FW24" s="33"/>
      <c r="FX24" s="34"/>
      <c r="FY24" s="41"/>
      <c r="FZ24" s="42"/>
      <c r="GA24" s="40"/>
      <c r="GB24" s="40"/>
      <c r="GC24" s="40"/>
      <c r="GD24" s="40"/>
      <c r="GE24" s="48"/>
      <c r="GF24" s="49"/>
      <c r="GG24" s="48"/>
      <c r="GH24" s="48"/>
      <c r="GI24" s="48"/>
      <c r="GJ24" s="48"/>
      <c r="GK24" s="48"/>
      <c r="GL24" s="48"/>
      <c r="GM24" s="48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0"/>
      <c r="GZ24" s="40"/>
      <c r="HA24" s="49"/>
      <c r="HB24" s="40"/>
      <c r="HC24" s="40"/>
      <c r="HE24" s="55">
        <f t="shared" ref="HE24:HE58" si="3">SUM(BK24,BO24)</f>
        <v>0</v>
      </c>
      <c r="HF24" s="55">
        <f t="shared" ref="HF24:HF58" si="4">SUM(BL24,BP24)</f>
        <v>0</v>
      </c>
      <c r="HG24" s="55">
        <f t="shared" ref="HG24:HG58" si="5">SUM(BS24,BU24)</f>
        <v>0</v>
      </c>
    </row>
    <row r="25" spans="1:215">
      <c r="A25" s="12">
        <v>40787</v>
      </c>
      <c r="B25" s="13">
        <f t="shared" si="0"/>
        <v>100</v>
      </c>
      <c r="C25" s="13">
        <f t="shared" si="1"/>
        <v>100</v>
      </c>
      <c r="D25" s="13">
        <f t="shared" si="2"/>
        <v>0</v>
      </c>
      <c r="E25" s="13">
        <v>0</v>
      </c>
      <c r="F25" s="13">
        <v>0</v>
      </c>
      <c r="G25" s="13">
        <v>100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8">
        <v>5.32195241094728</v>
      </c>
      <c r="AD25" s="18">
        <v>5.32195241094728</v>
      </c>
      <c r="AE25" s="18">
        <v>0</v>
      </c>
      <c r="AF25" s="18">
        <v>0</v>
      </c>
      <c r="AG25" s="18">
        <v>0</v>
      </c>
      <c r="AH25" s="18">
        <v>5.32195241094728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21">
        <v>0</v>
      </c>
      <c r="AO25" s="21">
        <v>0</v>
      </c>
      <c r="AP25" s="21">
        <v>0</v>
      </c>
      <c r="AQ25" s="18">
        <v>0</v>
      </c>
      <c r="AR25" s="18">
        <v>0</v>
      </c>
      <c r="AS25" s="18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8">
        <v>0</v>
      </c>
      <c r="BR25" s="18">
        <v>0</v>
      </c>
      <c r="BS25" s="18">
        <v>0</v>
      </c>
      <c r="BT25" s="18">
        <v>0</v>
      </c>
      <c r="BU25" s="18">
        <v>0</v>
      </c>
      <c r="BV25" s="13">
        <v>3076266</v>
      </c>
      <c r="BW25" s="13">
        <v>2077</v>
      </c>
      <c r="BX25" s="13">
        <v>0</v>
      </c>
      <c r="BY25" s="13">
        <v>0</v>
      </c>
      <c r="BZ25" s="13">
        <v>3076266</v>
      </c>
      <c r="CA25" s="13">
        <v>2077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3076266</v>
      </c>
      <c r="CI25" s="13">
        <v>2077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8">
        <v>7.03258783995237</v>
      </c>
      <c r="CS25" s="18">
        <v>0</v>
      </c>
      <c r="CT25" s="18">
        <v>7.03258783995237</v>
      </c>
      <c r="CU25" s="18">
        <v>0</v>
      </c>
      <c r="CV25" s="18">
        <v>0</v>
      </c>
      <c r="CW25" s="18">
        <v>0</v>
      </c>
      <c r="CX25" s="18">
        <v>7.03258783995237</v>
      </c>
      <c r="CY25" s="18">
        <v>0</v>
      </c>
      <c r="CZ25" s="18">
        <v>0</v>
      </c>
      <c r="DA25" s="18">
        <v>0</v>
      </c>
      <c r="DB25" s="18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8">
        <v>0</v>
      </c>
      <c r="DJ25" s="18">
        <v>0</v>
      </c>
      <c r="DK25" s="18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8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8">
        <v>0</v>
      </c>
      <c r="ED25" s="13">
        <v>0</v>
      </c>
      <c r="EE25" s="13">
        <v>0</v>
      </c>
      <c r="EF25" s="13">
        <v>0</v>
      </c>
      <c r="EG25" s="18">
        <v>0</v>
      </c>
      <c r="EH25" s="13">
        <v>0</v>
      </c>
      <c r="EI25" s="13">
        <v>0</v>
      </c>
      <c r="EJ25" s="13">
        <v>0</v>
      </c>
      <c r="EK25" s="18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8">
        <v>0</v>
      </c>
      <c r="ES25" s="13">
        <v>0</v>
      </c>
      <c r="ET25" s="13">
        <v>0</v>
      </c>
      <c r="EU25" s="18">
        <v>0</v>
      </c>
      <c r="EV25" s="13">
        <v>0</v>
      </c>
      <c r="EW25" s="13">
        <v>0</v>
      </c>
      <c r="EX25" s="18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32"/>
      <c r="FO25" s="33"/>
      <c r="FP25" s="33"/>
      <c r="FQ25" s="33"/>
      <c r="FR25" s="33"/>
      <c r="FS25" s="34"/>
      <c r="FT25" s="32"/>
      <c r="FU25" s="33"/>
      <c r="FV25" s="33"/>
      <c r="FW25" s="33"/>
      <c r="FX25" s="34"/>
      <c r="FY25" s="41"/>
      <c r="FZ25" s="42"/>
      <c r="GA25" s="40"/>
      <c r="GB25" s="40"/>
      <c r="GC25" s="40"/>
      <c r="GD25" s="40"/>
      <c r="GE25" s="48"/>
      <c r="GF25" s="49"/>
      <c r="GG25" s="48"/>
      <c r="GH25" s="48"/>
      <c r="GI25" s="48"/>
      <c r="GJ25" s="48"/>
      <c r="GK25" s="48"/>
      <c r="GL25" s="48"/>
      <c r="GM25" s="48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0"/>
      <c r="GZ25" s="40"/>
      <c r="HA25" s="49"/>
      <c r="HB25" s="40"/>
      <c r="HC25" s="40"/>
      <c r="HE25" s="55">
        <f t="shared" si="3"/>
        <v>0</v>
      </c>
      <c r="HF25" s="55">
        <f t="shared" si="4"/>
        <v>0</v>
      </c>
      <c r="HG25" s="55">
        <f t="shared" si="5"/>
        <v>0</v>
      </c>
    </row>
    <row r="26" spans="1:215">
      <c r="A26" s="12">
        <v>40819</v>
      </c>
      <c r="B26" s="13">
        <f t="shared" si="0"/>
        <v>91</v>
      </c>
      <c r="C26" s="13">
        <f t="shared" si="1"/>
        <v>91</v>
      </c>
      <c r="D26" s="13">
        <f t="shared" si="2"/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91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8">
        <v>3.85648725430962</v>
      </c>
      <c r="AD26" s="18">
        <v>3.85648725430962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3.85648725430962</v>
      </c>
      <c r="AL26" s="18">
        <v>0</v>
      </c>
      <c r="AM26" s="18">
        <v>0</v>
      </c>
      <c r="AN26" s="21">
        <v>0</v>
      </c>
      <c r="AO26" s="21">
        <v>0</v>
      </c>
      <c r="AP26" s="21">
        <v>0</v>
      </c>
      <c r="AQ26" s="18">
        <v>0</v>
      </c>
      <c r="AR26" s="18">
        <v>0</v>
      </c>
      <c r="AS26" s="18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8">
        <v>0</v>
      </c>
      <c r="BR26" s="18">
        <v>0</v>
      </c>
      <c r="BS26" s="18">
        <v>0</v>
      </c>
      <c r="BT26" s="18">
        <v>0</v>
      </c>
      <c r="BU26" s="18">
        <v>0</v>
      </c>
      <c r="BV26" s="13">
        <v>3250974</v>
      </c>
      <c r="BW26" s="13">
        <v>2130</v>
      </c>
      <c r="BX26" s="13">
        <v>0</v>
      </c>
      <c r="BY26" s="13">
        <v>0</v>
      </c>
      <c r="BZ26" s="13">
        <v>3250974</v>
      </c>
      <c r="CA26" s="13">
        <v>2130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3250974</v>
      </c>
      <c r="CI26" s="13">
        <v>2130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8">
        <v>10.3144621652635</v>
      </c>
      <c r="CS26" s="18">
        <v>0</v>
      </c>
      <c r="CT26" s="18">
        <v>10.3144621652635</v>
      </c>
      <c r="CU26" s="18">
        <v>0</v>
      </c>
      <c r="CV26" s="18">
        <v>0</v>
      </c>
      <c r="CW26" s="18">
        <v>0</v>
      </c>
      <c r="CX26" s="18">
        <v>10.3144621652635</v>
      </c>
      <c r="CY26" s="18">
        <v>0</v>
      </c>
      <c r="CZ26" s="18">
        <v>0</v>
      </c>
      <c r="DA26" s="18">
        <v>0</v>
      </c>
      <c r="DB26" s="18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8">
        <v>0</v>
      </c>
      <c r="DJ26" s="18">
        <v>0</v>
      </c>
      <c r="DK26" s="18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8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8">
        <v>0</v>
      </c>
      <c r="ED26" s="13">
        <v>0</v>
      </c>
      <c r="EE26" s="13">
        <v>0</v>
      </c>
      <c r="EF26" s="13">
        <v>0</v>
      </c>
      <c r="EG26" s="18">
        <v>0</v>
      </c>
      <c r="EH26" s="13">
        <v>0</v>
      </c>
      <c r="EI26" s="13">
        <v>0</v>
      </c>
      <c r="EJ26" s="13">
        <v>0</v>
      </c>
      <c r="EK26" s="18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8">
        <v>0</v>
      </c>
      <c r="ES26" s="13">
        <v>0</v>
      </c>
      <c r="ET26" s="13">
        <v>0</v>
      </c>
      <c r="EU26" s="18">
        <v>0</v>
      </c>
      <c r="EV26" s="13">
        <v>0</v>
      </c>
      <c r="EW26" s="13">
        <v>0</v>
      </c>
      <c r="EX26" s="18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32"/>
      <c r="FO26" s="33"/>
      <c r="FP26" s="33"/>
      <c r="FQ26" s="33"/>
      <c r="FR26" s="33"/>
      <c r="FS26" s="34"/>
      <c r="FT26" s="32"/>
      <c r="FU26" s="33"/>
      <c r="FV26" s="33"/>
      <c r="FW26" s="33"/>
      <c r="FX26" s="34"/>
      <c r="FY26" s="41"/>
      <c r="FZ26" s="42"/>
      <c r="GA26" s="40"/>
      <c r="GB26" s="40"/>
      <c r="GC26" s="40"/>
      <c r="GD26" s="40"/>
      <c r="GE26" s="48"/>
      <c r="GF26" s="49"/>
      <c r="GG26" s="48"/>
      <c r="GH26" s="48"/>
      <c r="GI26" s="48"/>
      <c r="GJ26" s="48"/>
      <c r="GK26" s="48"/>
      <c r="GL26" s="48"/>
      <c r="GM26" s="48"/>
      <c r="GN26" s="49"/>
      <c r="GO26" s="49"/>
      <c r="GP26" s="49"/>
      <c r="GQ26" s="49"/>
      <c r="GR26" s="49"/>
      <c r="GS26" s="49"/>
      <c r="GT26" s="49"/>
      <c r="GU26" s="49"/>
      <c r="GV26" s="49"/>
      <c r="GW26" s="49"/>
      <c r="GX26" s="49"/>
      <c r="GY26" s="40"/>
      <c r="GZ26" s="40"/>
      <c r="HA26" s="49"/>
      <c r="HB26" s="40"/>
      <c r="HC26" s="40"/>
      <c r="HE26" s="55">
        <f t="shared" si="3"/>
        <v>0</v>
      </c>
      <c r="HF26" s="55">
        <f t="shared" si="4"/>
        <v>0</v>
      </c>
      <c r="HG26" s="55">
        <f t="shared" si="5"/>
        <v>0</v>
      </c>
    </row>
    <row r="27" spans="1:215">
      <c r="A27" s="12">
        <v>40851</v>
      </c>
      <c r="B27" s="13">
        <f t="shared" si="0"/>
        <v>686</v>
      </c>
      <c r="C27" s="13">
        <f t="shared" si="1"/>
        <v>686</v>
      </c>
      <c r="D27" s="13">
        <f t="shared" si="2"/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686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8">
        <v>47.1616472342559</v>
      </c>
      <c r="AD27" s="18">
        <v>47.1616472342559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47.1616472342559</v>
      </c>
      <c r="AL27" s="18">
        <v>0</v>
      </c>
      <c r="AM27" s="18">
        <v>0</v>
      </c>
      <c r="AN27" s="21">
        <v>1</v>
      </c>
      <c r="AO27" s="21">
        <v>0</v>
      </c>
      <c r="AP27" s="21">
        <v>1</v>
      </c>
      <c r="AQ27" s="18">
        <v>1.75148796133229</v>
      </c>
      <c r="AR27" s="18">
        <v>0</v>
      </c>
      <c r="AS27" s="18">
        <v>1.75148796133229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18">
        <v>24.0387705518633</v>
      </c>
      <c r="AZ27" s="18">
        <v>0</v>
      </c>
      <c r="BA27" s="18">
        <v>0</v>
      </c>
      <c r="BB27" s="18">
        <v>24.0387705518633</v>
      </c>
      <c r="BC27" s="18">
        <v>0</v>
      </c>
      <c r="BD27" s="18">
        <v>0</v>
      </c>
      <c r="BE27" s="18">
        <v>0</v>
      </c>
      <c r="BF27" s="18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8">
        <v>0</v>
      </c>
      <c r="BR27" s="18">
        <v>0</v>
      </c>
      <c r="BS27" s="18">
        <v>0</v>
      </c>
      <c r="BT27" s="18">
        <v>0</v>
      </c>
      <c r="BU27" s="18">
        <v>0</v>
      </c>
      <c r="BV27" s="13">
        <v>867203</v>
      </c>
      <c r="BW27" s="13">
        <v>1743</v>
      </c>
      <c r="BX27" s="13">
        <v>0</v>
      </c>
      <c r="BY27" s="13">
        <v>0</v>
      </c>
      <c r="BZ27" s="13">
        <v>867203</v>
      </c>
      <c r="CA27" s="13">
        <v>1743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867203</v>
      </c>
      <c r="CI27" s="13">
        <v>1743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8">
        <v>5.12785444988257</v>
      </c>
      <c r="CS27" s="18">
        <v>0</v>
      </c>
      <c r="CT27" s="18">
        <v>5.12785444988257</v>
      </c>
      <c r="CU27" s="18">
        <v>0</v>
      </c>
      <c r="CV27" s="18">
        <v>0</v>
      </c>
      <c r="CW27" s="18">
        <v>0</v>
      </c>
      <c r="CX27" s="18">
        <v>5.12785444988257</v>
      </c>
      <c r="CY27" s="18">
        <v>0</v>
      </c>
      <c r="CZ27" s="18">
        <v>0</v>
      </c>
      <c r="DA27" s="18">
        <v>0</v>
      </c>
      <c r="DB27" s="18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8">
        <v>0</v>
      </c>
      <c r="DJ27" s="18">
        <v>0</v>
      </c>
      <c r="DK27" s="18">
        <v>0</v>
      </c>
      <c r="DL27" s="13">
        <v>958563</v>
      </c>
      <c r="DM27" s="13">
        <v>995</v>
      </c>
      <c r="DN27" s="13">
        <v>0</v>
      </c>
      <c r="DO27" s="13">
        <v>0</v>
      </c>
      <c r="DP27" s="13">
        <v>0</v>
      </c>
      <c r="DQ27" s="18">
        <v>6.28537538195743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8">
        <v>0</v>
      </c>
      <c r="ED27" s="13">
        <v>0</v>
      </c>
      <c r="EE27" s="13">
        <v>0</v>
      </c>
      <c r="EF27" s="13">
        <v>0</v>
      </c>
      <c r="EG27" s="18">
        <v>0</v>
      </c>
      <c r="EH27" s="13">
        <v>0</v>
      </c>
      <c r="EI27" s="13">
        <v>0</v>
      </c>
      <c r="EJ27" s="13">
        <v>0</v>
      </c>
      <c r="EK27" s="18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8">
        <v>0</v>
      </c>
      <c r="ES27" s="13">
        <v>0</v>
      </c>
      <c r="ET27" s="13">
        <v>0</v>
      </c>
      <c r="EU27" s="18">
        <v>0</v>
      </c>
      <c r="EV27" s="13">
        <v>0</v>
      </c>
      <c r="EW27" s="13">
        <v>0</v>
      </c>
      <c r="EX27" s="18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32"/>
      <c r="FO27" s="33"/>
      <c r="FP27" s="33"/>
      <c r="FQ27" s="33"/>
      <c r="FR27" s="33"/>
      <c r="FS27" s="34"/>
      <c r="FT27" s="32"/>
      <c r="FU27" s="33"/>
      <c r="FV27" s="33"/>
      <c r="FW27" s="33"/>
      <c r="FX27" s="34"/>
      <c r="FY27" s="41"/>
      <c r="FZ27" s="42"/>
      <c r="GA27" s="40"/>
      <c r="GB27" s="40"/>
      <c r="GC27" s="40"/>
      <c r="GD27" s="40"/>
      <c r="GE27" s="48"/>
      <c r="GF27" s="49"/>
      <c r="GG27" s="48"/>
      <c r="GH27" s="48"/>
      <c r="GI27" s="48"/>
      <c r="GJ27" s="48"/>
      <c r="GK27" s="48"/>
      <c r="GL27" s="48"/>
      <c r="GM27" s="48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0"/>
      <c r="GZ27" s="40"/>
      <c r="HA27" s="49"/>
      <c r="HB27" s="40"/>
      <c r="HC27" s="40"/>
      <c r="HE27" s="55">
        <f t="shared" si="3"/>
        <v>0</v>
      </c>
      <c r="HF27" s="55">
        <f t="shared" si="4"/>
        <v>0</v>
      </c>
      <c r="HG27" s="55">
        <f t="shared" si="5"/>
        <v>0</v>
      </c>
    </row>
    <row r="28" spans="1:215">
      <c r="A28" s="12">
        <v>40883</v>
      </c>
      <c r="B28" s="13">
        <f t="shared" si="0"/>
        <v>432</v>
      </c>
      <c r="C28" s="13">
        <f t="shared" si="1"/>
        <v>432</v>
      </c>
      <c r="D28" s="13">
        <f t="shared" si="2"/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432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8">
        <v>36.3285791415459</v>
      </c>
      <c r="AD28" s="18">
        <v>36.3285791415459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36.3285791415459</v>
      </c>
      <c r="AL28" s="18">
        <v>0</v>
      </c>
      <c r="AM28" s="18">
        <v>0</v>
      </c>
      <c r="AN28" s="21">
        <v>2</v>
      </c>
      <c r="AO28" s="21">
        <v>0</v>
      </c>
      <c r="AP28" s="21">
        <v>1</v>
      </c>
      <c r="AQ28" s="18">
        <v>4.12284197400728</v>
      </c>
      <c r="AR28" s="18">
        <v>0</v>
      </c>
      <c r="AS28" s="18">
        <v>1.75148796133229</v>
      </c>
      <c r="AT28" s="21">
        <v>0</v>
      </c>
      <c r="AU28" s="21">
        <v>2</v>
      </c>
      <c r="AV28" s="21">
        <v>0</v>
      </c>
      <c r="AW28" s="21">
        <v>2</v>
      </c>
      <c r="AX28" s="21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8">
        <v>0</v>
      </c>
      <c r="BR28" s="18">
        <v>0</v>
      </c>
      <c r="BS28" s="18">
        <v>0</v>
      </c>
      <c r="BT28" s="18">
        <v>0</v>
      </c>
      <c r="BU28" s="18">
        <v>0</v>
      </c>
      <c r="BV28" s="13">
        <v>4182754</v>
      </c>
      <c r="BW28" s="13">
        <v>4797</v>
      </c>
      <c r="BX28" s="13">
        <v>0</v>
      </c>
      <c r="BY28" s="13">
        <v>0</v>
      </c>
      <c r="BZ28" s="13">
        <v>4182754</v>
      </c>
      <c r="CA28" s="13">
        <v>4797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4182754</v>
      </c>
      <c r="CI28" s="13">
        <v>4797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8">
        <v>19.8704359932949</v>
      </c>
      <c r="CS28" s="18">
        <v>0</v>
      </c>
      <c r="CT28" s="18">
        <v>19.8704359932949</v>
      </c>
      <c r="CU28" s="18">
        <v>0</v>
      </c>
      <c r="CV28" s="18">
        <v>0</v>
      </c>
      <c r="CW28" s="18">
        <v>0</v>
      </c>
      <c r="CX28" s="18">
        <v>19.8704359932949</v>
      </c>
      <c r="CY28" s="18">
        <v>0</v>
      </c>
      <c r="CZ28" s="18">
        <v>0</v>
      </c>
      <c r="DA28" s="18">
        <v>0</v>
      </c>
      <c r="DB28" s="18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8">
        <v>0</v>
      </c>
      <c r="DJ28" s="18">
        <v>0</v>
      </c>
      <c r="DK28" s="18">
        <v>0</v>
      </c>
      <c r="DL28" s="13">
        <v>3901776</v>
      </c>
      <c r="DM28" s="13">
        <v>4723</v>
      </c>
      <c r="DN28" s="13">
        <v>0</v>
      </c>
      <c r="DO28" s="13">
        <v>0</v>
      </c>
      <c r="DP28" s="13">
        <v>0</v>
      </c>
      <c r="DQ28" s="18">
        <v>7.2974819819239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8">
        <v>0</v>
      </c>
      <c r="ED28" s="13">
        <v>0</v>
      </c>
      <c r="EE28" s="13">
        <v>0</v>
      </c>
      <c r="EF28" s="13">
        <v>0</v>
      </c>
      <c r="EG28" s="18">
        <v>0</v>
      </c>
      <c r="EH28" s="13">
        <v>0</v>
      </c>
      <c r="EI28" s="13">
        <v>0</v>
      </c>
      <c r="EJ28" s="13">
        <v>0</v>
      </c>
      <c r="EK28" s="18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8">
        <v>0</v>
      </c>
      <c r="ES28" s="13">
        <v>0</v>
      </c>
      <c r="ET28" s="13">
        <v>0</v>
      </c>
      <c r="EU28" s="18">
        <v>0</v>
      </c>
      <c r="EV28" s="13">
        <v>0</v>
      </c>
      <c r="EW28" s="13">
        <v>0</v>
      </c>
      <c r="EX28" s="18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32"/>
      <c r="FO28" s="33"/>
      <c r="FP28" s="33"/>
      <c r="FQ28" s="33"/>
      <c r="FR28" s="33"/>
      <c r="FS28" s="34"/>
      <c r="FT28" s="32"/>
      <c r="FU28" s="33"/>
      <c r="FV28" s="33"/>
      <c r="FW28" s="33"/>
      <c r="FX28" s="34"/>
      <c r="FY28" s="41"/>
      <c r="FZ28" s="42"/>
      <c r="GA28" s="40"/>
      <c r="GB28" s="40"/>
      <c r="GC28" s="40"/>
      <c r="GD28" s="40"/>
      <c r="GE28" s="48"/>
      <c r="GF28" s="49"/>
      <c r="GG28" s="48"/>
      <c r="GH28" s="48"/>
      <c r="GI28" s="48"/>
      <c r="GJ28" s="48"/>
      <c r="GK28" s="48"/>
      <c r="GL28" s="48"/>
      <c r="GM28" s="48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0"/>
      <c r="GZ28" s="40"/>
      <c r="HA28" s="49"/>
      <c r="HB28" s="40"/>
      <c r="HC28" s="40"/>
      <c r="HE28" s="55">
        <f t="shared" si="3"/>
        <v>0</v>
      </c>
      <c r="HF28" s="55">
        <f t="shared" si="4"/>
        <v>0</v>
      </c>
      <c r="HG28" s="55">
        <f t="shared" si="5"/>
        <v>0</v>
      </c>
    </row>
    <row r="29" spans="1:215">
      <c r="A29" s="12">
        <v>40915</v>
      </c>
      <c r="B29" s="13">
        <f t="shared" si="0"/>
        <v>346.6</v>
      </c>
      <c r="C29" s="13">
        <f t="shared" si="1"/>
        <v>346.6</v>
      </c>
      <c r="D29" s="13">
        <f t="shared" si="2"/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346.6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8">
        <v>26.0857361391421</v>
      </c>
      <c r="AD29" s="18">
        <v>26.0857361391421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26.0857361391421</v>
      </c>
      <c r="AL29" s="18">
        <v>0</v>
      </c>
      <c r="AM29" s="18">
        <v>0</v>
      </c>
      <c r="AN29" s="21">
        <v>0</v>
      </c>
      <c r="AO29" s="21">
        <v>0</v>
      </c>
      <c r="AP29" s="21">
        <v>0</v>
      </c>
      <c r="AQ29" s="18">
        <v>0</v>
      </c>
      <c r="AR29" s="18">
        <v>0</v>
      </c>
      <c r="AS29" s="18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8">
        <v>0</v>
      </c>
      <c r="BR29" s="18">
        <v>0</v>
      </c>
      <c r="BS29" s="18">
        <v>0</v>
      </c>
      <c r="BT29" s="18">
        <v>0</v>
      </c>
      <c r="BU29" s="18">
        <v>0</v>
      </c>
      <c r="BV29" s="13">
        <v>4094447</v>
      </c>
      <c r="BW29" s="13">
        <v>5100</v>
      </c>
      <c r="BX29" s="13">
        <v>0</v>
      </c>
      <c r="BY29" s="13">
        <v>0</v>
      </c>
      <c r="BZ29" s="13">
        <v>4094447</v>
      </c>
      <c r="CA29" s="13">
        <v>5100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4094447</v>
      </c>
      <c r="CI29" s="13">
        <v>5100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8">
        <v>19.8704359932949</v>
      </c>
      <c r="CS29" s="18">
        <v>0</v>
      </c>
      <c r="CT29" s="18">
        <v>19.8704359932949</v>
      </c>
      <c r="CU29" s="18">
        <v>0</v>
      </c>
      <c r="CV29" s="18">
        <v>0</v>
      </c>
      <c r="CW29" s="18">
        <v>0</v>
      </c>
      <c r="CX29" s="18">
        <v>19.8704359932949</v>
      </c>
      <c r="CY29" s="18">
        <v>0</v>
      </c>
      <c r="CZ29" s="18">
        <v>0</v>
      </c>
      <c r="DA29" s="18">
        <v>0</v>
      </c>
      <c r="DB29" s="18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8">
        <v>0</v>
      </c>
      <c r="DJ29" s="18">
        <v>0</v>
      </c>
      <c r="DK29" s="18">
        <v>0</v>
      </c>
      <c r="DL29" s="13">
        <v>423853</v>
      </c>
      <c r="DM29" s="13">
        <v>1148</v>
      </c>
      <c r="DN29" s="13">
        <v>0</v>
      </c>
      <c r="DO29" s="13">
        <v>0</v>
      </c>
      <c r="DP29" s="13">
        <v>0</v>
      </c>
      <c r="DQ29" s="18">
        <v>1.82437049548098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8">
        <v>0</v>
      </c>
      <c r="ED29" s="13">
        <v>0</v>
      </c>
      <c r="EE29" s="13">
        <v>0</v>
      </c>
      <c r="EF29" s="13">
        <v>0</v>
      </c>
      <c r="EG29" s="18">
        <v>0</v>
      </c>
      <c r="EH29" s="13">
        <v>0</v>
      </c>
      <c r="EI29" s="13">
        <v>0</v>
      </c>
      <c r="EJ29" s="13">
        <v>0</v>
      </c>
      <c r="EK29" s="18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8">
        <v>0</v>
      </c>
      <c r="ES29" s="13">
        <v>0</v>
      </c>
      <c r="ET29" s="13">
        <v>0</v>
      </c>
      <c r="EU29" s="18">
        <v>0</v>
      </c>
      <c r="EV29" s="13">
        <v>0</v>
      </c>
      <c r="EW29" s="13">
        <v>0</v>
      </c>
      <c r="EX29" s="18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32"/>
      <c r="FO29" s="33"/>
      <c r="FP29" s="33"/>
      <c r="FQ29" s="33"/>
      <c r="FR29" s="33"/>
      <c r="FS29" s="34"/>
      <c r="FT29" s="32"/>
      <c r="FU29" s="33"/>
      <c r="FV29" s="33"/>
      <c r="FW29" s="33"/>
      <c r="FX29" s="34"/>
      <c r="FY29" s="41"/>
      <c r="FZ29" s="42"/>
      <c r="GA29" s="40"/>
      <c r="GB29" s="40"/>
      <c r="GC29" s="40"/>
      <c r="GD29" s="40"/>
      <c r="GE29" s="48"/>
      <c r="GF29" s="49"/>
      <c r="GG29" s="48"/>
      <c r="GH29" s="48"/>
      <c r="GI29" s="48"/>
      <c r="GJ29" s="48"/>
      <c r="GK29" s="48"/>
      <c r="GL29" s="48"/>
      <c r="GM29" s="48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0"/>
      <c r="GZ29" s="40"/>
      <c r="HA29" s="49"/>
      <c r="HB29" s="40"/>
      <c r="HC29" s="40"/>
      <c r="HE29" s="55">
        <f t="shared" si="3"/>
        <v>0</v>
      </c>
      <c r="HF29" s="55">
        <f t="shared" si="4"/>
        <v>0</v>
      </c>
      <c r="HG29" s="55">
        <f t="shared" si="5"/>
        <v>0</v>
      </c>
    </row>
    <row r="30" spans="1:215">
      <c r="A30" s="12">
        <v>40947</v>
      </c>
      <c r="B30" s="13">
        <f t="shared" si="0"/>
        <v>306</v>
      </c>
      <c r="C30" s="13">
        <f t="shared" si="1"/>
        <v>306</v>
      </c>
      <c r="D30" s="13">
        <f t="shared" si="2"/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306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8">
        <v>14.7175675849391</v>
      </c>
      <c r="AD30" s="18">
        <v>14.7175675849391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14.7175675849391</v>
      </c>
      <c r="AL30" s="18">
        <v>0</v>
      </c>
      <c r="AM30" s="18">
        <v>0</v>
      </c>
      <c r="AN30" s="21">
        <v>0</v>
      </c>
      <c r="AO30" s="21">
        <v>0</v>
      </c>
      <c r="AP30" s="21">
        <v>0</v>
      </c>
      <c r="AQ30" s="18">
        <v>0</v>
      </c>
      <c r="AR30" s="18">
        <v>0</v>
      </c>
      <c r="AS30" s="18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8">
        <v>0</v>
      </c>
      <c r="BR30" s="18">
        <v>0</v>
      </c>
      <c r="BS30" s="18">
        <v>0</v>
      </c>
      <c r="BT30" s="18">
        <v>0</v>
      </c>
      <c r="BU30" s="18">
        <v>0</v>
      </c>
      <c r="BV30" s="13">
        <v>1452344</v>
      </c>
      <c r="BW30" s="13">
        <v>1632</v>
      </c>
      <c r="BX30" s="13">
        <v>0</v>
      </c>
      <c r="BY30" s="13">
        <v>0</v>
      </c>
      <c r="BZ30" s="13">
        <v>1452344</v>
      </c>
      <c r="CA30" s="13">
        <v>1632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1452344</v>
      </c>
      <c r="CI30" s="13">
        <v>1632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8">
        <v>5.76883625611789</v>
      </c>
      <c r="CS30" s="18">
        <v>0</v>
      </c>
      <c r="CT30" s="18">
        <v>5.76883625611789</v>
      </c>
      <c r="CU30" s="18">
        <v>0</v>
      </c>
      <c r="CV30" s="18">
        <v>0</v>
      </c>
      <c r="CW30" s="18">
        <v>0</v>
      </c>
      <c r="CX30" s="18">
        <v>5.76883625611789</v>
      </c>
      <c r="CY30" s="18">
        <v>0</v>
      </c>
      <c r="CZ30" s="18">
        <v>0</v>
      </c>
      <c r="DA30" s="18">
        <v>0</v>
      </c>
      <c r="DB30" s="18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8">
        <v>0</v>
      </c>
      <c r="DJ30" s="18">
        <v>0</v>
      </c>
      <c r="DK30" s="18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8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  <c r="EB30" s="13">
        <v>0</v>
      </c>
      <c r="EC30" s="18">
        <v>0</v>
      </c>
      <c r="ED30" s="13">
        <v>0</v>
      </c>
      <c r="EE30" s="13">
        <v>0</v>
      </c>
      <c r="EF30" s="13">
        <v>0</v>
      </c>
      <c r="EG30" s="18">
        <v>0</v>
      </c>
      <c r="EH30" s="13">
        <v>0</v>
      </c>
      <c r="EI30" s="13">
        <v>0</v>
      </c>
      <c r="EJ30" s="13">
        <v>0</v>
      </c>
      <c r="EK30" s="18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8">
        <v>0</v>
      </c>
      <c r="ES30" s="13">
        <v>0</v>
      </c>
      <c r="ET30" s="13">
        <v>0</v>
      </c>
      <c r="EU30" s="18">
        <v>0</v>
      </c>
      <c r="EV30" s="13">
        <v>0</v>
      </c>
      <c r="EW30" s="13">
        <v>0</v>
      </c>
      <c r="EX30" s="18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32"/>
      <c r="FO30" s="33"/>
      <c r="FP30" s="33"/>
      <c r="FQ30" s="33"/>
      <c r="FR30" s="33"/>
      <c r="FS30" s="34"/>
      <c r="FT30" s="32"/>
      <c r="FU30" s="33"/>
      <c r="FV30" s="33"/>
      <c r="FW30" s="33"/>
      <c r="FX30" s="34"/>
      <c r="FY30" s="41"/>
      <c r="FZ30" s="42"/>
      <c r="GA30" s="40"/>
      <c r="GB30" s="40"/>
      <c r="GC30" s="40"/>
      <c r="GD30" s="40"/>
      <c r="GE30" s="48"/>
      <c r="GF30" s="49"/>
      <c r="GG30" s="48"/>
      <c r="GH30" s="48"/>
      <c r="GI30" s="48"/>
      <c r="GJ30" s="48"/>
      <c r="GK30" s="48"/>
      <c r="GL30" s="48"/>
      <c r="GM30" s="48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0"/>
      <c r="GZ30" s="40"/>
      <c r="HA30" s="49"/>
      <c r="HB30" s="40"/>
      <c r="HC30" s="40"/>
      <c r="HE30" s="55">
        <f t="shared" si="3"/>
        <v>0</v>
      </c>
      <c r="HF30" s="55">
        <f t="shared" si="4"/>
        <v>0</v>
      </c>
      <c r="HG30" s="55">
        <f t="shared" si="5"/>
        <v>0</v>
      </c>
    </row>
    <row r="31" spans="1:215">
      <c r="A31" s="12">
        <v>40979</v>
      </c>
      <c r="B31" s="13">
        <f t="shared" si="0"/>
        <v>503</v>
      </c>
      <c r="C31" s="13">
        <f t="shared" si="1"/>
        <v>503</v>
      </c>
      <c r="D31" s="13">
        <f t="shared" si="2"/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f>339+164</f>
        <v>503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8">
        <v>33.0617127945392</v>
      </c>
      <c r="AD31" s="18">
        <v>33.0617127945392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33.0617127945392</v>
      </c>
      <c r="AL31" s="18">
        <v>0</v>
      </c>
      <c r="AM31" s="18">
        <v>0</v>
      </c>
      <c r="AN31" s="21">
        <v>0</v>
      </c>
      <c r="AO31" s="21">
        <v>0</v>
      </c>
      <c r="AP31" s="21">
        <v>0</v>
      </c>
      <c r="AQ31" s="18">
        <v>0</v>
      </c>
      <c r="AR31" s="18">
        <v>0</v>
      </c>
      <c r="AS31" s="18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8">
        <v>0</v>
      </c>
      <c r="BR31" s="18">
        <v>0</v>
      </c>
      <c r="BS31" s="18">
        <v>0</v>
      </c>
      <c r="BT31" s="18">
        <v>0</v>
      </c>
      <c r="BU31" s="18">
        <v>0</v>
      </c>
      <c r="BV31" s="13">
        <v>1242719</v>
      </c>
      <c r="BW31" s="13">
        <v>7325</v>
      </c>
      <c r="BX31" s="13">
        <v>0</v>
      </c>
      <c r="BY31" s="13">
        <v>0</v>
      </c>
      <c r="BZ31" s="13">
        <v>1242719</v>
      </c>
      <c r="CA31" s="13">
        <v>7325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1242719</v>
      </c>
      <c r="CI31" s="13">
        <v>7325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8">
        <v>7.62841044928692</v>
      </c>
      <c r="CS31" s="18">
        <v>0</v>
      </c>
      <c r="CT31" s="18">
        <v>7.62841044928692</v>
      </c>
      <c r="CU31" s="18">
        <v>0</v>
      </c>
      <c r="CV31" s="18">
        <v>0</v>
      </c>
      <c r="CW31" s="18">
        <v>0</v>
      </c>
      <c r="CX31" s="18">
        <v>7.62841044928692</v>
      </c>
      <c r="CY31" s="18">
        <v>0</v>
      </c>
      <c r="CZ31" s="18">
        <v>0</v>
      </c>
      <c r="DA31" s="18">
        <v>0</v>
      </c>
      <c r="DB31" s="18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8">
        <v>0</v>
      </c>
      <c r="DJ31" s="18">
        <v>0</v>
      </c>
      <c r="DK31" s="18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8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8">
        <v>0</v>
      </c>
      <c r="ED31" s="13">
        <v>0</v>
      </c>
      <c r="EE31" s="13">
        <v>0</v>
      </c>
      <c r="EF31" s="13">
        <v>0</v>
      </c>
      <c r="EG31" s="18">
        <v>0</v>
      </c>
      <c r="EH31" s="13">
        <v>0</v>
      </c>
      <c r="EI31" s="13">
        <v>0</v>
      </c>
      <c r="EJ31" s="13">
        <v>0</v>
      </c>
      <c r="EK31" s="18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8">
        <v>0</v>
      </c>
      <c r="ES31" s="13">
        <v>0</v>
      </c>
      <c r="ET31" s="13">
        <v>0</v>
      </c>
      <c r="EU31" s="18">
        <v>0</v>
      </c>
      <c r="EV31" s="13">
        <v>0</v>
      </c>
      <c r="EW31" s="13">
        <v>0</v>
      </c>
      <c r="EX31" s="18">
        <v>0</v>
      </c>
      <c r="EY31" s="21">
        <v>0</v>
      </c>
      <c r="EZ31" s="21">
        <v>0</v>
      </c>
      <c r="FA31" s="21">
        <v>0</v>
      </c>
      <c r="FB31" s="21">
        <v>0</v>
      </c>
      <c r="FC31" s="21">
        <v>0</v>
      </c>
      <c r="FD31" s="21">
        <v>0</v>
      </c>
      <c r="FE31" s="21">
        <v>0</v>
      </c>
      <c r="FF31" s="21">
        <v>0</v>
      </c>
      <c r="FG31" s="21">
        <v>0</v>
      </c>
      <c r="FH31" s="21">
        <v>0</v>
      </c>
      <c r="FI31" s="21">
        <v>0</v>
      </c>
      <c r="FJ31" s="21">
        <v>0</v>
      </c>
      <c r="FK31" s="21">
        <v>0</v>
      </c>
      <c r="FL31" s="21">
        <v>0</v>
      </c>
      <c r="FM31" s="21">
        <v>0</v>
      </c>
      <c r="FN31" s="32"/>
      <c r="FO31" s="33"/>
      <c r="FP31" s="33"/>
      <c r="FQ31" s="33"/>
      <c r="FR31" s="33"/>
      <c r="FS31" s="34"/>
      <c r="FT31" s="32"/>
      <c r="FU31" s="33"/>
      <c r="FV31" s="33"/>
      <c r="FW31" s="33"/>
      <c r="FX31" s="34"/>
      <c r="FY31" s="41"/>
      <c r="FZ31" s="42"/>
      <c r="GA31" s="40"/>
      <c r="GB31" s="40"/>
      <c r="GC31" s="40"/>
      <c r="GD31" s="40"/>
      <c r="GE31" s="48"/>
      <c r="GF31" s="49"/>
      <c r="GG31" s="48"/>
      <c r="GH31" s="48"/>
      <c r="GI31" s="48"/>
      <c r="GJ31" s="48"/>
      <c r="GK31" s="48"/>
      <c r="GL31" s="48"/>
      <c r="GM31" s="48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0"/>
      <c r="GZ31" s="40"/>
      <c r="HA31" s="49"/>
      <c r="HB31" s="40"/>
      <c r="HC31" s="40"/>
      <c r="HE31" s="55">
        <f t="shared" si="3"/>
        <v>0</v>
      </c>
      <c r="HF31" s="55">
        <f t="shared" si="4"/>
        <v>0</v>
      </c>
      <c r="HG31" s="55">
        <f t="shared" si="5"/>
        <v>0</v>
      </c>
    </row>
    <row r="32" spans="1:215">
      <c r="A32" s="12">
        <v>41011</v>
      </c>
      <c r="B32" s="13">
        <f t="shared" si="0"/>
        <v>560</v>
      </c>
      <c r="C32" s="13">
        <f t="shared" si="1"/>
        <v>560</v>
      </c>
      <c r="D32" s="13">
        <f t="shared" si="2"/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560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8">
        <v>35.7882569963106</v>
      </c>
      <c r="AD32" s="18">
        <v>35.7882569963106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35.7882569963106</v>
      </c>
      <c r="AL32" s="18">
        <v>0</v>
      </c>
      <c r="AM32" s="18">
        <v>0</v>
      </c>
      <c r="AN32" s="21">
        <v>5</v>
      </c>
      <c r="AO32" s="21">
        <v>4</v>
      </c>
      <c r="AP32" s="21">
        <v>2</v>
      </c>
      <c r="AQ32" s="18">
        <v>12.9345297013793</v>
      </c>
      <c r="AR32" s="18">
        <v>14.6101734133769</v>
      </c>
      <c r="AS32" s="18">
        <v>4.19071614968313</v>
      </c>
      <c r="AT32" s="21">
        <v>0</v>
      </c>
      <c r="AU32" s="21">
        <v>3</v>
      </c>
      <c r="AV32" s="21">
        <v>2</v>
      </c>
      <c r="AW32" s="21">
        <v>1</v>
      </c>
      <c r="AX32" s="21">
        <v>2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0</v>
      </c>
      <c r="BF32" s="18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8">
        <v>0</v>
      </c>
      <c r="BR32" s="18">
        <v>0</v>
      </c>
      <c r="BS32" s="18">
        <v>0</v>
      </c>
      <c r="BT32" s="18">
        <v>0</v>
      </c>
      <c r="BU32" s="18">
        <v>0</v>
      </c>
      <c r="BV32" s="13">
        <v>10718519</v>
      </c>
      <c r="BW32" s="13">
        <v>15455</v>
      </c>
      <c r="BX32" s="13">
        <v>0</v>
      </c>
      <c r="BY32" s="13">
        <v>0</v>
      </c>
      <c r="BZ32" s="13">
        <v>10718519</v>
      </c>
      <c r="CA32" s="13">
        <v>15455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10718519</v>
      </c>
      <c r="CI32" s="13">
        <v>15455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8">
        <v>45.7704626957215</v>
      </c>
      <c r="CS32" s="18">
        <v>0</v>
      </c>
      <c r="CT32" s="18">
        <v>45.7704626957215</v>
      </c>
      <c r="CU32" s="18">
        <v>0</v>
      </c>
      <c r="CV32" s="18">
        <v>0</v>
      </c>
      <c r="CW32" s="18">
        <v>0</v>
      </c>
      <c r="CX32" s="18">
        <v>45.7704626957215</v>
      </c>
      <c r="CY32" s="18">
        <v>0</v>
      </c>
      <c r="CZ32" s="18">
        <v>0</v>
      </c>
      <c r="DA32" s="18">
        <v>0</v>
      </c>
      <c r="DB32" s="18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8">
        <v>0</v>
      </c>
      <c r="DJ32" s="18">
        <v>0</v>
      </c>
      <c r="DK32" s="18">
        <v>0</v>
      </c>
      <c r="DL32" s="13">
        <v>19263045</v>
      </c>
      <c r="DM32" s="13">
        <v>19792</v>
      </c>
      <c r="DN32" s="13">
        <v>0</v>
      </c>
      <c r="DO32" s="13">
        <v>0</v>
      </c>
      <c r="DP32" s="13">
        <v>0</v>
      </c>
      <c r="DQ32" s="18">
        <v>5.02830030556594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8">
        <v>0</v>
      </c>
      <c r="ED32" s="13">
        <v>0</v>
      </c>
      <c r="EE32" s="13">
        <v>0</v>
      </c>
      <c r="EF32" s="13">
        <v>0</v>
      </c>
      <c r="EG32" s="18">
        <v>0</v>
      </c>
      <c r="EH32" s="13">
        <v>0</v>
      </c>
      <c r="EI32" s="13">
        <v>0</v>
      </c>
      <c r="EJ32" s="13">
        <v>0</v>
      </c>
      <c r="EK32" s="18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8">
        <v>0</v>
      </c>
      <c r="ES32" s="13">
        <v>0</v>
      </c>
      <c r="ET32" s="13">
        <v>0</v>
      </c>
      <c r="EU32" s="18">
        <v>0</v>
      </c>
      <c r="EV32" s="13">
        <v>0</v>
      </c>
      <c r="EW32" s="13">
        <v>0</v>
      </c>
      <c r="EX32" s="18">
        <v>0</v>
      </c>
      <c r="EY32" s="21">
        <v>0</v>
      </c>
      <c r="EZ32" s="21">
        <v>0</v>
      </c>
      <c r="FA32" s="21">
        <v>0</v>
      </c>
      <c r="FB32" s="21">
        <v>0</v>
      </c>
      <c r="FC32" s="21">
        <v>0</v>
      </c>
      <c r="FD32" s="21">
        <v>0</v>
      </c>
      <c r="FE32" s="21">
        <v>0</v>
      </c>
      <c r="FF32" s="21">
        <v>0</v>
      </c>
      <c r="FG32" s="21">
        <v>0</v>
      </c>
      <c r="FH32" s="21">
        <v>0</v>
      </c>
      <c r="FI32" s="21">
        <v>0</v>
      </c>
      <c r="FJ32" s="21">
        <v>0</v>
      </c>
      <c r="FK32" s="21">
        <v>0</v>
      </c>
      <c r="FL32" s="21">
        <v>0</v>
      </c>
      <c r="FM32" s="21">
        <v>0</v>
      </c>
      <c r="FN32" s="32"/>
      <c r="FO32" s="33"/>
      <c r="FP32" s="33"/>
      <c r="FQ32" s="33"/>
      <c r="FR32" s="33"/>
      <c r="FS32" s="34"/>
      <c r="FT32" s="32"/>
      <c r="FU32" s="33"/>
      <c r="FV32" s="33"/>
      <c r="FW32" s="33"/>
      <c r="FX32" s="34"/>
      <c r="FY32" s="41"/>
      <c r="FZ32" s="42"/>
      <c r="GA32" s="40"/>
      <c r="GB32" s="40"/>
      <c r="GC32" s="40"/>
      <c r="GD32" s="40"/>
      <c r="GE32" s="48"/>
      <c r="GF32" s="49"/>
      <c r="GG32" s="48"/>
      <c r="GH32" s="48"/>
      <c r="GI32" s="48"/>
      <c r="GJ32" s="48"/>
      <c r="GK32" s="48"/>
      <c r="GL32" s="48"/>
      <c r="GM32" s="48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0"/>
      <c r="GZ32" s="40"/>
      <c r="HA32" s="49"/>
      <c r="HB32" s="40"/>
      <c r="HC32" s="40"/>
      <c r="HE32" s="55">
        <f t="shared" si="3"/>
        <v>0</v>
      </c>
      <c r="HF32" s="55">
        <f t="shared" si="4"/>
        <v>0</v>
      </c>
      <c r="HG32" s="55">
        <f t="shared" si="5"/>
        <v>0</v>
      </c>
    </row>
    <row r="33" spans="1:215">
      <c r="A33" s="12">
        <v>41043</v>
      </c>
      <c r="B33" s="13">
        <f t="shared" si="0"/>
        <v>382</v>
      </c>
      <c r="C33" s="13">
        <f t="shared" si="1"/>
        <v>382</v>
      </c>
      <c r="D33" s="13">
        <f t="shared" si="2"/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382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8">
        <v>31.4457623632554</v>
      </c>
      <c r="AD33" s="18">
        <v>31.4457623632554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31.4457623632554</v>
      </c>
      <c r="AL33" s="18">
        <v>0</v>
      </c>
      <c r="AM33" s="18">
        <v>0</v>
      </c>
      <c r="AN33" s="21">
        <v>1</v>
      </c>
      <c r="AO33" s="21">
        <v>2</v>
      </c>
      <c r="AP33" s="21">
        <v>1</v>
      </c>
      <c r="AQ33" s="18">
        <v>4.8010695324652</v>
      </c>
      <c r="AR33" s="18">
        <v>0.313146765049941</v>
      </c>
      <c r="AS33" s="18">
        <v>2.62755331593629</v>
      </c>
      <c r="AT33" s="21">
        <v>0</v>
      </c>
      <c r="AU33" s="21">
        <v>2</v>
      </c>
      <c r="AV33" s="21">
        <v>1</v>
      </c>
      <c r="AW33" s="21">
        <v>1</v>
      </c>
      <c r="AX33" s="21">
        <v>0</v>
      </c>
      <c r="AY33" s="18">
        <v>3.37346222570734</v>
      </c>
      <c r="AZ33" s="18">
        <v>0</v>
      </c>
      <c r="BA33" s="18">
        <v>0</v>
      </c>
      <c r="BB33" s="18">
        <v>0</v>
      </c>
      <c r="BC33" s="18">
        <v>3.37346222570734</v>
      </c>
      <c r="BD33" s="18">
        <v>0</v>
      </c>
      <c r="BE33" s="18">
        <v>0</v>
      </c>
      <c r="BF33" s="18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8">
        <v>0</v>
      </c>
      <c r="BR33" s="18">
        <v>0</v>
      </c>
      <c r="BS33" s="18">
        <v>0</v>
      </c>
      <c r="BT33" s="18">
        <v>0</v>
      </c>
      <c r="BU33" s="18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8">
        <v>0</v>
      </c>
      <c r="CS33" s="18">
        <v>0</v>
      </c>
      <c r="CT33" s="18">
        <v>0</v>
      </c>
      <c r="CU33" s="18">
        <v>0</v>
      </c>
      <c r="CV33" s="18">
        <v>0</v>
      </c>
      <c r="CW33" s="18">
        <v>0</v>
      </c>
      <c r="CX33" s="18">
        <v>0</v>
      </c>
      <c r="CY33" s="18">
        <v>0</v>
      </c>
      <c r="CZ33" s="18">
        <v>0</v>
      </c>
      <c r="DA33" s="18">
        <v>0</v>
      </c>
      <c r="DB33" s="18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8">
        <v>0</v>
      </c>
      <c r="DJ33" s="18">
        <v>0</v>
      </c>
      <c r="DK33" s="18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8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8">
        <v>0</v>
      </c>
      <c r="ED33" s="13">
        <v>0</v>
      </c>
      <c r="EE33" s="13">
        <v>0</v>
      </c>
      <c r="EF33" s="13">
        <v>0</v>
      </c>
      <c r="EG33" s="18">
        <v>0</v>
      </c>
      <c r="EH33" s="13">
        <v>0</v>
      </c>
      <c r="EI33" s="13">
        <v>0</v>
      </c>
      <c r="EJ33" s="13">
        <v>0</v>
      </c>
      <c r="EK33" s="18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8">
        <v>0</v>
      </c>
      <c r="ES33" s="13">
        <v>0</v>
      </c>
      <c r="ET33" s="13">
        <v>0</v>
      </c>
      <c r="EU33" s="18">
        <v>0</v>
      </c>
      <c r="EV33" s="13">
        <v>0</v>
      </c>
      <c r="EW33" s="13">
        <v>0</v>
      </c>
      <c r="EX33" s="18">
        <v>0</v>
      </c>
      <c r="EY33" s="21">
        <v>0</v>
      </c>
      <c r="EZ33" s="21">
        <v>0</v>
      </c>
      <c r="FA33" s="21">
        <v>0</v>
      </c>
      <c r="FB33" s="21">
        <v>0</v>
      </c>
      <c r="FC33" s="21">
        <v>0</v>
      </c>
      <c r="FD33" s="21">
        <v>0</v>
      </c>
      <c r="FE33" s="21">
        <v>0</v>
      </c>
      <c r="FF33" s="21">
        <v>0</v>
      </c>
      <c r="FG33" s="21">
        <v>0</v>
      </c>
      <c r="FH33" s="21">
        <v>0</v>
      </c>
      <c r="FI33" s="21">
        <v>0</v>
      </c>
      <c r="FJ33" s="21">
        <v>0</v>
      </c>
      <c r="FK33" s="21">
        <v>0</v>
      </c>
      <c r="FL33" s="21">
        <v>0</v>
      </c>
      <c r="FM33" s="21">
        <v>0</v>
      </c>
      <c r="FN33" s="32"/>
      <c r="FO33" s="33"/>
      <c r="FP33" s="33"/>
      <c r="FQ33" s="33"/>
      <c r="FR33" s="33"/>
      <c r="FS33" s="34"/>
      <c r="FT33" s="32"/>
      <c r="FU33" s="33"/>
      <c r="FV33" s="33"/>
      <c r="FW33" s="33"/>
      <c r="FX33" s="34"/>
      <c r="FY33" s="41"/>
      <c r="FZ33" s="42"/>
      <c r="GA33" s="40"/>
      <c r="GB33" s="40"/>
      <c r="GC33" s="40"/>
      <c r="GD33" s="40"/>
      <c r="GE33" s="48"/>
      <c r="GF33" s="49"/>
      <c r="GG33" s="48"/>
      <c r="GH33" s="48"/>
      <c r="GI33" s="48"/>
      <c r="GJ33" s="48"/>
      <c r="GK33" s="48"/>
      <c r="GL33" s="48"/>
      <c r="GM33" s="48"/>
      <c r="GN33" s="49"/>
      <c r="GO33" s="49"/>
      <c r="GP33" s="49"/>
      <c r="GQ33" s="49"/>
      <c r="GR33" s="49"/>
      <c r="GS33" s="49"/>
      <c r="GT33" s="49"/>
      <c r="GU33" s="49"/>
      <c r="GV33" s="49"/>
      <c r="GW33" s="49"/>
      <c r="GX33" s="49"/>
      <c r="GY33" s="40"/>
      <c r="GZ33" s="40"/>
      <c r="HA33" s="49"/>
      <c r="HB33" s="40"/>
      <c r="HC33" s="40"/>
      <c r="HE33" s="55">
        <f t="shared" si="3"/>
        <v>0</v>
      </c>
      <c r="HF33" s="55">
        <f t="shared" si="4"/>
        <v>0</v>
      </c>
      <c r="HG33" s="55">
        <f t="shared" si="5"/>
        <v>0</v>
      </c>
    </row>
    <row r="34" spans="1:215">
      <c r="A34" s="12">
        <v>41075</v>
      </c>
      <c r="B34" s="13">
        <f t="shared" si="0"/>
        <v>370</v>
      </c>
      <c r="C34" s="13">
        <f t="shared" si="1"/>
        <v>370</v>
      </c>
      <c r="D34" s="13">
        <f t="shared" si="2"/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370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8">
        <v>24.2465053797997</v>
      </c>
      <c r="AD34" s="18">
        <v>24.2465053797997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24.2465053797997</v>
      </c>
      <c r="AL34" s="18">
        <v>0</v>
      </c>
      <c r="AM34" s="18">
        <v>0</v>
      </c>
      <c r="AN34" s="21">
        <v>4</v>
      </c>
      <c r="AO34" s="21">
        <v>0</v>
      </c>
      <c r="AP34" s="21">
        <v>2</v>
      </c>
      <c r="AQ34" s="18">
        <v>8.88380403902765</v>
      </c>
      <c r="AR34" s="18">
        <v>0</v>
      </c>
      <c r="AS34" s="18">
        <v>4.19071614968313</v>
      </c>
      <c r="AT34" s="21">
        <v>1</v>
      </c>
      <c r="AU34" s="21">
        <v>3</v>
      </c>
      <c r="AV34" s="21">
        <v>2</v>
      </c>
      <c r="AW34" s="21">
        <v>2</v>
      </c>
      <c r="AX34" s="21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8">
        <v>0</v>
      </c>
      <c r="BR34" s="18">
        <v>0</v>
      </c>
      <c r="BS34" s="18">
        <v>0</v>
      </c>
      <c r="BT34" s="18">
        <v>0</v>
      </c>
      <c r="BU34" s="18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8">
        <v>0</v>
      </c>
      <c r="CS34" s="18">
        <v>0</v>
      </c>
      <c r="CT34" s="18">
        <v>0</v>
      </c>
      <c r="CU34" s="18">
        <v>0</v>
      </c>
      <c r="CV34" s="18">
        <v>0</v>
      </c>
      <c r="CW34" s="18">
        <v>0</v>
      </c>
      <c r="CX34" s="18">
        <v>0</v>
      </c>
      <c r="CY34" s="18">
        <v>0</v>
      </c>
      <c r="CZ34" s="18">
        <v>0</v>
      </c>
      <c r="DA34" s="18">
        <v>0</v>
      </c>
      <c r="DB34" s="18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8">
        <v>0</v>
      </c>
      <c r="DJ34" s="18">
        <v>0</v>
      </c>
      <c r="DK34" s="18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8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8">
        <v>0</v>
      </c>
      <c r="ED34" s="13">
        <v>0</v>
      </c>
      <c r="EE34" s="13">
        <v>0</v>
      </c>
      <c r="EF34" s="13">
        <v>0</v>
      </c>
      <c r="EG34" s="18">
        <v>0</v>
      </c>
      <c r="EH34" s="13">
        <v>0</v>
      </c>
      <c r="EI34" s="13">
        <v>0</v>
      </c>
      <c r="EJ34" s="13">
        <v>0</v>
      </c>
      <c r="EK34" s="18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8">
        <v>0</v>
      </c>
      <c r="ES34" s="13">
        <v>0</v>
      </c>
      <c r="ET34" s="13">
        <v>0</v>
      </c>
      <c r="EU34" s="18">
        <v>0</v>
      </c>
      <c r="EV34" s="13">
        <v>0</v>
      </c>
      <c r="EW34" s="13">
        <v>0</v>
      </c>
      <c r="EX34" s="18">
        <v>0</v>
      </c>
      <c r="EY34" s="21">
        <v>0</v>
      </c>
      <c r="EZ34" s="21">
        <v>0</v>
      </c>
      <c r="FA34" s="21">
        <v>0</v>
      </c>
      <c r="FB34" s="21">
        <v>0</v>
      </c>
      <c r="FC34" s="21">
        <v>0</v>
      </c>
      <c r="FD34" s="21">
        <v>0</v>
      </c>
      <c r="FE34" s="21">
        <v>0</v>
      </c>
      <c r="FF34" s="21">
        <v>0</v>
      </c>
      <c r="FG34" s="21">
        <v>0</v>
      </c>
      <c r="FH34" s="21">
        <v>0</v>
      </c>
      <c r="FI34" s="21">
        <v>0</v>
      </c>
      <c r="FJ34" s="21">
        <v>0</v>
      </c>
      <c r="FK34" s="21">
        <v>0</v>
      </c>
      <c r="FL34" s="21">
        <v>0</v>
      </c>
      <c r="FM34" s="21">
        <v>0</v>
      </c>
      <c r="FN34" s="32"/>
      <c r="FO34" s="33"/>
      <c r="FP34" s="33"/>
      <c r="FQ34" s="33"/>
      <c r="FR34" s="33"/>
      <c r="FS34" s="34"/>
      <c r="FT34" s="32"/>
      <c r="FU34" s="33"/>
      <c r="FV34" s="33"/>
      <c r="FW34" s="33"/>
      <c r="FX34" s="34"/>
      <c r="FY34" s="41"/>
      <c r="FZ34" s="42"/>
      <c r="GA34" s="40"/>
      <c r="GB34" s="40"/>
      <c r="GC34" s="40"/>
      <c r="GD34" s="40"/>
      <c r="GE34" s="48"/>
      <c r="GF34" s="49"/>
      <c r="GG34" s="48"/>
      <c r="GH34" s="48"/>
      <c r="GI34" s="48"/>
      <c r="GJ34" s="48"/>
      <c r="GK34" s="48"/>
      <c r="GL34" s="48"/>
      <c r="GM34" s="48"/>
      <c r="GN34" s="49"/>
      <c r="GO34" s="49"/>
      <c r="GP34" s="49"/>
      <c r="GQ34" s="49"/>
      <c r="GR34" s="49"/>
      <c r="GS34" s="49"/>
      <c r="GT34" s="49"/>
      <c r="GU34" s="49"/>
      <c r="GV34" s="49"/>
      <c r="GW34" s="49"/>
      <c r="GX34" s="49"/>
      <c r="GY34" s="40"/>
      <c r="GZ34" s="40"/>
      <c r="HA34" s="49"/>
      <c r="HB34" s="40"/>
      <c r="HC34" s="40"/>
      <c r="HE34" s="55">
        <f t="shared" si="3"/>
        <v>0</v>
      </c>
      <c r="HF34" s="55">
        <f t="shared" si="4"/>
        <v>0</v>
      </c>
      <c r="HG34" s="55">
        <f t="shared" si="5"/>
        <v>0</v>
      </c>
    </row>
    <row r="35" spans="1:215">
      <c r="A35" s="12">
        <v>41107</v>
      </c>
      <c r="B35" s="13">
        <f t="shared" si="0"/>
        <v>545</v>
      </c>
      <c r="C35" s="13">
        <f t="shared" si="1"/>
        <v>545</v>
      </c>
      <c r="D35" s="13">
        <f t="shared" si="2"/>
        <v>0</v>
      </c>
      <c r="E35" s="13">
        <v>0</v>
      </c>
      <c r="F35" s="13">
        <v>0</v>
      </c>
      <c r="G35" s="13">
        <v>545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8">
        <v>13.906470906004</v>
      </c>
      <c r="AD35" s="18">
        <v>13.906470906004</v>
      </c>
      <c r="AE35" s="18">
        <v>0</v>
      </c>
      <c r="AF35" s="18">
        <v>0</v>
      </c>
      <c r="AG35" s="18">
        <v>0</v>
      </c>
      <c r="AH35" s="18">
        <v>13.906470906004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21">
        <v>0</v>
      </c>
      <c r="AO35" s="21">
        <v>0</v>
      </c>
      <c r="AP35" s="21">
        <v>0</v>
      </c>
      <c r="AQ35" s="18">
        <v>0</v>
      </c>
      <c r="AR35" s="18">
        <v>0</v>
      </c>
      <c r="AS35" s="18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8">
        <v>0</v>
      </c>
      <c r="BR35" s="18">
        <v>0</v>
      </c>
      <c r="BS35" s="18">
        <v>0</v>
      </c>
      <c r="BT35" s="18">
        <v>0</v>
      </c>
      <c r="BU35" s="18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8">
        <v>0</v>
      </c>
      <c r="CS35" s="18">
        <v>0</v>
      </c>
      <c r="CT35" s="18">
        <v>0</v>
      </c>
      <c r="CU35" s="18">
        <v>0</v>
      </c>
      <c r="CV35" s="18">
        <v>0</v>
      </c>
      <c r="CW35" s="18">
        <v>0</v>
      </c>
      <c r="CX35" s="18">
        <v>0</v>
      </c>
      <c r="CY35" s="18">
        <v>0</v>
      </c>
      <c r="CZ35" s="18">
        <v>0</v>
      </c>
      <c r="DA35" s="18">
        <v>0</v>
      </c>
      <c r="DB35" s="18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8">
        <v>0</v>
      </c>
      <c r="DJ35" s="18">
        <v>0</v>
      </c>
      <c r="DK35" s="18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8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8">
        <v>0</v>
      </c>
      <c r="ED35" s="13">
        <v>0</v>
      </c>
      <c r="EE35" s="13">
        <v>0</v>
      </c>
      <c r="EF35" s="13">
        <v>0</v>
      </c>
      <c r="EG35" s="18">
        <v>0</v>
      </c>
      <c r="EH35" s="13">
        <v>0</v>
      </c>
      <c r="EI35" s="13">
        <v>0</v>
      </c>
      <c r="EJ35" s="13">
        <v>0</v>
      </c>
      <c r="EK35" s="18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8">
        <v>0</v>
      </c>
      <c r="ES35" s="13">
        <v>0</v>
      </c>
      <c r="ET35" s="13">
        <v>0</v>
      </c>
      <c r="EU35" s="18">
        <v>0</v>
      </c>
      <c r="EV35" s="13">
        <v>0</v>
      </c>
      <c r="EW35" s="13">
        <v>0</v>
      </c>
      <c r="EX35" s="18">
        <v>0</v>
      </c>
      <c r="EY35" s="21">
        <v>0</v>
      </c>
      <c r="EZ35" s="21">
        <v>0</v>
      </c>
      <c r="FA35" s="21">
        <v>0</v>
      </c>
      <c r="FB35" s="21">
        <v>0</v>
      </c>
      <c r="FC35" s="21">
        <v>0</v>
      </c>
      <c r="FD35" s="21">
        <v>0</v>
      </c>
      <c r="FE35" s="21">
        <v>0</v>
      </c>
      <c r="FF35" s="21">
        <v>0</v>
      </c>
      <c r="FG35" s="21">
        <v>0</v>
      </c>
      <c r="FH35" s="21">
        <v>0</v>
      </c>
      <c r="FI35" s="21">
        <v>0</v>
      </c>
      <c r="FJ35" s="21">
        <v>0</v>
      </c>
      <c r="FK35" s="21">
        <v>0</v>
      </c>
      <c r="FL35" s="21">
        <v>0</v>
      </c>
      <c r="FM35" s="21">
        <v>0</v>
      </c>
      <c r="FN35" s="32"/>
      <c r="FO35" s="33"/>
      <c r="FP35" s="33"/>
      <c r="FQ35" s="33"/>
      <c r="FR35" s="33"/>
      <c r="FS35" s="34"/>
      <c r="FT35" s="32"/>
      <c r="FU35" s="33"/>
      <c r="FV35" s="33"/>
      <c r="FW35" s="33"/>
      <c r="FX35" s="34"/>
      <c r="FY35" s="41"/>
      <c r="FZ35" s="42"/>
      <c r="GA35" s="40"/>
      <c r="GB35" s="40"/>
      <c r="GC35" s="40"/>
      <c r="GD35" s="40"/>
      <c r="GE35" s="48"/>
      <c r="GF35" s="49"/>
      <c r="GG35" s="48"/>
      <c r="GH35" s="48"/>
      <c r="GI35" s="48"/>
      <c r="GJ35" s="48"/>
      <c r="GK35" s="48"/>
      <c r="GL35" s="48"/>
      <c r="GM35" s="48"/>
      <c r="GN35" s="49"/>
      <c r="GO35" s="49"/>
      <c r="GP35" s="49"/>
      <c r="GQ35" s="49"/>
      <c r="GR35" s="49"/>
      <c r="GS35" s="49"/>
      <c r="GT35" s="49"/>
      <c r="GU35" s="49"/>
      <c r="GV35" s="49"/>
      <c r="GW35" s="49"/>
      <c r="GX35" s="49"/>
      <c r="GY35" s="40"/>
      <c r="GZ35" s="40"/>
      <c r="HA35" s="49"/>
      <c r="HB35" s="40"/>
      <c r="HC35" s="40"/>
      <c r="HE35" s="55">
        <f t="shared" si="3"/>
        <v>0</v>
      </c>
      <c r="HF35" s="55">
        <f t="shared" si="4"/>
        <v>0</v>
      </c>
      <c r="HG35" s="55">
        <f t="shared" si="5"/>
        <v>0</v>
      </c>
    </row>
    <row r="36" spans="1:215">
      <c r="A36" s="12">
        <v>41139</v>
      </c>
      <c r="B36" s="13">
        <f t="shared" si="0"/>
        <v>236</v>
      </c>
      <c r="C36" s="13">
        <f t="shared" si="1"/>
        <v>236</v>
      </c>
      <c r="D36" s="13">
        <f t="shared" si="2"/>
        <v>0</v>
      </c>
      <c r="E36" s="13">
        <v>0</v>
      </c>
      <c r="F36" s="13">
        <v>0</v>
      </c>
      <c r="G36" s="13">
        <v>236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8">
        <v>7.32867469259659</v>
      </c>
      <c r="AD36" s="18">
        <v>7.32867469259659</v>
      </c>
      <c r="AE36" s="18">
        <v>0</v>
      </c>
      <c r="AF36" s="18">
        <v>0</v>
      </c>
      <c r="AG36" s="18">
        <v>0</v>
      </c>
      <c r="AH36" s="18">
        <v>7.32867469259659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21">
        <v>0</v>
      </c>
      <c r="AO36" s="21">
        <v>0</v>
      </c>
      <c r="AP36" s="21">
        <v>0</v>
      </c>
      <c r="AQ36" s="18">
        <v>0</v>
      </c>
      <c r="AR36" s="18">
        <v>0</v>
      </c>
      <c r="AS36" s="18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8">
        <v>0</v>
      </c>
      <c r="BR36" s="18">
        <v>0</v>
      </c>
      <c r="BS36" s="18">
        <v>0</v>
      </c>
      <c r="BT36" s="18">
        <v>0</v>
      </c>
      <c r="BU36" s="18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8">
        <v>0</v>
      </c>
      <c r="CS36" s="18">
        <v>0</v>
      </c>
      <c r="CT36" s="18">
        <v>0</v>
      </c>
      <c r="CU36" s="18">
        <v>0</v>
      </c>
      <c r="CV36" s="18">
        <v>0</v>
      </c>
      <c r="CW36" s="18">
        <v>0</v>
      </c>
      <c r="CX36" s="18">
        <v>0</v>
      </c>
      <c r="CY36" s="18">
        <v>0</v>
      </c>
      <c r="CZ36" s="18">
        <v>0</v>
      </c>
      <c r="DA36" s="18">
        <v>0</v>
      </c>
      <c r="DB36" s="18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8">
        <v>0</v>
      </c>
      <c r="DJ36" s="18">
        <v>0</v>
      </c>
      <c r="DK36" s="18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8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8">
        <v>0</v>
      </c>
      <c r="ED36" s="13">
        <v>0</v>
      </c>
      <c r="EE36" s="13">
        <v>0</v>
      </c>
      <c r="EF36" s="13">
        <v>0</v>
      </c>
      <c r="EG36" s="18">
        <v>0</v>
      </c>
      <c r="EH36" s="13">
        <v>0</v>
      </c>
      <c r="EI36" s="13">
        <v>0</v>
      </c>
      <c r="EJ36" s="13">
        <v>0</v>
      </c>
      <c r="EK36" s="18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8">
        <v>0</v>
      </c>
      <c r="ES36" s="13">
        <v>0</v>
      </c>
      <c r="ET36" s="13">
        <v>0</v>
      </c>
      <c r="EU36" s="18">
        <v>0</v>
      </c>
      <c r="EV36" s="13">
        <v>0</v>
      </c>
      <c r="EW36" s="13">
        <v>0</v>
      </c>
      <c r="EX36" s="18">
        <v>0</v>
      </c>
      <c r="EY36" s="21">
        <v>0</v>
      </c>
      <c r="EZ36" s="21">
        <v>0</v>
      </c>
      <c r="FA36" s="21">
        <v>0</v>
      </c>
      <c r="FB36" s="21">
        <v>0</v>
      </c>
      <c r="FC36" s="21">
        <v>0</v>
      </c>
      <c r="FD36" s="21">
        <v>0</v>
      </c>
      <c r="FE36" s="21">
        <v>0</v>
      </c>
      <c r="FF36" s="21">
        <v>0</v>
      </c>
      <c r="FG36" s="21">
        <v>0</v>
      </c>
      <c r="FH36" s="21">
        <v>0</v>
      </c>
      <c r="FI36" s="21">
        <v>0</v>
      </c>
      <c r="FJ36" s="21">
        <v>0</v>
      </c>
      <c r="FK36" s="21">
        <v>0</v>
      </c>
      <c r="FL36" s="21">
        <v>0</v>
      </c>
      <c r="FM36" s="21">
        <v>0</v>
      </c>
      <c r="FN36" s="32"/>
      <c r="FO36" s="33"/>
      <c r="FP36" s="33"/>
      <c r="FQ36" s="33"/>
      <c r="FR36" s="33"/>
      <c r="FS36" s="34"/>
      <c r="FT36" s="32"/>
      <c r="FU36" s="33"/>
      <c r="FV36" s="33"/>
      <c r="FW36" s="33"/>
      <c r="FX36" s="34"/>
      <c r="FY36" s="41"/>
      <c r="FZ36" s="42"/>
      <c r="GA36" s="40"/>
      <c r="GB36" s="40"/>
      <c r="GC36" s="40"/>
      <c r="GD36" s="40"/>
      <c r="GE36" s="48"/>
      <c r="GF36" s="49"/>
      <c r="GG36" s="48"/>
      <c r="GH36" s="48"/>
      <c r="GI36" s="48"/>
      <c r="GJ36" s="48"/>
      <c r="GK36" s="48"/>
      <c r="GL36" s="48"/>
      <c r="GM36" s="48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0"/>
      <c r="GZ36" s="40"/>
      <c r="HA36" s="49"/>
      <c r="HB36" s="40"/>
      <c r="HC36" s="40"/>
      <c r="HE36" s="55">
        <f t="shared" si="3"/>
        <v>0</v>
      </c>
      <c r="HF36" s="55">
        <f t="shared" si="4"/>
        <v>0</v>
      </c>
      <c r="HG36" s="55">
        <f t="shared" si="5"/>
        <v>0</v>
      </c>
    </row>
    <row r="37" spans="1:215">
      <c r="A37" s="12">
        <v>41171</v>
      </c>
      <c r="B37" s="13">
        <f t="shared" si="0"/>
        <v>256</v>
      </c>
      <c r="C37" s="13">
        <f t="shared" si="1"/>
        <v>256</v>
      </c>
      <c r="D37" s="13">
        <f t="shared" si="2"/>
        <v>0</v>
      </c>
      <c r="E37" s="13">
        <v>0</v>
      </c>
      <c r="F37" s="13">
        <v>0</v>
      </c>
      <c r="G37" s="13">
        <v>256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8">
        <v>8.80332355816227</v>
      </c>
      <c r="AD37" s="18">
        <v>8.80332355816227</v>
      </c>
      <c r="AE37" s="18">
        <v>0</v>
      </c>
      <c r="AF37" s="18">
        <v>0</v>
      </c>
      <c r="AG37" s="18">
        <v>0</v>
      </c>
      <c r="AH37" s="18">
        <v>8.80332355816227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21">
        <v>0</v>
      </c>
      <c r="AO37" s="21">
        <v>0</v>
      </c>
      <c r="AP37" s="21">
        <v>0</v>
      </c>
      <c r="AQ37" s="18">
        <v>0</v>
      </c>
      <c r="AR37" s="18">
        <v>0</v>
      </c>
      <c r="AS37" s="18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8">
        <v>0</v>
      </c>
      <c r="BR37" s="18">
        <v>0</v>
      </c>
      <c r="BS37" s="18">
        <v>0</v>
      </c>
      <c r="BT37" s="18">
        <v>0</v>
      </c>
      <c r="BU37" s="18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8">
        <v>0</v>
      </c>
      <c r="CS37" s="18">
        <v>0</v>
      </c>
      <c r="CT37" s="18">
        <v>0</v>
      </c>
      <c r="CU37" s="18">
        <v>0</v>
      </c>
      <c r="CV37" s="18">
        <v>0</v>
      </c>
      <c r="CW37" s="18">
        <v>0</v>
      </c>
      <c r="CX37" s="18">
        <v>0</v>
      </c>
      <c r="CY37" s="18">
        <v>0</v>
      </c>
      <c r="CZ37" s="18">
        <v>0</v>
      </c>
      <c r="DA37" s="18">
        <v>0</v>
      </c>
      <c r="DB37" s="18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8">
        <v>0</v>
      </c>
      <c r="DJ37" s="18">
        <v>0</v>
      </c>
      <c r="DK37" s="18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8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8">
        <v>0</v>
      </c>
      <c r="ED37" s="13">
        <v>0</v>
      </c>
      <c r="EE37" s="13">
        <v>0</v>
      </c>
      <c r="EF37" s="13">
        <v>0</v>
      </c>
      <c r="EG37" s="18">
        <v>0</v>
      </c>
      <c r="EH37" s="13">
        <v>0</v>
      </c>
      <c r="EI37" s="13">
        <v>0</v>
      </c>
      <c r="EJ37" s="13">
        <v>0</v>
      </c>
      <c r="EK37" s="18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8">
        <v>0</v>
      </c>
      <c r="ES37" s="13">
        <v>0</v>
      </c>
      <c r="ET37" s="13">
        <v>0</v>
      </c>
      <c r="EU37" s="18">
        <v>0</v>
      </c>
      <c r="EV37" s="13">
        <v>0</v>
      </c>
      <c r="EW37" s="13">
        <v>0</v>
      </c>
      <c r="EX37" s="18">
        <v>0</v>
      </c>
      <c r="EY37" s="21">
        <v>0</v>
      </c>
      <c r="EZ37" s="21">
        <v>0</v>
      </c>
      <c r="FA37" s="21">
        <v>0</v>
      </c>
      <c r="FB37" s="21">
        <v>0</v>
      </c>
      <c r="FC37" s="21">
        <v>0</v>
      </c>
      <c r="FD37" s="21">
        <v>0</v>
      </c>
      <c r="FE37" s="21">
        <v>0</v>
      </c>
      <c r="FF37" s="21">
        <v>0</v>
      </c>
      <c r="FG37" s="21">
        <v>0</v>
      </c>
      <c r="FH37" s="21">
        <v>0</v>
      </c>
      <c r="FI37" s="21">
        <v>0</v>
      </c>
      <c r="FJ37" s="21">
        <v>0</v>
      </c>
      <c r="FK37" s="21">
        <v>0</v>
      </c>
      <c r="FL37" s="21">
        <v>0</v>
      </c>
      <c r="FM37" s="21">
        <v>0</v>
      </c>
      <c r="FN37" s="32"/>
      <c r="FO37" s="33"/>
      <c r="FP37" s="33"/>
      <c r="FQ37" s="33"/>
      <c r="FR37" s="33"/>
      <c r="FS37" s="34"/>
      <c r="FT37" s="32"/>
      <c r="FU37" s="33"/>
      <c r="FV37" s="33"/>
      <c r="FW37" s="33"/>
      <c r="FX37" s="34"/>
      <c r="FY37" s="41"/>
      <c r="FZ37" s="42"/>
      <c r="GA37" s="40"/>
      <c r="GB37" s="40"/>
      <c r="GC37" s="40"/>
      <c r="GD37" s="40"/>
      <c r="GE37" s="48"/>
      <c r="GF37" s="49"/>
      <c r="GG37" s="48"/>
      <c r="GH37" s="48"/>
      <c r="GI37" s="48"/>
      <c r="GJ37" s="48"/>
      <c r="GK37" s="48"/>
      <c r="GL37" s="48"/>
      <c r="GM37" s="48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0"/>
      <c r="GZ37" s="40"/>
      <c r="HA37" s="49"/>
      <c r="HB37" s="40"/>
      <c r="HC37" s="40"/>
      <c r="HE37" s="55">
        <f t="shared" si="3"/>
        <v>0</v>
      </c>
      <c r="HF37" s="55">
        <f t="shared" si="4"/>
        <v>0</v>
      </c>
      <c r="HG37" s="55">
        <f t="shared" si="5"/>
        <v>0</v>
      </c>
    </row>
    <row r="38" spans="1:215">
      <c r="A38" s="12">
        <v>41203</v>
      </c>
      <c r="B38" s="13">
        <f t="shared" si="0"/>
        <v>377</v>
      </c>
      <c r="C38" s="13">
        <f t="shared" si="1"/>
        <v>377</v>
      </c>
      <c r="D38" s="13">
        <f t="shared" si="2"/>
        <v>0</v>
      </c>
      <c r="E38" s="13">
        <v>0</v>
      </c>
      <c r="F38" s="13">
        <v>0</v>
      </c>
      <c r="G38" s="13">
        <v>377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8">
        <v>12.7203799454648</v>
      </c>
      <c r="AD38" s="18">
        <v>12.7203799454648</v>
      </c>
      <c r="AE38" s="18">
        <v>0</v>
      </c>
      <c r="AF38" s="18">
        <v>0</v>
      </c>
      <c r="AG38" s="18">
        <v>0</v>
      </c>
      <c r="AH38" s="18">
        <v>12.7203799454648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21">
        <v>0</v>
      </c>
      <c r="AO38" s="21">
        <v>0</v>
      </c>
      <c r="AP38" s="21">
        <v>0</v>
      </c>
      <c r="AQ38" s="18">
        <v>0</v>
      </c>
      <c r="AR38" s="18">
        <v>0</v>
      </c>
      <c r="AS38" s="18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0</v>
      </c>
      <c r="BF38" s="18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8">
        <v>0</v>
      </c>
      <c r="BR38" s="18">
        <v>0</v>
      </c>
      <c r="BS38" s="18">
        <v>0</v>
      </c>
      <c r="BT38" s="18">
        <v>0</v>
      </c>
      <c r="BU38" s="18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8">
        <v>0</v>
      </c>
      <c r="CS38" s="18">
        <v>0</v>
      </c>
      <c r="CT38" s="18">
        <v>0</v>
      </c>
      <c r="CU38" s="18">
        <v>0</v>
      </c>
      <c r="CV38" s="18">
        <v>0</v>
      </c>
      <c r="CW38" s="18">
        <v>0</v>
      </c>
      <c r="CX38" s="18">
        <v>0</v>
      </c>
      <c r="CY38" s="18">
        <v>0</v>
      </c>
      <c r="CZ38" s="18">
        <v>0</v>
      </c>
      <c r="DA38" s="18">
        <v>0</v>
      </c>
      <c r="DB38" s="18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8">
        <v>0</v>
      </c>
      <c r="DJ38" s="18">
        <v>0</v>
      </c>
      <c r="DK38" s="18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8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8">
        <v>0</v>
      </c>
      <c r="ED38" s="13">
        <v>0</v>
      </c>
      <c r="EE38" s="13">
        <v>0</v>
      </c>
      <c r="EF38" s="13">
        <v>0</v>
      </c>
      <c r="EG38" s="18">
        <v>0</v>
      </c>
      <c r="EH38" s="13">
        <v>0</v>
      </c>
      <c r="EI38" s="13">
        <v>0</v>
      </c>
      <c r="EJ38" s="13">
        <v>0</v>
      </c>
      <c r="EK38" s="18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8">
        <v>0</v>
      </c>
      <c r="ES38" s="13">
        <v>0</v>
      </c>
      <c r="ET38" s="13">
        <v>0</v>
      </c>
      <c r="EU38" s="18">
        <v>0</v>
      </c>
      <c r="EV38" s="13">
        <v>0</v>
      </c>
      <c r="EW38" s="13">
        <v>0</v>
      </c>
      <c r="EX38" s="18">
        <v>0</v>
      </c>
      <c r="EY38" s="21">
        <v>0</v>
      </c>
      <c r="EZ38" s="21">
        <v>0</v>
      </c>
      <c r="FA38" s="21">
        <v>0</v>
      </c>
      <c r="FB38" s="21">
        <v>0</v>
      </c>
      <c r="FC38" s="21">
        <v>0</v>
      </c>
      <c r="FD38" s="21">
        <v>0</v>
      </c>
      <c r="FE38" s="21">
        <v>0</v>
      </c>
      <c r="FF38" s="21">
        <v>0</v>
      </c>
      <c r="FG38" s="21">
        <v>0</v>
      </c>
      <c r="FH38" s="21">
        <v>0</v>
      </c>
      <c r="FI38" s="21">
        <v>0</v>
      </c>
      <c r="FJ38" s="21">
        <v>0</v>
      </c>
      <c r="FK38" s="21">
        <v>0</v>
      </c>
      <c r="FL38" s="21">
        <v>0</v>
      </c>
      <c r="FM38" s="21">
        <v>0</v>
      </c>
      <c r="FN38" s="32"/>
      <c r="FO38" s="33"/>
      <c r="FP38" s="33"/>
      <c r="FQ38" s="33"/>
      <c r="FR38" s="33"/>
      <c r="FS38" s="34"/>
      <c r="FT38" s="32"/>
      <c r="FU38" s="33"/>
      <c r="FV38" s="33"/>
      <c r="FW38" s="33"/>
      <c r="FX38" s="34"/>
      <c r="FY38" s="41"/>
      <c r="FZ38" s="42"/>
      <c r="GA38" s="40"/>
      <c r="GB38" s="40"/>
      <c r="GC38" s="40"/>
      <c r="GD38" s="40"/>
      <c r="GE38" s="48"/>
      <c r="GF38" s="49"/>
      <c r="GG38" s="48"/>
      <c r="GH38" s="48"/>
      <c r="GI38" s="48"/>
      <c r="GJ38" s="48"/>
      <c r="GK38" s="48"/>
      <c r="GL38" s="48"/>
      <c r="GM38" s="48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0"/>
      <c r="GZ38" s="40"/>
      <c r="HA38" s="49"/>
      <c r="HB38" s="40"/>
      <c r="HC38" s="40"/>
      <c r="HE38" s="55">
        <f t="shared" si="3"/>
        <v>0</v>
      </c>
      <c r="HF38" s="55">
        <f t="shared" si="4"/>
        <v>0</v>
      </c>
      <c r="HG38" s="55">
        <f t="shared" si="5"/>
        <v>0</v>
      </c>
    </row>
    <row r="39" spans="1:215">
      <c r="A39" s="12">
        <v>41235</v>
      </c>
      <c r="B39" s="13">
        <f t="shared" si="0"/>
        <v>469</v>
      </c>
      <c r="C39" s="13">
        <f t="shared" si="1"/>
        <v>469</v>
      </c>
      <c r="D39" s="13">
        <f t="shared" si="2"/>
        <v>0</v>
      </c>
      <c r="E39" s="13">
        <v>0</v>
      </c>
      <c r="F39" s="13">
        <v>0</v>
      </c>
      <c r="G39" s="13">
        <v>469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8">
        <v>17.3852883675464</v>
      </c>
      <c r="AD39" s="18">
        <v>17.3852883675464</v>
      </c>
      <c r="AE39" s="18">
        <v>0</v>
      </c>
      <c r="AF39" s="18">
        <v>0</v>
      </c>
      <c r="AG39" s="18">
        <v>0</v>
      </c>
      <c r="AH39" s="18">
        <v>17.3852883675464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21">
        <v>1</v>
      </c>
      <c r="AO39" s="21">
        <v>0</v>
      </c>
      <c r="AP39" s="21">
        <v>0</v>
      </c>
      <c r="AQ39" s="18">
        <v>5.30804650923496</v>
      </c>
      <c r="AR39" s="18">
        <v>0</v>
      </c>
      <c r="AS39" s="18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1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3">
        <v>885376</v>
      </c>
      <c r="BH39" s="13">
        <v>2604</v>
      </c>
      <c r="BI39" s="13">
        <v>0</v>
      </c>
      <c r="BJ39" s="13">
        <v>0</v>
      </c>
      <c r="BK39" s="13">
        <v>885376</v>
      </c>
      <c r="BL39" s="13">
        <v>2604</v>
      </c>
      <c r="BM39" s="13">
        <v>0</v>
      </c>
      <c r="BN39" s="13">
        <v>0</v>
      </c>
      <c r="BO39" s="13">
        <v>0</v>
      </c>
      <c r="BP39" s="13">
        <v>0</v>
      </c>
      <c r="BQ39" s="18">
        <v>0.34258196774152</v>
      </c>
      <c r="BR39" s="18">
        <v>0</v>
      </c>
      <c r="BS39" s="18">
        <v>0.34258196774152</v>
      </c>
      <c r="BT39" s="18">
        <v>0</v>
      </c>
      <c r="BU39" s="18">
        <v>0</v>
      </c>
      <c r="BV39" s="15">
        <f>SUM(BX39,BZ39,CB39)</f>
        <v>8194710.57142857</v>
      </c>
      <c r="BW39" s="15">
        <f>SUM(BY39,CA39,CC39)</f>
        <v>12176.5714285714</v>
      </c>
      <c r="BX39" s="15">
        <v>1390094.57142857</v>
      </c>
      <c r="BY39" s="15">
        <v>1430.57142857143</v>
      </c>
      <c r="BZ39" s="15">
        <v>5565672</v>
      </c>
      <c r="CA39" s="15">
        <v>9259</v>
      </c>
      <c r="CB39" s="15">
        <v>1238944</v>
      </c>
      <c r="CC39" s="15">
        <v>1487</v>
      </c>
      <c r="CD39" s="13">
        <v>0</v>
      </c>
      <c r="CE39" s="13">
        <v>0</v>
      </c>
      <c r="CF39" s="15">
        <v>1390094.57142857</v>
      </c>
      <c r="CG39" s="15">
        <v>1430.57142857143</v>
      </c>
      <c r="CH39" s="15">
        <v>5565672</v>
      </c>
      <c r="CI39" s="15">
        <v>9259</v>
      </c>
      <c r="CJ39" s="13">
        <v>0</v>
      </c>
      <c r="CK39" s="13">
        <v>0</v>
      </c>
      <c r="CL39" s="13">
        <v>0</v>
      </c>
      <c r="CM39" s="13">
        <v>0</v>
      </c>
      <c r="CN39" s="15">
        <v>1238944</v>
      </c>
      <c r="CO39" s="15">
        <v>1487</v>
      </c>
      <c r="CP39" s="13">
        <v>0</v>
      </c>
      <c r="CQ39" s="13">
        <v>0</v>
      </c>
      <c r="CR39" s="19">
        <v>26.5653628388347</v>
      </c>
      <c r="CS39" s="19">
        <v>3.31536283883469</v>
      </c>
      <c r="CT39" s="19">
        <v>19.38</v>
      </c>
      <c r="CU39" s="19">
        <v>3.8679233119738</v>
      </c>
      <c r="CV39" s="18">
        <v>0</v>
      </c>
      <c r="CW39" s="19">
        <v>3.31536283883469</v>
      </c>
      <c r="CX39" s="19">
        <v>19.38</v>
      </c>
      <c r="CY39" s="18">
        <v>0</v>
      </c>
      <c r="CZ39" s="18">
        <v>0</v>
      </c>
      <c r="DA39" s="19">
        <v>3.8679233119738</v>
      </c>
      <c r="DB39" s="18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8">
        <v>0</v>
      </c>
      <c r="DJ39" s="18">
        <v>0</v>
      </c>
      <c r="DK39" s="18">
        <v>0</v>
      </c>
      <c r="DL39" s="13">
        <v>14442980</v>
      </c>
      <c r="DM39" s="13">
        <v>37530</v>
      </c>
      <c r="DN39" s="13">
        <v>0</v>
      </c>
      <c r="DO39" s="13">
        <v>0</v>
      </c>
      <c r="DP39" s="13">
        <v>0</v>
      </c>
      <c r="DQ39" s="18">
        <v>7.68362965923596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361784</v>
      </c>
      <c r="EA39" s="13">
        <v>3629</v>
      </c>
      <c r="EB39" s="13">
        <v>59973</v>
      </c>
      <c r="EC39" s="18">
        <v>3.98215598045409</v>
      </c>
      <c r="ED39" s="13">
        <v>361784</v>
      </c>
      <c r="EE39" s="13">
        <v>3629</v>
      </c>
      <c r="EF39" s="13">
        <v>59973</v>
      </c>
      <c r="EG39" s="18">
        <v>3.98215598045409</v>
      </c>
      <c r="EH39" s="13">
        <v>0</v>
      </c>
      <c r="EI39" s="13">
        <v>0</v>
      </c>
      <c r="EJ39" s="13">
        <v>0</v>
      </c>
      <c r="EK39" s="18">
        <v>0</v>
      </c>
      <c r="EL39" s="13">
        <v>0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8">
        <v>0</v>
      </c>
      <c r="ES39" s="13">
        <v>0</v>
      </c>
      <c r="ET39" s="13">
        <v>0</v>
      </c>
      <c r="EU39" s="18">
        <v>0</v>
      </c>
      <c r="EV39" s="13">
        <v>0</v>
      </c>
      <c r="EW39" s="13">
        <v>0</v>
      </c>
      <c r="EX39" s="18">
        <v>0</v>
      </c>
      <c r="EY39" s="21">
        <v>0</v>
      </c>
      <c r="EZ39" s="21">
        <v>0</v>
      </c>
      <c r="FA39" s="21">
        <v>0</v>
      </c>
      <c r="FB39" s="21">
        <v>0</v>
      </c>
      <c r="FC39" s="21">
        <v>0</v>
      </c>
      <c r="FD39" s="21">
        <v>0</v>
      </c>
      <c r="FE39" s="21">
        <v>0</v>
      </c>
      <c r="FF39" s="21">
        <v>0</v>
      </c>
      <c r="FG39" s="21">
        <v>0</v>
      </c>
      <c r="FH39" s="21">
        <v>0</v>
      </c>
      <c r="FI39" s="21">
        <v>0</v>
      </c>
      <c r="FJ39" s="21">
        <v>0</v>
      </c>
      <c r="FK39" s="21">
        <v>0</v>
      </c>
      <c r="FL39" s="21">
        <v>0</v>
      </c>
      <c r="FM39" s="21">
        <v>0</v>
      </c>
      <c r="FN39" s="32"/>
      <c r="FO39" s="33"/>
      <c r="FP39" s="33"/>
      <c r="FQ39" s="33"/>
      <c r="FR39" s="33"/>
      <c r="FS39" s="34"/>
      <c r="FT39" s="32"/>
      <c r="FU39" s="33"/>
      <c r="FV39" s="33"/>
      <c r="FW39" s="33"/>
      <c r="FX39" s="34"/>
      <c r="FY39" s="41"/>
      <c r="FZ39" s="42"/>
      <c r="GA39" s="40"/>
      <c r="GB39" s="40"/>
      <c r="GC39" s="40"/>
      <c r="GD39" s="40"/>
      <c r="GE39" s="48"/>
      <c r="GF39" s="49"/>
      <c r="GG39" s="48"/>
      <c r="GH39" s="48"/>
      <c r="GI39" s="48"/>
      <c r="GJ39" s="48"/>
      <c r="GK39" s="48"/>
      <c r="GL39" s="48"/>
      <c r="GM39" s="48"/>
      <c r="GN39" s="49"/>
      <c r="GO39" s="49"/>
      <c r="GP39" s="49"/>
      <c r="GQ39" s="49"/>
      <c r="GR39" s="49"/>
      <c r="GS39" s="49"/>
      <c r="GT39" s="49"/>
      <c r="GU39" s="49"/>
      <c r="GV39" s="49"/>
      <c r="GW39" s="49"/>
      <c r="GX39" s="49"/>
      <c r="GY39" s="40"/>
      <c r="GZ39" s="40"/>
      <c r="HA39" s="49"/>
      <c r="HB39" s="40"/>
      <c r="HC39" s="40"/>
      <c r="HE39" s="55">
        <f t="shared" si="3"/>
        <v>885376</v>
      </c>
      <c r="HF39" s="55">
        <f t="shared" si="4"/>
        <v>2604</v>
      </c>
      <c r="HG39" s="55">
        <f t="shared" si="5"/>
        <v>0.34258196774152</v>
      </c>
    </row>
    <row r="40" spans="1:215">
      <c r="A40" s="12">
        <v>41267</v>
      </c>
      <c r="B40" s="13">
        <f t="shared" si="0"/>
        <v>455</v>
      </c>
      <c r="C40" s="13">
        <f t="shared" si="1"/>
        <v>455</v>
      </c>
      <c r="D40" s="13">
        <f t="shared" si="2"/>
        <v>0</v>
      </c>
      <c r="E40" s="13">
        <v>0</v>
      </c>
      <c r="F40" s="13">
        <v>0</v>
      </c>
      <c r="G40" s="13">
        <v>455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8">
        <v>18.7254720378659</v>
      </c>
      <c r="AD40" s="18">
        <v>18.7254720378659</v>
      </c>
      <c r="AE40" s="18">
        <v>0</v>
      </c>
      <c r="AF40" s="18">
        <v>0</v>
      </c>
      <c r="AG40" s="18">
        <v>0</v>
      </c>
      <c r="AH40" s="18">
        <v>18.7254720378659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21">
        <v>0</v>
      </c>
      <c r="AO40" s="21">
        <v>0</v>
      </c>
      <c r="AP40" s="21">
        <v>0</v>
      </c>
      <c r="AQ40" s="18">
        <v>0</v>
      </c>
      <c r="AR40" s="18">
        <v>0</v>
      </c>
      <c r="AS40" s="18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3">
        <v>826457</v>
      </c>
      <c r="BH40" s="13">
        <v>2252</v>
      </c>
      <c r="BI40" s="13">
        <v>0</v>
      </c>
      <c r="BJ40" s="13">
        <v>0</v>
      </c>
      <c r="BK40" s="13">
        <v>826457</v>
      </c>
      <c r="BL40" s="13">
        <v>2252</v>
      </c>
      <c r="BM40" s="13">
        <v>0</v>
      </c>
      <c r="BN40" s="13">
        <v>0</v>
      </c>
      <c r="BO40" s="13">
        <v>0</v>
      </c>
      <c r="BP40" s="13">
        <v>0</v>
      </c>
      <c r="BQ40" s="18">
        <v>0.260723817382447</v>
      </c>
      <c r="BR40" s="18">
        <v>0</v>
      </c>
      <c r="BS40" s="18">
        <v>0.260723817382447</v>
      </c>
      <c r="BT40" s="18">
        <v>0</v>
      </c>
      <c r="BU40" s="18">
        <v>0</v>
      </c>
      <c r="BV40" s="15">
        <f>SUM(BX40,BZ40,CB40)</f>
        <v>1555831.42857143</v>
      </c>
      <c r="BW40" s="15">
        <f>SUM(BY40,CA40,CC40)</f>
        <v>1673.42857142857</v>
      </c>
      <c r="BX40" s="15">
        <v>231682.428571429</v>
      </c>
      <c r="BY40" s="15">
        <v>238.428571428571</v>
      </c>
      <c r="BZ40" s="15">
        <v>1324149</v>
      </c>
      <c r="CA40" s="15">
        <v>1435</v>
      </c>
      <c r="CB40" s="13">
        <v>0</v>
      </c>
      <c r="CC40" s="13">
        <v>0</v>
      </c>
      <c r="CD40" s="13">
        <v>0</v>
      </c>
      <c r="CE40" s="13">
        <v>0</v>
      </c>
      <c r="CF40" s="15">
        <v>231682.428571429</v>
      </c>
      <c r="CG40" s="15">
        <v>238.428571428571</v>
      </c>
      <c r="CH40" s="15">
        <v>1324149</v>
      </c>
      <c r="CI40" s="15">
        <v>1435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9">
        <v>3.35256047313911</v>
      </c>
      <c r="CS40" s="19">
        <v>0.552560473139114</v>
      </c>
      <c r="CT40" s="19">
        <v>2.8</v>
      </c>
      <c r="CU40" s="18">
        <v>0</v>
      </c>
      <c r="CV40" s="18">
        <v>0</v>
      </c>
      <c r="CW40" s="19">
        <v>0.552560473139114</v>
      </c>
      <c r="CX40" s="19">
        <v>2.8</v>
      </c>
      <c r="CY40" s="18">
        <v>0</v>
      </c>
      <c r="CZ40" s="18">
        <v>0</v>
      </c>
      <c r="DA40" s="18">
        <v>0</v>
      </c>
      <c r="DB40" s="18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8">
        <v>0</v>
      </c>
      <c r="DJ40" s="18">
        <v>0</v>
      </c>
      <c r="DK40" s="18">
        <v>0</v>
      </c>
      <c r="DL40" s="13">
        <v>13099962</v>
      </c>
      <c r="DM40" s="13">
        <v>33854</v>
      </c>
      <c r="DN40" s="13">
        <v>0</v>
      </c>
      <c r="DO40" s="13">
        <v>0</v>
      </c>
      <c r="DP40" s="13">
        <v>0</v>
      </c>
      <c r="DQ40" s="18">
        <v>4.29713386882583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8">
        <v>0</v>
      </c>
      <c r="ED40" s="13">
        <v>0</v>
      </c>
      <c r="EE40" s="13">
        <v>0</v>
      </c>
      <c r="EF40" s="13">
        <v>0</v>
      </c>
      <c r="EG40" s="18">
        <v>0</v>
      </c>
      <c r="EH40" s="13">
        <v>0</v>
      </c>
      <c r="EI40" s="13">
        <v>0</v>
      </c>
      <c r="EJ40" s="13">
        <v>0</v>
      </c>
      <c r="EK40" s="18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8">
        <v>0</v>
      </c>
      <c r="ES40" s="13">
        <v>0</v>
      </c>
      <c r="ET40" s="13">
        <v>0</v>
      </c>
      <c r="EU40" s="18">
        <v>0</v>
      </c>
      <c r="EV40" s="13">
        <v>0</v>
      </c>
      <c r="EW40" s="13">
        <v>0</v>
      </c>
      <c r="EX40" s="18">
        <v>0</v>
      </c>
      <c r="EY40" s="21">
        <v>0</v>
      </c>
      <c r="EZ40" s="21">
        <v>0</v>
      </c>
      <c r="FA40" s="21">
        <v>0</v>
      </c>
      <c r="FB40" s="21">
        <v>0</v>
      </c>
      <c r="FC40" s="21">
        <v>0</v>
      </c>
      <c r="FD40" s="21">
        <v>0</v>
      </c>
      <c r="FE40" s="21">
        <v>0</v>
      </c>
      <c r="FF40" s="21">
        <v>0</v>
      </c>
      <c r="FG40" s="21">
        <v>0</v>
      </c>
      <c r="FH40" s="21">
        <v>0</v>
      </c>
      <c r="FI40" s="21">
        <v>0</v>
      </c>
      <c r="FJ40" s="21">
        <v>0</v>
      </c>
      <c r="FK40" s="21">
        <v>0</v>
      </c>
      <c r="FL40" s="21">
        <v>0</v>
      </c>
      <c r="FM40" s="21">
        <v>0</v>
      </c>
      <c r="FN40" s="32"/>
      <c r="FO40" s="33"/>
      <c r="FP40" s="33"/>
      <c r="FQ40" s="33"/>
      <c r="FR40" s="33"/>
      <c r="FS40" s="34"/>
      <c r="FT40" s="32"/>
      <c r="FU40" s="33"/>
      <c r="FV40" s="33"/>
      <c r="FW40" s="33"/>
      <c r="FX40" s="34"/>
      <c r="FY40" s="41"/>
      <c r="FZ40" s="42"/>
      <c r="GA40" s="40"/>
      <c r="GB40" s="40"/>
      <c r="GC40" s="40"/>
      <c r="GD40" s="40"/>
      <c r="GE40" s="48"/>
      <c r="GF40" s="49"/>
      <c r="GG40" s="48"/>
      <c r="GH40" s="48"/>
      <c r="GI40" s="48"/>
      <c r="GJ40" s="48"/>
      <c r="GK40" s="48"/>
      <c r="GL40" s="48"/>
      <c r="GM40" s="48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0"/>
      <c r="GZ40" s="40"/>
      <c r="HA40" s="49"/>
      <c r="HB40" s="40"/>
      <c r="HC40" s="40"/>
      <c r="HE40" s="55">
        <f t="shared" si="3"/>
        <v>826457</v>
      </c>
      <c r="HF40" s="55">
        <f t="shared" si="4"/>
        <v>2252</v>
      </c>
      <c r="HG40" s="55">
        <f t="shared" si="5"/>
        <v>0.260723817382447</v>
      </c>
    </row>
    <row r="41" spans="1:215">
      <c r="A41" s="12">
        <v>41299</v>
      </c>
      <c r="B41" s="13">
        <f t="shared" si="0"/>
        <v>456</v>
      </c>
      <c r="C41" s="13">
        <f t="shared" si="1"/>
        <v>456</v>
      </c>
      <c r="D41" s="13">
        <f t="shared" si="2"/>
        <v>0</v>
      </c>
      <c r="E41" s="13">
        <v>0</v>
      </c>
      <c r="F41" s="13">
        <v>0</v>
      </c>
      <c r="G41" s="13">
        <v>456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8">
        <v>17.7844266090446</v>
      </c>
      <c r="AD41" s="18">
        <v>17.7844266090446</v>
      </c>
      <c r="AE41" s="18">
        <v>0</v>
      </c>
      <c r="AF41" s="18">
        <v>0</v>
      </c>
      <c r="AG41" s="18">
        <v>0</v>
      </c>
      <c r="AH41" s="18">
        <v>17.7844266090446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21">
        <v>0</v>
      </c>
      <c r="AO41" s="21">
        <v>0</v>
      </c>
      <c r="AP41" s="21">
        <v>0</v>
      </c>
      <c r="AQ41" s="18">
        <v>0</v>
      </c>
      <c r="AR41" s="18">
        <v>0</v>
      </c>
      <c r="AS41" s="18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8">
        <v>0</v>
      </c>
      <c r="CS41" s="18">
        <v>0</v>
      </c>
      <c r="CT41" s="18">
        <v>0</v>
      </c>
      <c r="CU41" s="18">
        <v>0</v>
      </c>
      <c r="CV41" s="18">
        <v>0</v>
      </c>
      <c r="CW41" s="18">
        <v>0</v>
      </c>
      <c r="CX41" s="18">
        <v>0</v>
      </c>
      <c r="CY41" s="18">
        <v>0</v>
      </c>
      <c r="CZ41" s="18">
        <v>0</v>
      </c>
      <c r="DA41" s="18">
        <v>0</v>
      </c>
      <c r="DB41" s="18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8">
        <v>0</v>
      </c>
      <c r="DJ41" s="18">
        <v>0</v>
      </c>
      <c r="DK41" s="18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8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8">
        <v>0</v>
      </c>
      <c r="ED41" s="13">
        <v>0</v>
      </c>
      <c r="EE41" s="13">
        <v>0</v>
      </c>
      <c r="EF41" s="13">
        <v>0</v>
      </c>
      <c r="EG41" s="18">
        <v>0</v>
      </c>
      <c r="EH41" s="13">
        <v>0</v>
      </c>
      <c r="EI41" s="13">
        <v>0</v>
      </c>
      <c r="EJ41" s="13">
        <v>0</v>
      </c>
      <c r="EK41" s="18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8">
        <v>0</v>
      </c>
      <c r="ES41" s="13">
        <v>0</v>
      </c>
      <c r="ET41" s="13">
        <v>0</v>
      </c>
      <c r="EU41" s="18">
        <v>0</v>
      </c>
      <c r="EV41" s="13">
        <v>0</v>
      </c>
      <c r="EW41" s="13">
        <v>0</v>
      </c>
      <c r="EX41" s="18">
        <v>0</v>
      </c>
      <c r="EY41" s="21">
        <v>0</v>
      </c>
      <c r="EZ41" s="21">
        <v>0</v>
      </c>
      <c r="FA41" s="21">
        <v>0</v>
      </c>
      <c r="FB41" s="21">
        <v>0</v>
      </c>
      <c r="FC41" s="21">
        <v>0</v>
      </c>
      <c r="FD41" s="21">
        <v>0</v>
      </c>
      <c r="FE41" s="21">
        <v>0</v>
      </c>
      <c r="FF41" s="21">
        <v>0</v>
      </c>
      <c r="FG41" s="21">
        <v>0</v>
      </c>
      <c r="FH41" s="21">
        <v>0</v>
      </c>
      <c r="FI41" s="21">
        <v>0</v>
      </c>
      <c r="FJ41" s="21">
        <v>0</v>
      </c>
      <c r="FK41" s="21">
        <v>0</v>
      </c>
      <c r="FL41" s="21">
        <v>0</v>
      </c>
      <c r="FM41" s="21">
        <v>0</v>
      </c>
      <c r="FN41" s="32"/>
      <c r="FO41" s="33"/>
      <c r="FP41" s="33"/>
      <c r="FQ41" s="33"/>
      <c r="FR41" s="33"/>
      <c r="FS41" s="34"/>
      <c r="FT41" s="32"/>
      <c r="FU41" s="33"/>
      <c r="FV41" s="33"/>
      <c r="FW41" s="33"/>
      <c r="FX41" s="34"/>
      <c r="FY41" s="41"/>
      <c r="FZ41" s="42"/>
      <c r="GA41" s="40"/>
      <c r="GB41" s="40"/>
      <c r="GC41" s="40"/>
      <c r="GD41" s="40"/>
      <c r="GE41" s="48"/>
      <c r="GF41" s="49"/>
      <c r="GG41" s="48"/>
      <c r="GH41" s="48"/>
      <c r="GI41" s="48"/>
      <c r="GJ41" s="48"/>
      <c r="GK41" s="48"/>
      <c r="GL41" s="48"/>
      <c r="GM41" s="48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0"/>
      <c r="GZ41" s="40"/>
      <c r="HA41" s="49"/>
      <c r="HB41" s="40"/>
      <c r="HC41" s="40"/>
      <c r="HE41" s="55">
        <f t="shared" si="3"/>
        <v>0</v>
      </c>
      <c r="HF41" s="55">
        <f t="shared" si="4"/>
        <v>0</v>
      </c>
      <c r="HG41" s="55">
        <f t="shared" si="5"/>
        <v>0</v>
      </c>
    </row>
    <row r="42" spans="1:215">
      <c r="A42" s="12">
        <v>41331</v>
      </c>
      <c r="B42" s="13">
        <f t="shared" si="0"/>
        <v>261</v>
      </c>
      <c r="C42" s="13">
        <f t="shared" si="1"/>
        <v>261</v>
      </c>
      <c r="D42" s="13">
        <f t="shared" si="2"/>
        <v>0</v>
      </c>
      <c r="E42" s="13">
        <v>0</v>
      </c>
      <c r="F42" s="13">
        <v>0</v>
      </c>
      <c r="G42" s="13">
        <v>261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8">
        <v>7.24823661058805</v>
      </c>
      <c r="AD42" s="18">
        <v>7.24823661058805</v>
      </c>
      <c r="AE42" s="18">
        <v>0</v>
      </c>
      <c r="AF42" s="18">
        <v>0</v>
      </c>
      <c r="AG42" s="18">
        <v>0</v>
      </c>
      <c r="AH42" s="18">
        <v>7.24823661058805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21">
        <v>0</v>
      </c>
      <c r="AO42" s="21">
        <v>0</v>
      </c>
      <c r="AP42" s="21">
        <v>0</v>
      </c>
      <c r="AQ42" s="18">
        <v>0</v>
      </c>
      <c r="AR42" s="18">
        <v>0</v>
      </c>
      <c r="AS42" s="18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8">
        <v>0</v>
      </c>
      <c r="BR42" s="18">
        <v>0</v>
      </c>
      <c r="BS42" s="18">
        <v>0</v>
      </c>
      <c r="BT42" s="18">
        <v>0</v>
      </c>
      <c r="BU42" s="18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8">
        <v>0</v>
      </c>
      <c r="CS42" s="18">
        <v>0</v>
      </c>
      <c r="CT42" s="18">
        <v>0</v>
      </c>
      <c r="CU42" s="18">
        <v>0</v>
      </c>
      <c r="CV42" s="18">
        <v>0</v>
      </c>
      <c r="CW42" s="18">
        <v>0</v>
      </c>
      <c r="CX42" s="18">
        <v>0</v>
      </c>
      <c r="CY42" s="18">
        <v>0</v>
      </c>
      <c r="CZ42" s="18">
        <v>0</v>
      </c>
      <c r="DA42" s="18">
        <v>0</v>
      </c>
      <c r="DB42" s="18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8">
        <v>0</v>
      </c>
      <c r="DJ42" s="18">
        <v>0</v>
      </c>
      <c r="DK42" s="18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8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8">
        <v>0</v>
      </c>
      <c r="ED42" s="13">
        <v>0</v>
      </c>
      <c r="EE42" s="13">
        <v>0</v>
      </c>
      <c r="EF42" s="13">
        <v>0</v>
      </c>
      <c r="EG42" s="18">
        <v>0</v>
      </c>
      <c r="EH42" s="13">
        <v>0</v>
      </c>
      <c r="EI42" s="13">
        <v>0</v>
      </c>
      <c r="EJ42" s="13">
        <v>0</v>
      </c>
      <c r="EK42" s="18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8">
        <v>0</v>
      </c>
      <c r="ES42" s="13">
        <v>0</v>
      </c>
      <c r="ET42" s="13">
        <v>0</v>
      </c>
      <c r="EU42" s="18">
        <v>0</v>
      </c>
      <c r="EV42" s="13">
        <v>0</v>
      </c>
      <c r="EW42" s="13">
        <v>0</v>
      </c>
      <c r="EX42" s="18">
        <v>0</v>
      </c>
      <c r="EY42" s="21">
        <v>0</v>
      </c>
      <c r="EZ42" s="21">
        <v>0</v>
      </c>
      <c r="FA42" s="21">
        <v>0</v>
      </c>
      <c r="FB42" s="21">
        <v>0</v>
      </c>
      <c r="FC42" s="21">
        <v>0</v>
      </c>
      <c r="FD42" s="21">
        <v>0</v>
      </c>
      <c r="FE42" s="21">
        <v>0</v>
      </c>
      <c r="FF42" s="21">
        <v>0</v>
      </c>
      <c r="FG42" s="21">
        <v>0</v>
      </c>
      <c r="FH42" s="21">
        <v>0</v>
      </c>
      <c r="FI42" s="21">
        <v>0</v>
      </c>
      <c r="FJ42" s="21">
        <v>0</v>
      </c>
      <c r="FK42" s="21">
        <v>0</v>
      </c>
      <c r="FL42" s="21">
        <v>0</v>
      </c>
      <c r="FM42" s="21">
        <v>0</v>
      </c>
      <c r="FN42" s="32"/>
      <c r="FO42" s="33"/>
      <c r="FP42" s="33"/>
      <c r="FQ42" s="33"/>
      <c r="FR42" s="33"/>
      <c r="FS42" s="34"/>
      <c r="FT42" s="32"/>
      <c r="FU42" s="33"/>
      <c r="FV42" s="33"/>
      <c r="FW42" s="33"/>
      <c r="FX42" s="34"/>
      <c r="FY42" s="41"/>
      <c r="FZ42" s="42"/>
      <c r="GA42" s="44"/>
      <c r="GB42" s="44"/>
      <c r="GC42" s="44"/>
      <c r="GD42" s="44"/>
      <c r="GE42" s="51"/>
      <c r="GF42" s="44"/>
      <c r="GG42" s="51"/>
      <c r="GH42" s="51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E42" s="55">
        <f t="shared" si="3"/>
        <v>0</v>
      </c>
      <c r="HF42" s="55">
        <f t="shared" si="4"/>
        <v>0</v>
      </c>
      <c r="HG42" s="55">
        <f t="shared" si="5"/>
        <v>0</v>
      </c>
    </row>
    <row r="43" spans="1:215">
      <c r="A43" s="12">
        <v>41363</v>
      </c>
      <c r="B43" s="13">
        <f t="shared" si="0"/>
        <v>171</v>
      </c>
      <c r="C43" s="13">
        <f t="shared" si="1"/>
        <v>171</v>
      </c>
      <c r="D43" s="13">
        <f t="shared" si="2"/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171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8">
        <v>45.3555049647579</v>
      </c>
      <c r="AD43" s="18">
        <v>45.3555049647579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45.3555049647579</v>
      </c>
      <c r="AL43" s="18">
        <v>0</v>
      </c>
      <c r="AM43" s="18">
        <v>0</v>
      </c>
      <c r="AN43" s="21">
        <v>6</v>
      </c>
      <c r="AO43" s="21">
        <v>0</v>
      </c>
      <c r="AP43" s="21">
        <v>0</v>
      </c>
      <c r="AQ43" s="18">
        <v>11.7655759633688</v>
      </c>
      <c r="AR43" s="18">
        <v>0</v>
      </c>
      <c r="AS43" s="18">
        <v>0</v>
      </c>
      <c r="AT43" s="21">
        <v>6</v>
      </c>
      <c r="AU43" s="21">
        <v>0</v>
      </c>
      <c r="AV43" s="21">
        <v>0</v>
      </c>
      <c r="AW43" s="21">
        <v>6</v>
      </c>
      <c r="AX43" s="21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3">
        <v>73168</v>
      </c>
      <c r="BH43" s="13">
        <v>655</v>
      </c>
      <c r="BI43" s="13">
        <v>0</v>
      </c>
      <c r="BJ43" s="13">
        <v>0</v>
      </c>
      <c r="BK43" s="13">
        <v>73168</v>
      </c>
      <c r="BL43" s="13">
        <v>655</v>
      </c>
      <c r="BM43" s="13">
        <v>0</v>
      </c>
      <c r="BN43" s="13">
        <v>0</v>
      </c>
      <c r="BO43" s="13">
        <v>0</v>
      </c>
      <c r="BP43" s="13">
        <v>0</v>
      </c>
      <c r="BQ43" s="18">
        <v>0.203452766209822</v>
      </c>
      <c r="BR43" s="18">
        <v>0</v>
      </c>
      <c r="BS43" s="18">
        <v>0.203452766209822</v>
      </c>
      <c r="BT43" s="18">
        <v>0</v>
      </c>
      <c r="BU43" s="18">
        <v>0</v>
      </c>
      <c r="BV43" s="13">
        <v>15213483</v>
      </c>
      <c r="BW43" s="13">
        <v>14871.5</v>
      </c>
      <c r="BX43" s="13">
        <v>0</v>
      </c>
      <c r="BY43" s="13">
        <v>0</v>
      </c>
      <c r="BZ43" s="13">
        <v>14666338.5</v>
      </c>
      <c r="CA43" s="13">
        <v>14240</v>
      </c>
      <c r="CB43" s="13">
        <v>547144.5</v>
      </c>
      <c r="CC43" s="13">
        <v>631.5</v>
      </c>
      <c r="CD43" s="13">
        <v>0</v>
      </c>
      <c r="CE43" s="13">
        <v>0</v>
      </c>
      <c r="CF43" s="13">
        <v>0</v>
      </c>
      <c r="CG43" s="13">
        <v>0</v>
      </c>
      <c r="CH43" s="13">
        <v>14666338.5</v>
      </c>
      <c r="CI43" s="13">
        <v>14240</v>
      </c>
      <c r="CJ43" s="13">
        <v>0</v>
      </c>
      <c r="CK43" s="13">
        <v>0</v>
      </c>
      <c r="CL43" s="13">
        <v>0</v>
      </c>
      <c r="CM43" s="13">
        <v>0</v>
      </c>
      <c r="CN43" s="13">
        <v>547144.5</v>
      </c>
      <c r="CO43" s="13">
        <v>631.5</v>
      </c>
      <c r="CP43" s="13">
        <v>0</v>
      </c>
      <c r="CQ43" s="13">
        <v>0</v>
      </c>
      <c r="CR43" s="18">
        <v>19.48</v>
      </c>
      <c r="CS43" s="18">
        <v>0</v>
      </c>
      <c r="CT43" s="18">
        <v>17.55</v>
      </c>
      <c r="CU43" s="18">
        <v>1.93</v>
      </c>
      <c r="CV43" s="18">
        <v>0</v>
      </c>
      <c r="CW43" s="18">
        <v>0</v>
      </c>
      <c r="CX43" s="18">
        <v>17.55</v>
      </c>
      <c r="CY43" s="18">
        <v>0</v>
      </c>
      <c r="CZ43" s="18">
        <v>0</v>
      </c>
      <c r="DA43" s="18">
        <v>1.93</v>
      </c>
      <c r="DB43" s="18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8">
        <v>0</v>
      </c>
      <c r="DJ43" s="18">
        <v>0</v>
      </c>
      <c r="DK43" s="18">
        <v>0</v>
      </c>
      <c r="DL43" s="13">
        <v>10391437.5</v>
      </c>
      <c r="DM43" s="13">
        <v>25478</v>
      </c>
      <c r="DN43" s="13">
        <v>0</v>
      </c>
      <c r="DO43" s="13">
        <v>0</v>
      </c>
      <c r="DP43" s="13">
        <v>0</v>
      </c>
      <c r="DQ43" s="18">
        <v>5.60848880236201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119305</v>
      </c>
      <c r="EA43" s="13">
        <v>866</v>
      </c>
      <c r="EB43" s="13">
        <v>14393</v>
      </c>
      <c r="EC43" s="18">
        <v>1.25256249919418</v>
      </c>
      <c r="ED43" s="13">
        <v>119305</v>
      </c>
      <c r="EE43" s="13">
        <v>866</v>
      </c>
      <c r="EF43" s="13">
        <v>14393</v>
      </c>
      <c r="EG43" s="18">
        <v>1.25256249919418</v>
      </c>
      <c r="EH43" s="13">
        <v>0</v>
      </c>
      <c r="EI43" s="13">
        <v>0</v>
      </c>
      <c r="EJ43" s="13">
        <v>0</v>
      </c>
      <c r="EK43" s="18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8">
        <v>0</v>
      </c>
      <c r="ES43" s="13">
        <v>0</v>
      </c>
      <c r="ET43" s="13">
        <v>0</v>
      </c>
      <c r="EU43" s="18">
        <v>0</v>
      </c>
      <c r="EV43" s="13">
        <v>0</v>
      </c>
      <c r="EW43" s="13">
        <v>0</v>
      </c>
      <c r="EX43" s="18">
        <v>0</v>
      </c>
      <c r="EY43" s="21">
        <v>0</v>
      </c>
      <c r="EZ43" s="21">
        <v>0</v>
      </c>
      <c r="FA43" s="21">
        <v>0</v>
      </c>
      <c r="FB43" s="21">
        <v>0</v>
      </c>
      <c r="FC43" s="21">
        <v>0</v>
      </c>
      <c r="FD43" s="21">
        <v>0</v>
      </c>
      <c r="FE43" s="21">
        <v>0</v>
      </c>
      <c r="FF43" s="21">
        <v>0</v>
      </c>
      <c r="FG43" s="21">
        <v>0</v>
      </c>
      <c r="FH43" s="21">
        <v>0</v>
      </c>
      <c r="FI43" s="21">
        <v>0</v>
      </c>
      <c r="FJ43" s="21">
        <v>0</v>
      </c>
      <c r="FK43" s="21">
        <v>0</v>
      </c>
      <c r="FL43" s="21">
        <v>0</v>
      </c>
      <c r="FM43" s="21">
        <v>0</v>
      </c>
      <c r="FN43" s="32"/>
      <c r="FO43" s="33"/>
      <c r="FP43" s="33"/>
      <c r="FQ43" s="33"/>
      <c r="FR43" s="33"/>
      <c r="FS43" s="34"/>
      <c r="FT43" s="32"/>
      <c r="FU43" s="33"/>
      <c r="FV43" s="33"/>
      <c r="FW43" s="33"/>
      <c r="FX43" s="34"/>
      <c r="FY43" s="41"/>
      <c r="FZ43" s="42"/>
      <c r="GA43" s="44"/>
      <c r="GB43" s="44"/>
      <c r="GC43" s="44"/>
      <c r="GD43" s="44"/>
      <c r="GE43" s="51"/>
      <c r="GF43" s="44"/>
      <c r="GG43" s="51"/>
      <c r="GH43" s="51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E43" s="55">
        <f t="shared" si="3"/>
        <v>73168</v>
      </c>
      <c r="HF43" s="55">
        <f t="shared" si="4"/>
        <v>655</v>
      </c>
      <c r="HG43" s="55">
        <f t="shared" si="5"/>
        <v>0.203452766209822</v>
      </c>
    </row>
    <row r="44" spans="1:215">
      <c r="A44" s="12">
        <v>41377</v>
      </c>
      <c r="B44" s="13">
        <f t="shared" si="0"/>
        <v>567</v>
      </c>
      <c r="C44" s="13">
        <f t="shared" si="1"/>
        <v>567</v>
      </c>
      <c r="D44" s="13">
        <f t="shared" si="2"/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567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8">
        <v>33.9058843957401</v>
      </c>
      <c r="AD44" s="18">
        <v>33.9058843957401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33.9058843957401</v>
      </c>
      <c r="AL44" s="18">
        <v>0</v>
      </c>
      <c r="AM44" s="18">
        <v>0</v>
      </c>
      <c r="AN44" s="21">
        <v>5</v>
      </c>
      <c r="AO44" s="21">
        <v>8</v>
      </c>
      <c r="AP44" s="21">
        <v>0</v>
      </c>
      <c r="AQ44" s="18">
        <v>9.20924010907033</v>
      </c>
      <c r="AR44" s="18">
        <v>28.3094098883573</v>
      </c>
      <c r="AS44" s="18">
        <v>0</v>
      </c>
      <c r="AT44" s="21">
        <v>5</v>
      </c>
      <c r="AU44" s="21">
        <v>0</v>
      </c>
      <c r="AV44" s="21">
        <v>0</v>
      </c>
      <c r="AW44" s="21">
        <v>5</v>
      </c>
      <c r="AX44" s="21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3">
        <v>402603</v>
      </c>
      <c r="BH44" s="13">
        <v>3889</v>
      </c>
      <c r="BI44" s="13">
        <v>0</v>
      </c>
      <c r="BJ44" s="13">
        <v>0</v>
      </c>
      <c r="BK44" s="13">
        <v>402603</v>
      </c>
      <c r="BL44" s="13">
        <v>3889</v>
      </c>
      <c r="BM44" s="13">
        <v>0</v>
      </c>
      <c r="BN44" s="13">
        <v>0</v>
      </c>
      <c r="BO44" s="13">
        <v>0</v>
      </c>
      <c r="BP44" s="13">
        <v>0</v>
      </c>
      <c r="BQ44" s="18">
        <v>1.62359948943412</v>
      </c>
      <c r="BR44" s="18">
        <v>0</v>
      </c>
      <c r="BS44" s="18">
        <v>1.62359948943412</v>
      </c>
      <c r="BT44" s="18">
        <v>0</v>
      </c>
      <c r="BU44" s="18">
        <v>0</v>
      </c>
      <c r="BV44" s="13">
        <v>14735149.3</v>
      </c>
      <c r="BW44" s="13">
        <v>15449.9</v>
      </c>
      <c r="BX44" s="13">
        <v>1094676.8</v>
      </c>
      <c r="BY44" s="13">
        <v>1213.8</v>
      </c>
      <c r="BZ44" s="13">
        <v>13093328</v>
      </c>
      <c r="CA44" s="13">
        <v>13604.6</v>
      </c>
      <c r="CB44" s="13">
        <v>547144.5</v>
      </c>
      <c r="CC44" s="13">
        <v>631.5</v>
      </c>
      <c r="CD44" s="13">
        <v>0</v>
      </c>
      <c r="CE44" s="13">
        <v>0</v>
      </c>
      <c r="CF44" s="13">
        <v>1094676.8</v>
      </c>
      <c r="CG44" s="13">
        <v>1213.8</v>
      </c>
      <c r="CH44" s="13">
        <v>13093328</v>
      </c>
      <c r="CI44" s="13">
        <v>13604.6</v>
      </c>
      <c r="CJ44" s="13">
        <v>0</v>
      </c>
      <c r="CK44" s="13">
        <v>0</v>
      </c>
      <c r="CL44" s="13">
        <v>0</v>
      </c>
      <c r="CM44" s="13">
        <v>0</v>
      </c>
      <c r="CN44" s="13">
        <v>547144.5</v>
      </c>
      <c r="CO44" s="13">
        <v>631.5</v>
      </c>
      <c r="CP44" s="13">
        <v>0</v>
      </c>
      <c r="CQ44" s="13">
        <v>0</v>
      </c>
      <c r="CR44" s="18">
        <v>18.8626178104975</v>
      </c>
      <c r="CS44" s="18">
        <v>2.29922254741429</v>
      </c>
      <c r="CT44" s="18">
        <v>14.6333952630833</v>
      </c>
      <c r="CU44" s="18">
        <v>1.93</v>
      </c>
      <c r="CV44" s="18">
        <v>0</v>
      </c>
      <c r="CW44" s="18">
        <v>2.29922254741429</v>
      </c>
      <c r="CX44" s="18">
        <v>14.6333952630833</v>
      </c>
      <c r="CY44" s="18">
        <v>0</v>
      </c>
      <c r="CZ44" s="18">
        <v>0</v>
      </c>
      <c r="DA44" s="18">
        <v>1.93</v>
      </c>
      <c r="DB44" s="18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8">
        <v>0</v>
      </c>
      <c r="DJ44" s="18">
        <v>0</v>
      </c>
      <c r="DK44" s="18">
        <v>0</v>
      </c>
      <c r="DL44" s="13">
        <v>11989515.9444444</v>
      </c>
      <c r="DM44" s="13">
        <v>32678.4444444444</v>
      </c>
      <c r="DN44" s="13">
        <v>0</v>
      </c>
      <c r="DO44" s="13">
        <v>0</v>
      </c>
      <c r="DP44" s="13">
        <v>0</v>
      </c>
      <c r="DQ44" s="18">
        <v>7.50606330418401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515041</v>
      </c>
      <c r="EA44" s="13">
        <v>4110</v>
      </c>
      <c r="EB44" s="13">
        <v>68028</v>
      </c>
      <c r="EC44" s="18">
        <v>3.90595789120821</v>
      </c>
      <c r="ED44" s="13">
        <v>515041</v>
      </c>
      <c r="EE44" s="13">
        <v>4110</v>
      </c>
      <c r="EF44" s="13">
        <v>68028</v>
      </c>
      <c r="EG44" s="18">
        <v>3.90595789120821</v>
      </c>
      <c r="EH44" s="13">
        <v>0</v>
      </c>
      <c r="EI44" s="13">
        <v>0</v>
      </c>
      <c r="EJ44" s="13">
        <v>0</v>
      </c>
      <c r="EK44" s="18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3456263.14285714</v>
      </c>
      <c r="EQ44" s="13">
        <v>1989.71428571429</v>
      </c>
      <c r="ER44" s="18">
        <v>1.84177615038486</v>
      </c>
      <c r="ES44" s="13">
        <v>3456263.14285714</v>
      </c>
      <c r="ET44" s="13">
        <v>1989.71428571429</v>
      </c>
      <c r="EU44" s="18">
        <v>1.84177615038486</v>
      </c>
      <c r="EV44" s="13">
        <v>0</v>
      </c>
      <c r="EW44" s="13">
        <v>0</v>
      </c>
      <c r="EX44" s="18">
        <v>0</v>
      </c>
      <c r="EY44" s="21">
        <v>0</v>
      </c>
      <c r="EZ44" s="21">
        <v>0</v>
      </c>
      <c r="FA44" s="21">
        <v>0</v>
      </c>
      <c r="FB44" s="21">
        <v>0</v>
      </c>
      <c r="FC44" s="21">
        <v>0</v>
      </c>
      <c r="FD44" s="21">
        <v>0</v>
      </c>
      <c r="FE44" s="21">
        <v>0</v>
      </c>
      <c r="FF44" s="21">
        <v>0</v>
      </c>
      <c r="FG44" s="21">
        <v>0</v>
      </c>
      <c r="FH44" s="21">
        <v>0</v>
      </c>
      <c r="FI44" s="21">
        <v>0</v>
      </c>
      <c r="FJ44" s="21">
        <v>0</v>
      </c>
      <c r="FK44" s="21">
        <v>0</v>
      </c>
      <c r="FL44" s="21">
        <v>0</v>
      </c>
      <c r="FM44" s="21">
        <v>0</v>
      </c>
      <c r="FN44" s="32"/>
      <c r="FO44" s="33"/>
      <c r="FP44" s="33"/>
      <c r="FQ44" s="33"/>
      <c r="FR44" s="33"/>
      <c r="FS44" s="34"/>
      <c r="FT44" s="32"/>
      <c r="FU44" s="33"/>
      <c r="FV44" s="33"/>
      <c r="FW44" s="33"/>
      <c r="FX44" s="34"/>
      <c r="FY44" s="41"/>
      <c r="FZ44" s="42"/>
      <c r="GA44" s="44"/>
      <c r="GB44" s="44"/>
      <c r="GC44" s="44"/>
      <c r="GD44" s="44"/>
      <c r="GE44" s="51"/>
      <c r="GF44" s="44"/>
      <c r="GG44" s="51"/>
      <c r="GH44" s="51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E44" s="55">
        <f t="shared" si="3"/>
        <v>402603</v>
      </c>
      <c r="HF44" s="55">
        <f t="shared" si="4"/>
        <v>3889</v>
      </c>
      <c r="HG44" s="55">
        <f t="shared" si="5"/>
        <v>1.62359948943412</v>
      </c>
    </row>
    <row r="45" spans="1:215">
      <c r="A45" s="12">
        <v>41395</v>
      </c>
      <c r="B45" s="13">
        <f t="shared" si="0"/>
        <v>433</v>
      </c>
      <c r="C45" s="13">
        <f t="shared" si="1"/>
        <v>433</v>
      </c>
      <c r="D45" s="13">
        <f t="shared" si="2"/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433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8">
        <v>25.8204275351134</v>
      </c>
      <c r="AD45" s="18">
        <v>25.8204275351134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25.8204275351134</v>
      </c>
      <c r="AL45" s="18">
        <v>0</v>
      </c>
      <c r="AM45" s="18">
        <v>0</v>
      </c>
      <c r="AN45" s="21">
        <v>3</v>
      </c>
      <c r="AO45" s="21">
        <v>5</v>
      </c>
      <c r="AP45" s="21">
        <v>0</v>
      </c>
      <c r="AQ45" s="18">
        <v>12.6112568812059</v>
      </c>
      <c r="AR45" s="18">
        <v>14.0067911714771</v>
      </c>
      <c r="AS45" s="18">
        <v>0</v>
      </c>
      <c r="AT45" s="21">
        <v>3</v>
      </c>
      <c r="AU45" s="21">
        <v>0</v>
      </c>
      <c r="AV45" s="21">
        <v>0</v>
      </c>
      <c r="AW45" s="21">
        <v>3</v>
      </c>
      <c r="AX45" s="21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8">
        <v>0</v>
      </c>
      <c r="BR45" s="18">
        <v>0</v>
      </c>
      <c r="BS45" s="18">
        <v>0</v>
      </c>
      <c r="BT45" s="18">
        <v>0</v>
      </c>
      <c r="BU45" s="18">
        <v>0</v>
      </c>
      <c r="BV45" s="13">
        <v>6768747.6</v>
      </c>
      <c r="BW45" s="13">
        <v>7741.6</v>
      </c>
      <c r="BX45" s="13">
        <v>2189353.6</v>
      </c>
      <c r="BY45" s="13">
        <v>2427.6</v>
      </c>
      <c r="BZ45" s="13">
        <v>4579394</v>
      </c>
      <c r="CA45" s="13">
        <v>5314</v>
      </c>
      <c r="CB45" s="13">
        <v>0</v>
      </c>
      <c r="CC45" s="13">
        <v>0</v>
      </c>
      <c r="CD45" s="13">
        <v>0</v>
      </c>
      <c r="CE45" s="13">
        <v>0</v>
      </c>
      <c r="CF45" s="13">
        <v>2189353.6</v>
      </c>
      <c r="CG45" s="13">
        <v>2427.6</v>
      </c>
      <c r="CH45" s="13">
        <v>4579394</v>
      </c>
      <c r="CI45" s="13">
        <v>5314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>
        <v>0</v>
      </c>
      <c r="CR45" s="18">
        <f>SUM(CS45:CT45)</f>
        <v>17.175106690218</v>
      </c>
      <c r="CS45" s="18">
        <v>4.59831616405152</v>
      </c>
      <c r="CT45" s="18">
        <f>6.1267905261665+6.45</f>
        <v>12.5767905261665</v>
      </c>
      <c r="CU45" s="18">
        <v>0</v>
      </c>
      <c r="CV45" s="18">
        <v>0</v>
      </c>
      <c r="CW45" s="18">
        <v>4.59831616405152</v>
      </c>
      <c r="CX45" s="18">
        <f>6.1267905261665+6.45</f>
        <v>12.5767905261665</v>
      </c>
      <c r="CY45" s="18">
        <v>0</v>
      </c>
      <c r="CZ45" s="18">
        <v>0</v>
      </c>
      <c r="DA45" s="18">
        <v>0</v>
      </c>
      <c r="DB45" s="18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8">
        <v>0</v>
      </c>
      <c r="DJ45" s="18">
        <v>0</v>
      </c>
      <c r="DK45" s="18">
        <v>0</v>
      </c>
      <c r="DL45" s="13">
        <v>6392313.77777778</v>
      </c>
      <c r="DM45" s="13">
        <v>28801.7777777778</v>
      </c>
      <c r="DN45" s="13">
        <v>0</v>
      </c>
      <c r="DO45" s="13">
        <v>0</v>
      </c>
      <c r="DP45" s="13">
        <v>0</v>
      </c>
      <c r="DQ45" s="18">
        <v>7.59029800728798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8">
        <v>0</v>
      </c>
      <c r="ED45" s="13">
        <v>0</v>
      </c>
      <c r="EE45" s="13">
        <v>0</v>
      </c>
      <c r="EF45" s="13">
        <v>0</v>
      </c>
      <c r="EG45" s="18">
        <v>0</v>
      </c>
      <c r="EH45" s="13">
        <v>0</v>
      </c>
      <c r="EI45" s="13">
        <v>0</v>
      </c>
      <c r="EJ45" s="13">
        <v>0</v>
      </c>
      <c r="EK45" s="18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5802595</v>
      </c>
      <c r="EQ45" s="13">
        <v>40199</v>
      </c>
      <c r="ER45" s="18">
        <v>4.85096947194719</v>
      </c>
      <c r="ES45" s="13">
        <v>5802595</v>
      </c>
      <c r="ET45" s="13">
        <v>40199</v>
      </c>
      <c r="EU45" s="18">
        <v>4.85096947194719</v>
      </c>
      <c r="EV45" s="13">
        <v>0</v>
      </c>
      <c r="EW45" s="13">
        <v>0</v>
      </c>
      <c r="EX45" s="18">
        <v>0</v>
      </c>
      <c r="EY45" s="21">
        <v>0</v>
      </c>
      <c r="EZ45" s="21">
        <v>0</v>
      </c>
      <c r="FA45" s="21">
        <v>0</v>
      </c>
      <c r="FB45" s="21">
        <v>0</v>
      </c>
      <c r="FC45" s="21">
        <v>0</v>
      </c>
      <c r="FD45" s="21">
        <v>0</v>
      </c>
      <c r="FE45" s="21">
        <v>0</v>
      </c>
      <c r="FF45" s="21">
        <v>0</v>
      </c>
      <c r="FG45" s="21">
        <v>0</v>
      </c>
      <c r="FH45" s="21">
        <v>0</v>
      </c>
      <c r="FI45" s="21">
        <v>0</v>
      </c>
      <c r="FJ45" s="21">
        <v>0</v>
      </c>
      <c r="FK45" s="21">
        <v>0</v>
      </c>
      <c r="FL45" s="21">
        <v>0</v>
      </c>
      <c r="FM45" s="21">
        <v>0</v>
      </c>
      <c r="FN45" s="32"/>
      <c r="FO45" s="33"/>
      <c r="FP45" s="33"/>
      <c r="FQ45" s="33"/>
      <c r="FR45" s="33"/>
      <c r="FS45" s="34"/>
      <c r="FT45" s="32"/>
      <c r="FU45" s="33"/>
      <c r="FV45" s="33"/>
      <c r="FW45" s="33"/>
      <c r="FX45" s="34"/>
      <c r="FY45" s="41"/>
      <c r="FZ45" s="42"/>
      <c r="GA45" s="44"/>
      <c r="GB45" s="44"/>
      <c r="GC45" s="44"/>
      <c r="GD45" s="44"/>
      <c r="GE45" s="51"/>
      <c r="GF45" s="44"/>
      <c r="GG45" s="51"/>
      <c r="GH45" s="51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E45" s="55">
        <f t="shared" si="3"/>
        <v>0</v>
      </c>
      <c r="HF45" s="55">
        <f t="shared" si="4"/>
        <v>0</v>
      </c>
      <c r="HG45" s="55">
        <f t="shared" si="5"/>
        <v>0</v>
      </c>
    </row>
    <row r="46" spans="1:215">
      <c r="A46" s="12">
        <v>41427</v>
      </c>
      <c r="B46" s="13">
        <f t="shared" si="0"/>
        <v>467</v>
      </c>
      <c r="C46" s="13">
        <f t="shared" si="1"/>
        <v>467</v>
      </c>
      <c r="D46" s="13">
        <f t="shared" si="2"/>
        <v>0</v>
      </c>
      <c r="E46" s="13">
        <v>0</v>
      </c>
      <c r="F46" s="13">
        <v>0</v>
      </c>
      <c r="G46" s="13">
        <v>467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8">
        <v>24.5365951535731</v>
      </c>
      <c r="AD46" s="18">
        <v>24.5365951535731</v>
      </c>
      <c r="AE46" s="18">
        <v>0</v>
      </c>
      <c r="AF46" s="18">
        <v>0</v>
      </c>
      <c r="AG46" s="18">
        <v>0</v>
      </c>
      <c r="AH46" s="18">
        <v>21.3988758553275</v>
      </c>
      <c r="AI46" s="18">
        <v>0</v>
      </c>
      <c r="AJ46" s="18">
        <v>0</v>
      </c>
      <c r="AK46" s="18">
        <v>3.13771929824561</v>
      </c>
      <c r="AL46" s="18">
        <v>0</v>
      </c>
      <c r="AM46" s="18">
        <v>0</v>
      </c>
      <c r="AN46" s="21">
        <v>3</v>
      </c>
      <c r="AO46" s="21">
        <v>5</v>
      </c>
      <c r="AP46" s="21">
        <v>0</v>
      </c>
      <c r="AQ46" s="18">
        <v>12.6112568812059</v>
      </c>
      <c r="AR46" s="18">
        <v>22.2771003755724</v>
      </c>
      <c r="AS46" s="18">
        <v>0</v>
      </c>
      <c r="AT46" s="21">
        <v>3</v>
      </c>
      <c r="AU46" s="21">
        <v>0</v>
      </c>
      <c r="AV46" s="21">
        <v>0</v>
      </c>
      <c r="AW46" s="21">
        <v>3</v>
      </c>
      <c r="AX46" s="21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8">
        <v>0</v>
      </c>
      <c r="BR46" s="18">
        <v>0</v>
      </c>
      <c r="BS46" s="18">
        <v>0</v>
      </c>
      <c r="BT46" s="18">
        <v>0</v>
      </c>
      <c r="BU46" s="18">
        <v>0</v>
      </c>
      <c r="BV46" s="13">
        <v>6371803.6</v>
      </c>
      <c r="BW46" s="13">
        <v>4213.6</v>
      </c>
      <c r="BX46" s="13">
        <v>2189353.6</v>
      </c>
      <c r="BY46" s="13">
        <v>2427.6</v>
      </c>
      <c r="BZ46" s="13">
        <v>4182450</v>
      </c>
      <c r="CA46" s="13">
        <v>1786</v>
      </c>
      <c r="CB46" s="13">
        <v>0</v>
      </c>
      <c r="CC46" s="13">
        <v>0</v>
      </c>
      <c r="CD46" s="13">
        <v>0</v>
      </c>
      <c r="CE46" s="13">
        <v>0</v>
      </c>
      <c r="CF46" s="13">
        <v>2189353.6</v>
      </c>
      <c r="CG46" s="13">
        <v>2427.6</v>
      </c>
      <c r="CH46" s="13">
        <v>4182450</v>
      </c>
      <c r="CI46" s="13">
        <v>1786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8">
        <v>10.725106690218</v>
      </c>
      <c r="CS46" s="18">
        <v>4.59831616405152</v>
      </c>
      <c r="CT46" s="18">
        <v>6.1267905261665</v>
      </c>
      <c r="CU46" s="18">
        <v>0</v>
      </c>
      <c r="CV46" s="18">
        <v>0</v>
      </c>
      <c r="CW46" s="18">
        <v>4.59831616405152</v>
      </c>
      <c r="CX46" s="18">
        <v>6.1267905261665</v>
      </c>
      <c r="CY46" s="18">
        <v>0</v>
      </c>
      <c r="CZ46" s="18">
        <v>0</v>
      </c>
      <c r="DA46" s="18">
        <v>0</v>
      </c>
      <c r="DB46" s="18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8">
        <v>0</v>
      </c>
      <c r="DJ46" s="18">
        <v>0</v>
      </c>
      <c r="DK46" s="18">
        <v>0</v>
      </c>
      <c r="DL46" s="13">
        <v>6392313.77777778</v>
      </c>
      <c r="DM46" s="13">
        <v>28801.7777777778</v>
      </c>
      <c r="DN46" s="13">
        <v>0</v>
      </c>
      <c r="DO46" s="13">
        <v>0</v>
      </c>
      <c r="DP46" s="13">
        <v>0</v>
      </c>
      <c r="DQ46" s="18">
        <v>7.59029800728798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8">
        <v>0</v>
      </c>
      <c r="ED46" s="13">
        <v>0</v>
      </c>
      <c r="EE46" s="13">
        <v>0</v>
      </c>
      <c r="EF46" s="13">
        <v>0</v>
      </c>
      <c r="EG46" s="18">
        <v>0</v>
      </c>
      <c r="EH46" s="13">
        <v>0</v>
      </c>
      <c r="EI46" s="13">
        <v>0</v>
      </c>
      <c r="EJ46" s="13">
        <v>0</v>
      </c>
      <c r="EK46" s="18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4692264</v>
      </c>
      <c r="EQ46" s="13">
        <v>76420</v>
      </c>
      <c r="ER46" s="18">
        <v>6.01913332731656</v>
      </c>
      <c r="ES46" s="13">
        <v>4692264</v>
      </c>
      <c r="ET46" s="13">
        <v>76420</v>
      </c>
      <c r="EU46" s="18">
        <v>6.01913332731656</v>
      </c>
      <c r="EV46" s="13">
        <v>0</v>
      </c>
      <c r="EW46" s="13">
        <v>0</v>
      </c>
      <c r="EX46" s="18">
        <v>0</v>
      </c>
      <c r="EY46" s="21">
        <v>0</v>
      </c>
      <c r="EZ46" s="21">
        <v>0</v>
      </c>
      <c r="FA46" s="21">
        <v>0</v>
      </c>
      <c r="FB46" s="21">
        <v>0</v>
      </c>
      <c r="FC46" s="21">
        <v>0</v>
      </c>
      <c r="FD46" s="21">
        <v>0</v>
      </c>
      <c r="FE46" s="21">
        <v>0</v>
      </c>
      <c r="FF46" s="21">
        <v>0</v>
      </c>
      <c r="FG46" s="21">
        <v>0</v>
      </c>
      <c r="FH46" s="21">
        <v>0</v>
      </c>
      <c r="FI46" s="21">
        <v>0</v>
      </c>
      <c r="FJ46" s="21">
        <v>0</v>
      </c>
      <c r="FK46" s="21">
        <v>0</v>
      </c>
      <c r="FL46" s="21">
        <v>0</v>
      </c>
      <c r="FM46" s="21">
        <v>0</v>
      </c>
      <c r="FN46" s="32"/>
      <c r="FO46" s="33"/>
      <c r="FP46" s="33"/>
      <c r="FQ46" s="33"/>
      <c r="FR46" s="33"/>
      <c r="FS46" s="34"/>
      <c r="FT46" s="32"/>
      <c r="FU46" s="33"/>
      <c r="FV46" s="33"/>
      <c r="FW46" s="33"/>
      <c r="FX46" s="34"/>
      <c r="FY46" s="41"/>
      <c r="FZ46" s="42"/>
      <c r="GA46" s="44"/>
      <c r="GB46" s="44"/>
      <c r="GC46" s="44"/>
      <c r="GD46" s="44"/>
      <c r="GE46" s="51"/>
      <c r="GF46" s="44"/>
      <c r="GG46" s="51"/>
      <c r="GH46" s="51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E46" s="55">
        <f t="shared" si="3"/>
        <v>0</v>
      </c>
      <c r="HF46" s="55">
        <f t="shared" si="4"/>
        <v>0</v>
      </c>
      <c r="HG46" s="55">
        <f t="shared" si="5"/>
        <v>0</v>
      </c>
    </row>
    <row r="47" spans="1:215">
      <c r="A47" s="12">
        <v>41456</v>
      </c>
      <c r="B47" s="13">
        <f t="shared" si="0"/>
        <v>510</v>
      </c>
      <c r="C47" s="13">
        <f t="shared" si="1"/>
        <v>510</v>
      </c>
      <c r="D47" s="13">
        <f t="shared" si="2"/>
        <v>0</v>
      </c>
      <c r="E47" s="13">
        <v>0</v>
      </c>
      <c r="F47" s="13">
        <v>0</v>
      </c>
      <c r="G47" s="13">
        <v>510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8">
        <v>15.1266126016942</v>
      </c>
      <c r="AD47" s="18">
        <v>15.1266126016942</v>
      </c>
      <c r="AE47" s="18">
        <v>0</v>
      </c>
      <c r="AF47" s="18">
        <v>0</v>
      </c>
      <c r="AG47" s="18">
        <v>0</v>
      </c>
      <c r="AH47" s="18">
        <v>15.1266126016942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21">
        <v>0</v>
      </c>
      <c r="AO47" s="21">
        <v>0</v>
      </c>
      <c r="AP47" s="21">
        <v>0</v>
      </c>
      <c r="AQ47" s="18">
        <v>0</v>
      </c>
      <c r="AR47" s="18">
        <v>0</v>
      </c>
      <c r="AS47" s="18">
        <v>0</v>
      </c>
      <c r="AT47" s="18">
        <v>0</v>
      </c>
      <c r="AU47" s="21">
        <v>0</v>
      </c>
      <c r="AV47" s="21">
        <v>0</v>
      </c>
      <c r="AW47" s="21">
        <v>0</v>
      </c>
      <c r="AX47" s="21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8">
        <v>0</v>
      </c>
      <c r="BR47" s="18">
        <v>0</v>
      </c>
      <c r="BS47" s="18">
        <v>0</v>
      </c>
      <c r="BT47" s="18">
        <v>0</v>
      </c>
      <c r="BU47" s="18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8">
        <v>0</v>
      </c>
      <c r="CS47" s="18">
        <v>0</v>
      </c>
      <c r="CT47" s="18">
        <v>0</v>
      </c>
      <c r="CU47" s="18">
        <v>0</v>
      </c>
      <c r="CV47" s="18">
        <v>0</v>
      </c>
      <c r="CW47" s="18">
        <v>0</v>
      </c>
      <c r="CX47" s="18">
        <v>0</v>
      </c>
      <c r="CY47" s="18">
        <v>0</v>
      </c>
      <c r="CZ47" s="18">
        <v>0</v>
      </c>
      <c r="DA47" s="18">
        <v>0</v>
      </c>
      <c r="DB47" s="18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8">
        <v>0</v>
      </c>
      <c r="DJ47" s="18">
        <v>0</v>
      </c>
      <c r="DK47" s="18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8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8">
        <v>0</v>
      </c>
      <c r="ED47" s="13">
        <v>0</v>
      </c>
      <c r="EE47" s="13">
        <v>0</v>
      </c>
      <c r="EF47" s="13">
        <v>0</v>
      </c>
      <c r="EG47" s="18">
        <v>0</v>
      </c>
      <c r="EH47" s="13">
        <v>0</v>
      </c>
      <c r="EI47" s="13">
        <v>0</v>
      </c>
      <c r="EJ47" s="13">
        <v>0</v>
      </c>
      <c r="EK47" s="18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8">
        <v>0</v>
      </c>
      <c r="ES47" s="13">
        <v>0</v>
      </c>
      <c r="ET47" s="13">
        <v>0</v>
      </c>
      <c r="EU47" s="18">
        <v>0</v>
      </c>
      <c r="EV47" s="13">
        <v>0</v>
      </c>
      <c r="EW47" s="13">
        <v>0</v>
      </c>
      <c r="EX47" s="18">
        <v>0</v>
      </c>
      <c r="EY47" s="21">
        <v>0</v>
      </c>
      <c r="EZ47" s="21">
        <v>0</v>
      </c>
      <c r="FA47" s="21">
        <v>0</v>
      </c>
      <c r="FB47" s="21">
        <v>0</v>
      </c>
      <c r="FC47" s="21">
        <v>0</v>
      </c>
      <c r="FD47" s="21">
        <v>0</v>
      </c>
      <c r="FE47" s="21">
        <v>0</v>
      </c>
      <c r="FF47" s="21">
        <v>0</v>
      </c>
      <c r="FG47" s="21">
        <v>0</v>
      </c>
      <c r="FH47" s="21">
        <v>0</v>
      </c>
      <c r="FI47" s="21">
        <v>0</v>
      </c>
      <c r="FJ47" s="21">
        <v>0</v>
      </c>
      <c r="FK47" s="21">
        <v>0</v>
      </c>
      <c r="FL47" s="21">
        <v>0</v>
      </c>
      <c r="FM47" s="21">
        <v>0</v>
      </c>
      <c r="FN47" s="32"/>
      <c r="FO47" s="33"/>
      <c r="FP47" s="33"/>
      <c r="FQ47" s="33"/>
      <c r="FR47" s="33"/>
      <c r="FS47" s="34"/>
      <c r="FT47" s="32"/>
      <c r="FU47" s="33"/>
      <c r="FV47" s="33"/>
      <c r="FW47" s="33"/>
      <c r="FX47" s="34"/>
      <c r="FY47" s="41"/>
      <c r="FZ47" s="42"/>
      <c r="GA47" s="44"/>
      <c r="GB47" s="44"/>
      <c r="GC47" s="44"/>
      <c r="GD47" s="44"/>
      <c r="GE47" s="51"/>
      <c r="GF47" s="44"/>
      <c r="GG47" s="51"/>
      <c r="GH47" s="51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E47" s="55">
        <f t="shared" si="3"/>
        <v>0</v>
      </c>
      <c r="HF47" s="55">
        <f t="shared" si="4"/>
        <v>0</v>
      </c>
      <c r="HG47" s="55">
        <f t="shared" si="5"/>
        <v>0</v>
      </c>
    </row>
    <row r="48" spans="1:215">
      <c r="A48" s="12">
        <v>41487</v>
      </c>
      <c r="B48" s="13">
        <f t="shared" si="0"/>
        <v>0</v>
      </c>
      <c r="C48" s="13">
        <f t="shared" si="1"/>
        <v>0</v>
      </c>
      <c r="D48" s="13">
        <f t="shared" si="2"/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21">
        <v>0</v>
      </c>
      <c r="AO48" s="21">
        <v>0</v>
      </c>
      <c r="AP48" s="21">
        <v>0</v>
      </c>
      <c r="AQ48" s="18">
        <v>0</v>
      </c>
      <c r="AR48" s="18">
        <v>0</v>
      </c>
      <c r="AS48" s="18">
        <v>0</v>
      </c>
      <c r="AT48" s="18">
        <v>0</v>
      </c>
      <c r="AU48" s="21">
        <v>0</v>
      </c>
      <c r="AV48" s="21">
        <v>0</v>
      </c>
      <c r="AW48" s="21">
        <v>0</v>
      </c>
      <c r="AX48" s="21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8">
        <v>0</v>
      </c>
      <c r="BR48" s="18">
        <v>0</v>
      </c>
      <c r="BS48" s="18">
        <v>0</v>
      </c>
      <c r="BT48" s="18">
        <v>0</v>
      </c>
      <c r="BU48" s="18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8">
        <v>0</v>
      </c>
      <c r="CS48" s="18">
        <v>0</v>
      </c>
      <c r="CT48" s="18">
        <v>0</v>
      </c>
      <c r="CU48" s="18">
        <v>0</v>
      </c>
      <c r="CV48" s="18">
        <v>0</v>
      </c>
      <c r="CW48" s="18">
        <v>0</v>
      </c>
      <c r="CX48" s="18">
        <v>0</v>
      </c>
      <c r="CY48" s="18">
        <v>0</v>
      </c>
      <c r="CZ48" s="18">
        <v>0</v>
      </c>
      <c r="DA48" s="18">
        <v>0</v>
      </c>
      <c r="DB48" s="18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8">
        <v>0</v>
      </c>
      <c r="DJ48" s="18">
        <v>0</v>
      </c>
      <c r="DK48" s="18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8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8">
        <v>0</v>
      </c>
      <c r="ED48" s="13">
        <v>0</v>
      </c>
      <c r="EE48" s="13">
        <v>0</v>
      </c>
      <c r="EF48" s="13">
        <v>0</v>
      </c>
      <c r="EG48" s="18">
        <v>0</v>
      </c>
      <c r="EH48" s="13">
        <v>0</v>
      </c>
      <c r="EI48" s="13">
        <v>0</v>
      </c>
      <c r="EJ48" s="13">
        <v>0</v>
      </c>
      <c r="EK48" s="18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8">
        <v>0</v>
      </c>
      <c r="ES48" s="13">
        <v>0</v>
      </c>
      <c r="ET48" s="13">
        <v>0</v>
      </c>
      <c r="EU48" s="18">
        <v>0</v>
      </c>
      <c r="EV48" s="13">
        <v>0</v>
      </c>
      <c r="EW48" s="13">
        <v>0</v>
      </c>
      <c r="EX48" s="18">
        <v>0</v>
      </c>
      <c r="EY48" s="21">
        <v>0</v>
      </c>
      <c r="EZ48" s="21">
        <v>0</v>
      </c>
      <c r="FA48" s="21">
        <v>0</v>
      </c>
      <c r="FB48" s="21">
        <v>0</v>
      </c>
      <c r="FC48" s="21">
        <v>0</v>
      </c>
      <c r="FD48" s="21">
        <v>0</v>
      </c>
      <c r="FE48" s="21">
        <v>0</v>
      </c>
      <c r="FF48" s="21">
        <v>0</v>
      </c>
      <c r="FG48" s="21">
        <v>0</v>
      </c>
      <c r="FH48" s="21">
        <v>0</v>
      </c>
      <c r="FI48" s="21">
        <v>0</v>
      </c>
      <c r="FJ48" s="21">
        <v>0</v>
      </c>
      <c r="FK48" s="21">
        <v>0</v>
      </c>
      <c r="FL48" s="21">
        <v>0</v>
      </c>
      <c r="FM48" s="21">
        <v>0</v>
      </c>
      <c r="FN48" s="32"/>
      <c r="FO48" s="33"/>
      <c r="FP48" s="33"/>
      <c r="FQ48" s="33"/>
      <c r="FR48" s="33"/>
      <c r="FS48" s="34"/>
      <c r="FT48" s="32"/>
      <c r="FU48" s="33"/>
      <c r="FV48" s="33"/>
      <c r="FW48" s="33"/>
      <c r="FX48" s="34"/>
      <c r="FY48" s="41"/>
      <c r="FZ48" s="42"/>
      <c r="GA48" s="44"/>
      <c r="GB48" s="44"/>
      <c r="GC48" s="44"/>
      <c r="GD48" s="44"/>
      <c r="GE48" s="51"/>
      <c r="GF48" s="44"/>
      <c r="GG48" s="51"/>
      <c r="GH48" s="51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E48" s="55">
        <f t="shared" si="3"/>
        <v>0</v>
      </c>
      <c r="HF48" s="55">
        <f t="shared" si="4"/>
        <v>0</v>
      </c>
      <c r="HG48" s="55">
        <f t="shared" si="5"/>
        <v>0</v>
      </c>
    </row>
    <row r="49" spans="1:215">
      <c r="A49" s="12">
        <v>41518</v>
      </c>
      <c r="B49" s="13">
        <f t="shared" si="0"/>
        <v>0</v>
      </c>
      <c r="C49" s="13">
        <f t="shared" si="1"/>
        <v>0</v>
      </c>
      <c r="D49" s="13">
        <f t="shared" si="2"/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21">
        <v>0</v>
      </c>
      <c r="AO49" s="21">
        <v>0</v>
      </c>
      <c r="AP49" s="21">
        <v>0</v>
      </c>
      <c r="AQ49" s="18">
        <v>0</v>
      </c>
      <c r="AR49" s="18">
        <v>0</v>
      </c>
      <c r="AS49" s="18">
        <v>0</v>
      </c>
      <c r="AT49" s="18">
        <v>0</v>
      </c>
      <c r="AU49" s="21">
        <v>0</v>
      </c>
      <c r="AV49" s="21">
        <v>0</v>
      </c>
      <c r="AW49" s="21">
        <v>0</v>
      </c>
      <c r="AX49" s="21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8">
        <v>0</v>
      </c>
      <c r="BR49" s="18">
        <v>0</v>
      </c>
      <c r="BS49" s="18">
        <v>0</v>
      </c>
      <c r="BT49" s="18">
        <v>0</v>
      </c>
      <c r="BU49" s="18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8">
        <v>0</v>
      </c>
      <c r="CS49" s="18">
        <v>0</v>
      </c>
      <c r="CT49" s="18">
        <v>0</v>
      </c>
      <c r="CU49" s="18">
        <v>0</v>
      </c>
      <c r="CV49" s="18">
        <v>0</v>
      </c>
      <c r="CW49" s="18">
        <v>0</v>
      </c>
      <c r="CX49" s="18">
        <v>0</v>
      </c>
      <c r="CY49" s="18">
        <v>0</v>
      </c>
      <c r="CZ49" s="18">
        <v>0</v>
      </c>
      <c r="DA49" s="18">
        <v>0</v>
      </c>
      <c r="DB49" s="18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8">
        <v>0</v>
      </c>
      <c r="DJ49" s="18">
        <v>0</v>
      </c>
      <c r="DK49" s="18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8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8">
        <v>0</v>
      </c>
      <c r="ED49" s="13">
        <v>0</v>
      </c>
      <c r="EE49" s="13">
        <v>0</v>
      </c>
      <c r="EF49" s="13">
        <v>0</v>
      </c>
      <c r="EG49" s="18">
        <v>0</v>
      </c>
      <c r="EH49" s="13">
        <v>0</v>
      </c>
      <c r="EI49" s="13">
        <v>0</v>
      </c>
      <c r="EJ49" s="13">
        <v>0</v>
      </c>
      <c r="EK49" s="18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8">
        <v>0</v>
      </c>
      <c r="ES49" s="13">
        <v>0</v>
      </c>
      <c r="ET49" s="13">
        <v>0</v>
      </c>
      <c r="EU49" s="18">
        <v>0</v>
      </c>
      <c r="EV49" s="13">
        <v>0</v>
      </c>
      <c r="EW49" s="13">
        <v>0</v>
      </c>
      <c r="EX49" s="18">
        <v>0</v>
      </c>
      <c r="EY49" s="21">
        <v>0</v>
      </c>
      <c r="EZ49" s="21">
        <v>0</v>
      </c>
      <c r="FA49" s="21">
        <v>0</v>
      </c>
      <c r="FB49" s="21">
        <v>0</v>
      </c>
      <c r="FC49" s="21">
        <v>0</v>
      </c>
      <c r="FD49" s="21">
        <v>0</v>
      </c>
      <c r="FE49" s="21">
        <v>0</v>
      </c>
      <c r="FF49" s="21">
        <v>0</v>
      </c>
      <c r="FG49" s="21">
        <v>0</v>
      </c>
      <c r="FH49" s="21">
        <v>0</v>
      </c>
      <c r="FI49" s="21">
        <v>0</v>
      </c>
      <c r="FJ49" s="21">
        <v>0</v>
      </c>
      <c r="FK49" s="21">
        <v>0</v>
      </c>
      <c r="FL49" s="21">
        <v>0</v>
      </c>
      <c r="FM49" s="21">
        <v>0</v>
      </c>
      <c r="FN49" s="32"/>
      <c r="FO49" s="33"/>
      <c r="FP49" s="33"/>
      <c r="FQ49" s="33"/>
      <c r="FR49" s="33"/>
      <c r="FS49" s="34"/>
      <c r="FT49" s="32"/>
      <c r="FU49" s="33"/>
      <c r="FV49" s="33"/>
      <c r="FW49" s="33"/>
      <c r="FX49" s="34"/>
      <c r="FY49" s="41"/>
      <c r="FZ49" s="42"/>
      <c r="GA49" s="44"/>
      <c r="GB49" s="44"/>
      <c r="GC49" s="44"/>
      <c r="GD49" s="44"/>
      <c r="GE49" s="51"/>
      <c r="GF49" s="44"/>
      <c r="GG49" s="51"/>
      <c r="GH49" s="51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E49" s="55">
        <f t="shared" si="3"/>
        <v>0</v>
      </c>
      <c r="HF49" s="55">
        <f t="shared" si="4"/>
        <v>0</v>
      </c>
      <c r="HG49" s="55">
        <f t="shared" si="5"/>
        <v>0</v>
      </c>
    </row>
    <row r="50" spans="1:215">
      <c r="A50" s="12">
        <v>41548</v>
      </c>
      <c r="B50" s="13">
        <f t="shared" si="0"/>
        <v>0</v>
      </c>
      <c r="C50" s="13"/>
      <c r="D50" s="13">
        <f t="shared" si="2"/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21">
        <v>0</v>
      </c>
      <c r="AO50" s="21">
        <v>0</v>
      </c>
      <c r="AP50" s="21">
        <v>0</v>
      </c>
      <c r="AQ50" s="18">
        <v>0</v>
      </c>
      <c r="AR50" s="18">
        <v>0</v>
      </c>
      <c r="AS50" s="18">
        <v>0</v>
      </c>
      <c r="AT50" s="18">
        <v>0</v>
      </c>
      <c r="AU50" s="21">
        <v>0</v>
      </c>
      <c r="AV50" s="21">
        <v>0</v>
      </c>
      <c r="AW50" s="21">
        <v>0</v>
      </c>
      <c r="AX50" s="21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8">
        <v>0</v>
      </c>
      <c r="BR50" s="18">
        <v>0</v>
      </c>
      <c r="BS50" s="18">
        <v>0</v>
      </c>
      <c r="BT50" s="18">
        <v>0</v>
      </c>
      <c r="BU50" s="18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8">
        <v>0</v>
      </c>
      <c r="CS50" s="18">
        <v>0</v>
      </c>
      <c r="CT50" s="18">
        <v>0</v>
      </c>
      <c r="CU50" s="18">
        <v>0</v>
      </c>
      <c r="CV50" s="18">
        <v>0</v>
      </c>
      <c r="CW50" s="18">
        <v>0</v>
      </c>
      <c r="CX50" s="18">
        <v>0</v>
      </c>
      <c r="CY50" s="18">
        <v>0</v>
      </c>
      <c r="CZ50" s="18">
        <v>0</v>
      </c>
      <c r="DA50" s="18">
        <v>0</v>
      </c>
      <c r="DB50" s="18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8">
        <v>0</v>
      </c>
      <c r="DJ50" s="18">
        <v>0</v>
      </c>
      <c r="DK50" s="18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8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8">
        <v>0</v>
      </c>
      <c r="ED50" s="13">
        <v>0</v>
      </c>
      <c r="EE50" s="13">
        <v>0</v>
      </c>
      <c r="EF50" s="13">
        <v>0</v>
      </c>
      <c r="EG50" s="18">
        <v>0</v>
      </c>
      <c r="EH50" s="13">
        <v>0</v>
      </c>
      <c r="EI50" s="13">
        <v>0</v>
      </c>
      <c r="EJ50" s="13">
        <v>0</v>
      </c>
      <c r="EK50" s="18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8">
        <v>0</v>
      </c>
      <c r="ES50" s="13">
        <v>0</v>
      </c>
      <c r="ET50" s="13">
        <v>0</v>
      </c>
      <c r="EU50" s="18">
        <v>0</v>
      </c>
      <c r="EV50" s="13">
        <v>0</v>
      </c>
      <c r="EW50" s="13">
        <v>0</v>
      </c>
      <c r="EX50" s="18">
        <v>0</v>
      </c>
      <c r="EY50" s="21">
        <v>5</v>
      </c>
      <c r="EZ50" s="21">
        <v>0</v>
      </c>
      <c r="FA50" s="21">
        <v>4</v>
      </c>
      <c r="FB50" s="21">
        <v>5</v>
      </c>
      <c r="FC50" s="21">
        <v>0</v>
      </c>
      <c r="FD50" s="21">
        <v>4</v>
      </c>
      <c r="FE50" s="21">
        <v>0</v>
      </c>
      <c r="FF50" s="21">
        <v>0</v>
      </c>
      <c r="FG50" s="21">
        <v>0</v>
      </c>
      <c r="FH50" s="21">
        <v>0</v>
      </c>
      <c r="FI50" s="21">
        <v>0</v>
      </c>
      <c r="FJ50" s="21">
        <v>0</v>
      </c>
      <c r="FK50" s="21">
        <v>0</v>
      </c>
      <c r="FL50" s="21">
        <v>0</v>
      </c>
      <c r="FM50" s="21">
        <v>0</v>
      </c>
      <c r="FN50" s="32"/>
      <c r="FO50" s="33"/>
      <c r="FP50" s="33"/>
      <c r="FQ50" s="33"/>
      <c r="FR50" s="33"/>
      <c r="FS50" s="34"/>
      <c r="FT50" s="32"/>
      <c r="FU50" s="33"/>
      <c r="FV50" s="33"/>
      <c r="FW50" s="33"/>
      <c r="FX50" s="34"/>
      <c r="FY50" s="41"/>
      <c r="FZ50" s="42"/>
      <c r="GA50" s="44"/>
      <c r="GB50" s="44"/>
      <c r="GC50" s="44"/>
      <c r="GD50" s="44"/>
      <c r="GE50" s="51"/>
      <c r="GF50" s="44"/>
      <c r="GG50" s="51"/>
      <c r="GH50" s="51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E50" s="55">
        <f t="shared" si="3"/>
        <v>0</v>
      </c>
      <c r="HF50" s="55">
        <f t="shared" si="4"/>
        <v>0</v>
      </c>
      <c r="HG50" s="55">
        <f t="shared" si="5"/>
        <v>0</v>
      </c>
    </row>
    <row r="51" spans="1:215">
      <c r="A51" s="12">
        <v>41579</v>
      </c>
      <c r="B51" s="13">
        <f t="shared" si="0"/>
        <v>615</v>
      </c>
      <c r="C51" s="13">
        <v>600</v>
      </c>
      <c r="D51" s="13">
        <f t="shared" si="2"/>
        <v>15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615</v>
      </c>
      <c r="K51" s="13">
        <v>0</v>
      </c>
      <c r="L51" s="13">
        <v>0</v>
      </c>
      <c r="M51" s="13">
        <v>758085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758085</v>
      </c>
      <c r="T51" s="13">
        <v>0</v>
      </c>
      <c r="U51" s="13">
        <v>9651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9651</v>
      </c>
      <c r="AB51" s="13">
        <v>0</v>
      </c>
      <c r="AC51" s="18">
        <v>51.385294155568</v>
      </c>
      <c r="AD51" s="18">
        <v>46.3625378734159</v>
      </c>
      <c r="AE51" s="18">
        <v>5.02275628215211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51.385294155568</v>
      </c>
      <c r="AL51" s="18">
        <v>0</v>
      </c>
      <c r="AM51" s="18">
        <v>0</v>
      </c>
      <c r="AN51" s="21">
        <v>0</v>
      </c>
      <c r="AO51" s="21">
        <v>0</v>
      </c>
      <c r="AP51" s="21">
        <v>0</v>
      </c>
      <c r="AQ51" s="18">
        <v>0</v>
      </c>
      <c r="AR51" s="18">
        <v>0</v>
      </c>
      <c r="AS51" s="18">
        <v>0</v>
      </c>
      <c r="AT51" s="18">
        <v>0</v>
      </c>
      <c r="AU51" s="21">
        <v>0</v>
      </c>
      <c r="AV51" s="21">
        <v>0</v>
      </c>
      <c r="AW51" s="21">
        <v>0</v>
      </c>
      <c r="AX51" s="21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3">
        <v>615804</v>
      </c>
      <c r="BH51" s="13">
        <v>3272</v>
      </c>
      <c r="BI51" s="13">
        <v>0</v>
      </c>
      <c r="BJ51" s="13">
        <v>0</v>
      </c>
      <c r="BK51" s="13">
        <v>586296</v>
      </c>
      <c r="BL51" s="13">
        <v>2882</v>
      </c>
      <c r="BM51" s="13">
        <v>0</v>
      </c>
      <c r="BN51" s="13">
        <v>0</v>
      </c>
      <c r="BO51" s="13">
        <v>29508</v>
      </c>
      <c r="BP51" s="13">
        <v>390</v>
      </c>
      <c r="BQ51" s="18">
        <v>1.94156857183378</v>
      </c>
      <c r="BR51" s="18">
        <v>0</v>
      </c>
      <c r="BS51" s="18">
        <v>1.54652467090419</v>
      </c>
      <c r="BT51" s="18">
        <v>0</v>
      </c>
      <c r="BU51" s="18">
        <v>0.395043900929591</v>
      </c>
      <c r="BV51" s="13">
        <v>4069701</v>
      </c>
      <c r="BW51" s="13">
        <v>9617</v>
      </c>
      <c r="BX51" s="13">
        <v>0</v>
      </c>
      <c r="BY51" s="13">
        <v>0</v>
      </c>
      <c r="BZ51" s="13">
        <v>4069701</v>
      </c>
      <c r="CA51" s="13">
        <v>9617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4069701</v>
      </c>
      <c r="CI51" s="13">
        <v>9617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8">
        <v>25.7474761800389</v>
      </c>
      <c r="CS51" s="18">
        <v>0</v>
      </c>
      <c r="CT51" s="18">
        <v>25.7474761800389</v>
      </c>
      <c r="CU51" s="18">
        <v>0</v>
      </c>
      <c r="CV51" s="18">
        <v>0</v>
      </c>
      <c r="CW51" s="18">
        <v>0</v>
      </c>
      <c r="CX51" s="18">
        <v>25.7474761800389</v>
      </c>
      <c r="CY51" s="18">
        <v>0</v>
      </c>
      <c r="CZ51" s="18">
        <v>0</v>
      </c>
      <c r="DA51" s="18">
        <v>0</v>
      </c>
      <c r="DB51" s="18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8">
        <v>0</v>
      </c>
      <c r="DJ51" s="18">
        <v>0</v>
      </c>
      <c r="DK51" s="18">
        <v>0</v>
      </c>
      <c r="DL51" s="13">
        <v>10764830</v>
      </c>
      <c r="DM51" s="13">
        <v>27255</v>
      </c>
      <c r="DN51" s="13">
        <v>0</v>
      </c>
      <c r="DO51" s="13">
        <v>0</v>
      </c>
      <c r="DP51" s="13">
        <v>0</v>
      </c>
      <c r="DQ51" s="18">
        <v>7.40707314242983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118012</v>
      </c>
      <c r="EA51" s="13">
        <v>810</v>
      </c>
      <c r="EB51" s="13">
        <v>15083</v>
      </c>
      <c r="EC51" s="18">
        <v>2.06263457149856</v>
      </c>
      <c r="ED51" s="13">
        <v>0</v>
      </c>
      <c r="EE51" s="13">
        <v>0</v>
      </c>
      <c r="EF51" s="13">
        <v>0</v>
      </c>
      <c r="EG51" s="18">
        <v>0</v>
      </c>
      <c r="EH51" s="13">
        <v>118012</v>
      </c>
      <c r="EI51" s="13">
        <v>810</v>
      </c>
      <c r="EJ51" s="13">
        <v>15083</v>
      </c>
      <c r="EK51" s="18">
        <v>2.06263457149856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8">
        <v>0</v>
      </c>
      <c r="ES51" s="13">
        <v>0</v>
      </c>
      <c r="ET51" s="13">
        <v>0</v>
      </c>
      <c r="EU51" s="18">
        <v>0</v>
      </c>
      <c r="EV51" s="13">
        <v>0</v>
      </c>
      <c r="EW51" s="13">
        <v>0</v>
      </c>
      <c r="EX51" s="18">
        <v>0</v>
      </c>
      <c r="EY51" s="21">
        <v>10</v>
      </c>
      <c r="EZ51" s="21">
        <v>1</v>
      </c>
      <c r="FA51" s="21">
        <v>14</v>
      </c>
      <c r="FB51" s="21">
        <v>10</v>
      </c>
      <c r="FC51" s="21">
        <v>1</v>
      </c>
      <c r="FD51" s="21">
        <v>14</v>
      </c>
      <c r="FE51" s="21">
        <v>0</v>
      </c>
      <c r="FF51" s="21">
        <v>0</v>
      </c>
      <c r="FG51" s="21">
        <v>0</v>
      </c>
      <c r="FH51" s="21">
        <v>0</v>
      </c>
      <c r="FI51" s="21">
        <v>0</v>
      </c>
      <c r="FJ51" s="21">
        <v>0</v>
      </c>
      <c r="FK51" s="21">
        <v>0</v>
      </c>
      <c r="FL51" s="21">
        <v>0</v>
      </c>
      <c r="FM51" s="21">
        <v>0</v>
      </c>
      <c r="FN51" s="32"/>
      <c r="FO51" s="33"/>
      <c r="FP51" s="33"/>
      <c r="FQ51" s="33"/>
      <c r="FR51" s="33"/>
      <c r="FS51" s="34"/>
      <c r="FT51" s="32"/>
      <c r="FU51" s="33"/>
      <c r="FV51" s="33"/>
      <c r="FW51" s="33"/>
      <c r="FX51" s="34"/>
      <c r="FY51" s="41"/>
      <c r="FZ51" s="42"/>
      <c r="GA51" s="44"/>
      <c r="GB51" s="44"/>
      <c r="GC51" s="44"/>
      <c r="GD51" s="44"/>
      <c r="GE51" s="51"/>
      <c r="GF51" s="44"/>
      <c r="GG51" s="51"/>
      <c r="GH51" s="51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E51" s="55">
        <f t="shared" si="3"/>
        <v>615804</v>
      </c>
      <c r="HF51" s="55">
        <f t="shared" si="4"/>
        <v>3272</v>
      </c>
      <c r="HG51" s="55">
        <f t="shared" si="5"/>
        <v>1.94156857183378</v>
      </c>
    </row>
    <row r="52" spans="1:215">
      <c r="A52" s="12">
        <v>41609</v>
      </c>
      <c r="B52" s="13">
        <f t="shared" si="0"/>
        <v>697</v>
      </c>
      <c r="C52" s="13">
        <f>268+150</f>
        <v>418</v>
      </c>
      <c r="D52" s="13">
        <f t="shared" si="2"/>
        <v>279</v>
      </c>
      <c r="E52" s="13">
        <v>0</v>
      </c>
      <c r="F52" s="13">
        <v>0</v>
      </c>
      <c r="G52" s="13">
        <v>429</v>
      </c>
      <c r="H52" s="13">
        <v>0</v>
      </c>
      <c r="I52" s="13">
        <v>0</v>
      </c>
      <c r="J52" s="13">
        <v>268</v>
      </c>
      <c r="K52" s="13">
        <v>0</v>
      </c>
      <c r="L52" s="13">
        <v>0</v>
      </c>
      <c r="M52" s="13">
        <v>321936</v>
      </c>
      <c r="N52" s="13">
        <v>0</v>
      </c>
      <c r="O52" s="13">
        <v>0</v>
      </c>
      <c r="P52" s="13">
        <v>321936</v>
      </c>
      <c r="Q52" s="13">
        <v>0</v>
      </c>
      <c r="R52" s="13">
        <v>0</v>
      </c>
      <c r="S52" s="13">
        <v>0</v>
      </c>
      <c r="T52" s="13">
        <v>0</v>
      </c>
      <c r="U52" s="13">
        <v>3746</v>
      </c>
      <c r="V52" s="13">
        <v>0</v>
      </c>
      <c r="W52" s="13">
        <v>0</v>
      </c>
      <c r="X52" s="13">
        <v>3746</v>
      </c>
      <c r="Y52" s="13">
        <v>0</v>
      </c>
      <c r="Z52" s="13">
        <v>0</v>
      </c>
      <c r="AA52" s="13">
        <v>0</v>
      </c>
      <c r="AB52" s="13">
        <v>0</v>
      </c>
      <c r="AC52" s="18">
        <v>26.2040020113201</v>
      </c>
      <c r="AD52" s="18">
        <v>24.2302007452199</v>
      </c>
      <c r="AE52" s="18">
        <v>1.97380126610023</v>
      </c>
      <c r="AF52" s="18">
        <v>0</v>
      </c>
      <c r="AG52" s="18">
        <v>0</v>
      </c>
      <c r="AH52" s="18">
        <v>3.72072433310556</v>
      </c>
      <c r="AI52" s="18">
        <v>0</v>
      </c>
      <c r="AJ52" s="18">
        <v>0</v>
      </c>
      <c r="AK52" s="18">
        <v>22.4832776782146</v>
      </c>
      <c r="AL52" s="18">
        <v>0</v>
      </c>
      <c r="AM52" s="18">
        <v>0</v>
      </c>
      <c r="AN52" s="21">
        <v>0</v>
      </c>
      <c r="AO52" s="21">
        <v>0</v>
      </c>
      <c r="AP52" s="21">
        <v>0</v>
      </c>
      <c r="AQ52" s="18">
        <v>0</v>
      </c>
      <c r="AR52" s="18">
        <v>0</v>
      </c>
      <c r="AS52" s="18">
        <v>0</v>
      </c>
      <c r="AT52" s="18">
        <v>0</v>
      </c>
      <c r="AU52" s="21">
        <v>0</v>
      </c>
      <c r="AV52" s="21">
        <v>0</v>
      </c>
      <c r="AW52" s="21">
        <v>0</v>
      </c>
      <c r="AX52" s="21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3">
        <v>1980489</v>
      </c>
      <c r="BH52" s="13">
        <v>5038</v>
      </c>
      <c r="BI52" s="13">
        <v>0</v>
      </c>
      <c r="BJ52" s="13">
        <v>0</v>
      </c>
      <c r="BK52" s="13">
        <v>1920070</v>
      </c>
      <c r="BL52" s="13">
        <v>4361</v>
      </c>
      <c r="BM52" s="13">
        <v>0</v>
      </c>
      <c r="BN52" s="13">
        <v>0</v>
      </c>
      <c r="BO52" s="13">
        <v>60419</v>
      </c>
      <c r="BP52" s="13">
        <v>677</v>
      </c>
      <c r="BQ52" s="18">
        <v>2.68859349415299</v>
      </c>
      <c r="BR52" s="18">
        <v>0</v>
      </c>
      <c r="BS52" s="18">
        <v>2.02137672283751</v>
      </c>
      <c r="BT52" s="18">
        <v>0</v>
      </c>
      <c r="BU52" s="18">
        <v>0.667216771315481</v>
      </c>
      <c r="BV52" s="13">
        <v>1268684</v>
      </c>
      <c r="BW52" s="13">
        <v>191.5</v>
      </c>
      <c r="BX52" s="13">
        <v>0</v>
      </c>
      <c r="BY52" s="13">
        <v>0</v>
      </c>
      <c r="BZ52" s="13">
        <v>1268684</v>
      </c>
      <c r="CA52" s="13">
        <v>191.5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1268684</v>
      </c>
      <c r="CI52" s="13">
        <v>191.5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8">
        <v>3.82924407885406</v>
      </c>
      <c r="CS52" s="18">
        <v>0</v>
      </c>
      <c r="CT52" s="18">
        <v>3.82924407885406</v>
      </c>
      <c r="CU52" s="18">
        <v>0</v>
      </c>
      <c r="CV52" s="18">
        <v>0</v>
      </c>
      <c r="CW52" s="18">
        <v>0</v>
      </c>
      <c r="CX52" s="18">
        <v>3.82924407885406</v>
      </c>
      <c r="CY52" s="18">
        <v>0</v>
      </c>
      <c r="CZ52" s="18">
        <v>0</v>
      </c>
      <c r="DA52" s="18">
        <v>0</v>
      </c>
      <c r="DB52" s="18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8">
        <v>0</v>
      </c>
      <c r="DJ52" s="18">
        <v>0</v>
      </c>
      <c r="DK52" s="18">
        <v>0</v>
      </c>
      <c r="DL52" s="13">
        <v>9000124</v>
      </c>
      <c r="DM52" s="13">
        <v>11522</v>
      </c>
      <c r="DN52" s="13">
        <v>0</v>
      </c>
      <c r="DO52" s="13">
        <v>0</v>
      </c>
      <c r="DP52" s="13">
        <v>0</v>
      </c>
      <c r="DQ52" s="18">
        <v>2.95896133365996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172154</v>
      </c>
      <c r="EA52" s="13">
        <v>1186</v>
      </c>
      <c r="EB52" s="13">
        <v>25300</v>
      </c>
      <c r="EC52" s="18">
        <v>3.09446758035611</v>
      </c>
      <c r="ED52" s="13">
        <v>117753</v>
      </c>
      <c r="EE52" s="13">
        <v>836</v>
      </c>
      <c r="EF52" s="13">
        <v>18048</v>
      </c>
      <c r="EG52" s="18">
        <v>2.26943953791209</v>
      </c>
      <c r="EH52" s="13">
        <v>54401</v>
      </c>
      <c r="EI52" s="13">
        <v>350</v>
      </c>
      <c r="EJ52" s="13">
        <v>7252</v>
      </c>
      <c r="EK52" s="18">
        <v>0.825028042444012</v>
      </c>
      <c r="EL52" s="13">
        <v>0</v>
      </c>
      <c r="EM52" s="13">
        <v>0</v>
      </c>
      <c r="EN52" s="13">
        <v>0</v>
      </c>
      <c r="EO52" s="13">
        <v>0</v>
      </c>
      <c r="EP52" s="13">
        <v>7677525</v>
      </c>
      <c r="EQ52" s="13">
        <v>7965</v>
      </c>
      <c r="ER52" s="18">
        <v>11.4103737703227</v>
      </c>
      <c r="ES52" s="13">
        <v>3803507</v>
      </c>
      <c r="ET52" s="13">
        <v>2682</v>
      </c>
      <c r="EU52" s="18">
        <v>1.61163471332242</v>
      </c>
      <c r="EV52" s="13">
        <v>3874018</v>
      </c>
      <c r="EW52" s="13">
        <v>5283</v>
      </c>
      <c r="EX52" s="18">
        <v>9.7987390570003</v>
      </c>
      <c r="EY52" s="21">
        <v>7</v>
      </c>
      <c r="EZ52" s="21">
        <v>4</v>
      </c>
      <c r="FA52" s="21">
        <v>16</v>
      </c>
      <c r="FB52" s="21">
        <v>7</v>
      </c>
      <c r="FC52" s="21">
        <v>4</v>
      </c>
      <c r="FD52" s="21">
        <v>16</v>
      </c>
      <c r="FE52" s="21">
        <v>0</v>
      </c>
      <c r="FF52" s="21">
        <v>0</v>
      </c>
      <c r="FG52" s="21">
        <v>0</v>
      </c>
      <c r="FH52" s="21">
        <v>0</v>
      </c>
      <c r="FI52" s="21">
        <v>0</v>
      </c>
      <c r="FJ52" s="21">
        <v>0</v>
      </c>
      <c r="FK52" s="21">
        <v>0</v>
      </c>
      <c r="FL52" s="21">
        <v>0</v>
      </c>
      <c r="FM52" s="21">
        <v>0</v>
      </c>
      <c r="FN52" s="32"/>
      <c r="FO52" s="33"/>
      <c r="FP52" s="33"/>
      <c r="FQ52" s="33"/>
      <c r="FR52" s="33"/>
      <c r="FS52" s="34"/>
      <c r="FT52" s="32"/>
      <c r="FU52" s="33"/>
      <c r="FV52" s="33"/>
      <c r="FW52" s="33"/>
      <c r="FX52" s="34"/>
      <c r="FY52" s="41"/>
      <c r="FZ52" s="42"/>
      <c r="GA52" s="44"/>
      <c r="GB52" s="44"/>
      <c r="GC52" s="44"/>
      <c r="GD52" s="44"/>
      <c r="GE52" s="51"/>
      <c r="GF52" s="44"/>
      <c r="GG52" s="51"/>
      <c r="GH52" s="51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E52" s="55">
        <f t="shared" si="3"/>
        <v>1980489</v>
      </c>
      <c r="HF52" s="55">
        <f t="shared" si="4"/>
        <v>5038</v>
      </c>
      <c r="HG52" s="55">
        <f t="shared" si="5"/>
        <v>2.68859349415299</v>
      </c>
    </row>
    <row r="53" spans="1:215">
      <c r="A53" s="12">
        <v>41640</v>
      </c>
      <c r="B53" s="13">
        <f t="shared" si="0"/>
        <v>348</v>
      </c>
      <c r="C53" s="13">
        <v>338</v>
      </c>
      <c r="D53" s="13">
        <f t="shared" si="2"/>
        <v>10</v>
      </c>
      <c r="E53" s="13">
        <v>0</v>
      </c>
      <c r="F53" s="13">
        <v>0</v>
      </c>
      <c r="G53" s="13">
        <v>348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242088</v>
      </c>
      <c r="N53" s="13">
        <v>0</v>
      </c>
      <c r="O53" s="13">
        <v>0</v>
      </c>
      <c r="P53" s="13">
        <v>242088</v>
      </c>
      <c r="Q53" s="13">
        <v>0</v>
      </c>
      <c r="R53" s="13">
        <v>0</v>
      </c>
      <c r="S53" s="13">
        <v>0</v>
      </c>
      <c r="T53" s="13">
        <v>0</v>
      </c>
      <c r="U53" s="13">
        <v>2402</v>
      </c>
      <c r="V53" s="13">
        <v>0</v>
      </c>
      <c r="W53" s="13">
        <v>0</v>
      </c>
      <c r="X53" s="13">
        <v>2402</v>
      </c>
      <c r="Y53" s="13">
        <v>0</v>
      </c>
      <c r="Z53" s="13">
        <v>0</v>
      </c>
      <c r="AA53" s="13">
        <v>0</v>
      </c>
      <c r="AB53" s="13">
        <v>0</v>
      </c>
      <c r="AC53" s="18">
        <v>19.6676370856487</v>
      </c>
      <c r="AD53" s="18">
        <v>17.6898389654594</v>
      </c>
      <c r="AE53" s="18">
        <v>1.97779812018927</v>
      </c>
      <c r="AF53" s="18">
        <v>0</v>
      </c>
      <c r="AG53" s="18">
        <v>0</v>
      </c>
      <c r="AH53" s="18">
        <v>19.6676370856487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21">
        <v>0</v>
      </c>
      <c r="AO53" s="21">
        <v>0</v>
      </c>
      <c r="AP53" s="21">
        <v>0</v>
      </c>
      <c r="AQ53" s="18">
        <v>0</v>
      </c>
      <c r="AR53" s="18">
        <v>0</v>
      </c>
      <c r="AS53" s="18">
        <v>0</v>
      </c>
      <c r="AT53" s="18">
        <v>0</v>
      </c>
      <c r="AU53" s="21">
        <v>0</v>
      </c>
      <c r="AV53" s="21">
        <v>0</v>
      </c>
      <c r="AW53" s="21">
        <v>0</v>
      </c>
      <c r="AX53" s="21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8">
        <v>0</v>
      </c>
      <c r="BR53" s="18">
        <v>0</v>
      </c>
      <c r="BS53" s="18">
        <v>0</v>
      </c>
      <c r="BT53" s="18">
        <v>0</v>
      </c>
      <c r="BU53" s="18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8">
        <v>0</v>
      </c>
      <c r="CS53" s="18">
        <v>0</v>
      </c>
      <c r="CT53" s="18">
        <v>0</v>
      </c>
      <c r="CU53" s="18">
        <v>0</v>
      </c>
      <c r="CV53" s="18">
        <v>0</v>
      </c>
      <c r="CW53" s="18">
        <v>0</v>
      </c>
      <c r="CX53" s="18">
        <v>0</v>
      </c>
      <c r="CY53" s="18">
        <v>0</v>
      </c>
      <c r="CZ53" s="18">
        <v>0</v>
      </c>
      <c r="DA53" s="18">
        <v>0</v>
      </c>
      <c r="DB53" s="18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8">
        <v>0</v>
      </c>
      <c r="DJ53" s="18">
        <v>0</v>
      </c>
      <c r="DK53" s="18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8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8">
        <v>0</v>
      </c>
      <c r="ED53" s="13">
        <v>0</v>
      </c>
      <c r="EE53" s="13">
        <v>0</v>
      </c>
      <c r="EF53" s="13">
        <v>0</v>
      </c>
      <c r="EG53" s="18">
        <v>0</v>
      </c>
      <c r="EH53" s="13">
        <v>0</v>
      </c>
      <c r="EI53" s="13">
        <v>0</v>
      </c>
      <c r="EJ53" s="13">
        <v>0</v>
      </c>
      <c r="EK53" s="18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8">
        <v>0</v>
      </c>
      <c r="ES53" s="13">
        <v>0</v>
      </c>
      <c r="ET53" s="13">
        <v>0</v>
      </c>
      <c r="EU53" s="18">
        <v>0</v>
      </c>
      <c r="EV53" s="13">
        <v>0</v>
      </c>
      <c r="EW53" s="13">
        <v>0</v>
      </c>
      <c r="EX53" s="18">
        <v>0</v>
      </c>
      <c r="EY53" s="21">
        <v>6</v>
      </c>
      <c r="EZ53" s="21">
        <v>7</v>
      </c>
      <c r="FA53" s="21">
        <v>16</v>
      </c>
      <c r="FB53" s="21">
        <v>6</v>
      </c>
      <c r="FC53" s="21">
        <v>7</v>
      </c>
      <c r="FD53" s="21">
        <v>16</v>
      </c>
      <c r="FE53" s="21">
        <v>0</v>
      </c>
      <c r="FF53" s="21">
        <v>0</v>
      </c>
      <c r="FG53" s="21">
        <v>0</v>
      </c>
      <c r="FH53" s="21">
        <v>0</v>
      </c>
      <c r="FI53" s="21">
        <v>0</v>
      </c>
      <c r="FJ53" s="21">
        <v>0</v>
      </c>
      <c r="FK53" s="21">
        <v>0</v>
      </c>
      <c r="FL53" s="21">
        <v>0</v>
      </c>
      <c r="FM53" s="21">
        <v>0</v>
      </c>
      <c r="FN53" s="32"/>
      <c r="FO53" s="33"/>
      <c r="FP53" s="33"/>
      <c r="FQ53" s="33"/>
      <c r="FR53" s="33"/>
      <c r="FS53" s="34"/>
      <c r="FT53" s="32"/>
      <c r="FU53" s="33"/>
      <c r="FV53" s="33"/>
      <c r="FW53" s="33"/>
      <c r="FX53" s="34"/>
      <c r="FY53" s="41"/>
      <c r="FZ53" s="42"/>
      <c r="GA53" s="44"/>
      <c r="GB53" s="44"/>
      <c r="GC53" s="44"/>
      <c r="GD53" s="44"/>
      <c r="GE53" s="51"/>
      <c r="GF53" s="44"/>
      <c r="GG53" s="51"/>
      <c r="GH53" s="51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E53" s="55">
        <f t="shared" si="3"/>
        <v>0</v>
      </c>
      <c r="HF53" s="55">
        <f t="shared" si="4"/>
        <v>0</v>
      </c>
      <c r="HG53" s="55">
        <f t="shared" si="5"/>
        <v>0</v>
      </c>
    </row>
    <row r="54" spans="1:215">
      <c r="A54" s="12">
        <v>41671</v>
      </c>
      <c r="B54" s="13">
        <f t="shared" si="0"/>
        <v>358</v>
      </c>
      <c r="C54" s="13">
        <v>326</v>
      </c>
      <c r="D54" s="13">
        <f t="shared" si="2"/>
        <v>32</v>
      </c>
      <c r="E54" s="13">
        <v>0</v>
      </c>
      <c r="F54" s="13">
        <v>0</v>
      </c>
      <c r="G54" s="13">
        <v>358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244070</v>
      </c>
      <c r="N54" s="13">
        <v>0</v>
      </c>
      <c r="O54" s="13">
        <v>0</v>
      </c>
      <c r="P54" s="13">
        <v>244070</v>
      </c>
      <c r="Q54" s="13">
        <v>0</v>
      </c>
      <c r="R54" s="13">
        <v>0</v>
      </c>
      <c r="S54" s="13">
        <v>0</v>
      </c>
      <c r="T54" s="13">
        <v>0</v>
      </c>
      <c r="U54" s="13">
        <v>2729</v>
      </c>
      <c r="V54" s="13">
        <v>0</v>
      </c>
      <c r="W54" s="13">
        <v>0</v>
      </c>
      <c r="X54" s="13">
        <v>2729</v>
      </c>
      <c r="Y54" s="13">
        <v>0</v>
      </c>
      <c r="Z54" s="13">
        <v>0</v>
      </c>
      <c r="AA54" s="13">
        <v>0</v>
      </c>
      <c r="AB54" s="13">
        <v>0</v>
      </c>
      <c r="AC54" s="18">
        <v>15.9033766970514</v>
      </c>
      <c r="AD54" s="18">
        <v>14.2968992148116</v>
      </c>
      <c r="AE54" s="18">
        <v>1.60647748223979</v>
      </c>
      <c r="AF54" s="18">
        <v>0</v>
      </c>
      <c r="AG54" s="18">
        <v>0</v>
      </c>
      <c r="AH54" s="18">
        <v>15.9033766970514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21">
        <v>0</v>
      </c>
      <c r="AO54" s="21">
        <v>0</v>
      </c>
      <c r="AP54" s="21">
        <v>0</v>
      </c>
      <c r="AQ54" s="18">
        <v>0</v>
      </c>
      <c r="AR54" s="18">
        <v>0</v>
      </c>
      <c r="AS54" s="18">
        <v>0</v>
      </c>
      <c r="AT54" s="18">
        <v>0</v>
      </c>
      <c r="AU54" s="21">
        <v>0</v>
      </c>
      <c r="AV54" s="21">
        <v>0</v>
      </c>
      <c r="AW54" s="21">
        <v>0</v>
      </c>
      <c r="AX54" s="21">
        <v>0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8">
        <v>0</v>
      </c>
      <c r="BR54" s="18">
        <v>0</v>
      </c>
      <c r="BS54" s="18">
        <v>0</v>
      </c>
      <c r="BT54" s="18">
        <v>0</v>
      </c>
      <c r="BU54" s="18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8">
        <v>0</v>
      </c>
      <c r="CS54" s="18">
        <v>0</v>
      </c>
      <c r="CT54" s="18">
        <v>0</v>
      </c>
      <c r="CU54" s="18">
        <v>0</v>
      </c>
      <c r="CV54" s="18">
        <v>0</v>
      </c>
      <c r="CW54" s="18">
        <v>0</v>
      </c>
      <c r="CX54" s="18">
        <v>0</v>
      </c>
      <c r="CY54" s="18">
        <v>0</v>
      </c>
      <c r="CZ54" s="18">
        <v>0</v>
      </c>
      <c r="DA54" s="18">
        <v>0</v>
      </c>
      <c r="DB54" s="18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8">
        <v>0</v>
      </c>
      <c r="DJ54" s="18">
        <v>0</v>
      </c>
      <c r="DK54" s="18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8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8">
        <v>0</v>
      </c>
      <c r="ED54" s="13">
        <v>0</v>
      </c>
      <c r="EE54" s="13">
        <v>0</v>
      </c>
      <c r="EF54" s="13">
        <v>0</v>
      </c>
      <c r="EG54" s="18">
        <v>0</v>
      </c>
      <c r="EH54" s="13">
        <v>0</v>
      </c>
      <c r="EI54" s="13">
        <v>0</v>
      </c>
      <c r="EJ54" s="13">
        <v>0</v>
      </c>
      <c r="EK54" s="18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8">
        <v>0</v>
      </c>
      <c r="ES54" s="13">
        <v>0</v>
      </c>
      <c r="ET54" s="13">
        <v>0</v>
      </c>
      <c r="EU54" s="18">
        <v>0</v>
      </c>
      <c r="EV54" s="13">
        <v>0</v>
      </c>
      <c r="EW54" s="13">
        <v>0</v>
      </c>
      <c r="EX54" s="18">
        <v>0</v>
      </c>
      <c r="EY54" s="21">
        <v>8</v>
      </c>
      <c r="EZ54" s="21">
        <v>2</v>
      </c>
      <c r="FA54" s="21">
        <v>45</v>
      </c>
      <c r="FB54" s="21">
        <v>8</v>
      </c>
      <c r="FC54" s="21">
        <v>2</v>
      </c>
      <c r="FD54" s="21">
        <v>45</v>
      </c>
      <c r="FE54" s="21">
        <v>0</v>
      </c>
      <c r="FF54" s="21">
        <v>0</v>
      </c>
      <c r="FG54" s="21">
        <v>0</v>
      </c>
      <c r="FH54" s="21">
        <v>0</v>
      </c>
      <c r="FI54" s="21">
        <v>0</v>
      </c>
      <c r="FJ54" s="21">
        <v>0</v>
      </c>
      <c r="FK54" s="21">
        <v>0</v>
      </c>
      <c r="FL54" s="21">
        <v>0</v>
      </c>
      <c r="FM54" s="21">
        <v>0</v>
      </c>
      <c r="FN54" s="32"/>
      <c r="FO54" s="33"/>
      <c r="FP54" s="33"/>
      <c r="FQ54" s="33"/>
      <c r="FR54" s="33"/>
      <c r="FS54" s="34"/>
      <c r="FT54" s="32"/>
      <c r="FU54" s="33"/>
      <c r="FV54" s="33"/>
      <c r="FW54" s="33"/>
      <c r="FX54" s="34"/>
      <c r="FY54" s="41"/>
      <c r="FZ54" s="42"/>
      <c r="GA54" s="44"/>
      <c r="GB54" s="44"/>
      <c r="GC54" s="44"/>
      <c r="GD54" s="44"/>
      <c r="GE54" s="51"/>
      <c r="GF54" s="44"/>
      <c r="GG54" s="51"/>
      <c r="GH54" s="51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E54" s="55">
        <f t="shared" si="3"/>
        <v>0</v>
      </c>
      <c r="HF54" s="55">
        <f t="shared" si="4"/>
        <v>0</v>
      </c>
      <c r="HG54" s="55">
        <f t="shared" si="5"/>
        <v>0</v>
      </c>
    </row>
    <row r="55" spans="1:215">
      <c r="A55" s="12">
        <v>41699</v>
      </c>
      <c r="B55" s="13">
        <f t="shared" si="0"/>
        <v>662</v>
      </c>
      <c r="C55" s="13">
        <v>636</v>
      </c>
      <c r="D55" s="13">
        <f t="shared" si="2"/>
        <v>26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662</v>
      </c>
      <c r="K55" s="13">
        <v>0</v>
      </c>
      <c r="L55" s="13">
        <v>0</v>
      </c>
      <c r="M55" s="13">
        <v>426168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426168</v>
      </c>
      <c r="T55" s="13">
        <v>0</v>
      </c>
      <c r="U55" s="13">
        <v>2324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2324</v>
      </c>
      <c r="AB55" s="13">
        <v>0</v>
      </c>
      <c r="AC55" s="18">
        <v>49.5861089980789</v>
      </c>
      <c r="AD55" s="18">
        <v>47.0442387282268</v>
      </c>
      <c r="AE55" s="18">
        <v>2.54187026985212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49.5861089980789</v>
      </c>
      <c r="AL55" s="18">
        <v>0</v>
      </c>
      <c r="AM55" s="18">
        <v>0</v>
      </c>
      <c r="AN55" s="21">
        <v>0</v>
      </c>
      <c r="AO55" s="21">
        <v>0</v>
      </c>
      <c r="AP55" s="21">
        <v>0</v>
      </c>
      <c r="AQ55" s="18">
        <v>0</v>
      </c>
      <c r="AR55" s="18">
        <v>0</v>
      </c>
      <c r="AS55" s="18">
        <v>0</v>
      </c>
      <c r="AT55" s="18">
        <v>0</v>
      </c>
      <c r="AU55" s="21">
        <v>0</v>
      </c>
      <c r="AV55" s="21">
        <v>0</v>
      </c>
      <c r="AW55" s="21">
        <v>0</v>
      </c>
      <c r="AX55" s="21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3">
        <v>3323728</v>
      </c>
      <c r="BH55" s="13">
        <v>19327</v>
      </c>
      <c r="BI55" s="13">
        <v>0</v>
      </c>
      <c r="BJ55" s="13">
        <v>0</v>
      </c>
      <c r="BK55" s="13">
        <v>3215264</v>
      </c>
      <c r="BL55" s="13">
        <v>15402</v>
      </c>
      <c r="BM55" s="13">
        <v>0</v>
      </c>
      <c r="BN55" s="13">
        <v>0</v>
      </c>
      <c r="BO55" s="13">
        <v>108464</v>
      </c>
      <c r="BP55" s="13">
        <v>3925</v>
      </c>
      <c r="BQ55" s="18">
        <v>9.74100772295355</v>
      </c>
      <c r="BR55" s="18">
        <v>0</v>
      </c>
      <c r="BS55" s="18">
        <v>7.92872706643803</v>
      </c>
      <c r="BT55" s="18">
        <v>0</v>
      </c>
      <c r="BU55" s="18">
        <v>1.81228065651552</v>
      </c>
      <c r="BV55" s="13">
        <v>9250579</v>
      </c>
      <c r="BW55" s="13">
        <v>58615</v>
      </c>
      <c r="BX55" s="13">
        <v>3735182</v>
      </c>
      <c r="BY55" s="13">
        <v>42814</v>
      </c>
      <c r="BZ55" s="13">
        <v>5515397</v>
      </c>
      <c r="CA55" s="13">
        <v>15801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5515397</v>
      </c>
      <c r="CI55" s="13">
        <v>15801</v>
      </c>
      <c r="CJ55" s="13">
        <v>0</v>
      </c>
      <c r="CK55" s="13">
        <v>0</v>
      </c>
      <c r="CL55" s="13">
        <v>3735182</v>
      </c>
      <c r="CM55" s="13">
        <v>42814</v>
      </c>
      <c r="CN55" s="13">
        <v>0</v>
      </c>
      <c r="CO55" s="13">
        <v>0</v>
      </c>
      <c r="CP55" s="13">
        <v>0</v>
      </c>
      <c r="CQ55" s="13">
        <v>0</v>
      </c>
      <c r="CR55" s="18">
        <v>19.327754928379</v>
      </c>
      <c r="CS55" s="18">
        <v>8.34427096092108</v>
      </c>
      <c r="CT55" s="18">
        <v>10.9834839674579</v>
      </c>
      <c r="CU55" s="18">
        <v>0</v>
      </c>
      <c r="CV55" s="18">
        <v>0</v>
      </c>
      <c r="CW55" s="18">
        <v>0</v>
      </c>
      <c r="CX55" s="18">
        <v>10.9834839674579</v>
      </c>
      <c r="CY55" s="18">
        <v>0</v>
      </c>
      <c r="CZ55" s="18">
        <v>8.34427096092108</v>
      </c>
      <c r="DA55" s="18">
        <v>0</v>
      </c>
      <c r="DB55" s="18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122977</v>
      </c>
      <c r="DH55" s="13">
        <v>2417</v>
      </c>
      <c r="DI55" s="18">
        <v>0</v>
      </c>
      <c r="DJ55" s="18">
        <v>0</v>
      </c>
      <c r="DK55" s="18">
        <v>2.50551179071956</v>
      </c>
      <c r="DL55" s="13">
        <v>11373215</v>
      </c>
      <c r="DM55" s="13">
        <v>29166</v>
      </c>
      <c r="DN55" s="13">
        <v>0</v>
      </c>
      <c r="DO55" s="13">
        <v>0</v>
      </c>
      <c r="DP55" s="13">
        <v>0</v>
      </c>
      <c r="DQ55" s="18">
        <v>11.5532290713116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468223</v>
      </c>
      <c r="EA55" s="13">
        <v>2730</v>
      </c>
      <c r="EB55" s="13">
        <v>57015</v>
      </c>
      <c r="EC55" s="18">
        <v>4.81427521563672</v>
      </c>
      <c r="ED55" s="13">
        <v>468223</v>
      </c>
      <c r="EE55" s="13">
        <v>2730</v>
      </c>
      <c r="EF55" s="13">
        <v>57015</v>
      </c>
      <c r="EG55" s="18">
        <v>4.81427521563672</v>
      </c>
      <c r="EH55" s="13">
        <v>0</v>
      </c>
      <c r="EI55" s="13">
        <v>0</v>
      </c>
      <c r="EJ55" s="13">
        <v>0</v>
      </c>
      <c r="EK55" s="18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8">
        <v>0</v>
      </c>
      <c r="ES55" s="13">
        <v>0</v>
      </c>
      <c r="ET55" s="13">
        <v>0</v>
      </c>
      <c r="EU55" s="18">
        <v>0</v>
      </c>
      <c r="EV55" s="13">
        <v>0</v>
      </c>
      <c r="EW55" s="13">
        <v>0</v>
      </c>
      <c r="EX55" s="18">
        <v>0</v>
      </c>
      <c r="EY55" s="21">
        <v>3</v>
      </c>
      <c r="EZ55" s="21">
        <v>2</v>
      </c>
      <c r="FA55" s="21">
        <v>23</v>
      </c>
      <c r="FB55" s="21">
        <v>3</v>
      </c>
      <c r="FC55" s="21">
        <v>2</v>
      </c>
      <c r="FD55" s="21">
        <v>23</v>
      </c>
      <c r="FE55" s="21">
        <v>0</v>
      </c>
      <c r="FF55" s="21">
        <v>0</v>
      </c>
      <c r="FG55" s="21">
        <v>0</v>
      </c>
      <c r="FH55" s="21">
        <v>0</v>
      </c>
      <c r="FI55" s="21">
        <v>0</v>
      </c>
      <c r="FJ55" s="21">
        <v>0</v>
      </c>
      <c r="FK55" s="21">
        <v>0</v>
      </c>
      <c r="FL55" s="21">
        <v>0</v>
      </c>
      <c r="FM55" s="21">
        <v>0</v>
      </c>
      <c r="FN55" s="32"/>
      <c r="FO55" s="33"/>
      <c r="FP55" s="33"/>
      <c r="FQ55" s="33"/>
      <c r="FR55" s="33"/>
      <c r="FS55" s="34"/>
      <c r="FT55" s="32"/>
      <c r="FU55" s="33"/>
      <c r="FV55" s="33"/>
      <c r="FW55" s="33"/>
      <c r="FX55" s="34"/>
      <c r="FY55" s="41"/>
      <c r="FZ55" s="42"/>
      <c r="GA55" s="44"/>
      <c r="GB55" s="44"/>
      <c r="GC55" s="44"/>
      <c r="GD55" s="44"/>
      <c r="GE55" s="51"/>
      <c r="GF55" s="44"/>
      <c r="GG55" s="51"/>
      <c r="GH55" s="51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E55" s="55">
        <f t="shared" si="3"/>
        <v>3323728</v>
      </c>
      <c r="HF55" s="55">
        <f t="shared" si="4"/>
        <v>19327</v>
      </c>
      <c r="HG55" s="55">
        <f t="shared" si="5"/>
        <v>9.74100772295355</v>
      </c>
    </row>
    <row r="56" spans="1:215">
      <c r="A56" s="12">
        <v>41730</v>
      </c>
      <c r="B56" s="13">
        <f t="shared" si="0"/>
        <v>517</v>
      </c>
      <c r="C56" s="13">
        <v>505</v>
      </c>
      <c r="D56" s="13">
        <f t="shared" si="2"/>
        <v>12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517</v>
      </c>
      <c r="K56" s="13">
        <v>0</v>
      </c>
      <c r="L56" s="13">
        <v>0</v>
      </c>
      <c r="M56" s="13">
        <v>327122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327122</v>
      </c>
      <c r="T56" s="13">
        <v>0</v>
      </c>
      <c r="U56" s="13">
        <v>1606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1606</v>
      </c>
      <c r="AB56" s="13">
        <v>0</v>
      </c>
      <c r="AC56" s="18">
        <v>34.2326517192919</v>
      </c>
      <c r="AD56" s="18">
        <v>32.5033032065084</v>
      </c>
      <c r="AE56" s="18">
        <v>1.72934851278349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34.2326517192919</v>
      </c>
      <c r="AL56" s="18">
        <v>0</v>
      </c>
      <c r="AM56" s="18">
        <v>0</v>
      </c>
      <c r="AN56" s="21">
        <v>0</v>
      </c>
      <c r="AO56" s="21">
        <v>0</v>
      </c>
      <c r="AP56" s="21">
        <v>0</v>
      </c>
      <c r="AQ56" s="18">
        <v>0</v>
      </c>
      <c r="AR56" s="18">
        <v>0</v>
      </c>
      <c r="AS56" s="18">
        <v>0</v>
      </c>
      <c r="AT56" s="18">
        <v>0</v>
      </c>
      <c r="AU56" s="21">
        <v>0</v>
      </c>
      <c r="AV56" s="21">
        <v>0</v>
      </c>
      <c r="AW56" s="21">
        <v>0</v>
      </c>
      <c r="AX56" s="21">
        <v>0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3">
        <v>2227723</v>
      </c>
      <c r="BH56" s="13">
        <v>13603</v>
      </c>
      <c r="BI56" s="13">
        <v>0</v>
      </c>
      <c r="BJ56" s="13">
        <v>0</v>
      </c>
      <c r="BK56" s="13">
        <v>2160323</v>
      </c>
      <c r="BL56" s="13">
        <v>11255</v>
      </c>
      <c r="BM56" s="13">
        <v>0</v>
      </c>
      <c r="BN56" s="13">
        <v>0</v>
      </c>
      <c r="BO56" s="13">
        <v>67400</v>
      </c>
      <c r="BP56" s="13">
        <v>2348</v>
      </c>
      <c r="BQ56" s="18">
        <v>7.33680586892897</v>
      </c>
      <c r="BR56" s="18">
        <v>0</v>
      </c>
      <c r="BS56" s="18">
        <v>6.20775905416382</v>
      </c>
      <c r="BT56" s="18">
        <v>0</v>
      </c>
      <c r="BU56" s="18">
        <v>1.12904681476515</v>
      </c>
      <c r="BV56" s="13">
        <v>3009800</v>
      </c>
      <c r="BW56" s="13">
        <v>1942</v>
      </c>
      <c r="BX56" s="13">
        <v>0</v>
      </c>
      <c r="BY56" s="13">
        <v>0</v>
      </c>
      <c r="BZ56" s="13">
        <v>3009800</v>
      </c>
      <c r="CA56" s="13">
        <v>1942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3009800</v>
      </c>
      <c r="CI56" s="13">
        <v>1942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8">
        <v>1.68667242557471</v>
      </c>
      <c r="CS56" s="18">
        <v>0</v>
      </c>
      <c r="CT56" s="18">
        <v>1.68667242557471</v>
      </c>
      <c r="CU56" s="18">
        <v>0</v>
      </c>
      <c r="CV56" s="18">
        <v>0</v>
      </c>
      <c r="CW56" s="18">
        <v>0</v>
      </c>
      <c r="CX56" s="18">
        <v>1.68667242557471</v>
      </c>
      <c r="CY56" s="18">
        <v>0</v>
      </c>
      <c r="CZ56" s="18">
        <v>0</v>
      </c>
      <c r="DA56" s="18">
        <v>0</v>
      </c>
      <c r="DB56" s="18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72207</v>
      </c>
      <c r="DH56" s="13">
        <v>227</v>
      </c>
      <c r="DI56" s="18">
        <v>0</v>
      </c>
      <c r="DJ56" s="18">
        <v>0</v>
      </c>
      <c r="DK56" s="18">
        <v>0.861644383130697</v>
      </c>
      <c r="DL56" s="13">
        <v>10074557</v>
      </c>
      <c r="DM56" s="13">
        <v>9768</v>
      </c>
      <c r="DN56" s="13">
        <v>0</v>
      </c>
      <c r="DO56" s="13">
        <v>0</v>
      </c>
      <c r="DP56" s="13">
        <v>0</v>
      </c>
      <c r="DQ56" s="18">
        <v>4.01799873647838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8">
        <v>0</v>
      </c>
      <c r="ED56" s="13">
        <v>0</v>
      </c>
      <c r="EE56" s="13">
        <v>0</v>
      </c>
      <c r="EF56" s="13">
        <v>0</v>
      </c>
      <c r="EG56" s="18">
        <v>0</v>
      </c>
      <c r="EH56" s="13">
        <v>0</v>
      </c>
      <c r="EI56" s="13">
        <v>0</v>
      </c>
      <c r="EJ56" s="13">
        <v>0</v>
      </c>
      <c r="EK56" s="18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8">
        <v>0</v>
      </c>
      <c r="ES56" s="13">
        <v>0</v>
      </c>
      <c r="ET56" s="13">
        <v>0</v>
      </c>
      <c r="EU56" s="18">
        <v>0</v>
      </c>
      <c r="EV56" s="13">
        <v>0</v>
      </c>
      <c r="EW56" s="13">
        <v>0</v>
      </c>
      <c r="EX56" s="18">
        <v>0</v>
      </c>
      <c r="EY56" s="21">
        <v>6</v>
      </c>
      <c r="EZ56" s="21">
        <v>3</v>
      </c>
      <c r="FA56" s="21">
        <v>18</v>
      </c>
      <c r="FB56" s="21">
        <v>6</v>
      </c>
      <c r="FC56" s="21">
        <v>3</v>
      </c>
      <c r="FD56" s="21">
        <v>18</v>
      </c>
      <c r="FE56" s="21">
        <v>0</v>
      </c>
      <c r="FF56" s="21">
        <v>0</v>
      </c>
      <c r="FG56" s="21">
        <v>0</v>
      </c>
      <c r="FH56" s="21">
        <v>0</v>
      </c>
      <c r="FI56" s="21">
        <v>0</v>
      </c>
      <c r="FJ56" s="21">
        <v>0</v>
      </c>
      <c r="FK56" s="21">
        <v>0</v>
      </c>
      <c r="FL56" s="21">
        <v>0</v>
      </c>
      <c r="FM56" s="21">
        <v>0</v>
      </c>
      <c r="FN56" s="32"/>
      <c r="FO56" s="33"/>
      <c r="FP56" s="33"/>
      <c r="FQ56" s="33"/>
      <c r="FR56" s="33"/>
      <c r="FS56" s="34"/>
      <c r="FT56" s="32"/>
      <c r="FU56" s="33"/>
      <c r="FV56" s="33"/>
      <c r="FW56" s="33"/>
      <c r="FX56" s="34"/>
      <c r="FY56" s="41"/>
      <c r="FZ56" s="42"/>
      <c r="GA56" s="44"/>
      <c r="GB56" s="44"/>
      <c r="GC56" s="44"/>
      <c r="GD56" s="44"/>
      <c r="GE56" s="51"/>
      <c r="GF56" s="44"/>
      <c r="GG56" s="51"/>
      <c r="GH56" s="51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E56" s="55">
        <f t="shared" si="3"/>
        <v>2227723</v>
      </c>
      <c r="HF56" s="55">
        <f t="shared" si="4"/>
        <v>13603</v>
      </c>
      <c r="HG56" s="55">
        <f t="shared" si="5"/>
        <v>7.33680586892897</v>
      </c>
    </row>
    <row r="57" spans="1:215">
      <c r="A57" s="12">
        <v>41760</v>
      </c>
      <c r="B57" s="13">
        <f t="shared" si="0"/>
        <v>326</v>
      </c>
      <c r="C57" s="13">
        <v>314</v>
      </c>
      <c r="D57" s="13">
        <f t="shared" si="2"/>
        <v>12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326</v>
      </c>
      <c r="K57" s="13">
        <v>0</v>
      </c>
      <c r="L57" s="13">
        <v>0</v>
      </c>
      <c r="M57" s="13">
        <v>208660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208660</v>
      </c>
      <c r="T57" s="13">
        <v>0</v>
      </c>
      <c r="U57" s="13">
        <v>969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969</v>
      </c>
      <c r="AB57" s="13">
        <v>0</v>
      </c>
      <c r="AC57" s="18">
        <v>29.4048555330643</v>
      </c>
      <c r="AD57" s="18">
        <v>28.0193654027153</v>
      </c>
      <c r="AE57" s="18">
        <v>1.38549013034902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29.4048555330643</v>
      </c>
      <c r="AL57" s="18">
        <v>0</v>
      </c>
      <c r="AM57" s="18">
        <v>0</v>
      </c>
      <c r="AN57" s="21">
        <v>0</v>
      </c>
      <c r="AO57" s="21">
        <v>0</v>
      </c>
      <c r="AP57" s="21">
        <v>0</v>
      </c>
      <c r="AQ57" s="18">
        <v>0</v>
      </c>
      <c r="AR57" s="18">
        <v>0</v>
      </c>
      <c r="AS57" s="18">
        <v>0</v>
      </c>
      <c r="AT57" s="18">
        <v>0</v>
      </c>
      <c r="AU57" s="21">
        <v>0</v>
      </c>
      <c r="AV57" s="21">
        <v>0</v>
      </c>
      <c r="AW57" s="21">
        <v>0</v>
      </c>
      <c r="AX57" s="21">
        <v>0</v>
      </c>
      <c r="AY57" s="18">
        <v>15.1571021518547</v>
      </c>
      <c r="AZ57" s="18">
        <v>0</v>
      </c>
      <c r="BA57" s="18">
        <v>0</v>
      </c>
      <c r="BB57" s="18">
        <v>0</v>
      </c>
      <c r="BC57" s="18">
        <v>0</v>
      </c>
      <c r="BD57" s="18">
        <v>15.1571021518547</v>
      </c>
      <c r="BE57" s="18">
        <v>0</v>
      </c>
      <c r="BF57" s="18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8">
        <v>0</v>
      </c>
      <c r="BR57" s="18">
        <v>0</v>
      </c>
      <c r="BS57" s="18">
        <v>0</v>
      </c>
      <c r="BT57" s="18">
        <v>0</v>
      </c>
      <c r="BU57" s="18">
        <v>0</v>
      </c>
      <c r="BV57" s="13">
        <v>6905732</v>
      </c>
      <c r="BW57" s="13">
        <v>60041</v>
      </c>
      <c r="BX57" s="13">
        <v>5396607</v>
      </c>
      <c r="BY57" s="13">
        <v>51667</v>
      </c>
      <c r="BZ57" s="13">
        <v>1509125</v>
      </c>
      <c r="CA57" s="13">
        <v>8374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1509125</v>
      </c>
      <c r="CI57" s="13">
        <v>8374</v>
      </c>
      <c r="CJ57" s="13">
        <v>0</v>
      </c>
      <c r="CK57" s="13">
        <v>0</v>
      </c>
      <c r="CL57" s="13">
        <v>5396607</v>
      </c>
      <c r="CM57" s="13">
        <v>51667</v>
      </c>
      <c r="CN57" s="13">
        <v>0</v>
      </c>
      <c r="CO57" s="13">
        <v>0</v>
      </c>
      <c r="CP57" s="13">
        <v>0</v>
      </c>
      <c r="CQ57" s="13">
        <v>0</v>
      </c>
      <c r="CR57" s="18">
        <v>14.1823854772373</v>
      </c>
      <c r="CS57" s="18">
        <v>6.18867729915808</v>
      </c>
      <c r="CT57" s="18">
        <v>7.99370817807919</v>
      </c>
      <c r="CU57" s="18">
        <v>0</v>
      </c>
      <c r="CV57" s="18">
        <v>0</v>
      </c>
      <c r="CW57" s="18">
        <v>0</v>
      </c>
      <c r="CX57" s="18">
        <v>7.99370817807919</v>
      </c>
      <c r="CY57" s="18">
        <v>0</v>
      </c>
      <c r="CZ57" s="18">
        <v>6.18867729915808</v>
      </c>
      <c r="DA57" s="18">
        <v>0</v>
      </c>
      <c r="DB57" s="18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8">
        <v>0</v>
      </c>
      <c r="DJ57" s="18">
        <v>0</v>
      </c>
      <c r="DK57" s="18">
        <v>0</v>
      </c>
      <c r="DL57" s="13">
        <v>6032153</v>
      </c>
      <c r="DM57" s="13">
        <v>54967</v>
      </c>
      <c r="DN57" s="13">
        <v>0</v>
      </c>
      <c r="DO57" s="13">
        <v>0</v>
      </c>
      <c r="DP57" s="13">
        <v>0</v>
      </c>
      <c r="DQ57" s="18">
        <v>11.6347133224172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664981</v>
      </c>
      <c r="EA57" s="13">
        <v>3332</v>
      </c>
      <c r="EB57" s="13">
        <v>82962</v>
      </c>
      <c r="EC57" s="18">
        <v>4.7238947409136</v>
      </c>
      <c r="ED57" s="13">
        <v>664981</v>
      </c>
      <c r="EE57" s="13">
        <v>3332</v>
      </c>
      <c r="EF57" s="13">
        <v>82962</v>
      </c>
      <c r="EG57" s="18">
        <v>4.7238947409136</v>
      </c>
      <c r="EH57" s="13">
        <v>0</v>
      </c>
      <c r="EI57" s="13">
        <v>0</v>
      </c>
      <c r="EJ57" s="13">
        <v>0</v>
      </c>
      <c r="EK57" s="18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2023112</v>
      </c>
      <c r="EQ57" s="13">
        <v>64304</v>
      </c>
      <c r="ER57" s="18">
        <v>3.25459960547182</v>
      </c>
      <c r="ES57" s="13">
        <v>2023112</v>
      </c>
      <c r="ET57" s="13">
        <v>64304</v>
      </c>
      <c r="EU57" s="18">
        <v>3.25459960547182</v>
      </c>
      <c r="EV57" s="13">
        <v>0</v>
      </c>
      <c r="EW57" s="13">
        <v>0</v>
      </c>
      <c r="EX57" s="18">
        <v>0</v>
      </c>
      <c r="EY57" s="21">
        <v>13</v>
      </c>
      <c r="EZ57" s="21">
        <v>7</v>
      </c>
      <c r="FA57" s="21">
        <v>41</v>
      </c>
      <c r="FB57" s="21">
        <v>13</v>
      </c>
      <c r="FC57" s="21">
        <v>7</v>
      </c>
      <c r="FD57" s="21">
        <v>41</v>
      </c>
      <c r="FE57" s="21">
        <v>0</v>
      </c>
      <c r="FF57" s="21">
        <v>0</v>
      </c>
      <c r="FG57" s="21">
        <v>0</v>
      </c>
      <c r="FH57" s="21">
        <v>0</v>
      </c>
      <c r="FI57" s="21">
        <v>0</v>
      </c>
      <c r="FJ57" s="21">
        <v>0</v>
      </c>
      <c r="FK57" s="21">
        <v>0</v>
      </c>
      <c r="FL57" s="21">
        <v>0</v>
      </c>
      <c r="FM57" s="21">
        <v>0</v>
      </c>
      <c r="FN57" s="32"/>
      <c r="FO57" s="33"/>
      <c r="FP57" s="33"/>
      <c r="FQ57" s="33"/>
      <c r="FR57" s="33"/>
      <c r="FS57" s="34"/>
      <c r="FT57" s="32"/>
      <c r="FU57" s="33"/>
      <c r="FV57" s="33"/>
      <c r="FW57" s="33"/>
      <c r="FX57" s="34"/>
      <c r="FY57" s="41"/>
      <c r="FZ57" s="42"/>
      <c r="GA57" s="44"/>
      <c r="GB57" s="44"/>
      <c r="GC57" s="44"/>
      <c r="GD57" s="44"/>
      <c r="GE57" s="51"/>
      <c r="GF57" s="44"/>
      <c r="GG57" s="51"/>
      <c r="GH57" s="51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E57" s="55">
        <f t="shared" si="3"/>
        <v>0</v>
      </c>
      <c r="HF57" s="55">
        <f t="shared" si="4"/>
        <v>0</v>
      </c>
      <c r="HG57" s="55">
        <f t="shared" si="5"/>
        <v>0</v>
      </c>
    </row>
    <row r="58" s="4" customFormat="1" spans="1:215">
      <c r="A58" s="14">
        <v>41791</v>
      </c>
      <c r="B58" s="15">
        <f t="shared" si="0"/>
        <v>465</v>
      </c>
      <c r="C58" s="15">
        <v>418</v>
      </c>
      <c r="D58" s="15">
        <f t="shared" si="2"/>
        <v>47</v>
      </c>
      <c r="E58" s="15">
        <v>0</v>
      </c>
      <c r="F58" s="15">
        <v>0</v>
      </c>
      <c r="G58" s="15">
        <v>88</v>
      </c>
      <c r="H58" s="15">
        <v>0</v>
      </c>
      <c r="I58" s="15">
        <v>0</v>
      </c>
      <c r="J58" s="15">
        <f>465-88</f>
        <v>377</v>
      </c>
      <c r="K58" s="15">
        <v>0</v>
      </c>
      <c r="L58" s="15">
        <v>0</v>
      </c>
      <c r="M58" s="15">
        <v>293251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293251</v>
      </c>
      <c r="T58" s="15">
        <v>0</v>
      </c>
      <c r="U58" s="15">
        <v>2719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2719</v>
      </c>
      <c r="AB58" s="15">
        <v>0</v>
      </c>
      <c r="AC58" s="19">
        <v>18.804570596047</v>
      </c>
      <c r="AD58" s="19">
        <v>16.86841711685</v>
      </c>
      <c r="AE58" s="19">
        <v>1.93615347919702</v>
      </c>
      <c r="AF58" s="19">
        <v>0</v>
      </c>
      <c r="AG58" s="19">
        <v>0</v>
      </c>
      <c r="AH58" s="19">
        <v>15.8499929088073</v>
      </c>
      <c r="AI58" s="19">
        <v>0</v>
      </c>
      <c r="AJ58" s="19">
        <v>0</v>
      </c>
      <c r="AK58" s="19">
        <v>2.95457768723972</v>
      </c>
      <c r="AL58" s="19">
        <v>0</v>
      </c>
      <c r="AM58" s="19">
        <v>0</v>
      </c>
      <c r="AN58" s="22">
        <v>0</v>
      </c>
      <c r="AO58" s="22">
        <v>0</v>
      </c>
      <c r="AP58" s="22">
        <v>0</v>
      </c>
      <c r="AQ58" s="19">
        <v>0</v>
      </c>
      <c r="AR58" s="19">
        <v>0</v>
      </c>
      <c r="AS58" s="19">
        <v>0</v>
      </c>
      <c r="AT58" s="19">
        <v>0</v>
      </c>
      <c r="AU58" s="22">
        <v>0</v>
      </c>
      <c r="AV58" s="22">
        <v>0</v>
      </c>
      <c r="AW58" s="22">
        <v>0</v>
      </c>
      <c r="AX58" s="22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5">
        <v>1509125</v>
      </c>
      <c r="BW58" s="15">
        <v>8374</v>
      </c>
      <c r="BX58" s="15">
        <v>0</v>
      </c>
      <c r="BY58" s="15">
        <v>0</v>
      </c>
      <c r="BZ58" s="15">
        <v>1509125</v>
      </c>
      <c r="CA58" s="15">
        <v>8374</v>
      </c>
      <c r="CB58" s="15">
        <v>0</v>
      </c>
      <c r="CC58" s="15">
        <v>0</v>
      </c>
      <c r="CD58" s="15">
        <v>0</v>
      </c>
      <c r="CE58" s="15">
        <v>0</v>
      </c>
      <c r="CF58" s="15">
        <v>0</v>
      </c>
      <c r="CG58" s="15">
        <v>0</v>
      </c>
      <c r="CH58" s="15">
        <v>1509125</v>
      </c>
      <c r="CI58" s="15">
        <v>8374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0</v>
      </c>
      <c r="CP58" s="15">
        <v>0</v>
      </c>
      <c r="CQ58" s="15">
        <v>0</v>
      </c>
      <c r="CR58" s="19">
        <v>7.99370817807919</v>
      </c>
      <c r="CS58" s="19">
        <v>0</v>
      </c>
      <c r="CT58" s="19">
        <v>7.99370817807919</v>
      </c>
      <c r="CU58" s="19">
        <v>0</v>
      </c>
      <c r="CV58" s="19">
        <v>0</v>
      </c>
      <c r="CW58" s="19">
        <v>0</v>
      </c>
      <c r="CX58" s="19">
        <v>7.99370817807919</v>
      </c>
      <c r="CY58" s="19">
        <v>0</v>
      </c>
      <c r="CZ58" s="19">
        <v>0</v>
      </c>
      <c r="DA58" s="19">
        <v>0</v>
      </c>
      <c r="DB58" s="19">
        <v>0</v>
      </c>
      <c r="DC58" s="15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9">
        <v>0</v>
      </c>
      <c r="DJ58" s="19">
        <v>0</v>
      </c>
      <c r="DK58" s="19">
        <v>0</v>
      </c>
      <c r="DL58" s="15">
        <v>794433</v>
      </c>
      <c r="DM58" s="15">
        <v>4126</v>
      </c>
      <c r="DN58" s="15">
        <v>0</v>
      </c>
      <c r="DO58" s="15">
        <v>0</v>
      </c>
      <c r="DP58" s="15">
        <v>0</v>
      </c>
      <c r="DQ58" s="19">
        <v>6.80754502907389</v>
      </c>
      <c r="DR58" s="15">
        <v>0</v>
      </c>
      <c r="DS58" s="15">
        <v>0</v>
      </c>
      <c r="DT58" s="15">
        <v>0</v>
      </c>
      <c r="DU58" s="15">
        <v>0</v>
      </c>
      <c r="DV58" s="15">
        <v>0</v>
      </c>
      <c r="DW58" s="15">
        <v>0</v>
      </c>
      <c r="DX58" s="15">
        <v>0</v>
      </c>
      <c r="DY58" s="15">
        <v>0</v>
      </c>
      <c r="DZ58" s="15">
        <v>761898</v>
      </c>
      <c r="EA58" s="15">
        <v>4094</v>
      </c>
      <c r="EB58" s="15">
        <v>95420</v>
      </c>
      <c r="EC58" s="19">
        <v>7.2488750789701</v>
      </c>
      <c r="ED58" s="15">
        <v>761898</v>
      </c>
      <c r="EE58" s="15">
        <v>4094</v>
      </c>
      <c r="EF58" s="15">
        <v>95420</v>
      </c>
      <c r="EG58" s="19">
        <v>7.2488750789701</v>
      </c>
      <c r="EH58" s="15">
        <v>0</v>
      </c>
      <c r="EI58" s="15">
        <v>0</v>
      </c>
      <c r="EJ58" s="15">
        <v>0</v>
      </c>
      <c r="EK58" s="19">
        <v>0</v>
      </c>
      <c r="EL58" s="15">
        <v>0</v>
      </c>
      <c r="EM58" s="15">
        <v>0</v>
      </c>
      <c r="EN58" s="15">
        <v>0</v>
      </c>
      <c r="EO58" s="15">
        <v>0</v>
      </c>
      <c r="EP58" s="15">
        <v>6640557</v>
      </c>
      <c r="EQ58" s="15">
        <v>67900</v>
      </c>
      <c r="ER58" s="19">
        <v>6.98430912443109</v>
      </c>
      <c r="ES58" s="15">
        <v>6640557</v>
      </c>
      <c r="ET58" s="15">
        <v>67900</v>
      </c>
      <c r="EU58" s="19">
        <v>6.98430912443109</v>
      </c>
      <c r="EV58" s="15">
        <v>0</v>
      </c>
      <c r="EW58" s="15">
        <v>0</v>
      </c>
      <c r="EX58" s="19">
        <v>0</v>
      </c>
      <c r="EY58" s="22">
        <v>13</v>
      </c>
      <c r="EZ58" s="22">
        <v>7</v>
      </c>
      <c r="FA58" s="22">
        <v>41</v>
      </c>
      <c r="FB58" s="22">
        <v>13</v>
      </c>
      <c r="FC58" s="22">
        <v>7</v>
      </c>
      <c r="FD58" s="22">
        <v>41</v>
      </c>
      <c r="FE58" s="22">
        <v>0</v>
      </c>
      <c r="FF58" s="22">
        <v>0</v>
      </c>
      <c r="FG58" s="22">
        <v>0</v>
      </c>
      <c r="FH58" s="22">
        <v>0</v>
      </c>
      <c r="FI58" s="22">
        <v>0</v>
      </c>
      <c r="FJ58" s="22">
        <v>0</v>
      </c>
      <c r="FK58" s="22">
        <v>0</v>
      </c>
      <c r="FL58" s="22">
        <v>0</v>
      </c>
      <c r="FM58" s="22">
        <v>0</v>
      </c>
      <c r="FN58" s="35"/>
      <c r="FO58" s="36"/>
      <c r="FP58" s="36"/>
      <c r="FQ58" s="36"/>
      <c r="FR58" s="36"/>
      <c r="FS58" s="37"/>
      <c r="FT58" s="35"/>
      <c r="FU58" s="36"/>
      <c r="FV58" s="36"/>
      <c r="FW58" s="36"/>
      <c r="FX58" s="37"/>
      <c r="FY58" s="45"/>
      <c r="FZ58" s="46"/>
      <c r="GA58" s="47"/>
      <c r="GB58" s="47"/>
      <c r="GC58" s="47"/>
      <c r="GD58" s="47"/>
      <c r="GE58" s="52"/>
      <c r="GF58" s="47"/>
      <c r="GG58" s="52"/>
      <c r="GH58" s="52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E58" s="55">
        <f t="shared" si="3"/>
        <v>0</v>
      </c>
      <c r="HF58" s="55">
        <f t="shared" si="4"/>
        <v>0</v>
      </c>
      <c r="HG58" s="55">
        <f t="shared" si="5"/>
        <v>0</v>
      </c>
    </row>
    <row r="59" spans="59:154"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</row>
    <row r="60" spans="2:211">
      <c r="B60" s="16">
        <f>SUM(B5:B58)</f>
        <v>16448.9</v>
      </c>
      <c r="C60" s="16">
        <f t="shared" ref="C60:BN60" si="6">SUM(C5:C58)</f>
        <v>16015.9</v>
      </c>
      <c r="D60" s="16">
        <f t="shared" si="6"/>
        <v>433</v>
      </c>
      <c r="E60" s="16">
        <f t="shared" si="6"/>
        <v>0</v>
      </c>
      <c r="F60" s="16">
        <f t="shared" si="6"/>
        <v>0</v>
      </c>
      <c r="G60" s="16">
        <f t="shared" si="6"/>
        <v>6130</v>
      </c>
      <c r="H60" s="16">
        <f t="shared" si="6"/>
        <v>0</v>
      </c>
      <c r="I60" s="16">
        <f t="shared" si="6"/>
        <v>0</v>
      </c>
      <c r="J60" s="16">
        <f t="shared" si="6"/>
        <v>9397.6</v>
      </c>
      <c r="K60" s="16">
        <f t="shared" si="6"/>
        <v>921.3</v>
      </c>
      <c r="L60" s="16">
        <f t="shared" si="6"/>
        <v>0</v>
      </c>
      <c r="M60" s="16">
        <f t="shared" si="6"/>
        <v>2821380</v>
      </c>
      <c r="N60" s="16">
        <f t="shared" si="6"/>
        <v>0</v>
      </c>
      <c r="O60" s="16">
        <f t="shared" si="6"/>
        <v>0</v>
      </c>
      <c r="P60" s="16">
        <f t="shared" si="6"/>
        <v>808094</v>
      </c>
      <c r="Q60" s="16">
        <f t="shared" si="6"/>
        <v>0</v>
      </c>
      <c r="R60" s="16">
        <f t="shared" si="6"/>
        <v>0</v>
      </c>
      <c r="S60" s="16">
        <f t="shared" si="6"/>
        <v>2013286</v>
      </c>
      <c r="T60" s="16">
        <f t="shared" si="6"/>
        <v>0</v>
      </c>
      <c r="U60" s="16">
        <f t="shared" si="6"/>
        <v>26146</v>
      </c>
      <c r="V60" s="16">
        <f t="shared" si="6"/>
        <v>0</v>
      </c>
      <c r="W60" s="16">
        <f t="shared" si="6"/>
        <v>0</v>
      </c>
      <c r="X60" s="16">
        <f t="shared" si="6"/>
        <v>8877</v>
      </c>
      <c r="Y60" s="16">
        <f t="shared" si="6"/>
        <v>0</v>
      </c>
      <c r="Z60" s="16">
        <f t="shared" si="6"/>
        <v>0</v>
      </c>
      <c r="AA60" s="16">
        <f t="shared" si="6"/>
        <v>17269</v>
      </c>
      <c r="AB60" s="16">
        <f t="shared" si="6"/>
        <v>0</v>
      </c>
      <c r="AC60" s="16">
        <f t="shared" si="6"/>
        <v>996.442835069812</v>
      </c>
      <c r="AD60" s="16">
        <f t="shared" si="6"/>
        <v>978.269139526949</v>
      </c>
      <c r="AE60" s="16">
        <f t="shared" si="6"/>
        <v>18.173695542863</v>
      </c>
      <c r="AF60" s="16">
        <f t="shared" si="6"/>
        <v>0</v>
      </c>
      <c r="AG60" s="16">
        <f t="shared" si="6"/>
        <v>0</v>
      </c>
      <c r="AH60" s="16">
        <f t="shared" si="6"/>
        <v>236.958080742824</v>
      </c>
      <c r="AI60" s="16">
        <f t="shared" si="6"/>
        <v>0</v>
      </c>
      <c r="AJ60" s="16">
        <f t="shared" si="6"/>
        <v>0</v>
      </c>
      <c r="AK60" s="16">
        <f t="shared" si="6"/>
        <v>698.942538549725</v>
      </c>
      <c r="AL60" s="16">
        <f t="shared" si="6"/>
        <v>60.5422157772622</v>
      </c>
      <c r="AM60" s="16">
        <f t="shared" si="6"/>
        <v>0</v>
      </c>
      <c r="AN60" s="16">
        <f t="shared" si="6"/>
        <v>45</v>
      </c>
      <c r="AO60" s="16">
        <f t="shared" si="6"/>
        <v>28</v>
      </c>
      <c r="AP60" s="16">
        <f t="shared" si="6"/>
        <v>7</v>
      </c>
      <c r="AQ60" s="16">
        <f t="shared" si="6"/>
        <v>108.063695328385</v>
      </c>
      <c r="AR60" s="16">
        <f t="shared" si="6"/>
        <v>88.7973640732303</v>
      </c>
      <c r="AS60" s="16">
        <f t="shared" si="6"/>
        <v>14.5119615379671</v>
      </c>
      <c r="AT60" s="16">
        <f t="shared" si="6"/>
        <v>27</v>
      </c>
      <c r="AU60" s="16">
        <f t="shared" si="6"/>
        <v>15</v>
      </c>
      <c r="AV60" s="16">
        <f t="shared" si="6"/>
        <v>5</v>
      </c>
      <c r="AW60" s="16">
        <f t="shared" si="6"/>
        <v>37</v>
      </c>
      <c r="AX60" s="16">
        <f t="shared" si="6"/>
        <v>3</v>
      </c>
      <c r="AY60" s="16">
        <f t="shared" si="6"/>
        <v>42.5693349294253</v>
      </c>
      <c r="AZ60" s="16">
        <f t="shared" si="6"/>
        <v>0</v>
      </c>
      <c r="BA60" s="16">
        <f t="shared" si="6"/>
        <v>0</v>
      </c>
      <c r="BB60" s="16">
        <f t="shared" si="6"/>
        <v>24.0387705518633</v>
      </c>
      <c r="BC60" s="16">
        <f t="shared" si="6"/>
        <v>3.37346222570734</v>
      </c>
      <c r="BD60" s="16">
        <f t="shared" si="6"/>
        <v>15.1571021518547</v>
      </c>
      <c r="BE60" s="16">
        <f t="shared" si="6"/>
        <v>0</v>
      </c>
      <c r="BF60" s="16">
        <f t="shared" si="6"/>
        <v>0</v>
      </c>
      <c r="BG60" s="16">
        <f t="shared" si="6"/>
        <v>10335348</v>
      </c>
      <c r="BH60" s="16">
        <f t="shared" si="6"/>
        <v>50640</v>
      </c>
      <c r="BI60" s="16">
        <f t="shared" si="6"/>
        <v>0</v>
      </c>
      <c r="BJ60" s="16">
        <f t="shared" si="6"/>
        <v>0</v>
      </c>
      <c r="BK60" s="16">
        <f t="shared" si="6"/>
        <v>10069557</v>
      </c>
      <c r="BL60" s="16">
        <f t="shared" si="6"/>
        <v>43300</v>
      </c>
      <c r="BM60" s="16">
        <f t="shared" si="6"/>
        <v>0</v>
      </c>
      <c r="BN60" s="16">
        <f t="shared" si="6"/>
        <v>0</v>
      </c>
      <c r="BO60" s="16">
        <f t="shared" ref="BO60:DZ60" si="7">SUM(BO5:BO58)</f>
        <v>265791</v>
      </c>
      <c r="BP60" s="16">
        <f t="shared" si="7"/>
        <v>7340</v>
      </c>
      <c r="BQ60" s="16">
        <f t="shared" si="7"/>
        <v>24.1383336986372</v>
      </c>
      <c r="BR60" s="16">
        <f t="shared" si="7"/>
        <v>0</v>
      </c>
      <c r="BS60" s="16">
        <f t="shared" si="7"/>
        <v>20.1347455551115</v>
      </c>
      <c r="BT60" s="16">
        <f t="shared" si="7"/>
        <v>0</v>
      </c>
      <c r="BU60" s="16">
        <f t="shared" si="7"/>
        <v>4.00358814352574</v>
      </c>
      <c r="BV60" s="16">
        <f t="shared" si="7"/>
        <v>122942102.5</v>
      </c>
      <c r="BW60" s="16">
        <f t="shared" si="7"/>
        <v>278185.1</v>
      </c>
      <c r="BX60" s="16">
        <f t="shared" si="7"/>
        <v>16226950</v>
      </c>
      <c r="BY60" s="16">
        <f t="shared" si="7"/>
        <v>102219</v>
      </c>
      <c r="BZ60" s="16">
        <f t="shared" si="7"/>
        <v>104381919.5</v>
      </c>
      <c r="CA60" s="16">
        <f t="shared" si="7"/>
        <v>173216.1</v>
      </c>
      <c r="CB60" s="16">
        <f t="shared" si="7"/>
        <v>2333233</v>
      </c>
      <c r="CC60" s="16">
        <f t="shared" si="7"/>
        <v>2750</v>
      </c>
      <c r="CD60" s="16">
        <f t="shared" si="7"/>
        <v>0</v>
      </c>
      <c r="CE60" s="16">
        <f t="shared" si="7"/>
        <v>0</v>
      </c>
      <c r="CF60" s="16">
        <f t="shared" si="7"/>
        <v>7095161</v>
      </c>
      <c r="CG60" s="16">
        <f t="shared" si="7"/>
        <v>7738</v>
      </c>
      <c r="CH60" s="16">
        <f t="shared" si="7"/>
        <v>104381919.5</v>
      </c>
      <c r="CI60" s="16">
        <f t="shared" si="7"/>
        <v>173216.1</v>
      </c>
      <c r="CJ60" s="16">
        <f t="shared" si="7"/>
        <v>0</v>
      </c>
      <c r="CK60" s="16">
        <f t="shared" si="7"/>
        <v>0</v>
      </c>
      <c r="CL60" s="16">
        <f t="shared" si="7"/>
        <v>9131789</v>
      </c>
      <c r="CM60" s="16">
        <f t="shared" si="7"/>
        <v>94481</v>
      </c>
      <c r="CN60" s="16">
        <f t="shared" si="7"/>
        <v>2333233</v>
      </c>
      <c r="CO60" s="16">
        <f t="shared" si="7"/>
        <v>2750</v>
      </c>
      <c r="CP60" s="16">
        <f t="shared" si="7"/>
        <v>0</v>
      </c>
      <c r="CQ60" s="16">
        <f t="shared" si="7"/>
        <v>0</v>
      </c>
      <c r="CR60" s="16">
        <f t="shared" si="7"/>
        <v>391.374122045874</v>
      </c>
      <c r="CS60" s="16">
        <f t="shared" si="7"/>
        <v>29.8967264475703</v>
      </c>
      <c r="CT60" s="16">
        <f t="shared" si="7"/>
        <v>353.747395598303</v>
      </c>
      <c r="CU60" s="16">
        <f t="shared" si="7"/>
        <v>7.7279233119738</v>
      </c>
      <c r="CV60" s="16">
        <f t="shared" si="7"/>
        <v>0</v>
      </c>
      <c r="CW60" s="16">
        <f t="shared" si="7"/>
        <v>15.3637781874911</v>
      </c>
      <c r="CX60" s="16">
        <f t="shared" si="7"/>
        <v>353.747395598303</v>
      </c>
      <c r="CY60" s="16">
        <f t="shared" si="7"/>
        <v>0</v>
      </c>
      <c r="CZ60" s="16">
        <f t="shared" si="7"/>
        <v>14.5329482600792</v>
      </c>
      <c r="DA60" s="16">
        <f t="shared" si="7"/>
        <v>7.7279233119738</v>
      </c>
      <c r="DB60" s="16">
        <f t="shared" si="7"/>
        <v>0</v>
      </c>
      <c r="DC60" s="16">
        <f t="shared" si="7"/>
        <v>0</v>
      </c>
      <c r="DD60" s="16">
        <f t="shared" si="7"/>
        <v>0</v>
      </c>
      <c r="DE60" s="16">
        <f t="shared" si="7"/>
        <v>0</v>
      </c>
      <c r="DF60" s="16">
        <f t="shared" si="7"/>
        <v>0</v>
      </c>
      <c r="DG60" s="16">
        <f t="shared" si="7"/>
        <v>195184</v>
      </c>
      <c r="DH60" s="16">
        <f t="shared" si="7"/>
        <v>2644</v>
      </c>
      <c r="DI60" s="16">
        <f t="shared" si="7"/>
        <v>0</v>
      </c>
      <c r="DJ60" s="16">
        <f t="shared" si="7"/>
        <v>0</v>
      </c>
      <c r="DK60" s="16">
        <f t="shared" si="7"/>
        <v>3.36715617385026</v>
      </c>
      <c r="DL60" s="16">
        <f t="shared" si="7"/>
        <v>135295072</v>
      </c>
      <c r="DM60" s="16">
        <f t="shared" si="7"/>
        <v>350606</v>
      </c>
      <c r="DN60" s="16">
        <f t="shared" si="7"/>
        <v>0</v>
      </c>
      <c r="DO60" s="16">
        <f t="shared" si="7"/>
        <v>0</v>
      </c>
      <c r="DP60" s="16">
        <f t="shared" si="7"/>
        <v>0</v>
      </c>
      <c r="DQ60" s="16">
        <f t="shared" si="7"/>
        <v>105.090960449483</v>
      </c>
      <c r="DR60" s="16">
        <f t="shared" si="7"/>
        <v>0</v>
      </c>
      <c r="DS60" s="16">
        <f t="shared" si="7"/>
        <v>0</v>
      </c>
      <c r="DT60" s="16">
        <f t="shared" si="7"/>
        <v>0</v>
      </c>
      <c r="DU60" s="16">
        <f t="shared" si="7"/>
        <v>0</v>
      </c>
      <c r="DV60" s="16">
        <f t="shared" si="7"/>
        <v>0</v>
      </c>
      <c r="DW60" s="16">
        <f t="shared" si="7"/>
        <v>0</v>
      </c>
      <c r="DX60" s="16">
        <f t="shared" si="7"/>
        <v>0</v>
      </c>
      <c r="DY60" s="16">
        <f t="shared" si="7"/>
        <v>0</v>
      </c>
      <c r="DZ60" s="16">
        <f t="shared" si="7"/>
        <v>3181398</v>
      </c>
      <c r="EA60" s="16">
        <f t="shared" ref="EA60:GL60" si="8">SUM(EA5:EA58)</f>
        <v>20757</v>
      </c>
      <c r="EB60" s="16">
        <f t="shared" si="8"/>
        <v>418174</v>
      </c>
      <c r="EC60" s="16">
        <f t="shared" si="8"/>
        <v>31.0848235582316</v>
      </c>
      <c r="ED60" s="16">
        <f t="shared" si="8"/>
        <v>3008985</v>
      </c>
      <c r="EE60" s="16">
        <f t="shared" si="8"/>
        <v>19597</v>
      </c>
      <c r="EF60" s="16">
        <f t="shared" si="8"/>
        <v>395839</v>
      </c>
      <c r="EG60" s="16">
        <f t="shared" si="8"/>
        <v>28.197160944289</v>
      </c>
      <c r="EH60" s="16">
        <f t="shared" si="8"/>
        <v>172413</v>
      </c>
      <c r="EI60" s="16">
        <f t="shared" si="8"/>
        <v>1160</v>
      </c>
      <c r="EJ60" s="16">
        <f t="shared" si="8"/>
        <v>22335</v>
      </c>
      <c r="EK60" s="16">
        <f t="shared" si="8"/>
        <v>2.88766261394257</v>
      </c>
      <c r="EL60" s="16">
        <f t="shared" si="8"/>
        <v>0</v>
      </c>
      <c r="EM60" s="16">
        <f t="shared" si="8"/>
        <v>0</v>
      </c>
      <c r="EN60" s="16">
        <f t="shared" si="8"/>
        <v>0</v>
      </c>
      <c r="EO60" s="16">
        <f t="shared" si="8"/>
        <v>0</v>
      </c>
      <c r="EP60" s="16">
        <f t="shared" si="8"/>
        <v>30292316.1428571</v>
      </c>
      <c r="EQ60" s="16">
        <f t="shared" si="8"/>
        <v>258777.714285714</v>
      </c>
      <c r="ER60" s="16">
        <f t="shared" si="8"/>
        <v>34.3611614498742</v>
      </c>
      <c r="ES60" s="16">
        <f t="shared" si="8"/>
        <v>26418298.1428571</v>
      </c>
      <c r="ET60" s="16">
        <f t="shared" si="8"/>
        <v>253494.714285714</v>
      </c>
      <c r="EU60" s="16">
        <f t="shared" si="8"/>
        <v>24.5624223928739</v>
      </c>
      <c r="EV60" s="16">
        <f t="shared" si="8"/>
        <v>3874018</v>
      </c>
      <c r="EW60" s="16">
        <f t="shared" si="8"/>
        <v>5283</v>
      </c>
      <c r="EX60" s="16">
        <f t="shared" si="8"/>
        <v>9.7987390570003</v>
      </c>
      <c r="EY60" s="16">
        <f t="shared" si="8"/>
        <v>71</v>
      </c>
      <c r="EZ60" s="16">
        <f t="shared" si="8"/>
        <v>33</v>
      </c>
      <c r="FA60" s="16">
        <f t="shared" si="8"/>
        <v>218</v>
      </c>
      <c r="FB60" s="16">
        <f t="shared" si="8"/>
        <v>71</v>
      </c>
      <c r="FC60" s="16">
        <f t="shared" si="8"/>
        <v>33</v>
      </c>
      <c r="FD60" s="16">
        <f t="shared" si="8"/>
        <v>218</v>
      </c>
      <c r="FE60" s="16">
        <f t="shared" si="8"/>
        <v>0</v>
      </c>
      <c r="FF60" s="16">
        <f t="shared" si="8"/>
        <v>0</v>
      </c>
      <c r="FG60" s="16">
        <f t="shared" si="8"/>
        <v>0</v>
      </c>
      <c r="FH60" s="16">
        <f t="shared" si="8"/>
        <v>0</v>
      </c>
      <c r="FI60" s="16">
        <f t="shared" si="8"/>
        <v>0</v>
      </c>
      <c r="FJ60" s="16">
        <f t="shared" si="8"/>
        <v>0</v>
      </c>
      <c r="FK60" s="16">
        <f t="shared" si="8"/>
        <v>0</v>
      </c>
      <c r="FL60" s="16">
        <f t="shared" si="8"/>
        <v>0</v>
      </c>
      <c r="FM60" s="16">
        <f t="shared" si="8"/>
        <v>0</v>
      </c>
      <c r="FN60" s="16">
        <f t="shared" si="8"/>
        <v>0</v>
      </c>
      <c r="FO60" s="16">
        <f t="shared" si="8"/>
        <v>0</v>
      </c>
      <c r="FP60" s="16">
        <f t="shared" si="8"/>
        <v>0</v>
      </c>
      <c r="FQ60" s="16">
        <f t="shared" si="8"/>
        <v>0</v>
      </c>
      <c r="FR60" s="16">
        <f t="shared" si="8"/>
        <v>0</v>
      </c>
      <c r="FS60" s="16">
        <f t="shared" si="8"/>
        <v>0</v>
      </c>
      <c r="FT60" s="16">
        <f t="shared" si="8"/>
        <v>0</v>
      </c>
      <c r="FU60" s="16">
        <f t="shared" si="8"/>
        <v>0</v>
      </c>
      <c r="FV60" s="16">
        <f t="shared" si="8"/>
        <v>0</v>
      </c>
      <c r="FW60" s="16">
        <f t="shared" si="8"/>
        <v>0</v>
      </c>
      <c r="FX60" s="16">
        <f t="shared" si="8"/>
        <v>0</v>
      </c>
      <c r="FY60" s="16">
        <f t="shared" si="8"/>
        <v>0</v>
      </c>
      <c r="FZ60" s="16">
        <f t="shared" si="8"/>
        <v>0</v>
      </c>
      <c r="GA60" s="16">
        <f t="shared" si="8"/>
        <v>0</v>
      </c>
      <c r="GB60" s="16">
        <f t="shared" si="8"/>
        <v>0</v>
      </c>
      <c r="GC60" s="16">
        <f t="shared" si="8"/>
        <v>0</v>
      </c>
      <c r="GD60" s="16">
        <f t="shared" si="8"/>
        <v>0</v>
      </c>
      <c r="GE60" s="16">
        <f t="shared" si="8"/>
        <v>0</v>
      </c>
      <c r="GF60" s="16">
        <f t="shared" si="8"/>
        <v>0</v>
      </c>
      <c r="GG60" s="16">
        <f t="shared" si="8"/>
        <v>0</v>
      </c>
      <c r="GH60" s="16">
        <f t="shared" si="8"/>
        <v>0</v>
      </c>
      <c r="GI60" s="16">
        <f t="shared" si="8"/>
        <v>0</v>
      </c>
      <c r="GJ60" s="16">
        <f t="shared" si="8"/>
        <v>0</v>
      </c>
      <c r="GK60" s="16">
        <f t="shared" si="8"/>
        <v>0</v>
      </c>
      <c r="GL60" s="16">
        <f t="shared" si="8"/>
        <v>0</v>
      </c>
      <c r="GM60" s="16">
        <f t="shared" ref="GM60:HC60" si="9">SUM(GM5:GM58)</f>
        <v>0</v>
      </c>
      <c r="GN60" s="16">
        <f t="shared" si="9"/>
        <v>0</v>
      </c>
      <c r="GO60" s="16">
        <f t="shared" si="9"/>
        <v>0</v>
      </c>
      <c r="GP60" s="16">
        <f t="shared" si="9"/>
        <v>0</v>
      </c>
      <c r="GQ60" s="16">
        <f t="shared" si="9"/>
        <v>0</v>
      </c>
      <c r="GR60" s="16">
        <f t="shared" si="9"/>
        <v>0</v>
      </c>
      <c r="GS60" s="16">
        <f t="shared" si="9"/>
        <v>0</v>
      </c>
      <c r="GT60" s="16">
        <f t="shared" si="9"/>
        <v>0</v>
      </c>
      <c r="GU60" s="16">
        <f t="shared" si="9"/>
        <v>0</v>
      </c>
      <c r="GV60" s="16">
        <f t="shared" si="9"/>
        <v>0</v>
      </c>
      <c r="GW60" s="16">
        <f t="shared" si="9"/>
        <v>0</v>
      </c>
      <c r="GX60" s="16">
        <f t="shared" si="9"/>
        <v>0</v>
      </c>
      <c r="GY60" s="16">
        <f t="shared" si="9"/>
        <v>0</v>
      </c>
      <c r="GZ60" s="16">
        <f t="shared" si="9"/>
        <v>0</v>
      </c>
      <c r="HA60" s="16">
        <f t="shared" si="9"/>
        <v>0</v>
      </c>
      <c r="HB60" s="16">
        <f t="shared" si="9"/>
        <v>0</v>
      </c>
      <c r="HC60" s="16">
        <f t="shared" si="9"/>
        <v>0</v>
      </c>
    </row>
    <row r="62" spans="2:211">
      <c r="B62" s="5">
        <v>16448.9</v>
      </c>
      <c r="C62" s="5">
        <v>16015.9</v>
      </c>
      <c r="D62" s="5">
        <v>433</v>
      </c>
      <c r="E62" s="5">
        <v>0</v>
      </c>
      <c r="F62" s="5">
        <v>0</v>
      </c>
      <c r="G62" s="5">
        <v>6130</v>
      </c>
      <c r="H62" s="5">
        <v>0</v>
      </c>
      <c r="I62" s="5">
        <v>0</v>
      </c>
      <c r="J62" s="5">
        <v>9397.6</v>
      </c>
      <c r="K62" s="5">
        <v>921.3</v>
      </c>
      <c r="L62" s="5">
        <v>0</v>
      </c>
      <c r="M62" s="5">
        <v>2821380</v>
      </c>
      <c r="N62" s="5">
        <v>0</v>
      </c>
      <c r="O62" s="5">
        <v>0</v>
      </c>
      <c r="P62" s="5">
        <v>808094</v>
      </c>
      <c r="Q62" s="5">
        <v>0</v>
      </c>
      <c r="R62" s="5">
        <v>0</v>
      </c>
      <c r="S62" s="5">
        <v>2013286</v>
      </c>
      <c r="T62" s="5">
        <v>0</v>
      </c>
      <c r="U62" s="5">
        <v>26146</v>
      </c>
      <c r="V62" s="5">
        <v>0</v>
      </c>
      <c r="W62" s="5">
        <v>0</v>
      </c>
      <c r="X62" s="5">
        <v>8877</v>
      </c>
      <c r="Y62" s="5">
        <v>0</v>
      </c>
      <c r="Z62" s="5">
        <v>0</v>
      </c>
      <c r="AA62" s="5">
        <v>17269</v>
      </c>
      <c r="AB62" s="5">
        <v>0</v>
      </c>
      <c r="AC62" s="5">
        <v>996.442835069812</v>
      </c>
      <c r="AD62" s="5">
        <v>978.269139526949</v>
      </c>
      <c r="AE62" s="5">
        <v>18.173695542863</v>
      </c>
      <c r="AF62" s="5">
        <v>0</v>
      </c>
      <c r="AG62" s="5">
        <v>0</v>
      </c>
      <c r="AH62" s="5">
        <v>236.958080742824</v>
      </c>
      <c r="AI62" s="5">
        <v>0</v>
      </c>
      <c r="AJ62" s="5">
        <v>0</v>
      </c>
      <c r="AK62" s="5">
        <v>698.942538549725</v>
      </c>
      <c r="AL62" s="5">
        <v>60.5422157772622</v>
      </c>
      <c r="AM62" s="5">
        <v>0</v>
      </c>
      <c r="AN62" s="5">
        <v>45</v>
      </c>
      <c r="AO62" s="5">
        <v>28</v>
      </c>
      <c r="AP62" s="5">
        <v>7</v>
      </c>
      <c r="AQ62" s="5">
        <v>108.063695328385</v>
      </c>
      <c r="AR62" s="5">
        <v>88.7973640732303</v>
      </c>
      <c r="AS62" s="5">
        <v>14.5119615379671</v>
      </c>
      <c r="AT62" s="5">
        <v>27</v>
      </c>
      <c r="AU62" s="5">
        <v>15</v>
      </c>
      <c r="AV62" s="5">
        <v>5</v>
      </c>
      <c r="AW62" s="5">
        <v>37</v>
      </c>
      <c r="AX62" s="5">
        <v>3</v>
      </c>
      <c r="AY62" s="5">
        <v>42.5693349294253</v>
      </c>
      <c r="AZ62" s="5">
        <v>0</v>
      </c>
      <c r="BA62" s="5">
        <v>0</v>
      </c>
      <c r="BB62" s="5">
        <v>24.0387705518633</v>
      </c>
      <c r="BC62" s="5">
        <v>3.37346222570734</v>
      </c>
      <c r="BD62" s="5">
        <v>15.1571021518547</v>
      </c>
      <c r="BE62" s="5">
        <v>0</v>
      </c>
      <c r="BF62" s="5">
        <v>0</v>
      </c>
      <c r="BG62" s="5">
        <v>10335348</v>
      </c>
      <c r="BH62" s="5">
        <v>50640</v>
      </c>
      <c r="BI62" s="5">
        <v>0</v>
      </c>
      <c r="BJ62" s="5">
        <v>0</v>
      </c>
      <c r="BK62" s="5">
        <v>10069557</v>
      </c>
      <c r="BL62" s="5">
        <v>43300</v>
      </c>
      <c r="BM62" s="5">
        <v>0</v>
      </c>
      <c r="BN62" s="5">
        <v>0</v>
      </c>
      <c r="BO62" s="5">
        <v>265791</v>
      </c>
      <c r="BP62" s="5">
        <v>7340</v>
      </c>
      <c r="BQ62" s="5">
        <v>24.1383336986372</v>
      </c>
      <c r="BR62" s="5">
        <v>0</v>
      </c>
      <c r="BS62" s="5">
        <v>20.1347455551115</v>
      </c>
      <c r="BT62" s="5">
        <v>0</v>
      </c>
      <c r="BU62" s="5">
        <v>4.00358814352574</v>
      </c>
      <c r="BV62" s="5">
        <v>122942103.5</v>
      </c>
      <c r="BW62" s="5">
        <v>278186.1</v>
      </c>
      <c r="BX62" s="5">
        <v>16226950</v>
      </c>
      <c r="BY62" s="5">
        <v>102219</v>
      </c>
      <c r="BZ62" s="5">
        <v>104381920.5</v>
      </c>
      <c r="CA62" s="5">
        <v>173217.1</v>
      </c>
      <c r="CB62" s="5">
        <v>2333233</v>
      </c>
      <c r="CC62" s="5">
        <v>2750</v>
      </c>
      <c r="CD62" s="5">
        <v>0</v>
      </c>
      <c r="CE62" s="5">
        <v>0</v>
      </c>
      <c r="CF62" s="5">
        <v>7095161</v>
      </c>
      <c r="CG62" s="5">
        <v>7738</v>
      </c>
      <c r="CH62" s="5">
        <v>104381920.5</v>
      </c>
      <c r="CI62" s="5">
        <v>173217.1</v>
      </c>
      <c r="CJ62" s="5">
        <v>0</v>
      </c>
      <c r="CK62" s="5">
        <v>0</v>
      </c>
      <c r="CL62" s="5">
        <v>9131789</v>
      </c>
      <c r="CM62" s="5">
        <v>94481</v>
      </c>
      <c r="CN62" s="5">
        <v>2333233</v>
      </c>
      <c r="CO62" s="5">
        <v>2750</v>
      </c>
      <c r="CP62" s="5">
        <v>0</v>
      </c>
      <c r="CQ62" s="5">
        <v>0</v>
      </c>
      <c r="CR62" s="5">
        <v>381.05021570119</v>
      </c>
      <c r="CS62" s="5">
        <v>26.0288031355965</v>
      </c>
      <c r="CT62" s="5">
        <v>347.29348925362</v>
      </c>
      <c r="CU62" s="5">
        <v>7.7279233119738</v>
      </c>
      <c r="CV62" s="5">
        <v>0</v>
      </c>
      <c r="CW62" s="5">
        <v>11.4958548755173</v>
      </c>
      <c r="CX62" s="5">
        <v>347.29348925362</v>
      </c>
      <c r="CY62" s="5">
        <v>0</v>
      </c>
      <c r="CZ62" s="5">
        <v>14.5329482600792</v>
      </c>
      <c r="DA62" s="5">
        <v>7.7279233119738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195184</v>
      </c>
      <c r="DH62" s="5">
        <v>2644</v>
      </c>
      <c r="DI62" s="5">
        <v>0</v>
      </c>
      <c r="DJ62" s="5">
        <v>0</v>
      </c>
      <c r="DK62" s="5">
        <v>3.36715617385026</v>
      </c>
      <c r="DL62" s="5">
        <v>135295072</v>
      </c>
      <c r="DM62" s="5">
        <v>350606</v>
      </c>
      <c r="DN62" s="5">
        <v>0</v>
      </c>
      <c r="DO62" s="5">
        <v>0</v>
      </c>
      <c r="DP62" s="5">
        <v>0</v>
      </c>
      <c r="DQ62" s="5">
        <v>105.090960449483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3181398</v>
      </c>
      <c r="EA62" s="5">
        <v>20757</v>
      </c>
      <c r="EB62" s="5">
        <v>418174</v>
      </c>
      <c r="EC62" s="5">
        <v>31.0848235582316</v>
      </c>
      <c r="ED62" s="5">
        <v>3008985</v>
      </c>
      <c r="EE62" s="5">
        <v>19597</v>
      </c>
      <c r="EF62" s="5">
        <v>395839</v>
      </c>
      <c r="EG62" s="5">
        <v>28.197160944289</v>
      </c>
      <c r="EH62" s="5">
        <v>172413</v>
      </c>
      <c r="EI62" s="5">
        <v>1160</v>
      </c>
      <c r="EJ62" s="5">
        <v>22335</v>
      </c>
      <c r="EK62" s="5">
        <v>2.88766261394257</v>
      </c>
      <c r="EL62" s="5">
        <v>0</v>
      </c>
      <c r="EM62" s="5">
        <v>0</v>
      </c>
      <c r="EN62" s="5">
        <v>0</v>
      </c>
      <c r="EO62" s="5">
        <v>0</v>
      </c>
      <c r="EP62" s="5">
        <v>30292316.1428571</v>
      </c>
      <c r="EQ62" s="5">
        <v>258777.714285714</v>
      </c>
      <c r="ER62" s="5">
        <v>34.3611614498742</v>
      </c>
      <c r="ES62" s="5">
        <v>26418298.1428571</v>
      </c>
      <c r="ET62" s="5">
        <v>253494.714285714</v>
      </c>
      <c r="EU62" s="5">
        <v>24.5624223928739</v>
      </c>
      <c r="EV62" s="5">
        <v>3874018</v>
      </c>
      <c r="EW62" s="5">
        <v>5283</v>
      </c>
      <c r="EX62" s="5">
        <v>9.7987390570003</v>
      </c>
      <c r="EY62" s="5">
        <v>71</v>
      </c>
      <c r="EZ62" s="5">
        <v>33</v>
      </c>
      <c r="FA62" s="5">
        <v>218</v>
      </c>
      <c r="FB62" s="5">
        <v>71</v>
      </c>
      <c r="FC62" s="5">
        <v>33</v>
      </c>
      <c r="FD62" s="5">
        <v>218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</row>
    <row r="64" spans="2:211">
      <c r="B64" s="16">
        <f>B62-B60</f>
        <v>0</v>
      </c>
      <c r="C64" s="16">
        <f t="shared" ref="C64:BN64" si="10">C62-C60</f>
        <v>0</v>
      </c>
      <c r="D64" s="16">
        <f t="shared" si="10"/>
        <v>0</v>
      </c>
      <c r="E64" s="16">
        <f t="shared" si="10"/>
        <v>0</v>
      </c>
      <c r="F64" s="16">
        <f t="shared" si="10"/>
        <v>0</v>
      </c>
      <c r="G64" s="16">
        <f t="shared" si="10"/>
        <v>0</v>
      </c>
      <c r="H64" s="16">
        <f t="shared" si="10"/>
        <v>0</v>
      </c>
      <c r="I64" s="16">
        <f t="shared" si="10"/>
        <v>0</v>
      </c>
      <c r="J64" s="16">
        <f t="shared" si="10"/>
        <v>0</v>
      </c>
      <c r="K64" s="16">
        <f t="shared" si="10"/>
        <v>0</v>
      </c>
      <c r="L64" s="16">
        <f t="shared" si="10"/>
        <v>0</v>
      </c>
      <c r="M64" s="16">
        <f t="shared" si="10"/>
        <v>0</v>
      </c>
      <c r="N64" s="16">
        <f t="shared" si="10"/>
        <v>0</v>
      </c>
      <c r="O64" s="16">
        <f t="shared" si="10"/>
        <v>0</v>
      </c>
      <c r="P64" s="16">
        <f t="shared" si="10"/>
        <v>0</v>
      </c>
      <c r="Q64" s="16">
        <f t="shared" si="10"/>
        <v>0</v>
      </c>
      <c r="R64" s="16">
        <f t="shared" si="10"/>
        <v>0</v>
      </c>
      <c r="S64" s="16">
        <f t="shared" si="10"/>
        <v>0</v>
      </c>
      <c r="T64" s="16">
        <f t="shared" si="10"/>
        <v>0</v>
      </c>
      <c r="U64" s="16">
        <f t="shared" si="10"/>
        <v>0</v>
      </c>
      <c r="V64" s="16">
        <f t="shared" si="10"/>
        <v>0</v>
      </c>
      <c r="W64" s="16">
        <f t="shared" si="10"/>
        <v>0</v>
      </c>
      <c r="X64" s="16">
        <f t="shared" si="10"/>
        <v>0</v>
      </c>
      <c r="Y64" s="16">
        <f t="shared" si="10"/>
        <v>0</v>
      </c>
      <c r="Z64" s="16">
        <f t="shared" si="10"/>
        <v>0</v>
      </c>
      <c r="AA64" s="16">
        <f t="shared" si="10"/>
        <v>0</v>
      </c>
      <c r="AB64" s="16">
        <f t="shared" si="10"/>
        <v>0</v>
      </c>
      <c r="AC64" s="16">
        <f t="shared" si="10"/>
        <v>0</v>
      </c>
      <c r="AD64" s="16">
        <f t="shared" si="10"/>
        <v>0</v>
      </c>
      <c r="AE64" s="16">
        <f t="shared" si="10"/>
        <v>0</v>
      </c>
      <c r="AF64" s="16">
        <f t="shared" si="10"/>
        <v>0</v>
      </c>
      <c r="AG64" s="16">
        <f t="shared" si="10"/>
        <v>0</v>
      </c>
      <c r="AH64" s="16">
        <f t="shared" si="10"/>
        <v>0</v>
      </c>
      <c r="AI64" s="16">
        <f t="shared" si="10"/>
        <v>0</v>
      </c>
      <c r="AJ64" s="16">
        <f t="shared" si="10"/>
        <v>0</v>
      </c>
      <c r="AK64" s="16">
        <f t="shared" si="10"/>
        <v>0</v>
      </c>
      <c r="AL64" s="16">
        <f t="shared" si="10"/>
        <v>0</v>
      </c>
      <c r="AM64" s="16">
        <f t="shared" si="10"/>
        <v>0</v>
      </c>
      <c r="AN64" s="16">
        <f t="shared" si="10"/>
        <v>0</v>
      </c>
      <c r="AO64" s="16">
        <f t="shared" si="10"/>
        <v>0</v>
      </c>
      <c r="AP64" s="16">
        <f t="shared" si="10"/>
        <v>0</v>
      </c>
      <c r="AQ64" s="16">
        <f t="shared" si="10"/>
        <v>0</v>
      </c>
      <c r="AR64" s="16">
        <f t="shared" si="10"/>
        <v>0</v>
      </c>
      <c r="AS64" s="16">
        <f t="shared" si="10"/>
        <v>0</v>
      </c>
      <c r="AT64" s="16">
        <f t="shared" si="10"/>
        <v>0</v>
      </c>
      <c r="AU64" s="16">
        <f t="shared" si="10"/>
        <v>0</v>
      </c>
      <c r="AV64" s="16">
        <f t="shared" si="10"/>
        <v>0</v>
      </c>
      <c r="AW64" s="16">
        <f t="shared" si="10"/>
        <v>0</v>
      </c>
      <c r="AX64" s="16">
        <f t="shared" si="10"/>
        <v>0</v>
      </c>
      <c r="AY64" s="16">
        <f t="shared" si="10"/>
        <v>0</v>
      </c>
      <c r="AZ64" s="16">
        <f t="shared" si="10"/>
        <v>0</v>
      </c>
      <c r="BA64" s="16">
        <f t="shared" si="10"/>
        <v>0</v>
      </c>
      <c r="BB64" s="16">
        <f t="shared" si="10"/>
        <v>0</v>
      </c>
      <c r="BC64" s="16">
        <f t="shared" si="10"/>
        <v>0</v>
      </c>
      <c r="BD64" s="16">
        <f t="shared" si="10"/>
        <v>0</v>
      </c>
      <c r="BE64" s="16">
        <f t="shared" si="10"/>
        <v>0</v>
      </c>
      <c r="BF64" s="16">
        <f t="shared" si="10"/>
        <v>0</v>
      </c>
      <c r="BG64" s="16">
        <f t="shared" si="10"/>
        <v>0</v>
      </c>
      <c r="BH64" s="16">
        <f t="shared" si="10"/>
        <v>0</v>
      </c>
      <c r="BI64" s="16">
        <f t="shared" si="10"/>
        <v>0</v>
      </c>
      <c r="BJ64" s="16">
        <f t="shared" si="10"/>
        <v>0</v>
      </c>
      <c r="BK64" s="16">
        <f t="shared" si="10"/>
        <v>0</v>
      </c>
      <c r="BL64" s="16">
        <f t="shared" si="10"/>
        <v>0</v>
      </c>
      <c r="BM64" s="16">
        <f t="shared" si="10"/>
        <v>0</v>
      </c>
      <c r="BN64" s="16">
        <f t="shared" si="10"/>
        <v>0</v>
      </c>
      <c r="BO64" s="16">
        <f t="shared" ref="BO64:DZ64" si="11">BO62-BO60</f>
        <v>0</v>
      </c>
      <c r="BP64" s="16">
        <f t="shared" si="11"/>
        <v>0</v>
      </c>
      <c r="BQ64" s="16">
        <f t="shared" si="11"/>
        <v>0</v>
      </c>
      <c r="BR64" s="16">
        <f t="shared" si="11"/>
        <v>0</v>
      </c>
      <c r="BS64" s="16">
        <f t="shared" si="11"/>
        <v>4.2632564145606e-14</v>
      </c>
      <c r="BT64" s="16">
        <f t="shared" si="11"/>
        <v>0</v>
      </c>
      <c r="BU64" s="16">
        <f t="shared" si="11"/>
        <v>0</v>
      </c>
      <c r="BV64" s="16">
        <f t="shared" si="11"/>
        <v>1</v>
      </c>
      <c r="BW64" s="16">
        <f t="shared" si="11"/>
        <v>1</v>
      </c>
      <c r="BX64" s="16">
        <f t="shared" si="11"/>
        <v>0</v>
      </c>
      <c r="BY64" s="16">
        <f t="shared" si="11"/>
        <v>0</v>
      </c>
      <c r="BZ64" s="16">
        <f t="shared" si="11"/>
        <v>1</v>
      </c>
      <c r="CA64" s="16">
        <f t="shared" si="11"/>
        <v>1</v>
      </c>
      <c r="CB64" s="16">
        <f t="shared" si="11"/>
        <v>0</v>
      </c>
      <c r="CC64" s="16">
        <f t="shared" si="11"/>
        <v>0</v>
      </c>
      <c r="CD64" s="16">
        <f t="shared" si="11"/>
        <v>0</v>
      </c>
      <c r="CE64" s="16">
        <f t="shared" si="11"/>
        <v>0</v>
      </c>
      <c r="CF64" s="16">
        <f t="shared" si="11"/>
        <v>0</v>
      </c>
      <c r="CG64" s="16">
        <f t="shared" si="11"/>
        <v>0</v>
      </c>
      <c r="CH64" s="16">
        <f t="shared" si="11"/>
        <v>1</v>
      </c>
      <c r="CI64" s="16">
        <f t="shared" si="11"/>
        <v>1</v>
      </c>
      <c r="CJ64" s="16">
        <f t="shared" si="11"/>
        <v>0</v>
      </c>
      <c r="CK64" s="16">
        <f t="shared" si="11"/>
        <v>0</v>
      </c>
      <c r="CL64" s="16">
        <f t="shared" si="11"/>
        <v>0</v>
      </c>
      <c r="CM64" s="16">
        <f t="shared" si="11"/>
        <v>0</v>
      </c>
      <c r="CN64" s="16">
        <f t="shared" si="11"/>
        <v>0</v>
      </c>
      <c r="CO64" s="16">
        <f t="shared" si="11"/>
        <v>0</v>
      </c>
      <c r="CP64" s="16">
        <f t="shared" si="11"/>
        <v>0</v>
      </c>
      <c r="CQ64" s="16">
        <f t="shared" si="11"/>
        <v>0</v>
      </c>
      <c r="CR64" s="16">
        <f t="shared" si="11"/>
        <v>-10.3239063446835</v>
      </c>
      <c r="CS64" s="16">
        <f t="shared" si="11"/>
        <v>-3.8679233119738</v>
      </c>
      <c r="CT64" s="16">
        <f t="shared" si="11"/>
        <v>-6.45390634468362</v>
      </c>
      <c r="CU64" s="16">
        <f t="shared" si="11"/>
        <v>0</v>
      </c>
      <c r="CV64" s="16">
        <f t="shared" si="11"/>
        <v>0</v>
      </c>
      <c r="CW64" s="16">
        <f t="shared" si="11"/>
        <v>-3.8679233119738</v>
      </c>
      <c r="CX64" s="16">
        <f t="shared" si="11"/>
        <v>-6.45390634468362</v>
      </c>
      <c r="CY64" s="16">
        <f t="shared" si="11"/>
        <v>0</v>
      </c>
      <c r="CZ64" s="16">
        <f t="shared" si="11"/>
        <v>0</v>
      </c>
      <c r="DA64" s="16">
        <f t="shared" si="11"/>
        <v>0</v>
      </c>
      <c r="DB64" s="16">
        <f t="shared" si="11"/>
        <v>0</v>
      </c>
      <c r="DC64" s="16">
        <f t="shared" si="11"/>
        <v>0</v>
      </c>
      <c r="DD64" s="16">
        <f t="shared" si="11"/>
        <v>0</v>
      </c>
      <c r="DE64" s="16">
        <f t="shared" si="11"/>
        <v>0</v>
      </c>
      <c r="DF64" s="16">
        <f t="shared" si="11"/>
        <v>0</v>
      </c>
      <c r="DG64" s="16">
        <f t="shared" si="11"/>
        <v>0</v>
      </c>
      <c r="DH64" s="16">
        <f t="shared" si="11"/>
        <v>0</v>
      </c>
      <c r="DI64" s="16">
        <f t="shared" si="11"/>
        <v>0</v>
      </c>
      <c r="DJ64" s="16">
        <f t="shared" si="11"/>
        <v>0</v>
      </c>
      <c r="DK64" s="16">
        <f t="shared" si="11"/>
        <v>0</v>
      </c>
      <c r="DL64" s="16">
        <f t="shared" si="11"/>
        <v>0</v>
      </c>
      <c r="DM64" s="16">
        <f t="shared" si="11"/>
        <v>0</v>
      </c>
      <c r="DN64" s="16">
        <f t="shared" si="11"/>
        <v>0</v>
      </c>
      <c r="DO64" s="16">
        <f t="shared" si="11"/>
        <v>0</v>
      </c>
      <c r="DP64" s="16">
        <f t="shared" si="11"/>
        <v>0</v>
      </c>
      <c r="DQ64" s="16">
        <f t="shared" si="11"/>
        <v>0</v>
      </c>
      <c r="DR64" s="16">
        <f t="shared" si="11"/>
        <v>0</v>
      </c>
      <c r="DS64" s="16">
        <f t="shared" si="11"/>
        <v>0</v>
      </c>
      <c r="DT64" s="16">
        <f t="shared" si="11"/>
        <v>0</v>
      </c>
      <c r="DU64" s="16">
        <f t="shared" si="11"/>
        <v>0</v>
      </c>
      <c r="DV64" s="16">
        <f t="shared" si="11"/>
        <v>0</v>
      </c>
      <c r="DW64" s="16">
        <f t="shared" si="11"/>
        <v>0</v>
      </c>
      <c r="DX64" s="16">
        <f t="shared" si="11"/>
        <v>0</v>
      </c>
      <c r="DY64" s="16">
        <f t="shared" si="11"/>
        <v>0</v>
      </c>
      <c r="DZ64" s="16">
        <f t="shared" si="11"/>
        <v>0</v>
      </c>
      <c r="EA64" s="16">
        <f t="shared" ref="EA64:GL64" si="12">EA62-EA60</f>
        <v>0</v>
      </c>
      <c r="EB64" s="16">
        <f t="shared" si="12"/>
        <v>0</v>
      </c>
      <c r="EC64" s="16">
        <f t="shared" si="12"/>
        <v>0</v>
      </c>
      <c r="ED64" s="16">
        <f t="shared" si="12"/>
        <v>0</v>
      </c>
      <c r="EE64" s="16">
        <f t="shared" si="12"/>
        <v>0</v>
      </c>
      <c r="EF64" s="16">
        <f t="shared" si="12"/>
        <v>0</v>
      </c>
      <c r="EG64" s="16">
        <f t="shared" si="12"/>
        <v>0</v>
      </c>
      <c r="EH64" s="16">
        <f t="shared" si="12"/>
        <v>0</v>
      </c>
      <c r="EI64" s="16">
        <f t="shared" si="12"/>
        <v>0</v>
      </c>
      <c r="EJ64" s="16">
        <f t="shared" si="12"/>
        <v>0</v>
      </c>
      <c r="EK64" s="16">
        <f t="shared" si="12"/>
        <v>0</v>
      </c>
      <c r="EL64" s="16">
        <f t="shared" si="12"/>
        <v>0</v>
      </c>
      <c r="EM64" s="16">
        <f t="shared" si="12"/>
        <v>0</v>
      </c>
      <c r="EN64" s="16">
        <f t="shared" si="12"/>
        <v>0</v>
      </c>
      <c r="EO64" s="16">
        <f t="shared" si="12"/>
        <v>0</v>
      </c>
      <c r="EP64" s="16">
        <f t="shared" si="12"/>
        <v>0</v>
      </c>
      <c r="EQ64" s="16">
        <f t="shared" si="12"/>
        <v>0</v>
      </c>
      <c r="ER64" s="16">
        <f t="shared" si="12"/>
        <v>0</v>
      </c>
      <c r="ES64" s="16">
        <f t="shared" si="12"/>
        <v>0</v>
      </c>
      <c r="ET64" s="16">
        <f t="shared" si="12"/>
        <v>0</v>
      </c>
      <c r="EU64" s="16">
        <f t="shared" si="12"/>
        <v>0</v>
      </c>
      <c r="EV64" s="16">
        <f t="shared" si="12"/>
        <v>0</v>
      </c>
      <c r="EW64" s="16">
        <f t="shared" si="12"/>
        <v>0</v>
      </c>
      <c r="EX64" s="16">
        <f t="shared" si="12"/>
        <v>0</v>
      </c>
      <c r="EY64" s="16">
        <f t="shared" si="12"/>
        <v>0</v>
      </c>
      <c r="EZ64" s="16">
        <f t="shared" si="12"/>
        <v>0</v>
      </c>
      <c r="FA64" s="16">
        <f t="shared" si="12"/>
        <v>0</v>
      </c>
      <c r="FB64" s="16">
        <f t="shared" si="12"/>
        <v>0</v>
      </c>
      <c r="FC64" s="16">
        <f t="shared" si="12"/>
        <v>0</v>
      </c>
      <c r="FD64" s="16">
        <f t="shared" si="12"/>
        <v>0</v>
      </c>
      <c r="FE64" s="16">
        <f t="shared" si="12"/>
        <v>0</v>
      </c>
      <c r="FF64" s="16">
        <f t="shared" si="12"/>
        <v>0</v>
      </c>
      <c r="FG64" s="16">
        <f t="shared" si="12"/>
        <v>0</v>
      </c>
      <c r="FH64" s="16">
        <f t="shared" si="12"/>
        <v>0</v>
      </c>
      <c r="FI64" s="16">
        <f t="shared" si="12"/>
        <v>0</v>
      </c>
      <c r="FJ64" s="16">
        <f t="shared" si="12"/>
        <v>0</v>
      </c>
      <c r="FK64" s="16">
        <f t="shared" si="12"/>
        <v>0</v>
      </c>
      <c r="FL64" s="16">
        <f t="shared" si="12"/>
        <v>0</v>
      </c>
      <c r="FM64" s="16">
        <f t="shared" si="12"/>
        <v>0</v>
      </c>
      <c r="FN64" s="16">
        <f t="shared" si="12"/>
        <v>0</v>
      </c>
      <c r="FO64" s="16">
        <f t="shared" si="12"/>
        <v>0</v>
      </c>
      <c r="FP64" s="16">
        <f t="shared" si="12"/>
        <v>0</v>
      </c>
      <c r="FQ64" s="16">
        <f t="shared" si="12"/>
        <v>0</v>
      </c>
      <c r="FR64" s="16">
        <f t="shared" si="12"/>
        <v>0</v>
      </c>
      <c r="FS64" s="16">
        <f t="shared" si="12"/>
        <v>0</v>
      </c>
      <c r="FT64" s="16">
        <f t="shared" si="12"/>
        <v>0</v>
      </c>
      <c r="FU64" s="16">
        <f t="shared" si="12"/>
        <v>0</v>
      </c>
      <c r="FV64" s="16">
        <f t="shared" si="12"/>
        <v>0</v>
      </c>
      <c r="FW64" s="16">
        <f t="shared" si="12"/>
        <v>0</v>
      </c>
      <c r="FX64" s="16">
        <f t="shared" si="12"/>
        <v>0</v>
      </c>
      <c r="FY64" s="16">
        <f t="shared" si="12"/>
        <v>0</v>
      </c>
      <c r="FZ64" s="16">
        <f t="shared" si="12"/>
        <v>0</v>
      </c>
      <c r="GA64" s="16">
        <f t="shared" si="12"/>
        <v>0</v>
      </c>
      <c r="GB64" s="16">
        <f t="shared" si="12"/>
        <v>0</v>
      </c>
      <c r="GC64" s="16">
        <f t="shared" si="12"/>
        <v>0</v>
      </c>
      <c r="GD64" s="16">
        <f t="shared" si="12"/>
        <v>0</v>
      </c>
      <c r="GE64" s="16">
        <f t="shared" si="12"/>
        <v>0</v>
      </c>
      <c r="GF64" s="16">
        <f t="shared" si="12"/>
        <v>0</v>
      </c>
      <c r="GG64" s="16">
        <f t="shared" si="12"/>
        <v>0</v>
      </c>
      <c r="GH64" s="16">
        <f t="shared" si="12"/>
        <v>0</v>
      </c>
      <c r="GI64" s="16">
        <f t="shared" si="12"/>
        <v>0</v>
      </c>
      <c r="GJ64" s="16">
        <f t="shared" si="12"/>
        <v>0</v>
      </c>
      <c r="GK64" s="16">
        <f t="shared" si="12"/>
        <v>0</v>
      </c>
      <c r="GL64" s="16">
        <f t="shared" si="12"/>
        <v>0</v>
      </c>
      <c r="GM64" s="16">
        <f t="shared" ref="GM64:HC64" si="13">GM62-GM60</f>
        <v>0</v>
      </c>
      <c r="GN64" s="16">
        <f t="shared" si="13"/>
        <v>0</v>
      </c>
      <c r="GO64" s="16">
        <f t="shared" si="13"/>
        <v>0</v>
      </c>
      <c r="GP64" s="16">
        <f t="shared" si="13"/>
        <v>0</v>
      </c>
      <c r="GQ64" s="16">
        <f t="shared" si="13"/>
        <v>0</v>
      </c>
      <c r="GR64" s="16">
        <f t="shared" si="13"/>
        <v>0</v>
      </c>
      <c r="GS64" s="16">
        <f t="shared" si="13"/>
        <v>0</v>
      </c>
      <c r="GT64" s="16">
        <f t="shared" si="13"/>
        <v>0</v>
      </c>
      <c r="GU64" s="16">
        <f t="shared" si="13"/>
        <v>0</v>
      </c>
      <c r="GV64" s="16">
        <f t="shared" si="13"/>
        <v>0</v>
      </c>
      <c r="GW64" s="16">
        <f t="shared" si="13"/>
        <v>0</v>
      </c>
      <c r="GX64" s="16">
        <f t="shared" si="13"/>
        <v>0</v>
      </c>
      <c r="GY64" s="16">
        <f t="shared" si="13"/>
        <v>0</v>
      </c>
      <c r="GZ64" s="16">
        <f t="shared" si="13"/>
        <v>0</v>
      </c>
      <c r="HA64" s="16">
        <f t="shared" si="13"/>
        <v>0</v>
      </c>
      <c r="HB64" s="16">
        <f t="shared" si="13"/>
        <v>0</v>
      </c>
      <c r="HC64" s="16">
        <f t="shared" si="13"/>
        <v>0</v>
      </c>
    </row>
    <row r="66" spans="1:215">
      <c r="A66" s="5" t="s">
        <v>200</v>
      </c>
      <c r="B66" s="16">
        <f>SUM(B23:B58)</f>
        <v>13267.6</v>
      </c>
      <c r="C66" s="16">
        <f t="shared" ref="C66:BN66" si="14">SUM(C23:C58)</f>
        <v>12834.6</v>
      </c>
      <c r="D66" s="16">
        <f t="shared" si="14"/>
        <v>433</v>
      </c>
      <c r="E66" s="16">
        <f t="shared" si="14"/>
        <v>0</v>
      </c>
      <c r="F66" s="16">
        <f t="shared" si="14"/>
        <v>0</v>
      </c>
      <c r="G66" s="16">
        <f t="shared" si="14"/>
        <v>5655</v>
      </c>
      <c r="H66" s="16">
        <f t="shared" si="14"/>
        <v>0</v>
      </c>
      <c r="I66" s="16">
        <f t="shared" si="14"/>
        <v>0</v>
      </c>
      <c r="J66" s="16">
        <f t="shared" si="14"/>
        <v>7612.6</v>
      </c>
      <c r="K66" s="16">
        <f t="shared" si="14"/>
        <v>0</v>
      </c>
      <c r="L66" s="16">
        <f t="shared" si="14"/>
        <v>0</v>
      </c>
      <c r="M66" s="16">
        <f t="shared" si="14"/>
        <v>2821380</v>
      </c>
      <c r="N66" s="16">
        <f t="shared" si="14"/>
        <v>0</v>
      </c>
      <c r="O66" s="16">
        <f t="shared" si="14"/>
        <v>0</v>
      </c>
      <c r="P66" s="16">
        <f t="shared" si="14"/>
        <v>808094</v>
      </c>
      <c r="Q66" s="16">
        <f t="shared" si="14"/>
        <v>0</v>
      </c>
      <c r="R66" s="16">
        <f t="shared" si="14"/>
        <v>0</v>
      </c>
      <c r="S66" s="16">
        <f t="shared" si="14"/>
        <v>2013286</v>
      </c>
      <c r="T66" s="16">
        <f t="shared" si="14"/>
        <v>0</v>
      </c>
      <c r="U66" s="16">
        <f t="shared" si="14"/>
        <v>26146</v>
      </c>
      <c r="V66" s="16">
        <f t="shared" si="14"/>
        <v>0</v>
      </c>
      <c r="W66" s="16">
        <f t="shared" si="14"/>
        <v>0</v>
      </c>
      <c r="X66" s="16">
        <f t="shared" si="14"/>
        <v>8877</v>
      </c>
      <c r="Y66" s="16">
        <f t="shared" si="14"/>
        <v>0</v>
      </c>
      <c r="Z66" s="16">
        <f t="shared" si="14"/>
        <v>0</v>
      </c>
      <c r="AA66" s="16">
        <f t="shared" si="14"/>
        <v>17269</v>
      </c>
      <c r="AB66" s="16">
        <f t="shared" si="14"/>
        <v>0</v>
      </c>
      <c r="AC66" s="16">
        <f t="shared" si="14"/>
        <v>764.884928392833</v>
      </c>
      <c r="AD66" s="16">
        <f t="shared" si="14"/>
        <v>746.71123284997</v>
      </c>
      <c r="AE66" s="16">
        <f t="shared" si="14"/>
        <v>18.173695542863</v>
      </c>
      <c r="AF66" s="16">
        <f t="shared" si="14"/>
        <v>0</v>
      </c>
      <c r="AG66" s="16">
        <f t="shared" si="14"/>
        <v>0</v>
      </c>
      <c r="AH66" s="16">
        <f t="shared" si="14"/>
        <v>213.926371539421</v>
      </c>
      <c r="AI66" s="16">
        <f t="shared" si="14"/>
        <v>0</v>
      </c>
      <c r="AJ66" s="16">
        <f t="shared" si="14"/>
        <v>0</v>
      </c>
      <c r="AK66" s="16">
        <f t="shared" si="14"/>
        <v>550.958556853412</v>
      </c>
      <c r="AL66" s="16">
        <f t="shared" si="14"/>
        <v>0</v>
      </c>
      <c r="AM66" s="16">
        <f t="shared" si="14"/>
        <v>0</v>
      </c>
      <c r="AN66" s="16">
        <f t="shared" si="14"/>
        <v>31</v>
      </c>
      <c r="AO66" s="16">
        <f t="shared" si="14"/>
        <v>24</v>
      </c>
      <c r="AP66" s="16">
        <f t="shared" si="14"/>
        <v>7</v>
      </c>
      <c r="AQ66" s="16">
        <f t="shared" si="14"/>
        <v>83.9991095522978</v>
      </c>
      <c r="AR66" s="16">
        <f t="shared" si="14"/>
        <v>79.5166216138335</v>
      </c>
      <c r="AS66" s="16">
        <f t="shared" si="14"/>
        <v>14.5119615379671</v>
      </c>
      <c r="AT66" s="16">
        <f t="shared" si="14"/>
        <v>18</v>
      </c>
      <c r="AU66" s="16">
        <f t="shared" si="14"/>
        <v>10</v>
      </c>
      <c r="AV66" s="16">
        <f t="shared" si="14"/>
        <v>5</v>
      </c>
      <c r="AW66" s="16">
        <f t="shared" si="14"/>
        <v>23</v>
      </c>
      <c r="AX66" s="16">
        <f t="shared" si="14"/>
        <v>3</v>
      </c>
      <c r="AY66" s="16">
        <f t="shared" si="14"/>
        <v>42.5693349294253</v>
      </c>
      <c r="AZ66" s="16">
        <f t="shared" si="14"/>
        <v>0</v>
      </c>
      <c r="BA66" s="16">
        <f t="shared" si="14"/>
        <v>0</v>
      </c>
      <c r="BB66" s="16">
        <f t="shared" si="14"/>
        <v>24.0387705518633</v>
      </c>
      <c r="BC66" s="16">
        <f t="shared" si="14"/>
        <v>3.37346222570734</v>
      </c>
      <c r="BD66" s="16">
        <f t="shared" si="14"/>
        <v>15.1571021518547</v>
      </c>
      <c r="BE66" s="16">
        <f t="shared" si="14"/>
        <v>0</v>
      </c>
      <c r="BF66" s="16">
        <f t="shared" si="14"/>
        <v>0</v>
      </c>
      <c r="BG66" s="16">
        <f t="shared" si="14"/>
        <v>10335348</v>
      </c>
      <c r="BH66" s="16">
        <f t="shared" si="14"/>
        <v>50640</v>
      </c>
      <c r="BI66" s="16">
        <f t="shared" si="14"/>
        <v>0</v>
      </c>
      <c r="BJ66" s="16">
        <f t="shared" si="14"/>
        <v>0</v>
      </c>
      <c r="BK66" s="16">
        <f t="shared" si="14"/>
        <v>10069557</v>
      </c>
      <c r="BL66" s="16">
        <f t="shared" si="14"/>
        <v>43300</v>
      </c>
      <c r="BM66" s="16">
        <f t="shared" si="14"/>
        <v>0</v>
      </c>
      <c r="BN66" s="16">
        <f t="shared" si="14"/>
        <v>0</v>
      </c>
      <c r="BO66" s="16">
        <f t="shared" ref="BO66:DZ66" si="15">SUM(BO23:BO58)</f>
        <v>265791</v>
      </c>
      <c r="BP66" s="16">
        <f t="shared" si="15"/>
        <v>7340</v>
      </c>
      <c r="BQ66" s="16">
        <f t="shared" si="15"/>
        <v>24.1383336986372</v>
      </c>
      <c r="BR66" s="16">
        <f t="shared" si="15"/>
        <v>0</v>
      </c>
      <c r="BS66" s="16">
        <f t="shared" si="15"/>
        <v>20.1347455551115</v>
      </c>
      <c r="BT66" s="16">
        <f t="shared" si="15"/>
        <v>0</v>
      </c>
      <c r="BU66" s="16">
        <f t="shared" si="15"/>
        <v>4.00358814352574</v>
      </c>
      <c r="BV66" s="16">
        <f t="shared" si="15"/>
        <v>110354532.5</v>
      </c>
      <c r="BW66" s="16">
        <f t="shared" si="15"/>
        <v>238072.1</v>
      </c>
      <c r="BX66" s="16">
        <f t="shared" si="15"/>
        <v>16226950</v>
      </c>
      <c r="BY66" s="16">
        <f t="shared" si="15"/>
        <v>102219</v>
      </c>
      <c r="BZ66" s="16">
        <f t="shared" si="15"/>
        <v>91794349.5</v>
      </c>
      <c r="CA66" s="16">
        <f t="shared" si="15"/>
        <v>133103.1</v>
      </c>
      <c r="CB66" s="16">
        <f t="shared" si="15"/>
        <v>2333233</v>
      </c>
      <c r="CC66" s="16">
        <f t="shared" si="15"/>
        <v>2750</v>
      </c>
      <c r="CD66" s="16">
        <f t="shared" si="15"/>
        <v>0</v>
      </c>
      <c r="CE66" s="16">
        <f t="shared" si="15"/>
        <v>0</v>
      </c>
      <c r="CF66" s="16">
        <f t="shared" si="15"/>
        <v>7095161</v>
      </c>
      <c r="CG66" s="16">
        <f t="shared" si="15"/>
        <v>7738</v>
      </c>
      <c r="CH66" s="16">
        <f t="shared" si="15"/>
        <v>91794349.5</v>
      </c>
      <c r="CI66" s="16">
        <f t="shared" si="15"/>
        <v>133103.1</v>
      </c>
      <c r="CJ66" s="16">
        <f t="shared" si="15"/>
        <v>0</v>
      </c>
      <c r="CK66" s="16">
        <f t="shared" si="15"/>
        <v>0</v>
      </c>
      <c r="CL66" s="16">
        <f t="shared" si="15"/>
        <v>9131789</v>
      </c>
      <c r="CM66" s="16">
        <f t="shared" si="15"/>
        <v>94481</v>
      </c>
      <c r="CN66" s="16">
        <f t="shared" si="15"/>
        <v>2333233</v>
      </c>
      <c r="CO66" s="16">
        <f t="shared" si="15"/>
        <v>2750</v>
      </c>
      <c r="CP66" s="16">
        <f t="shared" si="15"/>
        <v>0</v>
      </c>
      <c r="CQ66" s="16">
        <f t="shared" si="15"/>
        <v>0</v>
      </c>
      <c r="CR66" s="16">
        <f t="shared" si="15"/>
        <v>305.197125875118</v>
      </c>
      <c r="CS66" s="16">
        <f t="shared" si="15"/>
        <v>29.8967264475703</v>
      </c>
      <c r="CT66" s="16">
        <f t="shared" si="15"/>
        <v>267.570399427547</v>
      </c>
      <c r="CU66" s="16">
        <f t="shared" si="15"/>
        <v>7.7279233119738</v>
      </c>
      <c r="CV66" s="16">
        <f t="shared" si="15"/>
        <v>0</v>
      </c>
      <c r="CW66" s="16">
        <f t="shared" si="15"/>
        <v>15.3637781874911</v>
      </c>
      <c r="CX66" s="16">
        <f t="shared" si="15"/>
        <v>267.570399427547</v>
      </c>
      <c r="CY66" s="16">
        <f t="shared" si="15"/>
        <v>0</v>
      </c>
      <c r="CZ66" s="16">
        <f t="shared" si="15"/>
        <v>14.5329482600792</v>
      </c>
      <c r="DA66" s="16">
        <f t="shared" si="15"/>
        <v>7.7279233119738</v>
      </c>
      <c r="DB66" s="16">
        <f t="shared" si="15"/>
        <v>0</v>
      </c>
      <c r="DC66" s="16">
        <f t="shared" si="15"/>
        <v>0</v>
      </c>
      <c r="DD66" s="16">
        <f t="shared" si="15"/>
        <v>0</v>
      </c>
      <c r="DE66" s="16">
        <f t="shared" si="15"/>
        <v>0</v>
      </c>
      <c r="DF66" s="16">
        <f t="shared" si="15"/>
        <v>0</v>
      </c>
      <c r="DG66" s="16">
        <f t="shared" si="15"/>
        <v>195184</v>
      </c>
      <c r="DH66" s="16">
        <f t="shared" si="15"/>
        <v>2644</v>
      </c>
      <c r="DI66" s="16">
        <f t="shared" si="15"/>
        <v>0</v>
      </c>
      <c r="DJ66" s="16">
        <f t="shared" si="15"/>
        <v>0</v>
      </c>
      <c r="DK66" s="16">
        <f t="shared" si="15"/>
        <v>3.36715617385026</v>
      </c>
      <c r="DL66" s="16">
        <f t="shared" si="15"/>
        <v>135295072</v>
      </c>
      <c r="DM66" s="16">
        <f t="shared" si="15"/>
        <v>350606</v>
      </c>
      <c r="DN66" s="16">
        <f t="shared" si="15"/>
        <v>0</v>
      </c>
      <c r="DO66" s="16">
        <f t="shared" si="15"/>
        <v>0</v>
      </c>
      <c r="DP66" s="16">
        <f t="shared" si="15"/>
        <v>0</v>
      </c>
      <c r="DQ66" s="16">
        <f t="shared" si="15"/>
        <v>105.090960449483</v>
      </c>
      <c r="DR66" s="16">
        <f t="shared" si="15"/>
        <v>0</v>
      </c>
      <c r="DS66" s="16">
        <f t="shared" si="15"/>
        <v>0</v>
      </c>
      <c r="DT66" s="16">
        <f t="shared" si="15"/>
        <v>0</v>
      </c>
      <c r="DU66" s="16">
        <f t="shared" si="15"/>
        <v>0</v>
      </c>
      <c r="DV66" s="16">
        <f t="shared" si="15"/>
        <v>0</v>
      </c>
      <c r="DW66" s="16">
        <f t="shared" si="15"/>
        <v>0</v>
      </c>
      <c r="DX66" s="16">
        <f t="shared" si="15"/>
        <v>0</v>
      </c>
      <c r="DY66" s="16">
        <f t="shared" si="15"/>
        <v>0</v>
      </c>
      <c r="DZ66" s="16">
        <f t="shared" si="15"/>
        <v>3181398</v>
      </c>
      <c r="EA66" s="16">
        <f t="shared" ref="EA66:GL66" si="16">SUM(EA23:EA58)</f>
        <v>20757</v>
      </c>
      <c r="EB66" s="16">
        <f t="shared" si="16"/>
        <v>418174</v>
      </c>
      <c r="EC66" s="16">
        <f t="shared" si="16"/>
        <v>31.0848235582316</v>
      </c>
      <c r="ED66" s="16">
        <f t="shared" si="16"/>
        <v>3008985</v>
      </c>
      <c r="EE66" s="16">
        <f t="shared" si="16"/>
        <v>19597</v>
      </c>
      <c r="EF66" s="16">
        <f t="shared" si="16"/>
        <v>395839</v>
      </c>
      <c r="EG66" s="16">
        <f t="shared" si="16"/>
        <v>28.197160944289</v>
      </c>
      <c r="EH66" s="16">
        <f t="shared" si="16"/>
        <v>172413</v>
      </c>
      <c r="EI66" s="16">
        <f t="shared" si="16"/>
        <v>1160</v>
      </c>
      <c r="EJ66" s="16">
        <f t="shared" si="16"/>
        <v>22335</v>
      </c>
      <c r="EK66" s="16">
        <f t="shared" si="16"/>
        <v>2.88766261394257</v>
      </c>
      <c r="EL66" s="16">
        <f t="shared" si="16"/>
        <v>0</v>
      </c>
      <c r="EM66" s="16">
        <f t="shared" si="16"/>
        <v>0</v>
      </c>
      <c r="EN66" s="16">
        <f t="shared" si="16"/>
        <v>0</v>
      </c>
      <c r="EO66" s="16">
        <f t="shared" si="16"/>
        <v>0</v>
      </c>
      <c r="EP66" s="16">
        <f t="shared" si="16"/>
        <v>30292316.1428571</v>
      </c>
      <c r="EQ66" s="16">
        <f t="shared" si="16"/>
        <v>258777.714285714</v>
      </c>
      <c r="ER66" s="16">
        <f t="shared" si="16"/>
        <v>34.3611614498742</v>
      </c>
      <c r="ES66" s="16">
        <f t="shared" si="16"/>
        <v>26418298.1428571</v>
      </c>
      <c r="ET66" s="16">
        <f t="shared" si="16"/>
        <v>253494.714285714</v>
      </c>
      <c r="EU66" s="16">
        <f t="shared" si="16"/>
        <v>24.5624223928739</v>
      </c>
      <c r="EV66" s="16">
        <f t="shared" si="16"/>
        <v>3874018</v>
      </c>
      <c r="EW66" s="16">
        <f t="shared" si="16"/>
        <v>5283</v>
      </c>
      <c r="EX66" s="16">
        <f t="shared" si="16"/>
        <v>9.7987390570003</v>
      </c>
      <c r="EY66" s="16">
        <f t="shared" si="16"/>
        <v>71</v>
      </c>
      <c r="EZ66" s="16">
        <f t="shared" si="16"/>
        <v>33</v>
      </c>
      <c r="FA66" s="16">
        <f t="shared" si="16"/>
        <v>218</v>
      </c>
      <c r="FB66" s="16">
        <f t="shared" si="16"/>
        <v>71</v>
      </c>
      <c r="FC66" s="16">
        <f t="shared" si="16"/>
        <v>33</v>
      </c>
      <c r="FD66" s="16">
        <f t="shared" si="16"/>
        <v>218</v>
      </c>
      <c r="FE66" s="16">
        <f t="shared" si="16"/>
        <v>0</v>
      </c>
      <c r="FF66" s="16">
        <f t="shared" si="16"/>
        <v>0</v>
      </c>
      <c r="FG66" s="16">
        <f t="shared" si="16"/>
        <v>0</v>
      </c>
      <c r="FH66" s="16">
        <f t="shared" si="16"/>
        <v>0</v>
      </c>
      <c r="FI66" s="16">
        <f t="shared" si="16"/>
        <v>0</v>
      </c>
      <c r="FJ66" s="16">
        <f t="shared" si="16"/>
        <v>0</v>
      </c>
      <c r="FK66" s="16">
        <f t="shared" si="16"/>
        <v>0</v>
      </c>
      <c r="FL66" s="16">
        <f t="shared" si="16"/>
        <v>0</v>
      </c>
      <c r="FM66" s="16">
        <f t="shared" si="16"/>
        <v>0</v>
      </c>
      <c r="FN66" s="16">
        <f t="shared" si="16"/>
        <v>0</v>
      </c>
      <c r="FO66" s="16">
        <f t="shared" si="16"/>
        <v>0</v>
      </c>
      <c r="FP66" s="16">
        <f t="shared" si="16"/>
        <v>0</v>
      </c>
      <c r="FQ66" s="16">
        <f t="shared" si="16"/>
        <v>0</v>
      </c>
      <c r="FR66" s="16">
        <f t="shared" si="16"/>
        <v>0</v>
      </c>
      <c r="FS66" s="16">
        <f t="shared" si="16"/>
        <v>0</v>
      </c>
      <c r="FT66" s="16">
        <f t="shared" si="16"/>
        <v>0</v>
      </c>
      <c r="FU66" s="16">
        <f t="shared" si="16"/>
        <v>0</v>
      </c>
      <c r="FV66" s="16">
        <f t="shared" si="16"/>
        <v>0</v>
      </c>
      <c r="FW66" s="16">
        <f t="shared" si="16"/>
        <v>0</v>
      </c>
      <c r="FX66" s="16">
        <f t="shared" si="16"/>
        <v>0</v>
      </c>
      <c r="FY66" s="16">
        <f t="shared" si="16"/>
        <v>0</v>
      </c>
      <c r="FZ66" s="16">
        <f t="shared" si="16"/>
        <v>0</v>
      </c>
      <c r="GA66" s="16">
        <f t="shared" si="16"/>
        <v>0</v>
      </c>
      <c r="GB66" s="16">
        <f t="shared" si="16"/>
        <v>0</v>
      </c>
      <c r="GC66" s="16">
        <f t="shared" si="16"/>
        <v>0</v>
      </c>
      <c r="GD66" s="16">
        <f t="shared" si="16"/>
        <v>0</v>
      </c>
      <c r="GE66" s="16">
        <f t="shared" si="16"/>
        <v>0</v>
      </c>
      <c r="GF66" s="16">
        <f t="shared" si="16"/>
        <v>0</v>
      </c>
      <c r="GG66" s="16">
        <f t="shared" si="16"/>
        <v>0</v>
      </c>
      <c r="GH66" s="16">
        <f t="shared" si="16"/>
        <v>0</v>
      </c>
      <c r="GI66" s="16">
        <f t="shared" si="16"/>
        <v>0</v>
      </c>
      <c r="GJ66" s="16">
        <f t="shared" si="16"/>
        <v>0</v>
      </c>
      <c r="GK66" s="16">
        <f t="shared" si="16"/>
        <v>0</v>
      </c>
      <c r="GL66" s="16">
        <f t="shared" si="16"/>
        <v>0</v>
      </c>
      <c r="GM66" s="16">
        <f t="shared" ref="GM66:HG66" si="17">SUM(GM23:GM58)</f>
        <v>0</v>
      </c>
      <c r="GN66" s="16">
        <f t="shared" si="17"/>
        <v>0</v>
      </c>
      <c r="GO66" s="16">
        <f t="shared" si="17"/>
        <v>0</v>
      </c>
      <c r="GP66" s="16">
        <f t="shared" si="17"/>
        <v>0</v>
      </c>
      <c r="GQ66" s="16">
        <f t="shared" si="17"/>
        <v>0</v>
      </c>
      <c r="GR66" s="16">
        <f t="shared" si="17"/>
        <v>0</v>
      </c>
      <c r="GS66" s="16">
        <f t="shared" si="17"/>
        <v>0</v>
      </c>
      <c r="GT66" s="16">
        <f t="shared" si="17"/>
        <v>0</v>
      </c>
      <c r="GU66" s="16">
        <f t="shared" si="17"/>
        <v>0</v>
      </c>
      <c r="GV66" s="16">
        <f t="shared" si="17"/>
        <v>0</v>
      </c>
      <c r="GW66" s="16">
        <f t="shared" si="17"/>
        <v>0</v>
      </c>
      <c r="GX66" s="16">
        <f t="shared" si="17"/>
        <v>0</v>
      </c>
      <c r="GY66" s="16">
        <f t="shared" si="17"/>
        <v>0</v>
      </c>
      <c r="GZ66" s="16">
        <f t="shared" si="17"/>
        <v>0</v>
      </c>
      <c r="HA66" s="16">
        <f t="shared" si="17"/>
        <v>0</v>
      </c>
      <c r="HB66" s="16">
        <f t="shared" si="17"/>
        <v>0</v>
      </c>
      <c r="HC66" s="16">
        <f t="shared" si="17"/>
        <v>0</v>
      </c>
      <c r="HE66" s="16">
        <f t="shared" si="17"/>
        <v>10335348</v>
      </c>
      <c r="HF66" s="16">
        <f t="shared" si="17"/>
        <v>50640</v>
      </c>
      <c r="HG66" s="16">
        <f t="shared" si="17"/>
        <v>24.1383336986372</v>
      </c>
    </row>
  </sheetData>
  <mergeCells count="64">
    <mergeCell ref="B1:L1"/>
    <mergeCell ref="M1:T1"/>
    <mergeCell ref="U1:AB1"/>
    <mergeCell ref="AC1:AM1"/>
    <mergeCell ref="AN1:AP1"/>
    <mergeCell ref="AQ1:AS1"/>
    <mergeCell ref="AT1:AU1"/>
    <mergeCell ref="AV1:AX1"/>
    <mergeCell ref="AY1:BF1"/>
    <mergeCell ref="BG1:BP1"/>
    <mergeCell ref="BQ1:BU1"/>
    <mergeCell ref="BV1:BW1"/>
    <mergeCell ref="BX1:CE1"/>
    <mergeCell ref="CF1:CQ1"/>
    <mergeCell ref="CS1:CV1"/>
    <mergeCell ref="CW1:DB1"/>
    <mergeCell ref="DC1:DH1"/>
    <mergeCell ref="DI1:DK1"/>
    <mergeCell ref="DL1:DQ1"/>
    <mergeCell ref="DR1:EC1"/>
    <mergeCell ref="ED1:EO1"/>
    <mergeCell ref="EP1:ER1"/>
    <mergeCell ref="ES1:EX1"/>
    <mergeCell ref="EY1:FA1"/>
    <mergeCell ref="FB1:FD1"/>
    <mergeCell ref="FE1:FG1"/>
    <mergeCell ref="FH1:FJ1"/>
    <mergeCell ref="FK1:FM1"/>
    <mergeCell ref="FN1:FS1"/>
    <mergeCell ref="FT1:FX1"/>
    <mergeCell ref="FY1:FZ1"/>
    <mergeCell ref="GA1:GD1"/>
    <mergeCell ref="GI1:GM1"/>
    <mergeCell ref="GN1:GW1"/>
    <mergeCell ref="GX1:GZ1"/>
    <mergeCell ref="BG2:BH2"/>
    <mergeCell ref="BI2:BJ2"/>
    <mergeCell ref="BK2:BL2"/>
    <mergeCell ref="BM2:BN2"/>
    <mergeCell ref="BO2:BP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DC2:DD2"/>
    <mergeCell ref="DE2:DF2"/>
    <mergeCell ref="DG2:DH2"/>
    <mergeCell ref="DL2:DQ2"/>
    <mergeCell ref="ED2:EG2"/>
    <mergeCell ref="EH2:EK2"/>
    <mergeCell ref="EL2:EO2"/>
    <mergeCell ref="ES2:EU2"/>
    <mergeCell ref="EV2:EX2"/>
    <mergeCell ref="A1:A2"/>
    <mergeCell ref="FY5:FY58"/>
    <mergeCell ref="FZ5:FZ58"/>
    <mergeCell ref="FN5:FS58"/>
    <mergeCell ref="FT5:FX58"/>
  </mergeCells>
  <conditionalFormatting sqref="B5:FM58">
    <cfRule type="cellIs" dxfId="0" priority="1" operator="equal">
      <formula>0</formula>
    </cfRule>
  </conditionalFormatting>
  <conditionalFormatting sqref="FN5 FT5">
    <cfRule type="cellIs" dxfId="0" priority="3" operator="equal">
      <formula>0</formula>
    </cfRule>
  </conditionalFormatting>
  <conditionalFormatting sqref="FY5:FZ5 FZ6:FZ58">
    <cfRule type="cellIs" dxfId="0" priority="4" operator="equal">
      <formula>0</formula>
    </cfRule>
  </conditionalFormatting>
  <pageMargins left="0.7" right="0.7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G66"/>
  <sheetViews>
    <sheetView zoomScale="80" zoomScaleNormal="80" workbookViewId="0">
      <pane xSplit="1" ySplit="4" topLeftCell="BL5" activePane="bottomRight" state="frozen"/>
      <selection/>
      <selection pane="topRight"/>
      <selection pane="bottomLeft"/>
      <selection pane="bottomRight" activeCell="AN7" sqref="AN7"/>
    </sheetView>
  </sheetViews>
  <sheetFormatPr defaultColWidth="9.16666666666667" defaultRowHeight="14.4"/>
  <cols>
    <col min="1" max="1" width="15.6666666666667" style="5" customWidth="1"/>
    <col min="2" max="54" width="12" style="5" customWidth="1"/>
    <col min="55" max="55" width="14" style="5" customWidth="1"/>
    <col min="56" max="178" width="12" style="5" customWidth="1"/>
    <col min="179" max="179" width="13.1666666666667" style="5" customWidth="1"/>
    <col min="180" max="211" width="12" style="5" customWidth="1"/>
    <col min="212" max="214" width="9.16666666666667" style="5"/>
    <col min="215" max="215" width="33.8333333333333" style="5" customWidth="1"/>
    <col min="216" max="16384" width="9.16666666666667" style="5"/>
  </cols>
  <sheetData>
    <row r="1" s="1" customFormat="1" ht="30" customHeight="1" spans="1:211">
      <c r="A1" s="6"/>
      <c r="B1" s="7" t="s">
        <v>201</v>
      </c>
      <c r="C1" s="8"/>
      <c r="D1" s="8"/>
      <c r="E1" s="8"/>
      <c r="F1" s="8"/>
      <c r="G1" s="8"/>
      <c r="H1" s="8"/>
      <c r="I1" s="8"/>
      <c r="J1" s="8"/>
      <c r="K1" s="8"/>
      <c r="L1" s="17"/>
      <c r="M1" s="7" t="s">
        <v>1</v>
      </c>
      <c r="N1" s="8"/>
      <c r="O1" s="8"/>
      <c r="P1" s="8"/>
      <c r="Q1" s="8"/>
      <c r="R1" s="8"/>
      <c r="S1" s="8"/>
      <c r="T1" s="8"/>
      <c r="U1" s="7" t="s">
        <v>2</v>
      </c>
      <c r="V1" s="8"/>
      <c r="W1" s="8"/>
      <c r="X1" s="8"/>
      <c r="Y1" s="8"/>
      <c r="Z1" s="8"/>
      <c r="AA1" s="8"/>
      <c r="AB1" s="8"/>
      <c r="AC1" s="7" t="s">
        <v>202</v>
      </c>
      <c r="AD1" s="8"/>
      <c r="AE1" s="8"/>
      <c r="AF1" s="8"/>
      <c r="AG1" s="8"/>
      <c r="AH1" s="8"/>
      <c r="AI1" s="8"/>
      <c r="AJ1" s="8"/>
      <c r="AK1" s="8"/>
      <c r="AL1" s="8"/>
      <c r="AM1" s="17"/>
      <c r="AN1" s="7" t="s">
        <v>4</v>
      </c>
      <c r="AO1" s="8"/>
      <c r="AP1" s="17"/>
      <c r="AQ1" s="7" t="s">
        <v>5</v>
      </c>
      <c r="AR1" s="8"/>
      <c r="AS1" s="17"/>
      <c r="AT1" s="10" t="s">
        <v>6</v>
      </c>
      <c r="AU1" s="10"/>
      <c r="AV1" s="10" t="s">
        <v>7</v>
      </c>
      <c r="AW1" s="10"/>
      <c r="AX1" s="10"/>
      <c r="AY1" s="7" t="s">
        <v>8</v>
      </c>
      <c r="AZ1" s="8"/>
      <c r="BA1" s="8"/>
      <c r="BB1" s="8"/>
      <c r="BC1" s="8"/>
      <c r="BD1" s="8"/>
      <c r="BE1" s="8"/>
      <c r="BF1" s="17"/>
      <c r="BG1" s="7" t="s">
        <v>9</v>
      </c>
      <c r="BH1" s="8"/>
      <c r="BI1" s="8"/>
      <c r="BJ1" s="8"/>
      <c r="BK1" s="8"/>
      <c r="BL1" s="8"/>
      <c r="BM1" s="8"/>
      <c r="BN1" s="8"/>
      <c r="BO1" s="8"/>
      <c r="BP1" s="17"/>
      <c r="BQ1" s="7" t="s">
        <v>10</v>
      </c>
      <c r="BR1" s="8"/>
      <c r="BS1" s="8"/>
      <c r="BT1" s="8"/>
      <c r="BU1" s="8"/>
      <c r="BV1" s="10" t="s">
        <v>11</v>
      </c>
      <c r="BW1" s="10"/>
      <c r="BX1" s="7" t="s">
        <v>12</v>
      </c>
      <c r="BY1" s="8"/>
      <c r="BZ1" s="8"/>
      <c r="CA1" s="8"/>
      <c r="CB1" s="8"/>
      <c r="CC1" s="8"/>
      <c r="CD1" s="8"/>
      <c r="CE1" s="8"/>
      <c r="CF1" s="10" t="s">
        <v>13</v>
      </c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 t="s">
        <v>14</v>
      </c>
      <c r="CS1" s="7" t="s">
        <v>15</v>
      </c>
      <c r="CT1" s="8"/>
      <c r="CU1" s="8"/>
      <c r="CV1" s="8"/>
      <c r="CW1" s="10" t="s">
        <v>16</v>
      </c>
      <c r="CX1" s="10"/>
      <c r="CY1" s="10"/>
      <c r="CZ1" s="10"/>
      <c r="DA1" s="10"/>
      <c r="DB1" s="10"/>
      <c r="DC1" s="7" t="s">
        <v>17</v>
      </c>
      <c r="DD1" s="8"/>
      <c r="DE1" s="8"/>
      <c r="DF1" s="8"/>
      <c r="DG1" s="8"/>
      <c r="DH1" s="17"/>
      <c r="DI1" s="7" t="s">
        <v>18</v>
      </c>
      <c r="DJ1" s="8"/>
      <c r="DK1" s="17"/>
      <c r="DL1" s="7" t="s">
        <v>19</v>
      </c>
      <c r="DM1" s="8"/>
      <c r="DN1" s="8"/>
      <c r="DO1" s="8"/>
      <c r="DP1" s="8"/>
      <c r="DQ1" s="17"/>
      <c r="DR1" s="7" t="s">
        <v>20</v>
      </c>
      <c r="DS1" s="8"/>
      <c r="DT1" s="8"/>
      <c r="DU1" s="8"/>
      <c r="DV1" s="8"/>
      <c r="DW1" s="8"/>
      <c r="DX1" s="8"/>
      <c r="DY1" s="8"/>
      <c r="DZ1" s="8"/>
      <c r="EA1" s="8"/>
      <c r="EB1" s="8"/>
      <c r="EC1" s="17"/>
      <c r="ED1" s="7" t="s">
        <v>21</v>
      </c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7" t="s">
        <v>22</v>
      </c>
      <c r="EQ1" s="8"/>
      <c r="ER1" s="17"/>
      <c r="ES1" s="7" t="s">
        <v>23</v>
      </c>
      <c r="ET1" s="8"/>
      <c r="EU1" s="8"/>
      <c r="EV1" s="8"/>
      <c r="EW1" s="8"/>
      <c r="EX1" s="17"/>
      <c r="EY1" s="7" t="s">
        <v>24</v>
      </c>
      <c r="EZ1" s="8"/>
      <c r="FA1" s="17"/>
      <c r="FB1" s="7" t="s">
        <v>25</v>
      </c>
      <c r="FC1" s="8"/>
      <c r="FD1" s="17"/>
      <c r="FE1" s="7" t="s">
        <v>26</v>
      </c>
      <c r="FF1" s="8"/>
      <c r="FG1" s="17"/>
      <c r="FH1" s="7" t="s">
        <v>27</v>
      </c>
      <c r="FI1" s="8"/>
      <c r="FJ1" s="17"/>
      <c r="FK1" s="7" t="s">
        <v>28</v>
      </c>
      <c r="FL1" s="8"/>
      <c r="FM1" s="17"/>
      <c r="FN1" s="10" t="s">
        <v>29</v>
      </c>
      <c r="FO1" s="10"/>
      <c r="FP1" s="10"/>
      <c r="FQ1" s="10"/>
      <c r="FR1" s="10"/>
      <c r="FS1" s="10"/>
      <c r="FT1" s="7" t="s">
        <v>30</v>
      </c>
      <c r="FU1" s="8"/>
      <c r="FV1" s="8"/>
      <c r="FW1" s="8"/>
      <c r="FX1" s="17"/>
      <c r="FY1" s="7" t="s">
        <v>31</v>
      </c>
      <c r="FZ1" s="17"/>
      <c r="GA1" s="7" t="s">
        <v>32</v>
      </c>
      <c r="GB1" s="8"/>
      <c r="GC1" s="8"/>
      <c r="GD1" s="17"/>
      <c r="GE1" s="10" t="s">
        <v>33</v>
      </c>
      <c r="GF1" s="10" t="s">
        <v>34</v>
      </c>
      <c r="GG1" s="10" t="s">
        <v>35</v>
      </c>
      <c r="GH1" s="10" t="s">
        <v>36</v>
      </c>
      <c r="GI1" s="10" t="s">
        <v>37</v>
      </c>
      <c r="GJ1" s="10"/>
      <c r="GK1" s="10"/>
      <c r="GL1" s="10"/>
      <c r="GM1" s="10"/>
      <c r="GN1" s="7" t="s">
        <v>38</v>
      </c>
      <c r="GO1" s="8"/>
      <c r="GP1" s="8"/>
      <c r="GQ1" s="8"/>
      <c r="GR1" s="8"/>
      <c r="GS1" s="8"/>
      <c r="GT1" s="8"/>
      <c r="GU1" s="8"/>
      <c r="GV1" s="8"/>
      <c r="GW1" s="17"/>
      <c r="GX1" s="10" t="s">
        <v>39</v>
      </c>
      <c r="GY1" s="10"/>
      <c r="GZ1" s="10"/>
      <c r="HA1" s="10" t="s">
        <v>40</v>
      </c>
      <c r="HB1" s="10" t="s">
        <v>41</v>
      </c>
      <c r="HC1" s="10" t="s">
        <v>42</v>
      </c>
    </row>
    <row r="2" s="2" customFormat="1" ht="63" customHeight="1" spans="1:211">
      <c r="A2" s="6"/>
      <c r="B2" s="9" t="s">
        <v>43</v>
      </c>
      <c r="C2" s="9" t="s">
        <v>44</v>
      </c>
      <c r="D2" s="9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K2" s="10" t="s">
        <v>52</v>
      </c>
      <c r="L2" s="10" t="s">
        <v>53</v>
      </c>
      <c r="M2" s="9" t="s">
        <v>45</v>
      </c>
      <c r="N2" s="10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52</v>
      </c>
      <c r="U2" s="9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52</v>
      </c>
      <c r="AC2" s="9" t="s">
        <v>54</v>
      </c>
      <c r="AD2" s="9" t="s">
        <v>55</v>
      </c>
      <c r="AE2" s="9" t="s">
        <v>56</v>
      </c>
      <c r="AF2" s="10" t="s">
        <v>46</v>
      </c>
      <c r="AG2" s="10" t="s">
        <v>47</v>
      </c>
      <c r="AH2" s="10" t="s">
        <v>48</v>
      </c>
      <c r="AI2" s="10" t="s">
        <v>49</v>
      </c>
      <c r="AJ2" s="10" t="s">
        <v>50</v>
      </c>
      <c r="AK2" s="10" t="s">
        <v>51</v>
      </c>
      <c r="AL2" s="10" t="s">
        <v>52</v>
      </c>
      <c r="AM2" s="10" t="s">
        <v>57</v>
      </c>
      <c r="AN2" s="10" t="s">
        <v>58</v>
      </c>
      <c r="AO2" s="10" t="s">
        <v>59</v>
      </c>
      <c r="AP2" s="10" t="s">
        <v>60</v>
      </c>
      <c r="AQ2" s="10" t="s">
        <v>61</v>
      </c>
      <c r="AR2" s="10" t="s">
        <v>62</v>
      </c>
      <c r="AS2" s="10" t="s">
        <v>60</v>
      </c>
      <c r="AT2" s="20" t="s">
        <v>63</v>
      </c>
      <c r="AU2" s="20" t="s">
        <v>64</v>
      </c>
      <c r="AV2" s="23" t="s">
        <v>65</v>
      </c>
      <c r="AW2" s="23" t="s">
        <v>66</v>
      </c>
      <c r="AX2" s="20" t="s">
        <v>67</v>
      </c>
      <c r="AY2" s="10" t="s">
        <v>203</v>
      </c>
      <c r="AZ2" s="10" t="s">
        <v>69</v>
      </c>
      <c r="BA2" s="10" t="s">
        <v>70</v>
      </c>
      <c r="BB2" s="10" t="s">
        <v>71</v>
      </c>
      <c r="BC2" s="10" t="s">
        <v>72</v>
      </c>
      <c r="BD2" s="10" t="s">
        <v>73</v>
      </c>
      <c r="BE2" s="10" t="s">
        <v>74</v>
      </c>
      <c r="BF2" s="10" t="s">
        <v>75</v>
      </c>
      <c r="BG2" s="7" t="s">
        <v>76</v>
      </c>
      <c r="BH2" s="17"/>
      <c r="BI2" s="7" t="s">
        <v>77</v>
      </c>
      <c r="BJ2" s="17"/>
      <c r="BK2" s="7" t="s">
        <v>78</v>
      </c>
      <c r="BL2" s="17"/>
      <c r="BM2" s="7" t="s">
        <v>79</v>
      </c>
      <c r="BN2" s="17"/>
      <c r="BO2" s="7" t="s">
        <v>80</v>
      </c>
      <c r="BP2" s="17"/>
      <c r="BQ2" s="7" t="s">
        <v>76</v>
      </c>
      <c r="BR2" s="7" t="s">
        <v>77</v>
      </c>
      <c r="BS2" s="7" t="s">
        <v>78</v>
      </c>
      <c r="BT2" s="7" t="s">
        <v>79</v>
      </c>
      <c r="BU2" s="7" t="s">
        <v>80</v>
      </c>
      <c r="BV2" s="10" t="s">
        <v>81</v>
      </c>
      <c r="BW2" s="10" t="s">
        <v>82</v>
      </c>
      <c r="BX2" s="10" t="s">
        <v>83</v>
      </c>
      <c r="BY2" s="10"/>
      <c r="BZ2" s="10" t="s">
        <v>84</v>
      </c>
      <c r="CA2" s="10"/>
      <c r="CB2" s="10" t="s">
        <v>85</v>
      </c>
      <c r="CC2" s="10"/>
      <c r="CD2" s="7" t="s">
        <v>75</v>
      </c>
      <c r="CE2" s="17"/>
      <c r="CF2" s="10" t="s">
        <v>86</v>
      </c>
      <c r="CG2" s="10"/>
      <c r="CH2" s="10" t="s">
        <v>87</v>
      </c>
      <c r="CI2" s="10"/>
      <c r="CJ2" s="10" t="s">
        <v>88</v>
      </c>
      <c r="CK2" s="10"/>
      <c r="CL2" s="10" t="s">
        <v>89</v>
      </c>
      <c r="CM2" s="10"/>
      <c r="CN2" s="10" t="s">
        <v>90</v>
      </c>
      <c r="CO2" s="10"/>
      <c r="CP2" s="10" t="s">
        <v>75</v>
      </c>
      <c r="CQ2" s="10"/>
      <c r="CR2" s="10" t="s">
        <v>91</v>
      </c>
      <c r="CS2" s="10" t="str">
        <f>BX2</f>
        <v>Mass Portals (Y! + Youtube)</v>
      </c>
      <c r="CT2" s="10" t="str">
        <f>BZ2</f>
        <v>Parenting Site (BBK)</v>
      </c>
      <c r="CU2" s="10" t="str">
        <f>CB2</f>
        <v>Ad Network (GDN + Adsfactor)</v>
      </c>
      <c r="CV2" s="7" t="str">
        <f>CD2</f>
        <v>Others</v>
      </c>
      <c r="CW2" s="10" t="str">
        <f>CF2</f>
        <v>Yahoo</v>
      </c>
      <c r="CX2" s="10" t="str">
        <f>CH2</f>
        <v>BBK </v>
      </c>
      <c r="CY2" s="10" t="str">
        <f>CJ2</f>
        <v>GDN</v>
      </c>
      <c r="CZ2" s="10" t="str">
        <f>CL2</f>
        <v>Youtube</v>
      </c>
      <c r="DA2" s="10" t="str">
        <f>CN2</f>
        <v>Adsfactors</v>
      </c>
      <c r="DB2" s="10" t="str">
        <f>CP2</f>
        <v>Others</v>
      </c>
      <c r="DC2" s="7" t="s">
        <v>92</v>
      </c>
      <c r="DD2" s="17"/>
      <c r="DE2" s="7" t="s">
        <v>93</v>
      </c>
      <c r="DF2" s="17"/>
      <c r="DG2" s="7" t="s">
        <v>75</v>
      </c>
      <c r="DH2" s="17"/>
      <c r="DI2" s="7" t="s">
        <v>92</v>
      </c>
      <c r="DJ2" s="7" t="s">
        <v>93</v>
      </c>
      <c r="DK2" s="7" t="s">
        <v>75</v>
      </c>
      <c r="DL2" s="7" t="s">
        <v>94</v>
      </c>
      <c r="DM2" s="8"/>
      <c r="DN2" s="8"/>
      <c r="DO2" s="8"/>
      <c r="DP2" s="8"/>
      <c r="DQ2" s="17"/>
      <c r="DR2" s="10" t="s">
        <v>95</v>
      </c>
      <c r="DS2" s="10" t="s">
        <v>95</v>
      </c>
      <c r="DT2" s="10" t="s">
        <v>95</v>
      </c>
      <c r="DU2" s="10" t="s">
        <v>95</v>
      </c>
      <c r="DV2" s="10" t="s">
        <v>96</v>
      </c>
      <c r="DW2" s="10" t="s">
        <v>96</v>
      </c>
      <c r="DX2" s="10" t="s">
        <v>96</v>
      </c>
      <c r="DY2" s="10" t="s">
        <v>96</v>
      </c>
      <c r="DZ2" s="10" t="s">
        <v>97</v>
      </c>
      <c r="EA2" s="10" t="s">
        <v>97</v>
      </c>
      <c r="EB2" s="10" t="s">
        <v>97</v>
      </c>
      <c r="EC2" s="10" t="s">
        <v>97</v>
      </c>
      <c r="ED2" s="7" t="s">
        <v>98</v>
      </c>
      <c r="EE2" s="8"/>
      <c r="EF2" s="8"/>
      <c r="EG2" s="17"/>
      <c r="EH2" s="7" t="s">
        <v>99</v>
      </c>
      <c r="EI2" s="8"/>
      <c r="EJ2" s="8"/>
      <c r="EK2" s="17"/>
      <c r="EL2" s="7" t="s">
        <v>100</v>
      </c>
      <c r="EM2" s="8"/>
      <c r="EN2" s="8"/>
      <c r="EO2" s="17"/>
      <c r="EP2" s="7" t="s">
        <v>101</v>
      </c>
      <c r="EQ2" s="7" t="s">
        <v>102</v>
      </c>
      <c r="ER2" s="7" t="s">
        <v>103</v>
      </c>
      <c r="ES2" s="7" t="s">
        <v>104</v>
      </c>
      <c r="ET2" s="8"/>
      <c r="EU2" s="17"/>
      <c r="EV2" s="7" t="s">
        <v>105</v>
      </c>
      <c r="EW2" s="8"/>
      <c r="EX2" s="17"/>
      <c r="EY2" s="17" t="s">
        <v>106</v>
      </c>
      <c r="EZ2" s="17" t="s">
        <v>107</v>
      </c>
      <c r="FA2" s="17" t="s">
        <v>108</v>
      </c>
      <c r="FB2" s="17" t="s">
        <v>106</v>
      </c>
      <c r="FC2" s="17" t="s">
        <v>107</v>
      </c>
      <c r="FD2" s="17" t="s">
        <v>108</v>
      </c>
      <c r="FE2" s="17" t="s">
        <v>106</v>
      </c>
      <c r="FF2" s="17" t="s">
        <v>107</v>
      </c>
      <c r="FG2" s="17" t="s">
        <v>108</v>
      </c>
      <c r="FH2" s="17" t="s">
        <v>106</v>
      </c>
      <c r="FI2" s="17" t="s">
        <v>107</v>
      </c>
      <c r="FJ2" s="17" t="s">
        <v>108</v>
      </c>
      <c r="FK2" s="17" t="s">
        <v>106</v>
      </c>
      <c r="FL2" s="17" t="s">
        <v>107</v>
      </c>
      <c r="FM2" s="17" t="s">
        <v>108</v>
      </c>
      <c r="FN2" s="10" t="s">
        <v>109</v>
      </c>
      <c r="FO2" s="10" t="s">
        <v>110</v>
      </c>
      <c r="FP2" s="10" t="s">
        <v>111</v>
      </c>
      <c r="FQ2" s="10" t="s">
        <v>112</v>
      </c>
      <c r="FR2" s="10" t="s">
        <v>66</v>
      </c>
      <c r="FS2" s="10" t="s">
        <v>113</v>
      </c>
      <c r="FT2" s="10" t="s">
        <v>109</v>
      </c>
      <c r="FU2" s="10" t="s">
        <v>114</v>
      </c>
      <c r="FV2" s="10" t="s">
        <v>111</v>
      </c>
      <c r="FW2" s="10" t="s">
        <v>115</v>
      </c>
      <c r="FX2" s="10" t="s">
        <v>116</v>
      </c>
      <c r="FY2" s="10" t="s">
        <v>117</v>
      </c>
      <c r="FZ2" s="10" t="s">
        <v>118</v>
      </c>
      <c r="GA2" s="10" t="s">
        <v>98</v>
      </c>
      <c r="GB2" s="10" t="s">
        <v>99</v>
      </c>
      <c r="GC2" s="10" t="s">
        <v>119</v>
      </c>
      <c r="GD2" s="10" t="s">
        <v>120</v>
      </c>
      <c r="GE2" s="10" t="s">
        <v>121</v>
      </c>
      <c r="GF2" s="10" t="s">
        <v>122</v>
      </c>
      <c r="GG2" s="10"/>
      <c r="GH2" s="10"/>
      <c r="GI2" s="10" t="s">
        <v>123</v>
      </c>
      <c r="GJ2" s="10" t="s">
        <v>124</v>
      </c>
      <c r="GK2" s="10" t="s">
        <v>123</v>
      </c>
      <c r="GL2" s="10" t="s">
        <v>125</v>
      </c>
      <c r="GM2" s="10" t="s">
        <v>126</v>
      </c>
      <c r="GN2" s="10" t="s">
        <v>127</v>
      </c>
      <c r="GO2" s="10" t="s">
        <v>128</v>
      </c>
      <c r="GP2" s="10" t="s">
        <v>129</v>
      </c>
      <c r="GQ2" s="10" t="s">
        <v>130</v>
      </c>
      <c r="GR2" s="10" t="s">
        <v>131</v>
      </c>
      <c r="GS2" s="10" t="s">
        <v>132</v>
      </c>
      <c r="GT2" s="10" t="s">
        <v>133</v>
      </c>
      <c r="GU2" s="10" t="s">
        <v>134</v>
      </c>
      <c r="GV2" s="10" t="s">
        <v>135</v>
      </c>
      <c r="GW2" s="10" t="s">
        <v>136</v>
      </c>
      <c r="GX2" s="10" t="s">
        <v>137</v>
      </c>
      <c r="GY2" s="10" t="s">
        <v>138</v>
      </c>
      <c r="GZ2" s="10" t="s">
        <v>139</v>
      </c>
      <c r="HA2" s="10" t="s">
        <v>137</v>
      </c>
      <c r="HB2" s="10" t="s">
        <v>140</v>
      </c>
      <c r="HC2" s="10" t="s">
        <v>141</v>
      </c>
    </row>
    <row r="3" s="2" customFormat="1" ht="48.75" customHeight="1" spans="1:211">
      <c r="A3" s="10" t="s">
        <v>142</v>
      </c>
      <c r="B3" s="10" t="s">
        <v>143</v>
      </c>
      <c r="C3" s="10" t="s">
        <v>143</v>
      </c>
      <c r="D3" s="10" t="s">
        <v>143</v>
      </c>
      <c r="E3" s="10" t="s">
        <v>143</v>
      </c>
      <c r="F3" s="10" t="s">
        <v>143</v>
      </c>
      <c r="G3" s="10" t="s">
        <v>143</v>
      </c>
      <c r="H3" s="10" t="s">
        <v>143</v>
      </c>
      <c r="I3" s="10" t="s">
        <v>143</v>
      </c>
      <c r="J3" s="10" t="s">
        <v>143</v>
      </c>
      <c r="K3" s="10" t="s">
        <v>143</v>
      </c>
      <c r="L3" s="10" t="s">
        <v>143</v>
      </c>
      <c r="M3" s="10" t="s">
        <v>144</v>
      </c>
      <c r="N3" s="10" t="s">
        <v>144</v>
      </c>
      <c r="O3" s="10" t="s">
        <v>144</v>
      </c>
      <c r="P3" s="10" t="s">
        <v>144</v>
      </c>
      <c r="Q3" s="10" t="s">
        <v>144</v>
      </c>
      <c r="R3" s="10" t="s">
        <v>144</v>
      </c>
      <c r="S3" s="10" t="s">
        <v>144</v>
      </c>
      <c r="T3" s="10" t="s">
        <v>144</v>
      </c>
      <c r="U3" s="10" t="s">
        <v>145</v>
      </c>
      <c r="V3" s="10" t="s">
        <v>145</v>
      </c>
      <c r="W3" s="10" t="s">
        <v>145</v>
      </c>
      <c r="X3" s="10" t="s">
        <v>145</v>
      </c>
      <c r="Y3" s="10" t="s">
        <v>145</v>
      </c>
      <c r="Z3" s="10" t="s">
        <v>145</v>
      </c>
      <c r="AA3" s="10" t="s">
        <v>145</v>
      </c>
      <c r="AB3" s="10" t="s">
        <v>145</v>
      </c>
      <c r="AC3" s="10" t="s">
        <v>146</v>
      </c>
      <c r="AD3" s="10" t="s">
        <v>146</v>
      </c>
      <c r="AE3" s="10" t="s">
        <v>146</v>
      </c>
      <c r="AF3" s="10" t="s">
        <v>146</v>
      </c>
      <c r="AG3" s="10" t="s">
        <v>146</v>
      </c>
      <c r="AH3" s="10" t="s">
        <v>146</v>
      </c>
      <c r="AI3" s="10" t="s">
        <v>146</v>
      </c>
      <c r="AJ3" s="10" t="s">
        <v>146</v>
      </c>
      <c r="AK3" s="10" t="s">
        <v>146</v>
      </c>
      <c r="AL3" s="10" t="s">
        <v>146</v>
      </c>
      <c r="AM3" s="10" t="s">
        <v>146</v>
      </c>
      <c r="AN3" s="20" t="s">
        <v>147</v>
      </c>
      <c r="AO3" s="20" t="s">
        <v>147</v>
      </c>
      <c r="AP3" s="20" t="s">
        <v>147</v>
      </c>
      <c r="AQ3" s="10" t="s">
        <v>146</v>
      </c>
      <c r="AR3" s="10" t="s">
        <v>146</v>
      </c>
      <c r="AS3" s="10" t="s">
        <v>146</v>
      </c>
      <c r="AT3" s="20" t="s">
        <v>147</v>
      </c>
      <c r="AU3" s="20" t="s">
        <v>147</v>
      </c>
      <c r="AV3" s="20" t="s">
        <v>147</v>
      </c>
      <c r="AW3" s="20" t="s">
        <v>147</v>
      </c>
      <c r="AX3" s="20" t="s">
        <v>147</v>
      </c>
      <c r="AY3" s="10" t="s">
        <v>148</v>
      </c>
      <c r="AZ3" s="10" t="s">
        <v>148</v>
      </c>
      <c r="BA3" s="10" t="s">
        <v>148</v>
      </c>
      <c r="BB3" s="10" t="s">
        <v>148</v>
      </c>
      <c r="BC3" s="10" t="s">
        <v>148</v>
      </c>
      <c r="BD3" s="10" t="s">
        <v>148</v>
      </c>
      <c r="BE3" s="10" t="s">
        <v>148</v>
      </c>
      <c r="BF3" s="10" t="s">
        <v>148</v>
      </c>
      <c r="BG3" s="10" t="s">
        <v>144</v>
      </c>
      <c r="BH3" s="10" t="s">
        <v>145</v>
      </c>
      <c r="BI3" s="10" t="s">
        <v>144</v>
      </c>
      <c r="BJ3" s="10" t="s">
        <v>145</v>
      </c>
      <c r="BK3" s="10" t="s">
        <v>144</v>
      </c>
      <c r="BL3" s="10" t="s">
        <v>145</v>
      </c>
      <c r="BM3" s="10" t="s">
        <v>144</v>
      </c>
      <c r="BN3" s="10" t="s">
        <v>145</v>
      </c>
      <c r="BO3" s="10" t="s">
        <v>144</v>
      </c>
      <c r="BP3" s="10" t="s">
        <v>145</v>
      </c>
      <c r="BQ3" s="10" t="s">
        <v>148</v>
      </c>
      <c r="BR3" s="10" t="s">
        <v>148</v>
      </c>
      <c r="BS3" s="10" t="s">
        <v>148</v>
      </c>
      <c r="BT3" s="10" t="s">
        <v>148</v>
      </c>
      <c r="BU3" s="10" t="s">
        <v>148</v>
      </c>
      <c r="BV3" s="10" t="s">
        <v>144</v>
      </c>
      <c r="BW3" s="10" t="s">
        <v>145</v>
      </c>
      <c r="BX3" s="10" t="s">
        <v>144</v>
      </c>
      <c r="BY3" s="10" t="s">
        <v>145</v>
      </c>
      <c r="BZ3" s="10" t="s">
        <v>144</v>
      </c>
      <c r="CA3" s="10" t="s">
        <v>145</v>
      </c>
      <c r="CB3" s="10" t="s">
        <v>144</v>
      </c>
      <c r="CC3" s="10" t="s">
        <v>145</v>
      </c>
      <c r="CD3" s="10" t="s">
        <v>144</v>
      </c>
      <c r="CE3" s="10" t="s">
        <v>145</v>
      </c>
      <c r="CF3" s="10" t="s">
        <v>144</v>
      </c>
      <c r="CG3" s="10" t="s">
        <v>145</v>
      </c>
      <c r="CH3" s="10" t="s">
        <v>144</v>
      </c>
      <c r="CI3" s="10" t="s">
        <v>145</v>
      </c>
      <c r="CJ3" s="10" t="s">
        <v>144</v>
      </c>
      <c r="CK3" s="10" t="s">
        <v>145</v>
      </c>
      <c r="CL3" s="10" t="s">
        <v>144</v>
      </c>
      <c r="CM3" s="10" t="s">
        <v>145</v>
      </c>
      <c r="CN3" s="10" t="s">
        <v>144</v>
      </c>
      <c r="CO3" s="10" t="s">
        <v>145</v>
      </c>
      <c r="CP3" s="10" t="s">
        <v>144</v>
      </c>
      <c r="CQ3" s="10" t="s">
        <v>145</v>
      </c>
      <c r="CR3" s="10" t="s">
        <v>148</v>
      </c>
      <c r="CS3" s="10" t="s">
        <v>148</v>
      </c>
      <c r="CT3" s="10" t="s">
        <v>148</v>
      </c>
      <c r="CU3" s="10" t="s">
        <v>148</v>
      </c>
      <c r="CV3" s="10" t="s">
        <v>148</v>
      </c>
      <c r="CW3" s="10" t="s">
        <v>148</v>
      </c>
      <c r="CX3" s="10" t="s">
        <v>148</v>
      </c>
      <c r="CY3" s="10" t="s">
        <v>148</v>
      </c>
      <c r="CZ3" s="10" t="s">
        <v>148</v>
      </c>
      <c r="DA3" s="10" t="s">
        <v>148</v>
      </c>
      <c r="DB3" s="10" t="s">
        <v>148</v>
      </c>
      <c r="DC3" s="10" t="s">
        <v>144</v>
      </c>
      <c r="DD3" s="10" t="s">
        <v>149</v>
      </c>
      <c r="DE3" s="10" t="s">
        <v>144</v>
      </c>
      <c r="DF3" s="10" t="s">
        <v>149</v>
      </c>
      <c r="DG3" s="10" t="s">
        <v>144</v>
      </c>
      <c r="DH3" s="10" t="s">
        <v>149</v>
      </c>
      <c r="DI3" s="10" t="s">
        <v>148</v>
      </c>
      <c r="DJ3" s="10" t="s">
        <v>148</v>
      </c>
      <c r="DK3" s="10" t="s">
        <v>148</v>
      </c>
      <c r="DL3" s="10" t="s">
        <v>144</v>
      </c>
      <c r="DM3" s="10" t="s">
        <v>145</v>
      </c>
      <c r="DN3" s="10" t="s">
        <v>150</v>
      </c>
      <c r="DO3" s="10" t="s">
        <v>151</v>
      </c>
      <c r="DP3" s="10" t="s">
        <v>152</v>
      </c>
      <c r="DQ3" s="10" t="s">
        <v>148</v>
      </c>
      <c r="DR3" s="10" t="s">
        <v>144</v>
      </c>
      <c r="DS3" s="10" t="s">
        <v>145</v>
      </c>
      <c r="DT3" s="10" t="s">
        <v>149</v>
      </c>
      <c r="DU3" s="10" t="s">
        <v>148</v>
      </c>
      <c r="DV3" s="10" t="s">
        <v>144</v>
      </c>
      <c r="DW3" s="10" t="s">
        <v>145</v>
      </c>
      <c r="DX3" s="10" t="s">
        <v>149</v>
      </c>
      <c r="DY3" s="10" t="s">
        <v>148</v>
      </c>
      <c r="DZ3" s="10" t="s">
        <v>144</v>
      </c>
      <c r="EA3" s="10" t="s">
        <v>145</v>
      </c>
      <c r="EB3" s="10" t="s">
        <v>149</v>
      </c>
      <c r="EC3" s="10" t="s">
        <v>148</v>
      </c>
      <c r="ED3" s="10" t="s">
        <v>144</v>
      </c>
      <c r="EE3" s="10" t="s">
        <v>145</v>
      </c>
      <c r="EF3" s="10" t="s">
        <v>149</v>
      </c>
      <c r="EG3" s="27" t="s">
        <v>146</v>
      </c>
      <c r="EH3" s="10" t="s">
        <v>144</v>
      </c>
      <c r="EI3" s="10" t="s">
        <v>145</v>
      </c>
      <c r="EJ3" s="10" t="s">
        <v>149</v>
      </c>
      <c r="EK3" s="27" t="s">
        <v>146</v>
      </c>
      <c r="EL3" s="10" t="s">
        <v>144</v>
      </c>
      <c r="EM3" s="10" t="s">
        <v>145</v>
      </c>
      <c r="EN3" s="10" t="s">
        <v>149</v>
      </c>
      <c r="EO3" s="27" t="s">
        <v>146</v>
      </c>
      <c r="EP3" s="10" t="s">
        <v>144</v>
      </c>
      <c r="EQ3" s="10" t="s">
        <v>145</v>
      </c>
      <c r="ER3" s="10" t="s">
        <v>146</v>
      </c>
      <c r="ES3" s="10" t="s">
        <v>144</v>
      </c>
      <c r="ET3" s="10" t="s">
        <v>145</v>
      </c>
      <c r="EU3" s="10" t="s">
        <v>148</v>
      </c>
      <c r="EV3" s="10" t="s">
        <v>144</v>
      </c>
      <c r="EW3" s="10" t="s">
        <v>145</v>
      </c>
      <c r="EX3" s="10" t="s">
        <v>148</v>
      </c>
      <c r="EY3" s="10" t="s">
        <v>153</v>
      </c>
      <c r="EZ3" s="10" t="s">
        <v>153</v>
      </c>
      <c r="FA3" s="10" t="s">
        <v>153</v>
      </c>
      <c r="FB3" s="10" t="s">
        <v>153</v>
      </c>
      <c r="FC3" s="10" t="s">
        <v>153</v>
      </c>
      <c r="FD3" s="10" t="s">
        <v>153</v>
      </c>
      <c r="FE3" s="10" t="s">
        <v>153</v>
      </c>
      <c r="FF3" s="10" t="s">
        <v>153</v>
      </c>
      <c r="FG3" s="10" t="s">
        <v>153</v>
      </c>
      <c r="FH3" s="10" t="s">
        <v>153</v>
      </c>
      <c r="FI3" s="10" t="s">
        <v>153</v>
      </c>
      <c r="FJ3" s="10" t="s">
        <v>153</v>
      </c>
      <c r="FK3" s="10" t="s">
        <v>153</v>
      </c>
      <c r="FL3" s="10" t="s">
        <v>153</v>
      </c>
      <c r="FM3" s="10" t="s">
        <v>153</v>
      </c>
      <c r="FN3" s="10" t="s">
        <v>154</v>
      </c>
      <c r="FO3" s="10" t="s">
        <v>154</v>
      </c>
      <c r="FP3" s="10" t="s">
        <v>154</v>
      </c>
      <c r="FQ3" s="10" t="s">
        <v>154</v>
      </c>
      <c r="FR3" s="10" t="s">
        <v>154</v>
      </c>
      <c r="FS3" s="10" t="s">
        <v>154</v>
      </c>
      <c r="FT3" s="10" t="s">
        <v>154</v>
      </c>
      <c r="FU3" s="10" t="s">
        <v>154</v>
      </c>
      <c r="FV3" s="10" t="s">
        <v>154</v>
      </c>
      <c r="FW3" s="10" t="s">
        <v>154</v>
      </c>
      <c r="FX3" s="10" t="s">
        <v>154</v>
      </c>
      <c r="FY3" s="10" t="s">
        <v>155</v>
      </c>
      <c r="FZ3" s="10" t="s">
        <v>156</v>
      </c>
      <c r="GA3" s="10" t="s">
        <v>149</v>
      </c>
      <c r="GB3" s="10" t="s">
        <v>149</v>
      </c>
      <c r="GC3" s="10" t="s">
        <v>149</v>
      </c>
      <c r="GD3" s="10" t="s">
        <v>149</v>
      </c>
      <c r="GE3" s="10" t="s">
        <v>157</v>
      </c>
      <c r="GF3" s="10" t="s">
        <v>122</v>
      </c>
      <c r="GG3" s="10" t="s">
        <v>158</v>
      </c>
      <c r="GH3" s="10" t="s">
        <v>159</v>
      </c>
      <c r="GI3" s="10" t="s">
        <v>160</v>
      </c>
      <c r="GJ3" s="10" t="s">
        <v>161</v>
      </c>
      <c r="GK3" s="10" t="s">
        <v>160</v>
      </c>
      <c r="GL3" s="10" t="s">
        <v>161</v>
      </c>
      <c r="GM3" s="10" t="s">
        <v>160</v>
      </c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 t="s">
        <v>160</v>
      </c>
      <c r="GY3" s="10"/>
      <c r="GZ3" s="10"/>
      <c r="HA3" s="10" t="s">
        <v>160</v>
      </c>
      <c r="HB3" s="10"/>
      <c r="HC3" s="10"/>
    </row>
    <row r="4" s="3" customFormat="1" ht="30" customHeight="1" spans="1:211">
      <c r="A4" s="10" t="s">
        <v>162</v>
      </c>
      <c r="B4" s="11" t="s">
        <v>163</v>
      </c>
      <c r="C4" s="11" t="s">
        <v>163</v>
      </c>
      <c r="D4" s="11" t="s">
        <v>163</v>
      </c>
      <c r="E4" s="11" t="s">
        <v>163</v>
      </c>
      <c r="F4" s="11" t="s">
        <v>163</v>
      </c>
      <c r="G4" s="11" t="s">
        <v>163</v>
      </c>
      <c r="H4" s="11" t="s">
        <v>163</v>
      </c>
      <c r="I4" s="11" t="s">
        <v>163</v>
      </c>
      <c r="J4" s="11" t="s">
        <v>163</v>
      </c>
      <c r="K4" s="11" t="s">
        <v>163</v>
      </c>
      <c r="L4" s="11" t="s">
        <v>163</v>
      </c>
      <c r="M4" s="11" t="s">
        <v>163</v>
      </c>
      <c r="N4" s="11" t="s">
        <v>163</v>
      </c>
      <c r="O4" s="11" t="s">
        <v>163</v>
      </c>
      <c r="P4" s="11" t="s">
        <v>163</v>
      </c>
      <c r="Q4" s="11" t="s">
        <v>163</v>
      </c>
      <c r="R4" s="11" t="s">
        <v>163</v>
      </c>
      <c r="S4" s="11" t="s">
        <v>163</v>
      </c>
      <c r="T4" s="11" t="s">
        <v>163</v>
      </c>
      <c r="U4" s="11" t="s">
        <v>163</v>
      </c>
      <c r="V4" s="11" t="s">
        <v>163</v>
      </c>
      <c r="W4" s="11" t="s">
        <v>163</v>
      </c>
      <c r="X4" s="11" t="s">
        <v>163</v>
      </c>
      <c r="Y4" s="11" t="s">
        <v>163</v>
      </c>
      <c r="Z4" s="11" t="s">
        <v>163</v>
      </c>
      <c r="AA4" s="11" t="s">
        <v>163</v>
      </c>
      <c r="AB4" s="11" t="s">
        <v>163</v>
      </c>
      <c r="AC4" s="11" t="s">
        <v>163</v>
      </c>
      <c r="AD4" s="11" t="s">
        <v>163</v>
      </c>
      <c r="AE4" s="11" t="s">
        <v>163</v>
      </c>
      <c r="AF4" s="11" t="s">
        <v>163</v>
      </c>
      <c r="AG4" s="11" t="s">
        <v>163</v>
      </c>
      <c r="AH4" s="11" t="s">
        <v>163</v>
      </c>
      <c r="AI4" s="11" t="s">
        <v>163</v>
      </c>
      <c r="AJ4" s="11" t="s">
        <v>163</v>
      </c>
      <c r="AK4" s="11" t="s">
        <v>163</v>
      </c>
      <c r="AL4" s="11" t="s">
        <v>163</v>
      </c>
      <c r="AM4" s="11" t="s">
        <v>163</v>
      </c>
      <c r="AN4" s="11" t="s">
        <v>163</v>
      </c>
      <c r="AO4" s="11" t="s">
        <v>163</v>
      </c>
      <c r="AP4" s="11" t="s">
        <v>163</v>
      </c>
      <c r="AQ4" s="11" t="s">
        <v>163</v>
      </c>
      <c r="AR4" s="11" t="s">
        <v>163</v>
      </c>
      <c r="AS4" s="11" t="s">
        <v>163</v>
      </c>
      <c r="AT4" s="11" t="s">
        <v>163</v>
      </c>
      <c r="AU4" s="11" t="s">
        <v>163</v>
      </c>
      <c r="AV4" s="11" t="s">
        <v>163</v>
      </c>
      <c r="AW4" s="11" t="s">
        <v>163</v>
      </c>
      <c r="AX4" s="11" t="s">
        <v>163</v>
      </c>
      <c r="AY4" s="11" t="s">
        <v>163</v>
      </c>
      <c r="AZ4" s="11" t="s">
        <v>163</v>
      </c>
      <c r="BA4" s="11" t="s">
        <v>163</v>
      </c>
      <c r="BB4" s="11" t="s">
        <v>163</v>
      </c>
      <c r="BC4" s="11" t="s">
        <v>163</v>
      </c>
      <c r="BD4" s="11" t="s">
        <v>163</v>
      </c>
      <c r="BE4" s="11" t="s">
        <v>163</v>
      </c>
      <c r="BF4" s="11" t="s">
        <v>163</v>
      </c>
      <c r="BG4" s="24" t="s">
        <v>164</v>
      </c>
      <c r="BH4" s="24" t="s">
        <v>164</v>
      </c>
      <c r="BI4" s="24" t="s">
        <v>164</v>
      </c>
      <c r="BJ4" s="24" t="s">
        <v>164</v>
      </c>
      <c r="BK4" s="24" t="s">
        <v>164</v>
      </c>
      <c r="BL4" s="24" t="s">
        <v>164</v>
      </c>
      <c r="BM4" s="24" t="s">
        <v>164</v>
      </c>
      <c r="BN4" s="24" t="s">
        <v>164</v>
      </c>
      <c r="BO4" s="24" t="s">
        <v>164</v>
      </c>
      <c r="BP4" s="24" t="s">
        <v>164</v>
      </c>
      <c r="BQ4" s="26" t="s">
        <v>165</v>
      </c>
      <c r="BR4" s="26" t="s">
        <v>165</v>
      </c>
      <c r="BS4" s="26" t="s">
        <v>165</v>
      </c>
      <c r="BT4" s="26" t="s">
        <v>165</v>
      </c>
      <c r="BU4" s="26" t="s">
        <v>165</v>
      </c>
      <c r="BV4" s="24" t="s">
        <v>164</v>
      </c>
      <c r="BW4" s="24" t="s">
        <v>164</v>
      </c>
      <c r="BX4" s="24" t="s">
        <v>164</v>
      </c>
      <c r="BY4" s="24" t="s">
        <v>164</v>
      </c>
      <c r="BZ4" s="24" t="s">
        <v>164</v>
      </c>
      <c r="CA4" s="24" t="s">
        <v>164</v>
      </c>
      <c r="CB4" s="24" t="s">
        <v>164</v>
      </c>
      <c r="CC4" s="24" t="s">
        <v>164</v>
      </c>
      <c r="CD4" s="24" t="s">
        <v>164</v>
      </c>
      <c r="CE4" s="24" t="s">
        <v>164</v>
      </c>
      <c r="CF4" s="24" t="s">
        <v>164</v>
      </c>
      <c r="CG4" s="24" t="s">
        <v>164</v>
      </c>
      <c r="CH4" s="24" t="s">
        <v>164</v>
      </c>
      <c r="CI4" s="24" t="s">
        <v>164</v>
      </c>
      <c r="CJ4" s="24" t="s">
        <v>164</v>
      </c>
      <c r="CK4" s="24" t="s">
        <v>164</v>
      </c>
      <c r="CL4" s="24" t="s">
        <v>164</v>
      </c>
      <c r="CM4" s="24" t="s">
        <v>164</v>
      </c>
      <c r="CN4" s="24" t="s">
        <v>164</v>
      </c>
      <c r="CO4" s="24" t="s">
        <v>164</v>
      </c>
      <c r="CP4" s="24" t="s">
        <v>164</v>
      </c>
      <c r="CQ4" s="24" t="s">
        <v>164</v>
      </c>
      <c r="CR4" s="26" t="s">
        <v>165</v>
      </c>
      <c r="CS4" s="26" t="s">
        <v>165</v>
      </c>
      <c r="CT4" s="26" t="s">
        <v>165</v>
      </c>
      <c r="CU4" s="26" t="s">
        <v>165</v>
      </c>
      <c r="CV4" s="26" t="s">
        <v>165</v>
      </c>
      <c r="CW4" s="26" t="s">
        <v>165</v>
      </c>
      <c r="CX4" s="26" t="s">
        <v>165</v>
      </c>
      <c r="CY4" s="26" t="s">
        <v>165</v>
      </c>
      <c r="CZ4" s="26" t="s">
        <v>165</v>
      </c>
      <c r="DA4" s="26" t="s">
        <v>165</v>
      </c>
      <c r="DB4" s="26" t="s">
        <v>165</v>
      </c>
      <c r="DC4" s="24" t="s">
        <v>164</v>
      </c>
      <c r="DD4" s="24" t="s">
        <v>164</v>
      </c>
      <c r="DE4" s="24" t="s">
        <v>164</v>
      </c>
      <c r="DF4" s="24" t="s">
        <v>164</v>
      </c>
      <c r="DG4" s="24" t="s">
        <v>164</v>
      </c>
      <c r="DH4" s="24" t="s">
        <v>164</v>
      </c>
      <c r="DI4" s="26" t="s">
        <v>165</v>
      </c>
      <c r="DJ4" s="26" t="s">
        <v>165</v>
      </c>
      <c r="DK4" s="26" t="s">
        <v>165</v>
      </c>
      <c r="DL4" s="24" t="s">
        <v>164</v>
      </c>
      <c r="DM4" s="24" t="s">
        <v>164</v>
      </c>
      <c r="DN4" s="24" t="s">
        <v>164</v>
      </c>
      <c r="DO4" s="24" t="s">
        <v>164</v>
      </c>
      <c r="DP4" s="24" t="s">
        <v>164</v>
      </c>
      <c r="DQ4" s="26" t="s">
        <v>165</v>
      </c>
      <c r="DR4" s="24" t="s">
        <v>164</v>
      </c>
      <c r="DS4" s="24" t="s">
        <v>164</v>
      </c>
      <c r="DT4" s="24" t="s">
        <v>164</v>
      </c>
      <c r="DU4" s="26" t="s">
        <v>165</v>
      </c>
      <c r="DV4" s="24" t="s">
        <v>164</v>
      </c>
      <c r="DW4" s="24" t="s">
        <v>164</v>
      </c>
      <c r="DX4" s="24" t="s">
        <v>164</v>
      </c>
      <c r="DY4" s="26" t="s">
        <v>165</v>
      </c>
      <c r="DZ4" s="24" t="s">
        <v>164</v>
      </c>
      <c r="EA4" s="24" t="s">
        <v>164</v>
      </c>
      <c r="EB4" s="24" t="s">
        <v>164</v>
      </c>
      <c r="EC4" s="26" t="s">
        <v>165</v>
      </c>
      <c r="ED4" s="24" t="s">
        <v>164</v>
      </c>
      <c r="EE4" s="24" t="s">
        <v>164</v>
      </c>
      <c r="EF4" s="24" t="s">
        <v>164</v>
      </c>
      <c r="EG4" s="26" t="s">
        <v>165</v>
      </c>
      <c r="EH4" s="24" t="s">
        <v>164</v>
      </c>
      <c r="EI4" s="24" t="s">
        <v>164</v>
      </c>
      <c r="EJ4" s="24" t="s">
        <v>164</v>
      </c>
      <c r="EK4" s="26" t="s">
        <v>165</v>
      </c>
      <c r="EL4" s="24" t="s">
        <v>164</v>
      </c>
      <c r="EM4" s="24" t="s">
        <v>164</v>
      </c>
      <c r="EN4" s="24" t="s">
        <v>164</v>
      </c>
      <c r="EO4" s="26" t="s">
        <v>165</v>
      </c>
      <c r="EP4" s="24" t="s">
        <v>164</v>
      </c>
      <c r="EQ4" s="24" t="s">
        <v>164</v>
      </c>
      <c r="ER4" s="26" t="s">
        <v>165</v>
      </c>
      <c r="ES4" s="24" t="s">
        <v>164</v>
      </c>
      <c r="ET4" s="24" t="s">
        <v>164</v>
      </c>
      <c r="EU4" s="26" t="s">
        <v>165</v>
      </c>
      <c r="EV4" s="24" t="s">
        <v>164</v>
      </c>
      <c r="EW4" s="24" t="s">
        <v>164</v>
      </c>
      <c r="EX4" s="26" t="s">
        <v>165</v>
      </c>
      <c r="EY4" s="24" t="s">
        <v>164</v>
      </c>
      <c r="EZ4" s="24" t="s">
        <v>164</v>
      </c>
      <c r="FA4" s="24" t="s">
        <v>164</v>
      </c>
      <c r="FB4" s="24" t="s">
        <v>164</v>
      </c>
      <c r="FC4" s="24" t="s">
        <v>164</v>
      </c>
      <c r="FD4" s="24" t="s">
        <v>164</v>
      </c>
      <c r="FE4" s="24" t="s">
        <v>164</v>
      </c>
      <c r="FF4" s="24" t="s">
        <v>164</v>
      </c>
      <c r="FG4" s="24" t="s">
        <v>164</v>
      </c>
      <c r="FH4" s="24" t="s">
        <v>164</v>
      </c>
      <c r="FI4" s="24" t="s">
        <v>164</v>
      </c>
      <c r="FJ4" s="24" t="s">
        <v>164</v>
      </c>
      <c r="FK4" s="24" t="s">
        <v>164</v>
      </c>
      <c r="FL4" s="24" t="s">
        <v>164</v>
      </c>
      <c r="FM4" s="24" t="s">
        <v>164</v>
      </c>
      <c r="FN4" s="28" t="s">
        <v>166</v>
      </c>
      <c r="FO4" s="28" t="s">
        <v>166</v>
      </c>
      <c r="FP4" s="28" t="s">
        <v>166</v>
      </c>
      <c r="FQ4" s="28" t="s">
        <v>166</v>
      </c>
      <c r="FR4" s="28" t="s">
        <v>166</v>
      </c>
      <c r="FS4" s="28" t="s">
        <v>166</v>
      </c>
      <c r="FT4" s="28" t="s">
        <v>166</v>
      </c>
      <c r="FU4" s="28" t="s">
        <v>166</v>
      </c>
      <c r="FV4" s="28" t="s">
        <v>166</v>
      </c>
      <c r="FW4" s="28" t="s">
        <v>166</v>
      </c>
      <c r="FX4" s="28" t="s">
        <v>166</v>
      </c>
      <c r="FY4" s="28" t="s">
        <v>166</v>
      </c>
      <c r="FZ4" s="28" t="s">
        <v>166</v>
      </c>
      <c r="GA4" s="10" t="s">
        <v>167</v>
      </c>
      <c r="GB4" s="10" t="s">
        <v>167</v>
      </c>
      <c r="GC4" s="10" t="s">
        <v>167</v>
      </c>
      <c r="GD4" s="10" t="s">
        <v>167</v>
      </c>
      <c r="GE4" s="10" t="s">
        <v>167</v>
      </c>
      <c r="GF4" s="10" t="s">
        <v>168</v>
      </c>
      <c r="GG4" s="10" t="s">
        <v>168</v>
      </c>
      <c r="GH4" s="10" t="s">
        <v>168</v>
      </c>
      <c r="GI4" s="10" t="s">
        <v>168</v>
      </c>
      <c r="GJ4" s="10" t="s">
        <v>168</v>
      </c>
      <c r="GK4" s="10" t="s">
        <v>168</v>
      </c>
      <c r="GL4" s="10" t="s">
        <v>168</v>
      </c>
      <c r="GM4" s="10" t="s">
        <v>168</v>
      </c>
      <c r="GN4" s="10" t="s">
        <v>168</v>
      </c>
      <c r="GO4" s="10" t="s">
        <v>168</v>
      </c>
      <c r="GP4" s="10" t="s">
        <v>168</v>
      </c>
      <c r="GQ4" s="10" t="s">
        <v>168</v>
      </c>
      <c r="GR4" s="10" t="s">
        <v>168</v>
      </c>
      <c r="GS4" s="10" t="s">
        <v>168</v>
      </c>
      <c r="GT4" s="10" t="s">
        <v>168</v>
      </c>
      <c r="GU4" s="10" t="s">
        <v>168</v>
      </c>
      <c r="GV4" s="10" t="s">
        <v>168</v>
      </c>
      <c r="GW4" s="10" t="s">
        <v>168</v>
      </c>
      <c r="GX4" s="10" t="s">
        <v>168</v>
      </c>
      <c r="GY4" s="10" t="s">
        <v>168</v>
      </c>
      <c r="GZ4" s="10" t="s">
        <v>168</v>
      </c>
      <c r="HA4" s="10" t="s">
        <v>168</v>
      </c>
      <c r="HB4" s="10" t="s">
        <v>168</v>
      </c>
      <c r="HC4" s="10" t="s">
        <v>168</v>
      </c>
    </row>
    <row r="5" spans="1:211">
      <c r="A5" s="12">
        <v>40179</v>
      </c>
      <c r="B5" s="13">
        <f>SUM(E5:L5)</f>
        <v>975</v>
      </c>
      <c r="C5" s="13">
        <v>975</v>
      </c>
      <c r="D5" s="13">
        <f>B5-C5</f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975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8">
        <v>58.97632804738</v>
      </c>
      <c r="AD5" s="18">
        <v>58.97632804738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58.97632804738</v>
      </c>
      <c r="AL5" s="18">
        <v>0</v>
      </c>
      <c r="AM5" s="18">
        <v>0</v>
      </c>
      <c r="AN5" s="21">
        <v>3</v>
      </c>
      <c r="AO5" s="21">
        <v>0</v>
      </c>
      <c r="AP5" s="21">
        <v>0</v>
      </c>
      <c r="AQ5" s="18">
        <v>5.49846668645136</v>
      </c>
      <c r="AR5" s="18">
        <v>0</v>
      </c>
      <c r="AS5" s="18">
        <v>0</v>
      </c>
      <c r="AT5" s="21">
        <v>0</v>
      </c>
      <c r="AU5" s="21">
        <v>2</v>
      </c>
      <c r="AV5" s="21">
        <v>0</v>
      </c>
      <c r="AW5" s="21">
        <v>2</v>
      </c>
      <c r="AX5" s="21">
        <v>1</v>
      </c>
      <c r="AY5" s="18">
        <v>15.4632843447181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18">
        <v>15.4632843447181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3">
        <v>882186.526327874</v>
      </c>
      <c r="BW5" s="13">
        <v>6302.21074251259</v>
      </c>
      <c r="BX5" s="13">
        <v>0</v>
      </c>
      <c r="BY5" s="13">
        <v>0</v>
      </c>
      <c r="BZ5" s="13">
        <v>882186.526327874</v>
      </c>
      <c r="CA5" s="13">
        <v>6302.21074251259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882186.526327874</v>
      </c>
      <c r="CI5" s="13">
        <v>6302.21074251259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8">
        <v>8.87085327931253</v>
      </c>
      <c r="CS5" s="18">
        <v>0</v>
      </c>
      <c r="CT5" s="18">
        <v>8.87085327931253</v>
      </c>
      <c r="CU5" s="18">
        <v>0</v>
      </c>
      <c r="CV5" s="18">
        <v>0</v>
      </c>
      <c r="CW5" s="18">
        <v>0</v>
      </c>
      <c r="CX5" s="18">
        <v>8.87085327931253</v>
      </c>
      <c r="CY5" s="18">
        <v>0</v>
      </c>
      <c r="CZ5" s="18">
        <v>0</v>
      </c>
      <c r="DA5" s="18">
        <v>0</v>
      </c>
      <c r="DB5" s="18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8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8">
        <v>0</v>
      </c>
      <c r="ES5" s="13">
        <v>0</v>
      </c>
      <c r="ET5" s="13">
        <v>0</v>
      </c>
      <c r="EU5" s="18">
        <v>0</v>
      </c>
      <c r="EV5" s="13">
        <v>0</v>
      </c>
      <c r="EW5" s="13">
        <v>0</v>
      </c>
      <c r="EX5" s="18">
        <v>0</v>
      </c>
      <c r="EY5" s="18">
        <v>0</v>
      </c>
      <c r="EZ5" s="18">
        <v>0</v>
      </c>
      <c r="FA5" s="18">
        <v>0</v>
      </c>
      <c r="FB5" s="18">
        <v>0</v>
      </c>
      <c r="FC5" s="18">
        <v>0</v>
      </c>
      <c r="FD5" s="18">
        <v>0</v>
      </c>
      <c r="FE5" s="18">
        <v>0</v>
      </c>
      <c r="FF5" s="18">
        <v>0</v>
      </c>
      <c r="FG5" s="18">
        <v>0</v>
      </c>
      <c r="FH5" s="18">
        <v>0</v>
      </c>
      <c r="FI5" s="18">
        <v>0</v>
      </c>
      <c r="FJ5" s="18">
        <v>0</v>
      </c>
      <c r="FK5" s="18">
        <v>0</v>
      </c>
      <c r="FL5" s="18">
        <v>0</v>
      </c>
      <c r="FM5" s="18">
        <v>0</v>
      </c>
      <c r="FN5" s="29" t="s">
        <v>204</v>
      </c>
      <c r="FO5" s="30"/>
      <c r="FP5" s="30"/>
      <c r="FQ5" s="30"/>
      <c r="FR5" s="30"/>
      <c r="FS5" s="31"/>
      <c r="FT5" s="29" t="s">
        <v>204</v>
      </c>
      <c r="FU5" s="30"/>
      <c r="FV5" s="30"/>
      <c r="FW5" s="30"/>
      <c r="FX5" s="31"/>
      <c r="FY5" s="38" t="s">
        <v>204</v>
      </c>
      <c r="FZ5" s="39" t="s">
        <v>169</v>
      </c>
      <c r="GA5" s="40"/>
      <c r="GB5" s="40"/>
      <c r="GC5" s="40"/>
      <c r="GD5" s="40"/>
      <c r="GE5" s="48"/>
      <c r="GF5" s="49"/>
      <c r="GG5" s="48"/>
      <c r="GH5" s="48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0"/>
      <c r="GZ5" s="40"/>
      <c r="HA5" s="49"/>
      <c r="HB5" s="40"/>
      <c r="HC5" s="40"/>
    </row>
    <row r="6" spans="1:211">
      <c r="A6" s="12">
        <v>40211</v>
      </c>
      <c r="B6" s="13">
        <f t="shared" ref="B6:B58" si="0">SUM(E6:L6)</f>
        <v>835</v>
      </c>
      <c r="C6" s="13">
        <v>835</v>
      </c>
      <c r="D6" s="13">
        <f t="shared" ref="D6:D58" si="1">B6-C6</f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835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8">
        <v>50.2476522883576</v>
      </c>
      <c r="AD6" s="18">
        <v>50.2476522883576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50.2476522883576</v>
      </c>
      <c r="AL6" s="18">
        <v>0</v>
      </c>
      <c r="AM6" s="18">
        <v>0</v>
      </c>
      <c r="AN6" s="21">
        <v>2</v>
      </c>
      <c r="AO6" s="21">
        <v>1</v>
      </c>
      <c r="AP6" s="21">
        <v>0</v>
      </c>
      <c r="AQ6" s="18">
        <v>5.49846668645136</v>
      </c>
      <c r="AR6" s="18">
        <v>2.32255067676546</v>
      </c>
      <c r="AS6" s="18">
        <v>0</v>
      </c>
      <c r="AT6" s="21">
        <v>0</v>
      </c>
      <c r="AU6" s="21">
        <v>2</v>
      </c>
      <c r="AV6" s="21">
        <v>0</v>
      </c>
      <c r="AW6" s="21">
        <v>2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3">
        <v>608269.640946627</v>
      </c>
      <c r="BW6" s="13">
        <v>4345.38881643877</v>
      </c>
      <c r="BX6" s="13">
        <v>0</v>
      </c>
      <c r="BY6" s="13">
        <v>0</v>
      </c>
      <c r="BZ6" s="13">
        <v>608269.640946627</v>
      </c>
      <c r="CA6" s="13">
        <v>4345.38881643877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608269.640946627</v>
      </c>
      <c r="CI6" s="13">
        <v>4345.38881643877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8">
        <v>4.51607076037729</v>
      </c>
      <c r="CS6" s="18">
        <v>0</v>
      </c>
      <c r="CT6" s="18">
        <v>4.51607076037729</v>
      </c>
      <c r="CU6" s="18">
        <v>0</v>
      </c>
      <c r="CV6" s="18">
        <v>0</v>
      </c>
      <c r="CW6" s="18">
        <v>0</v>
      </c>
      <c r="CX6" s="18">
        <v>4.51607076037729</v>
      </c>
      <c r="CY6" s="18">
        <v>0</v>
      </c>
      <c r="CZ6" s="18">
        <v>0</v>
      </c>
      <c r="DA6" s="18">
        <v>0</v>
      </c>
      <c r="DB6" s="18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8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3">
        <v>0</v>
      </c>
      <c r="ED6" s="13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8">
        <v>0</v>
      </c>
      <c r="ES6" s="13">
        <v>0</v>
      </c>
      <c r="ET6" s="13">
        <v>0</v>
      </c>
      <c r="EU6" s="18">
        <v>0</v>
      </c>
      <c r="EV6" s="13">
        <v>0</v>
      </c>
      <c r="EW6" s="13">
        <v>0</v>
      </c>
      <c r="EX6" s="18">
        <v>0</v>
      </c>
      <c r="EY6" s="18">
        <v>0</v>
      </c>
      <c r="EZ6" s="18">
        <v>0</v>
      </c>
      <c r="FA6" s="18">
        <v>0</v>
      </c>
      <c r="FB6" s="18">
        <v>0</v>
      </c>
      <c r="FC6" s="18">
        <v>0</v>
      </c>
      <c r="FD6" s="18">
        <v>0</v>
      </c>
      <c r="FE6" s="18">
        <v>0</v>
      </c>
      <c r="FF6" s="18">
        <v>0</v>
      </c>
      <c r="FG6" s="18">
        <v>0</v>
      </c>
      <c r="FH6" s="18">
        <v>0</v>
      </c>
      <c r="FI6" s="18">
        <v>0</v>
      </c>
      <c r="FJ6" s="18">
        <v>0</v>
      </c>
      <c r="FK6" s="18">
        <v>0</v>
      </c>
      <c r="FL6" s="18">
        <v>0</v>
      </c>
      <c r="FM6" s="18">
        <v>0</v>
      </c>
      <c r="FN6" s="32"/>
      <c r="FO6" s="33"/>
      <c r="FP6" s="33"/>
      <c r="FQ6" s="33"/>
      <c r="FR6" s="33"/>
      <c r="FS6" s="34"/>
      <c r="FT6" s="32"/>
      <c r="FU6" s="33"/>
      <c r="FV6" s="33"/>
      <c r="FW6" s="33"/>
      <c r="FX6" s="34"/>
      <c r="FY6" s="41"/>
      <c r="FZ6" s="42"/>
      <c r="GA6" s="40"/>
      <c r="GB6" s="40"/>
      <c r="GC6" s="40"/>
      <c r="GD6" s="40"/>
      <c r="GE6" s="49"/>
      <c r="GF6" s="49"/>
      <c r="GG6" s="48"/>
      <c r="GH6" s="48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0"/>
      <c r="GZ6" s="40"/>
      <c r="HA6" s="49"/>
      <c r="HB6" s="40"/>
      <c r="HC6" s="40"/>
    </row>
    <row r="7" spans="1:211">
      <c r="A7" s="12">
        <v>40243</v>
      </c>
      <c r="B7" s="13">
        <f t="shared" si="0"/>
        <v>477</v>
      </c>
      <c r="C7" s="13">
        <v>477</v>
      </c>
      <c r="D7" s="13">
        <f t="shared" si="1"/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477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8">
        <v>27.4863885627282</v>
      </c>
      <c r="AD7" s="18">
        <v>27.4863885627282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27.4863885627282</v>
      </c>
      <c r="AL7" s="18">
        <v>0</v>
      </c>
      <c r="AM7" s="18">
        <v>0</v>
      </c>
      <c r="AN7" s="21">
        <v>2</v>
      </c>
      <c r="AO7" s="21">
        <v>2</v>
      </c>
      <c r="AP7" s="21">
        <v>0</v>
      </c>
      <c r="AQ7" s="18">
        <v>5.49846668645136</v>
      </c>
      <c r="AR7" s="18">
        <v>5.81631204758648</v>
      </c>
      <c r="AS7" s="18">
        <v>0</v>
      </c>
      <c r="AT7" s="21">
        <v>0</v>
      </c>
      <c r="AU7" s="21">
        <v>2</v>
      </c>
      <c r="AV7" s="21">
        <v>0</v>
      </c>
      <c r="AW7" s="21">
        <v>2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3">
        <v>3371570</v>
      </c>
      <c r="BW7" s="13">
        <v>24086</v>
      </c>
      <c r="BX7" s="13">
        <v>0</v>
      </c>
      <c r="BY7" s="13">
        <v>0</v>
      </c>
      <c r="BZ7" s="13">
        <v>3371570</v>
      </c>
      <c r="CA7" s="13">
        <v>24086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3371570</v>
      </c>
      <c r="CI7" s="13">
        <v>24086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8">
        <v>20.516</v>
      </c>
      <c r="CS7" s="18">
        <v>0</v>
      </c>
      <c r="CT7" s="18">
        <v>20.516</v>
      </c>
      <c r="CU7" s="18">
        <v>0</v>
      </c>
      <c r="CV7" s="18">
        <v>0</v>
      </c>
      <c r="CW7" s="18">
        <v>0</v>
      </c>
      <c r="CX7" s="18">
        <v>20.516</v>
      </c>
      <c r="CY7" s="18">
        <v>0</v>
      </c>
      <c r="CZ7" s="18">
        <v>0</v>
      </c>
      <c r="DA7" s="18">
        <v>0</v>
      </c>
      <c r="DB7" s="18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8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8">
        <v>0</v>
      </c>
      <c r="ES7" s="13">
        <v>0</v>
      </c>
      <c r="ET7" s="13">
        <v>0</v>
      </c>
      <c r="EU7" s="18">
        <v>0</v>
      </c>
      <c r="EV7" s="13">
        <v>0</v>
      </c>
      <c r="EW7" s="13">
        <v>0</v>
      </c>
      <c r="EX7" s="18">
        <v>0</v>
      </c>
      <c r="EY7" s="18">
        <v>0</v>
      </c>
      <c r="EZ7" s="18">
        <v>0</v>
      </c>
      <c r="FA7" s="18">
        <v>0</v>
      </c>
      <c r="FB7" s="18">
        <v>0</v>
      </c>
      <c r="FC7" s="18">
        <v>0</v>
      </c>
      <c r="FD7" s="18">
        <v>0</v>
      </c>
      <c r="FE7" s="18">
        <v>0</v>
      </c>
      <c r="FF7" s="18">
        <v>0</v>
      </c>
      <c r="FG7" s="18">
        <v>0</v>
      </c>
      <c r="FH7" s="18">
        <v>0</v>
      </c>
      <c r="FI7" s="18">
        <v>0</v>
      </c>
      <c r="FJ7" s="18">
        <v>0</v>
      </c>
      <c r="FK7" s="18">
        <v>0</v>
      </c>
      <c r="FL7" s="18">
        <v>0</v>
      </c>
      <c r="FM7" s="18">
        <v>0</v>
      </c>
      <c r="FN7" s="32"/>
      <c r="FO7" s="33"/>
      <c r="FP7" s="33"/>
      <c r="FQ7" s="33"/>
      <c r="FR7" s="33"/>
      <c r="FS7" s="34"/>
      <c r="FT7" s="32"/>
      <c r="FU7" s="33"/>
      <c r="FV7" s="33"/>
      <c r="FW7" s="33"/>
      <c r="FX7" s="34"/>
      <c r="FY7" s="41"/>
      <c r="FZ7" s="42"/>
      <c r="GA7" s="40"/>
      <c r="GB7" s="40"/>
      <c r="GC7" s="40"/>
      <c r="GD7" s="40"/>
      <c r="GE7" s="49"/>
      <c r="GF7" s="49"/>
      <c r="GG7" s="48"/>
      <c r="GH7" s="48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0"/>
      <c r="GZ7" s="40"/>
      <c r="HA7" s="49"/>
      <c r="HB7" s="40"/>
      <c r="HC7" s="40"/>
    </row>
    <row r="8" spans="1:211">
      <c r="A8" s="12">
        <v>40275</v>
      </c>
      <c r="B8" s="13">
        <f t="shared" si="0"/>
        <v>740</v>
      </c>
      <c r="C8" s="13">
        <v>740</v>
      </c>
      <c r="D8" s="13">
        <f t="shared" si="1"/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740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8">
        <v>41.3506664430136</v>
      </c>
      <c r="AD8" s="18">
        <v>41.3506664430136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41.3506664430136</v>
      </c>
      <c r="AL8" s="18">
        <v>0</v>
      </c>
      <c r="AM8" s="18">
        <v>0</v>
      </c>
      <c r="AN8" s="21">
        <v>0</v>
      </c>
      <c r="AO8" s="21">
        <v>0</v>
      </c>
      <c r="AP8" s="21">
        <v>0</v>
      </c>
      <c r="AQ8" s="13">
        <v>0</v>
      </c>
      <c r="AR8" s="18">
        <v>0</v>
      </c>
      <c r="AS8" s="18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8">
        <v>0</v>
      </c>
      <c r="CS8" s="18">
        <v>0</v>
      </c>
      <c r="CT8" s="18">
        <v>0</v>
      </c>
      <c r="CU8" s="18">
        <v>0</v>
      </c>
      <c r="CV8" s="18">
        <v>0</v>
      </c>
      <c r="CW8" s="18">
        <v>0</v>
      </c>
      <c r="CX8" s="18">
        <v>0</v>
      </c>
      <c r="CY8" s="18">
        <v>0</v>
      </c>
      <c r="CZ8" s="18">
        <v>0</v>
      </c>
      <c r="DA8" s="18">
        <v>0</v>
      </c>
      <c r="DB8" s="18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8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8">
        <v>0</v>
      </c>
      <c r="ES8" s="13">
        <v>0</v>
      </c>
      <c r="ET8" s="13">
        <v>0</v>
      </c>
      <c r="EU8" s="18">
        <v>0</v>
      </c>
      <c r="EV8" s="13">
        <v>0</v>
      </c>
      <c r="EW8" s="13">
        <v>0</v>
      </c>
      <c r="EX8" s="18">
        <v>0</v>
      </c>
      <c r="EY8" s="18">
        <v>0</v>
      </c>
      <c r="EZ8" s="18">
        <v>0</v>
      </c>
      <c r="FA8" s="18">
        <v>0</v>
      </c>
      <c r="FB8" s="18">
        <v>0</v>
      </c>
      <c r="FC8" s="18">
        <v>0</v>
      </c>
      <c r="FD8" s="18">
        <v>0</v>
      </c>
      <c r="FE8" s="18">
        <v>0</v>
      </c>
      <c r="FF8" s="18">
        <v>0</v>
      </c>
      <c r="FG8" s="18">
        <v>0</v>
      </c>
      <c r="FH8" s="18">
        <v>0</v>
      </c>
      <c r="FI8" s="18">
        <v>0</v>
      </c>
      <c r="FJ8" s="18">
        <v>0</v>
      </c>
      <c r="FK8" s="18">
        <v>0</v>
      </c>
      <c r="FL8" s="18">
        <v>0</v>
      </c>
      <c r="FM8" s="18">
        <v>0</v>
      </c>
      <c r="FN8" s="32"/>
      <c r="FO8" s="33"/>
      <c r="FP8" s="33"/>
      <c r="FQ8" s="33"/>
      <c r="FR8" s="33"/>
      <c r="FS8" s="34"/>
      <c r="FT8" s="32"/>
      <c r="FU8" s="33"/>
      <c r="FV8" s="33"/>
      <c r="FW8" s="33"/>
      <c r="FX8" s="34"/>
      <c r="FY8" s="41"/>
      <c r="FZ8" s="42"/>
      <c r="GA8" s="40"/>
      <c r="GB8" s="40"/>
      <c r="GC8" s="40"/>
      <c r="GD8" s="40"/>
      <c r="GE8" s="49"/>
      <c r="GF8" s="49"/>
      <c r="GG8" s="48"/>
      <c r="GH8" s="48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0"/>
      <c r="GZ8" s="40"/>
      <c r="HA8" s="49"/>
      <c r="HB8" s="40"/>
      <c r="HC8" s="40"/>
    </row>
    <row r="9" spans="1:211">
      <c r="A9" s="12">
        <v>40307</v>
      </c>
      <c r="B9" s="13">
        <f t="shared" si="0"/>
        <v>806</v>
      </c>
      <c r="C9" s="13">
        <f>B9</f>
        <v>806</v>
      </c>
      <c r="D9" s="13">
        <f t="shared" si="1"/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806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8">
        <v>48.0941884620844</v>
      </c>
      <c r="AD9" s="18">
        <v>48.0941884620844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48.0941884620844</v>
      </c>
      <c r="AL9" s="18">
        <v>0</v>
      </c>
      <c r="AM9" s="18">
        <v>0</v>
      </c>
      <c r="AN9" s="21">
        <v>0</v>
      </c>
      <c r="AO9" s="21">
        <v>0</v>
      </c>
      <c r="AP9" s="21">
        <v>0</v>
      </c>
      <c r="AQ9" s="13">
        <v>0</v>
      </c>
      <c r="AR9" s="18">
        <v>0</v>
      </c>
      <c r="AS9" s="18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0</v>
      </c>
      <c r="CY9" s="18">
        <v>0</v>
      </c>
      <c r="CZ9" s="18">
        <v>0</v>
      </c>
      <c r="DA9" s="18">
        <v>0</v>
      </c>
      <c r="DB9" s="18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8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8">
        <v>0</v>
      </c>
      <c r="ES9" s="13">
        <v>0</v>
      </c>
      <c r="ET9" s="13">
        <v>0</v>
      </c>
      <c r="EU9" s="18">
        <v>0</v>
      </c>
      <c r="EV9" s="13">
        <v>0</v>
      </c>
      <c r="EW9" s="13">
        <v>0</v>
      </c>
      <c r="EX9" s="18">
        <v>0</v>
      </c>
      <c r="EY9" s="18">
        <v>0</v>
      </c>
      <c r="EZ9" s="18">
        <v>0</v>
      </c>
      <c r="FA9" s="18">
        <v>0</v>
      </c>
      <c r="FB9" s="18">
        <v>0</v>
      </c>
      <c r="FC9" s="18">
        <v>0</v>
      </c>
      <c r="FD9" s="18">
        <v>0</v>
      </c>
      <c r="FE9" s="18">
        <v>0</v>
      </c>
      <c r="FF9" s="18">
        <v>0</v>
      </c>
      <c r="FG9" s="18">
        <v>0</v>
      </c>
      <c r="FH9" s="18">
        <v>0</v>
      </c>
      <c r="FI9" s="18">
        <v>0</v>
      </c>
      <c r="FJ9" s="18">
        <v>0</v>
      </c>
      <c r="FK9" s="18">
        <v>0</v>
      </c>
      <c r="FL9" s="18">
        <v>0</v>
      </c>
      <c r="FM9" s="18">
        <v>0</v>
      </c>
      <c r="FN9" s="32"/>
      <c r="FO9" s="33"/>
      <c r="FP9" s="33"/>
      <c r="FQ9" s="33"/>
      <c r="FR9" s="33"/>
      <c r="FS9" s="34"/>
      <c r="FT9" s="32"/>
      <c r="FU9" s="33"/>
      <c r="FV9" s="33"/>
      <c r="FW9" s="33"/>
      <c r="FX9" s="34"/>
      <c r="FY9" s="41"/>
      <c r="FZ9" s="42"/>
      <c r="GA9" s="40"/>
      <c r="GB9" s="40"/>
      <c r="GC9" s="40"/>
      <c r="GD9" s="40"/>
      <c r="GE9" s="49"/>
      <c r="GF9" s="49"/>
      <c r="GG9" s="48"/>
      <c r="GH9" s="48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0"/>
      <c r="GZ9" s="40"/>
      <c r="HA9" s="49"/>
      <c r="HB9" s="40"/>
      <c r="HC9" s="40"/>
    </row>
    <row r="10" spans="1:211">
      <c r="A10" s="12">
        <v>40339</v>
      </c>
      <c r="B10" s="13">
        <f t="shared" si="0"/>
        <v>621</v>
      </c>
      <c r="C10" s="13">
        <f>B10</f>
        <v>621</v>
      </c>
      <c r="D10" s="13">
        <f t="shared" si="1"/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621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8">
        <v>37.6063999174204</v>
      </c>
      <c r="AD10" s="18">
        <v>37.6063999174204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37.6063999174204</v>
      </c>
      <c r="AL10" s="18">
        <v>0</v>
      </c>
      <c r="AM10" s="18">
        <v>0</v>
      </c>
      <c r="AN10" s="21">
        <v>0</v>
      </c>
      <c r="AO10" s="21">
        <v>0</v>
      </c>
      <c r="AP10" s="21">
        <v>0</v>
      </c>
      <c r="AQ10" s="13">
        <v>0</v>
      </c>
      <c r="AR10" s="18">
        <v>0</v>
      </c>
      <c r="AS10" s="18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0</v>
      </c>
      <c r="BB10" s="21">
        <v>0</v>
      </c>
      <c r="BC10" s="21">
        <v>0</v>
      </c>
      <c r="BD10" s="21">
        <v>0</v>
      </c>
      <c r="BE10" s="21">
        <v>0</v>
      </c>
      <c r="BF10" s="21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8">
        <v>0</v>
      </c>
      <c r="CS10" s="18">
        <v>0</v>
      </c>
      <c r="CT10" s="18">
        <v>0</v>
      </c>
      <c r="CU10" s="18">
        <v>0</v>
      </c>
      <c r="CV10" s="18">
        <v>0</v>
      </c>
      <c r="CW10" s="18">
        <v>0</v>
      </c>
      <c r="CX10" s="18">
        <v>0</v>
      </c>
      <c r="CY10" s="18">
        <v>0</v>
      </c>
      <c r="CZ10" s="18">
        <v>0</v>
      </c>
      <c r="DA10" s="18">
        <v>0</v>
      </c>
      <c r="DB10" s="18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8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8">
        <v>0</v>
      </c>
      <c r="ES10" s="13">
        <v>0</v>
      </c>
      <c r="ET10" s="13">
        <v>0</v>
      </c>
      <c r="EU10" s="18">
        <v>0</v>
      </c>
      <c r="EV10" s="13">
        <v>0</v>
      </c>
      <c r="EW10" s="13">
        <v>0</v>
      </c>
      <c r="EX10" s="18">
        <v>0</v>
      </c>
      <c r="EY10" s="18">
        <v>0</v>
      </c>
      <c r="EZ10" s="18">
        <v>0</v>
      </c>
      <c r="FA10" s="18">
        <v>0</v>
      </c>
      <c r="FB10" s="18">
        <v>0</v>
      </c>
      <c r="FC10" s="18">
        <v>0</v>
      </c>
      <c r="FD10" s="18">
        <v>0</v>
      </c>
      <c r="FE10" s="18">
        <v>0</v>
      </c>
      <c r="FF10" s="18">
        <v>0</v>
      </c>
      <c r="FG10" s="18">
        <v>0</v>
      </c>
      <c r="FH10" s="18">
        <v>0</v>
      </c>
      <c r="FI10" s="18">
        <v>0</v>
      </c>
      <c r="FJ10" s="18">
        <v>0</v>
      </c>
      <c r="FK10" s="18">
        <v>0</v>
      </c>
      <c r="FL10" s="18">
        <v>0</v>
      </c>
      <c r="FM10" s="18">
        <v>0</v>
      </c>
      <c r="FN10" s="32"/>
      <c r="FO10" s="33"/>
      <c r="FP10" s="33"/>
      <c r="FQ10" s="33"/>
      <c r="FR10" s="33"/>
      <c r="FS10" s="34"/>
      <c r="FT10" s="32"/>
      <c r="FU10" s="33"/>
      <c r="FV10" s="33"/>
      <c r="FW10" s="33"/>
      <c r="FX10" s="34"/>
      <c r="FY10" s="41"/>
      <c r="FZ10" s="42"/>
      <c r="GA10" s="40"/>
      <c r="GB10" s="40"/>
      <c r="GC10" s="40"/>
      <c r="GD10" s="40"/>
      <c r="GE10" s="49"/>
      <c r="GF10" s="49"/>
      <c r="GG10" s="48"/>
      <c r="GH10" s="48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0"/>
      <c r="GZ10" s="40"/>
      <c r="HA10" s="49"/>
      <c r="HB10" s="40"/>
      <c r="HC10" s="40"/>
    </row>
    <row r="11" spans="1:211">
      <c r="A11" s="12">
        <v>40371</v>
      </c>
      <c r="B11" s="13">
        <f t="shared" si="0"/>
        <v>543</v>
      </c>
      <c r="C11" s="13">
        <f t="shared" ref="C11:C49" si="2">B11</f>
        <v>543</v>
      </c>
      <c r="D11" s="13">
        <f t="shared" si="1"/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543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8">
        <v>44.2500257798402</v>
      </c>
      <c r="AD11" s="18">
        <v>44.2500257798402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44.2500257798402</v>
      </c>
      <c r="AL11" s="18">
        <v>0</v>
      </c>
      <c r="AM11" s="18">
        <v>0</v>
      </c>
      <c r="AN11" s="21">
        <v>0</v>
      </c>
      <c r="AO11" s="21">
        <v>0</v>
      </c>
      <c r="AP11" s="21">
        <v>0</v>
      </c>
      <c r="AQ11" s="13">
        <v>0</v>
      </c>
      <c r="AR11" s="18">
        <v>0</v>
      </c>
      <c r="AS11" s="18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0</v>
      </c>
      <c r="CY11" s="18">
        <v>0</v>
      </c>
      <c r="CZ11" s="18">
        <v>0</v>
      </c>
      <c r="DA11" s="18">
        <v>0</v>
      </c>
      <c r="DB11" s="18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8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8">
        <v>0</v>
      </c>
      <c r="ES11" s="13">
        <v>0</v>
      </c>
      <c r="ET11" s="13">
        <v>0</v>
      </c>
      <c r="EU11" s="18">
        <v>0</v>
      </c>
      <c r="EV11" s="13">
        <v>0</v>
      </c>
      <c r="EW11" s="13">
        <v>0</v>
      </c>
      <c r="EX11" s="18">
        <v>0</v>
      </c>
      <c r="EY11" s="18">
        <v>0</v>
      </c>
      <c r="EZ11" s="18">
        <v>0</v>
      </c>
      <c r="FA11" s="18">
        <v>0</v>
      </c>
      <c r="FB11" s="18">
        <v>0</v>
      </c>
      <c r="FC11" s="18">
        <v>0</v>
      </c>
      <c r="FD11" s="18">
        <v>0</v>
      </c>
      <c r="FE11" s="18">
        <v>0</v>
      </c>
      <c r="FF11" s="18">
        <v>0</v>
      </c>
      <c r="FG11" s="18">
        <v>0</v>
      </c>
      <c r="FH11" s="18">
        <v>0</v>
      </c>
      <c r="FI11" s="18">
        <v>0</v>
      </c>
      <c r="FJ11" s="18">
        <v>0</v>
      </c>
      <c r="FK11" s="18">
        <v>0</v>
      </c>
      <c r="FL11" s="18">
        <v>0</v>
      </c>
      <c r="FM11" s="18">
        <v>0</v>
      </c>
      <c r="FN11" s="32"/>
      <c r="FO11" s="33"/>
      <c r="FP11" s="33"/>
      <c r="FQ11" s="33"/>
      <c r="FR11" s="33"/>
      <c r="FS11" s="34"/>
      <c r="FT11" s="32"/>
      <c r="FU11" s="33"/>
      <c r="FV11" s="33"/>
      <c r="FW11" s="33"/>
      <c r="FX11" s="34"/>
      <c r="FY11" s="41"/>
      <c r="FZ11" s="42"/>
      <c r="GA11" s="40"/>
      <c r="GB11" s="40"/>
      <c r="GC11" s="40"/>
      <c r="GD11" s="40"/>
      <c r="GE11" s="49"/>
      <c r="GF11" s="49"/>
      <c r="GG11" s="48"/>
      <c r="GH11" s="48"/>
      <c r="GI11" s="49"/>
      <c r="GJ11" s="49"/>
      <c r="GK11" s="49"/>
      <c r="GL11" s="49"/>
      <c r="GM11" s="49"/>
      <c r="GN11" s="49"/>
      <c r="GO11" s="49"/>
      <c r="GP11" s="49"/>
      <c r="GQ11" s="49"/>
      <c r="GR11" s="49"/>
      <c r="GS11" s="49"/>
      <c r="GT11" s="49"/>
      <c r="GU11" s="49"/>
      <c r="GV11" s="49"/>
      <c r="GW11" s="49"/>
      <c r="GX11" s="49"/>
      <c r="GY11" s="40"/>
      <c r="GZ11" s="40"/>
      <c r="HA11" s="49"/>
      <c r="HB11" s="40"/>
      <c r="HC11" s="40"/>
    </row>
    <row r="12" spans="1:211">
      <c r="A12" s="12">
        <v>40403</v>
      </c>
      <c r="B12" s="13">
        <f t="shared" si="0"/>
        <v>0</v>
      </c>
      <c r="C12" s="13">
        <f t="shared" si="2"/>
        <v>0</v>
      </c>
      <c r="D12" s="13">
        <f t="shared" si="1"/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21">
        <v>0</v>
      </c>
      <c r="AO12" s="21">
        <v>0</v>
      </c>
      <c r="AP12" s="21">
        <v>0</v>
      </c>
      <c r="AQ12" s="13">
        <v>0</v>
      </c>
      <c r="AR12" s="18">
        <v>0</v>
      </c>
      <c r="AS12" s="18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8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8">
        <v>0</v>
      </c>
      <c r="ES12" s="13">
        <v>0</v>
      </c>
      <c r="ET12" s="13">
        <v>0</v>
      </c>
      <c r="EU12" s="18">
        <v>0</v>
      </c>
      <c r="EV12" s="13">
        <v>0</v>
      </c>
      <c r="EW12" s="13">
        <v>0</v>
      </c>
      <c r="EX12" s="18">
        <v>0</v>
      </c>
      <c r="EY12" s="18">
        <v>0</v>
      </c>
      <c r="EZ12" s="18">
        <v>0</v>
      </c>
      <c r="FA12" s="18">
        <v>0</v>
      </c>
      <c r="FB12" s="18">
        <v>0</v>
      </c>
      <c r="FC12" s="18">
        <v>0</v>
      </c>
      <c r="FD12" s="18">
        <v>0</v>
      </c>
      <c r="FE12" s="18">
        <v>0</v>
      </c>
      <c r="FF12" s="18">
        <v>0</v>
      </c>
      <c r="FG12" s="18">
        <v>0</v>
      </c>
      <c r="FH12" s="18">
        <v>0</v>
      </c>
      <c r="FI12" s="18">
        <v>0</v>
      </c>
      <c r="FJ12" s="18">
        <v>0</v>
      </c>
      <c r="FK12" s="18">
        <v>0</v>
      </c>
      <c r="FL12" s="18">
        <v>0</v>
      </c>
      <c r="FM12" s="18">
        <v>0</v>
      </c>
      <c r="FN12" s="32"/>
      <c r="FO12" s="33"/>
      <c r="FP12" s="33"/>
      <c r="FQ12" s="33"/>
      <c r="FR12" s="33"/>
      <c r="FS12" s="34"/>
      <c r="FT12" s="32"/>
      <c r="FU12" s="33"/>
      <c r="FV12" s="33"/>
      <c r="FW12" s="33"/>
      <c r="FX12" s="34"/>
      <c r="FY12" s="41"/>
      <c r="FZ12" s="42"/>
      <c r="GA12" s="40"/>
      <c r="GB12" s="40"/>
      <c r="GC12" s="40"/>
      <c r="GD12" s="40"/>
      <c r="GE12" s="49"/>
      <c r="GF12" s="49"/>
      <c r="GG12" s="48"/>
      <c r="GH12" s="48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0"/>
      <c r="GZ12" s="40"/>
      <c r="HA12" s="49"/>
      <c r="HB12" s="40"/>
      <c r="HC12" s="40"/>
    </row>
    <row r="13" spans="1:211">
      <c r="A13" s="12">
        <v>40435</v>
      </c>
      <c r="B13" s="13">
        <f t="shared" si="0"/>
        <v>0</v>
      </c>
      <c r="C13" s="13">
        <f t="shared" si="2"/>
        <v>0</v>
      </c>
      <c r="D13" s="13">
        <f t="shared" si="1"/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21">
        <v>0</v>
      </c>
      <c r="AO13" s="21">
        <v>0</v>
      </c>
      <c r="AP13" s="21">
        <v>0</v>
      </c>
      <c r="AQ13" s="13">
        <v>0</v>
      </c>
      <c r="AR13" s="18">
        <v>0</v>
      </c>
      <c r="AS13" s="18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8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8">
        <v>0</v>
      </c>
      <c r="ES13" s="13">
        <v>0</v>
      </c>
      <c r="ET13" s="13">
        <v>0</v>
      </c>
      <c r="EU13" s="18">
        <v>0</v>
      </c>
      <c r="EV13" s="13">
        <v>0</v>
      </c>
      <c r="EW13" s="13">
        <v>0</v>
      </c>
      <c r="EX13" s="18">
        <v>0</v>
      </c>
      <c r="EY13" s="18">
        <v>0</v>
      </c>
      <c r="EZ13" s="18">
        <v>0</v>
      </c>
      <c r="FA13" s="18">
        <v>0</v>
      </c>
      <c r="FB13" s="18">
        <v>0</v>
      </c>
      <c r="FC13" s="18">
        <v>0</v>
      </c>
      <c r="FD13" s="18">
        <v>0</v>
      </c>
      <c r="FE13" s="18">
        <v>0</v>
      </c>
      <c r="FF13" s="18">
        <v>0</v>
      </c>
      <c r="FG13" s="18">
        <v>0</v>
      </c>
      <c r="FH13" s="18">
        <v>0</v>
      </c>
      <c r="FI13" s="18">
        <v>0</v>
      </c>
      <c r="FJ13" s="18">
        <v>0</v>
      </c>
      <c r="FK13" s="18">
        <v>0</v>
      </c>
      <c r="FL13" s="18">
        <v>0</v>
      </c>
      <c r="FM13" s="18">
        <v>0</v>
      </c>
      <c r="FN13" s="32"/>
      <c r="FO13" s="33"/>
      <c r="FP13" s="33"/>
      <c r="FQ13" s="33"/>
      <c r="FR13" s="33"/>
      <c r="FS13" s="34"/>
      <c r="FT13" s="32"/>
      <c r="FU13" s="33"/>
      <c r="FV13" s="33"/>
      <c r="FW13" s="33"/>
      <c r="FX13" s="34"/>
      <c r="FY13" s="41"/>
      <c r="FZ13" s="42"/>
      <c r="GA13" s="40"/>
      <c r="GB13" s="40"/>
      <c r="GC13" s="40"/>
      <c r="GD13" s="40"/>
      <c r="GE13" s="48"/>
      <c r="GF13" s="49"/>
      <c r="GG13" s="48"/>
      <c r="GH13" s="48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0"/>
      <c r="GZ13" s="40"/>
      <c r="HA13" s="49"/>
      <c r="HB13" s="40"/>
      <c r="HC13" s="40"/>
    </row>
    <row r="14" spans="1:211">
      <c r="A14" s="12">
        <v>40467</v>
      </c>
      <c r="B14" s="13">
        <f t="shared" si="0"/>
        <v>0</v>
      </c>
      <c r="C14" s="13">
        <f t="shared" si="2"/>
        <v>0</v>
      </c>
      <c r="D14" s="13">
        <f t="shared" si="1"/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21">
        <v>0</v>
      </c>
      <c r="AO14" s="21">
        <v>1</v>
      </c>
      <c r="AP14" s="21">
        <v>0</v>
      </c>
      <c r="AQ14" s="13">
        <v>0</v>
      </c>
      <c r="AR14" s="18">
        <v>2.32018561484919</v>
      </c>
      <c r="AS14" s="18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8">
        <v>0</v>
      </c>
      <c r="BR14" s="18">
        <v>0</v>
      </c>
      <c r="BS14" s="18">
        <v>0</v>
      </c>
      <c r="BT14" s="18">
        <v>0</v>
      </c>
      <c r="BU14" s="18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8">
        <v>0</v>
      </c>
      <c r="CS14" s="18">
        <v>0</v>
      </c>
      <c r="CT14" s="18">
        <v>0</v>
      </c>
      <c r="CU14" s="18">
        <v>0</v>
      </c>
      <c r="CV14" s="18">
        <v>0</v>
      </c>
      <c r="CW14" s="18">
        <v>0</v>
      </c>
      <c r="CX14" s="18">
        <v>0</v>
      </c>
      <c r="CY14" s="18">
        <v>0</v>
      </c>
      <c r="CZ14" s="18">
        <v>0</v>
      </c>
      <c r="DA14" s="18">
        <v>0</v>
      </c>
      <c r="DB14" s="18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8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8">
        <v>0</v>
      </c>
      <c r="ES14" s="13">
        <v>0</v>
      </c>
      <c r="ET14" s="13">
        <v>0</v>
      </c>
      <c r="EU14" s="18">
        <v>0</v>
      </c>
      <c r="EV14" s="13">
        <v>0</v>
      </c>
      <c r="EW14" s="13">
        <v>0</v>
      </c>
      <c r="EX14" s="18">
        <v>0</v>
      </c>
      <c r="EY14" s="18">
        <v>0</v>
      </c>
      <c r="EZ14" s="18">
        <v>0</v>
      </c>
      <c r="FA14" s="18">
        <v>0</v>
      </c>
      <c r="FB14" s="18">
        <v>0</v>
      </c>
      <c r="FC14" s="18">
        <v>0</v>
      </c>
      <c r="FD14" s="18">
        <v>0</v>
      </c>
      <c r="FE14" s="18">
        <v>0</v>
      </c>
      <c r="FF14" s="18">
        <v>0</v>
      </c>
      <c r="FG14" s="18">
        <v>0</v>
      </c>
      <c r="FH14" s="18">
        <v>0</v>
      </c>
      <c r="FI14" s="18">
        <v>0</v>
      </c>
      <c r="FJ14" s="18">
        <v>0</v>
      </c>
      <c r="FK14" s="18">
        <v>0</v>
      </c>
      <c r="FL14" s="18">
        <v>0</v>
      </c>
      <c r="FM14" s="18">
        <v>0</v>
      </c>
      <c r="FN14" s="32"/>
      <c r="FO14" s="33"/>
      <c r="FP14" s="33"/>
      <c r="FQ14" s="33"/>
      <c r="FR14" s="33"/>
      <c r="FS14" s="34"/>
      <c r="FT14" s="32"/>
      <c r="FU14" s="33"/>
      <c r="FV14" s="33"/>
      <c r="FW14" s="33"/>
      <c r="FX14" s="34"/>
      <c r="FY14" s="41"/>
      <c r="FZ14" s="42"/>
      <c r="GA14" s="40"/>
      <c r="GB14" s="40"/>
      <c r="GC14" s="40"/>
      <c r="GD14" s="40"/>
      <c r="GE14" s="48"/>
      <c r="GF14" s="49"/>
      <c r="GG14" s="48"/>
      <c r="GH14" s="48"/>
      <c r="GI14" s="49"/>
      <c r="GJ14" s="49"/>
      <c r="GK14" s="49"/>
      <c r="GL14" s="49"/>
      <c r="GM14" s="49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49"/>
      <c r="GY14" s="40"/>
      <c r="GZ14" s="40"/>
      <c r="HA14" s="49"/>
      <c r="HB14" s="40"/>
      <c r="HC14" s="40"/>
    </row>
    <row r="15" spans="1:211">
      <c r="A15" s="12">
        <v>40499</v>
      </c>
      <c r="B15" s="13">
        <f t="shared" si="0"/>
        <v>634</v>
      </c>
      <c r="C15" s="13">
        <f t="shared" si="2"/>
        <v>634</v>
      </c>
      <c r="D15" s="13">
        <f t="shared" si="1"/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634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8">
        <v>60.2047086878062</v>
      </c>
      <c r="AD15" s="18">
        <v>60.2047086878062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60.2047086878062</v>
      </c>
      <c r="AL15" s="18">
        <v>0</v>
      </c>
      <c r="AM15" s="18">
        <v>0</v>
      </c>
      <c r="AN15" s="21">
        <v>0</v>
      </c>
      <c r="AO15" s="21">
        <v>1</v>
      </c>
      <c r="AP15" s="21">
        <v>0</v>
      </c>
      <c r="AQ15" s="13">
        <v>0</v>
      </c>
      <c r="AR15" s="18">
        <v>2.32018561484919</v>
      </c>
      <c r="AS15" s="18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8">
        <v>9.02515439460554</v>
      </c>
      <c r="CS15" s="18">
        <v>0</v>
      </c>
      <c r="CT15" s="18">
        <v>9.02515439460554</v>
      </c>
      <c r="CU15" s="18">
        <v>0</v>
      </c>
      <c r="CV15" s="18">
        <v>0</v>
      </c>
      <c r="CW15" s="18">
        <v>0</v>
      </c>
      <c r="CX15" s="18">
        <v>9.02515439460554</v>
      </c>
      <c r="CY15" s="18">
        <v>0</v>
      </c>
      <c r="CZ15" s="18">
        <v>0</v>
      </c>
      <c r="DA15" s="18">
        <v>0</v>
      </c>
      <c r="DB15" s="18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8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8">
        <v>0</v>
      </c>
      <c r="ES15" s="13">
        <v>0</v>
      </c>
      <c r="ET15" s="13">
        <v>0</v>
      </c>
      <c r="EU15" s="18">
        <v>0</v>
      </c>
      <c r="EV15" s="13">
        <v>0</v>
      </c>
      <c r="EW15" s="13">
        <v>0</v>
      </c>
      <c r="EX15" s="18">
        <v>0</v>
      </c>
      <c r="EY15" s="18">
        <v>0</v>
      </c>
      <c r="EZ15" s="18">
        <v>0</v>
      </c>
      <c r="FA15" s="18">
        <v>0</v>
      </c>
      <c r="FB15" s="18">
        <v>0</v>
      </c>
      <c r="FC15" s="18">
        <v>0</v>
      </c>
      <c r="FD15" s="18">
        <v>0</v>
      </c>
      <c r="FE15" s="18">
        <v>0</v>
      </c>
      <c r="FF15" s="18">
        <v>0</v>
      </c>
      <c r="FG15" s="18">
        <v>0</v>
      </c>
      <c r="FH15" s="18">
        <v>0</v>
      </c>
      <c r="FI15" s="18">
        <v>0</v>
      </c>
      <c r="FJ15" s="18">
        <v>0</v>
      </c>
      <c r="FK15" s="18">
        <v>0</v>
      </c>
      <c r="FL15" s="18">
        <v>0</v>
      </c>
      <c r="FM15" s="18">
        <v>0</v>
      </c>
      <c r="FN15" s="32"/>
      <c r="FO15" s="33"/>
      <c r="FP15" s="33"/>
      <c r="FQ15" s="33"/>
      <c r="FR15" s="33"/>
      <c r="FS15" s="34"/>
      <c r="FT15" s="32"/>
      <c r="FU15" s="33"/>
      <c r="FV15" s="33"/>
      <c r="FW15" s="33"/>
      <c r="FX15" s="34"/>
      <c r="FY15" s="41"/>
      <c r="FZ15" s="42"/>
      <c r="GA15" s="40"/>
      <c r="GB15" s="40"/>
      <c r="GC15" s="40"/>
      <c r="GD15" s="40"/>
      <c r="GE15" s="48"/>
      <c r="GF15" s="49"/>
      <c r="GG15" s="48"/>
      <c r="GH15" s="48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0"/>
      <c r="GZ15" s="40"/>
      <c r="HA15" s="49"/>
      <c r="HB15" s="40"/>
      <c r="HC15" s="40"/>
    </row>
    <row r="16" spans="1:211">
      <c r="A16" s="12">
        <v>40531</v>
      </c>
      <c r="B16" s="13">
        <f t="shared" si="0"/>
        <v>417</v>
      </c>
      <c r="C16" s="13">
        <f t="shared" si="2"/>
        <v>417</v>
      </c>
      <c r="D16" s="13">
        <f t="shared" si="1"/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417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8">
        <v>46.9048208301109</v>
      </c>
      <c r="AD16" s="18">
        <v>46.9048208301109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46.9048208301109</v>
      </c>
      <c r="AL16" s="18">
        <v>0</v>
      </c>
      <c r="AM16" s="18">
        <v>0</v>
      </c>
      <c r="AN16" s="21">
        <v>0</v>
      </c>
      <c r="AO16" s="21">
        <v>0</v>
      </c>
      <c r="AP16" s="21">
        <v>0</v>
      </c>
      <c r="AQ16" s="13">
        <v>0</v>
      </c>
      <c r="AR16" s="18">
        <v>0</v>
      </c>
      <c r="AS16" s="18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  <c r="BV16" s="13">
        <v>1116698.15384615</v>
      </c>
      <c r="BW16" s="13">
        <v>1953.53846153846</v>
      </c>
      <c r="BX16" s="13">
        <v>0</v>
      </c>
      <c r="BY16" s="13">
        <v>0</v>
      </c>
      <c r="BZ16" s="13">
        <v>1116698.15384615</v>
      </c>
      <c r="CA16" s="13">
        <v>1953.53846153846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1116698.15384615</v>
      </c>
      <c r="CI16" s="13">
        <v>1953.53846153846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8">
        <v>3.8679233119738</v>
      </c>
      <c r="CS16" s="18">
        <v>0</v>
      </c>
      <c r="CT16" s="18">
        <v>3.8679233119738</v>
      </c>
      <c r="CU16" s="18">
        <v>0</v>
      </c>
      <c r="CV16" s="18">
        <v>0</v>
      </c>
      <c r="CW16" s="18">
        <v>0</v>
      </c>
      <c r="CX16" s="18">
        <v>3.8679233119738</v>
      </c>
      <c r="CY16" s="18">
        <v>0</v>
      </c>
      <c r="CZ16" s="18">
        <v>0</v>
      </c>
      <c r="DA16" s="18">
        <v>0</v>
      </c>
      <c r="DB16" s="18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8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8">
        <v>0</v>
      </c>
      <c r="ES16" s="13">
        <v>0</v>
      </c>
      <c r="ET16" s="13">
        <v>0</v>
      </c>
      <c r="EU16" s="18">
        <v>0</v>
      </c>
      <c r="EV16" s="13">
        <v>0</v>
      </c>
      <c r="EW16" s="13">
        <v>0</v>
      </c>
      <c r="EX16" s="18">
        <v>0</v>
      </c>
      <c r="EY16" s="18">
        <v>0</v>
      </c>
      <c r="EZ16" s="18">
        <v>0</v>
      </c>
      <c r="FA16" s="18">
        <v>0</v>
      </c>
      <c r="FB16" s="18">
        <v>0</v>
      </c>
      <c r="FC16" s="18">
        <v>0</v>
      </c>
      <c r="FD16" s="18">
        <v>0</v>
      </c>
      <c r="FE16" s="18">
        <v>0</v>
      </c>
      <c r="FF16" s="18">
        <v>0</v>
      </c>
      <c r="FG16" s="18">
        <v>0</v>
      </c>
      <c r="FH16" s="18">
        <v>0</v>
      </c>
      <c r="FI16" s="18">
        <v>0</v>
      </c>
      <c r="FJ16" s="18">
        <v>0</v>
      </c>
      <c r="FK16" s="18">
        <v>0</v>
      </c>
      <c r="FL16" s="18">
        <v>0</v>
      </c>
      <c r="FM16" s="18">
        <v>0</v>
      </c>
      <c r="FN16" s="32"/>
      <c r="FO16" s="33"/>
      <c r="FP16" s="33"/>
      <c r="FQ16" s="33"/>
      <c r="FR16" s="33"/>
      <c r="FS16" s="34"/>
      <c r="FT16" s="32"/>
      <c r="FU16" s="33"/>
      <c r="FV16" s="33"/>
      <c r="FW16" s="33"/>
      <c r="FX16" s="34"/>
      <c r="FY16" s="41"/>
      <c r="FZ16" s="42"/>
      <c r="GA16" s="40"/>
      <c r="GB16" s="40"/>
      <c r="GC16" s="40"/>
      <c r="GD16" s="40"/>
      <c r="GE16" s="48"/>
      <c r="GF16" s="49"/>
      <c r="GG16" s="48"/>
      <c r="GH16" s="48"/>
      <c r="GI16" s="49"/>
      <c r="GJ16" s="49"/>
      <c r="GK16" s="49"/>
      <c r="GL16" s="49"/>
      <c r="GM16" s="49"/>
      <c r="GN16" s="49"/>
      <c r="GO16" s="49"/>
      <c r="GP16" s="49"/>
      <c r="GQ16" s="49"/>
      <c r="GR16" s="49"/>
      <c r="GS16" s="49"/>
      <c r="GT16" s="49"/>
      <c r="GU16" s="49"/>
      <c r="GV16" s="49"/>
      <c r="GW16" s="49"/>
      <c r="GX16" s="49"/>
      <c r="GY16" s="40"/>
      <c r="GZ16" s="40"/>
      <c r="HA16" s="49"/>
      <c r="HB16" s="40"/>
      <c r="HC16" s="40"/>
    </row>
    <row r="17" spans="1:211">
      <c r="A17" s="12">
        <v>40563</v>
      </c>
      <c r="B17" s="13">
        <f t="shared" si="0"/>
        <v>244</v>
      </c>
      <c r="C17" s="13">
        <f t="shared" si="2"/>
        <v>244</v>
      </c>
      <c r="D17" s="13">
        <f t="shared" si="1"/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244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8">
        <v>22.2050966744006</v>
      </c>
      <c r="AD17" s="18">
        <v>22.2050966744006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22.2050966744006</v>
      </c>
      <c r="AL17" s="18">
        <v>0</v>
      </c>
      <c r="AM17" s="18">
        <v>0</v>
      </c>
      <c r="AN17" s="21">
        <v>0</v>
      </c>
      <c r="AO17" s="21">
        <v>0</v>
      </c>
      <c r="AP17" s="21">
        <v>0</v>
      </c>
      <c r="AQ17" s="13">
        <v>0</v>
      </c>
      <c r="AR17" s="18">
        <v>0</v>
      </c>
      <c r="AS17" s="18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8">
        <v>0</v>
      </c>
      <c r="BR17" s="18">
        <v>0</v>
      </c>
      <c r="BS17" s="18">
        <v>0</v>
      </c>
      <c r="BT17" s="18">
        <v>0</v>
      </c>
      <c r="BU17" s="18">
        <v>0</v>
      </c>
      <c r="BV17" s="13">
        <v>478584.923076923</v>
      </c>
      <c r="BW17" s="13">
        <v>837.230769230769</v>
      </c>
      <c r="BX17" s="13">
        <v>0</v>
      </c>
      <c r="BY17" s="13">
        <v>0</v>
      </c>
      <c r="BZ17" s="13">
        <v>478584.923076923</v>
      </c>
      <c r="CA17" s="13">
        <v>837.230769230769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478584.923076923</v>
      </c>
      <c r="CI17" s="13">
        <v>837.230769230769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8">
        <v>3.8679233119738</v>
      </c>
      <c r="CS17" s="18">
        <v>0</v>
      </c>
      <c r="CT17" s="18">
        <v>3.8679233119738</v>
      </c>
      <c r="CU17" s="18">
        <v>0</v>
      </c>
      <c r="CV17" s="18">
        <v>0</v>
      </c>
      <c r="CW17" s="18">
        <v>0</v>
      </c>
      <c r="CX17" s="18">
        <v>3.8679233119738</v>
      </c>
      <c r="CY17" s="18">
        <v>0</v>
      </c>
      <c r="CZ17" s="18">
        <v>0</v>
      </c>
      <c r="DA17" s="18">
        <v>0</v>
      </c>
      <c r="DB17" s="18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8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8">
        <v>0</v>
      </c>
      <c r="ES17" s="13">
        <v>0</v>
      </c>
      <c r="ET17" s="13">
        <v>0</v>
      </c>
      <c r="EU17" s="18">
        <v>0</v>
      </c>
      <c r="EV17" s="13">
        <v>0</v>
      </c>
      <c r="EW17" s="13">
        <v>0</v>
      </c>
      <c r="EX17" s="18">
        <v>0</v>
      </c>
      <c r="EY17" s="18">
        <v>0</v>
      </c>
      <c r="EZ17" s="18">
        <v>0</v>
      </c>
      <c r="FA17" s="18">
        <v>0</v>
      </c>
      <c r="FB17" s="18">
        <v>0</v>
      </c>
      <c r="FC17" s="18">
        <v>0</v>
      </c>
      <c r="FD17" s="18">
        <v>0</v>
      </c>
      <c r="FE17" s="18">
        <v>0</v>
      </c>
      <c r="FF17" s="18">
        <v>0</v>
      </c>
      <c r="FG17" s="18">
        <v>0</v>
      </c>
      <c r="FH17" s="18">
        <v>0</v>
      </c>
      <c r="FI17" s="18">
        <v>0</v>
      </c>
      <c r="FJ17" s="18">
        <v>0</v>
      </c>
      <c r="FK17" s="18">
        <v>0</v>
      </c>
      <c r="FL17" s="18">
        <v>0</v>
      </c>
      <c r="FM17" s="18">
        <v>0</v>
      </c>
      <c r="FN17" s="32"/>
      <c r="FO17" s="33"/>
      <c r="FP17" s="33"/>
      <c r="FQ17" s="33"/>
      <c r="FR17" s="33"/>
      <c r="FS17" s="34"/>
      <c r="FT17" s="32"/>
      <c r="FU17" s="33"/>
      <c r="FV17" s="33"/>
      <c r="FW17" s="33"/>
      <c r="FX17" s="34"/>
      <c r="FY17" s="41"/>
      <c r="FZ17" s="42"/>
      <c r="GA17" s="40"/>
      <c r="GB17" s="40"/>
      <c r="GC17" s="40"/>
      <c r="GD17" s="40"/>
      <c r="GE17" s="48"/>
      <c r="GF17" s="49"/>
      <c r="GG17" s="48"/>
      <c r="GH17" s="48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0"/>
      <c r="GZ17" s="40"/>
      <c r="HA17" s="49"/>
      <c r="HB17" s="40"/>
      <c r="HC17" s="40"/>
    </row>
    <row r="18" spans="1:211">
      <c r="A18" s="12">
        <v>40595</v>
      </c>
      <c r="B18" s="13">
        <f t="shared" si="0"/>
        <v>289</v>
      </c>
      <c r="C18" s="13">
        <f t="shared" si="2"/>
        <v>289</v>
      </c>
      <c r="D18" s="13">
        <f t="shared" si="1"/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289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8">
        <v>16.8841441093065</v>
      </c>
      <c r="AD18" s="18">
        <v>16.8841441093065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16.8841441093065</v>
      </c>
      <c r="AL18" s="18">
        <v>0</v>
      </c>
      <c r="AM18" s="18">
        <v>0</v>
      </c>
      <c r="AN18" s="21">
        <v>0</v>
      </c>
      <c r="AO18" s="21">
        <v>0</v>
      </c>
      <c r="AP18" s="21">
        <v>0</v>
      </c>
      <c r="AQ18" s="13">
        <v>0</v>
      </c>
      <c r="AR18" s="18">
        <v>0</v>
      </c>
      <c r="AS18" s="18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1">
        <v>0</v>
      </c>
      <c r="BF18" s="21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8">
        <v>0</v>
      </c>
      <c r="BR18" s="18">
        <v>0</v>
      </c>
      <c r="BS18" s="18">
        <v>0</v>
      </c>
      <c r="BT18" s="18">
        <v>0</v>
      </c>
      <c r="BU18" s="18">
        <v>0</v>
      </c>
      <c r="BV18" s="13">
        <v>478584.923076923</v>
      </c>
      <c r="BW18" s="13">
        <v>837.230769230769</v>
      </c>
      <c r="BX18" s="13">
        <v>0</v>
      </c>
      <c r="BY18" s="13">
        <v>0</v>
      </c>
      <c r="BZ18" s="13">
        <v>478584.923076923</v>
      </c>
      <c r="CA18" s="13">
        <v>837.230769230769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478584.923076923</v>
      </c>
      <c r="CI18" s="13">
        <v>837.230769230769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8">
        <v>0</v>
      </c>
      <c r="CS18" s="18">
        <v>0</v>
      </c>
      <c r="CT18" s="18">
        <v>0</v>
      </c>
      <c r="CU18" s="18">
        <v>0</v>
      </c>
      <c r="CV18" s="18">
        <v>0</v>
      </c>
      <c r="CW18" s="18">
        <v>0</v>
      </c>
      <c r="CX18" s="18">
        <v>0</v>
      </c>
      <c r="CY18" s="18">
        <v>0</v>
      </c>
      <c r="CZ18" s="18">
        <v>0</v>
      </c>
      <c r="DA18" s="18">
        <v>0</v>
      </c>
      <c r="DB18" s="18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8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8">
        <v>0</v>
      </c>
      <c r="ES18" s="13">
        <v>0</v>
      </c>
      <c r="ET18" s="13">
        <v>0</v>
      </c>
      <c r="EU18" s="18">
        <v>0</v>
      </c>
      <c r="EV18" s="13">
        <v>0</v>
      </c>
      <c r="EW18" s="13">
        <v>0</v>
      </c>
      <c r="EX18" s="18">
        <v>0</v>
      </c>
      <c r="EY18" s="18">
        <v>0</v>
      </c>
      <c r="EZ18" s="18">
        <v>0</v>
      </c>
      <c r="FA18" s="18">
        <v>0</v>
      </c>
      <c r="FB18" s="18">
        <v>0</v>
      </c>
      <c r="FC18" s="18">
        <v>0</v>
      </c>
      <c r="FD18" s="18">
        <v>0</v>
      </c>
      <c r="FE18" s="18">
        <v>0</v>
      </c>
      <c r="FF18" s="18">
        <v>0</v>
      </c>
      <c r="FG18" s="18">
        <v>0</v>
      </c>
      <c r="FH18" s="18">
        <v>0</v>
      </c>
      <c r="FI18" s="18">
        <v>0</v>
      </c>
      <c r="FJ18" s="18">
        <v>0</v>
      </c>
      <c r="FK18" s="18">
        <v>0</v>
      </c>
      <c r="FL18" s="18">
        <v>0</v>
      </c>
      <c r="FM18" s="18">
        <v>0</v>
      </c>
      <c r="FN18" s="32"/>
      <c r="FO18" s="33"/>
      <c r="FP18" s="33"/>
      <c r="FQ18" s="33"/>
      <c r="FR18" s="33"/>
      <c r="FS18" s="34"/>
      <c r="FT18" s="32"/>
      <c r="FU18" s="33"/>
      <c r="FV18" s="33"/>
      <c r="FW18" s="33"/>
      <c r="FX18" s="34"/>
      <c r="FY18" s="41"/>
      <c r="FZ18" s="42"/>
      <c r="GA18" s="40"/>
      <c r="GB18" s="40"/>
      <c r="GC18" s="40"/>
      <c r="GD18" s="40"/>
      <c r="GE18" s="48"/>
      <c r="GF18" s="49"/>
      <c r="GG18" s="48"/>
      <c r="GH18" s="48"/>
      <c r="GI18" s="48"/>
      <c r="GJ18" s="48"/>
      <c r="GK18" s="48"/>
      <c r="GL18" s="48"/>
      <c r="GM18" s="48"/>
      <c r="GN18" s="49"/>
      <c r="GO18" s="49"/>
      <c r="GP18" s="49"/>
      <c r="GQ18" s="49"/>
      <c r="GR18" s="49"/>
      <c r="GS18" s="49"/>
      <c r="GT18" s="49"/>
      <c r="GU18" s="49"/>
      <c r="GV18" s="49"/>
      <c r="GW18" s="49"/>
      <c r="GX18" s="49"/>
      <c r="GY18" s="40"/>
      <c r="GZ18" s="40"/>
      <c r="HA18" s="49"/>
      <c r="HB18" s="40"/>
      <c r="HC18" s="40"/>
    </row>
    <row r="19" spans="1:211">
      <c r="A19" s="12">
        <v>40627</v>
      </c>
      <c r="B19" s="13">
        <f t="shared" si="0"/>
        <v>485</v>
      </c>
      <c r="C19" s="13">
        <f t="shared" si="2"/>
        <v>485</v>
      </c>
      <c r="D19" s="13">
        <f t="shared" si="1"/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f>391+94</f>
        <v>485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8">
        <v>30.667494199536</v>
      </c>
      <c r="AD19" s="18">
        <v>30.667494199536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30.667494199536</v>
      </c>
      <c r="AL19" s="18">
        <v>0</v>
      </c>
      <c r="AM19" s="18">
        <v>0</v>
      </c>
      <c r="AN19" s="21">
        <v>0</v>
      </c>
      <c r="AO19" s="21">
        <v>0</v>
      </c>
      <c r="AP19" s="21">
        <v>0</v>
      </c>
      <c r="AQ19" s="13">
        <v>0</v>
      </c>
      <c r="AR19" s="18">
        <v>0</v>
      </c>
      <c r="AS19" s="18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8">
        <v>0</v>
      </c>
      <c r="CS19" s="18">
        <v>0</v>
      </c>
      <c r="CT19" s="18">
        <v>0</v>
      </c>
      <c r="CU19" s="18">
        <v>0</v>
      </c>
      <c r="CV19" s="18">
        <v>0</v>
      </c>
      <c r="CW19" s="18">
        <v>0</v>
      </c>
      <c r="CX19" s="18">
        <v>0</v>
      </c>
      <c r="CY19" s="18">
        <v>0</v>
      </c>
      <c r="CZ19" s="18">
        <v>0</v>
      </c>
      <c r="DA19" s="18">
        <v>0</v>
      </c>
      <c r="DB19" s="18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8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8">
        <v>0</v>
      </c>
      <c r="ES19" s="13">
        <v>0</v>
      </c>
      <c r="ET19" s="13">
        <v>0</v>
      </c>
      <c r="EU19" s="18">
        <v>0</v>
      </c>
      <c r="EV19" s="13">
        <v>0</v>
      </c>
      <c r="EW19" s="13">
        <v>0</v>
      </c>
      <c r="EX19" s="18">
        <v>0</v>
      </c>
      <c r="EY19" s="18">
        <v>0</v>
      </c>
      <c r="EZ19" s="18">
        <v>0</v>
      </c>
      <c r="FA19" s="18">
        <v>0</v>
      </c>
      <c r="FB19" s="18">
        <v>0</v>
      </c>
      <c r="FC19" s="18">
        <v>0</v>
      </c>
      <c r="FD19" s="18">
        <v>0</v>
      </c>
      <c r="FE19" s="18">
        <v>0</v>
      </c>
      <c r="FF19" s="18">
        <v>0</v>
      </c>
      <c r="FG19" s="18">
        <v>0</v>
      </c>
      <c r="FH19" s="18">
        <v>0</v>
      </c>
      <c r="FI19" s="18">
        <v>0</v>
      </c>
      <c r="FJ19" s="18">
        <v>0</v>
      </c>
      <c r="FK19" s="18">
        <v>0</v>
      </c>
      <c r="FL19" s="18">
        <v>0</v>
      </c>
      <c r="FM19" s="18">
        <v>0</v>
      </c>
      <c r="FN19" s="32"/>
      <c r="FO19" s="33"/>
      <c r="FP19" s="33"/>
      <c r="FQ19" s="33"/>
      <c r="FR19" s="33"/>
      <c r="FS19" s="34"/>
      <c r="FT19" s="32"/>
      <c r="FU19" s="33"/>
      <c r="FV19" s="33"/>
      <c r="FW19" s="33"/>
      <c r="FX19" s="34"/>
      <c r="FY19" s="41"/>
      <c r="FZ19" s="42"/>
      <c r="GA19" s="40"/>
      <c r="GB19" s="40"/>
      <c r="GC19" s="40"/>
      <c r="GD19" s="40"/>
      <c r="GE19" s="48"/>
      <c r="GF19" s="49"/>
      <c r="GG19" s="48"/>
      <c r="GH19" s="48"/>
      <c r="GI19" s="48"/>
      <c r="GJ19" s="48"/>
      <c r="GK19" s="48"/>
      <c r="GL19" s="48"/>
      <c r="GM19" s="48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0"/>
      <c r="GZ19" s="40"/>
      <c r="HA19" s="49"/>
      <c r="HB19" s="40"/>
      <c r="HC19" s="40"/>
    </row>
    <row r="20" spans="1:211">
      <c r="A20" s="12">
        <v>40659</v>
      </c>
      <c r="B20" s="13">
        <f t="shared" si="0"/>
        <v>0</v>
      </c>
      <c r="C20" s="13">
        <f t="shared" si="2"/>
        <v>0</v>
      </c>
      <c r="D20" s="13">
        <f t="shared" si="1"/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21">
        <v>0</v>
      </c>
      <c r="AO20" s="21">
        <v>0</v>
      </c>
      <c r="AP20" s="21">
        <v>0</v>
      </c>
      <c r="AQ20" s="13">
        <v>0</v>
      </c>
      <c r="AR20" s="18">
        <v>0</v>
      </c>
      <c r="AS20" s="18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8">
        <v>0</v>
      </c>
      <c r="BR20" s="18">
        <v>0</v>
      </c>
      <c r="BS20" s="18">
        <v>0</v>
      </c>
      <c r="BT20" s="18">
        <v>0</v>
      </c>
      <c r="BU20" s="18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8">
        <v>0</v>
      </c>
      <c r="CS20" s="18">
        <v>0</v>
      </c>
      <c r="CT20" s="18">
        <v>0</v>
      </c>
      <c r="CU20" s="18">
        <v>0</v>
      </c>
      <c r="CV20" s="18">
        <v>0</v>
      </c>
      <c r="CW20" s="18">
        <v>0</v>
      </c>
      <c r="CX20" s="18">
        <v>0</v>
      </c>
      <c r="CY20" s="18">
        <v>0</v>
      </c>
      <c r="CZ20" s="18">
        <v>0</v>
      </c>
      <c r="DA20" s="18">
        <v>0</v>
      </c>
      <c r="DB20" s="18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8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8">
        <v>0</v>
      </c>
      <c r="ES20" s="13">
        <v>0</v>
      </c>
      <c r="ET20" s="13">
        <v>0</v>
      </c>
      <c r="EU20" s="18">
        <v>0</v>
      </c>
      <c r="EV20" s="13">
        <v>0</v>
      </c>
      <c r="EW20" s="13">
        <v>0</v>
      </c>
      <c r="EX20" s="18">
        <v>0</v>
      </c>
      <c r="EY20" s="18">
        <v>0</v>
      </c>
      <c r="EZ20" s="18">
        <v>0</v>
      </c>
      <c r="FA20" s="18">
        <v>0</v>
      </c>
      <c r="FB20" s="18">
        <v>0</v>
      </c>
      <c r="FC20" s="18">
        <v>0</v>
      </c>
      <c r="FD20" s="18">
        <v>0</v>
      </c>
      <c r="FE20" s="18">
        <v>0</v>
      </c>
      <c r="FF20" s="18">
        <v>0</v>
      </c>
      <c r="FG20" s="18">
        <v>0</v>
      </c>
      <c r="FH20" s="18">
        <v>0</v>
      </c>
      <c r="FI20" s="18">
        <v>0</v>
      </c>
      <c r="FJ20" s="18">
        <v>0</v>
      </c>
      <c r="FK20" s="18">
        <v>0</v>
      </c>
      <c r="FL20" s="18">
        <v>0</v>
      </c>
      <c r="FM20" s="18">
        <v>0</v>
      </c>
      <c r="FN20" s="32"/>
      <c r="FO20" s="33"/>
      <c r="FP20" s="33"/>
      <c r="FQ20" s="33"/>
      <c r="FR20" s="33"/>
      <c r="FS20" s="34"/>
      <c r="FT20" s="32"/>
      <c r="FU20" s="33"/>
      <c r="FV20" s="33"/>
      <c r="FW20" s="33"/>
      <c r="FX20" s="34"/>
      <c r="FY20" s="41"/>
      <c r="FZ20" s="42"/>
      <c r="GA20" s="40"/>
      <c r="GB20" s="40"/>
      <c r="GC20" s="40"/>
      <c r="GD20" s="40"/>
      <c r="GE20" s="48"/>
      <c r="GF20" s="49"/>
      <c r="GG20" s="48"/>
      <c r="GH20" s="48"/>
      <c r="GI20" s="48"/>
      <c r="GJ20" s="48"/>
      <c r="GK20" s="48"/>
      <c r="GL20" s="48"/>
      <c r="GM20" s="48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0"/>
      <c r="GZ20" s="40"/>
      <c r="HA20" s="49"/>
      <c r="HB20" s="40"/>
      <c r="HC20" s="40"/>
    </row>
    <row r="21" spans="1:215">
      <c r="A21" s="12">
        <v>40691</v>
      </c>
      <c r="B21" s="13">
        <f t="shared" si="0"/>
        <v>0</v>
      </c>
      <c r="C21" s="13">
        <f t="shared" si="2"/>
        <v>0</v>
      </c>
      <c r="D21" s="13">
        <f t="shared" si="1"/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21">
        <v>0</v>
      </c>
      <c r="AO21" s="21">
        <v>0</v>
      </c>
      <c r="AP21" s="21">
        <v>0</v>
      </c>
      <c r="AQ21" s="13">
        <v>0</v>
      </c>
      <c r="AR21" s="18">
        <v>0</v>
      </c>
      <c r="AS21" s="18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8">
        <v>0</v>
      </c>
      <c r="BR21" s="18">
        <v>0</v>
      </c>
      <c r="BS21" s="18">
        <v>0</v>
      </c>
      <c r="BT21" s="18">
        <v>0</v>
      </c>
      <c r="BU21" s="18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8">
        <v>0</v>
      </c>
      <c r="CS21" s="18">
        <v>0</v>
      </c>
      <c r="CT21" s="18">
        <v>0</v>
      </c>
      <c r="CU21" s="18">
        <v>0</v>
      </c>
      <c r="CV21" s="18">
        <v>0</v>
      </c>
      <c r="CW21" s="18">
        <v>0</v>
      </c>
      <c r="CX21" s="18">
        <v>0</v>
      </c>
      <c r="CY21" s="18">
        <v>0</v>
      </c>
      <c r="CZ21" s="18">
        <v>0</v>
      </c>
      <c r="DA21" s="18">
        <v>0</v>
      </c>
      <c r="DB21" s="18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8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8">
        <v>0</v>
      </c>
      <c r="ES21" s="13">
        <v>0</v>
      </c>
      <c r="ET21" s="13">
        <v>0</v>
      </c>
      <c r="EU21" s="18">
        <v>0</v>
      </c>
      <c r="EV21" s="13">
        <v>0</v>
      </c>
      <c r="EW21" s="13">
        <v>0</v>
      </c>
      <c r="EX21" s="18">
        <v>0</v>
      </c>
      <c r="EY21" s="18">
        <v>0</v>
      </c>
      <c r="EZ21" s="18">
        <v>0</v>
      </c>
      <c r="FA21" s="18">
        <v>0</v>
      </c>
      <c r="FB21" s="18">
        <v>0</v>
      </c>
      <c r="FC21" s="18">
        <v>0</v>
      </c>
      <c r="FD21" s="18">
        <v>0</v>
      </c>
      <c r="FE21" s="18">
        <v>0</v>
      </c>
      <c r="FF21" s="18">
        <v>0</v>
      </c>
      <c r="FG21" s="18">
        <v>0</v>
      </c>
      <c r="FH21" s="18">
        <v>0</v>
      </c>
      <c r="FI21" s="18">
        <v>0</v>
      </c>
      <c r="FJ21" s="18">
        <v>0</v>
      </c>
      <c r="FK21" s="18">
        <v>0</v>
      </c>
      <c r="FL21" s="18">
        <v>0</v>
      </c>
      <c r="FM21" s="18">
        <v>0</v>
      </c>
      <c r="FN21" s="32"/>
      <c r="FO21" s="33"/>
      <c r="FP21" s="33"/>
      <c r="FQ21" s="33"/>
      <c r="FR21" s="33"/>
      <c r="FS21" s="34"/>
      <c r="FT21" s="32"/>
      <c r="FU21" s="33"/>
      <c r="FV21" s="33"/>
      <c r="FW21" s="33"/>
      <c r="FX21" s="34"/>
      <c r="FY21" s="41"/>
      <c r="FZ21" s="42"/>
      <c r="GA21" s="40"/>
      <c r="GB21" s="40"/>
      <c r="GC21" s="40"/>
      <c r="GD21" s="40"/>
      <c r="GE21" s="48"/>
      <c r="GF21" s="49"/>
      <c r="GG21" s="48"/>
      <c r="GH21" s="48"/>
      <c r="GI21" s="48"/>
      <c r="GJ21" s="48"/>
      <c r="GK21" s="48"/>
      <c r="GL21" s="48"/>
      <c r="GM21" s="48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0"/>
      <c r="GZ21" s="40"/>
      <c r="HA21" s="49"/>
      <c r="HB21" s="40"/>
      <c r="HC21" s="40"/>
      <c r="HE21" s="5" t="s">
        <v>172</v>
      </c>
      <c r="HF21" s="5" t="s">
        <v>173</v>
      </c>
      <c r="HG21" s="5" t="s">
        <v>175</v>
      </c>
    </row>
    <row r="22" spans="1:211">
      <c r="A22" s="12">
        <v>40723</v>
      </c>
      <c r="B22" s="13">
        <f t="shared" si="0"/>
        <v>0</v>
      </c>
      <c r="C22" s="13">
        <f t="shared" si="2"/>
        <v>0</v>
      </c>
      <c r="D22" s="13">
        <f t="shared" si="1"/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21">
        <v>0</v>
      </c>
      <c r="AO22" s="21">
        <v>0</v>
      </c>
      <c r="AP22" s="21">
        <v>0</v>
      </c>
      <c r="AQ22" s="13">
        <v>0</v>
      </c>
      <c r="AR22" s="18">
        <v>0</v>
      </c>
      <c r="AS22" s="18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8">
        <v>0</v>
      </c>
      <c r="CS22" s="18">
        <v>0</v>
      </c>
      <c r="CT22" s="18">
        <v>0</v>
      </c>
      <c r="CU22" s="18">
        <v>0</v>
      </c>
      <c r="CV22" s="18">
        <v>0</v>
      </c>
      <c r="CW22" s="18">
        <v>0</v>
      </c>
      <c r="CX22" s="18">
        <v>0</v>
      </c>
      <c r="CY22" s="18">
        <v>0</v>
      </c>
      <c r="CZ22" s="18">
        <v>0</v>
      </c>
      <c r="DA22" s="18">
        <v>0</v>
      </c>
      <c r="DB22" s="18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8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8">
        <v>0</v>
      </c>
      <c r="ES22" s="13">
        <v>0</v>
      </c>
      <c r="ET22" s="13">
        <v>0</v>
      </c>
      <c r="EU22" s="18">
        <v>0</v>
      </c>
      <c r="EV22" s="13">
        <v>0</v>
      </c>
      <c r="EW22" s="13">
        <v>0</v>
      </c>
      <c r="EX22" s="18">
        <v>0</v>
      </c>
      <c r="EY22" s="18">
        <v>0</v>
      </c>
      <c r="EZ22" s="18">
        <v>0</v>
      </c>
      <c r="FA22" s="18">
        <v>0</v>
      </c>
      <c r="FB22" s="18">
        <v>0</v>
      </c>
      <c r="FC22" s="18">
        <v>0</v>
      </c>
      <c r="FD22" s="18">
        <v>0</v>
      </c>
      <c r="FE22" s="18">
        <v>0</v>
      </c>
      <c r="FF22" s="18">
        <v>0</v>
      </c>
      <c r="FG22" s="18">
        <v>0</v>
      </c>
      <c r="FH22" s="18">
        <v>0</v>
      </c>
      <c r="FI22" s="18">
        <v>0</v>
      </c>
      <c r="FJ22" s="18">
        <v>0</v>
      </c>
      <c r="FK22" s="18">
        <v>0</v>
      </c>
      <c r="FL22" s="18">
        <v>0</v>
      </c>
      <c r="FM22" s="18">
        <v>0</v>
      </c>
      <c r="FN22" s="32"/>
      <c r="FO22" s="33"/>
      <c r="FP22" s="33"/>
      <c r="FQ22" s="33"/>
      <c r="FR22" s="33"/>
      <c r="FS22" s="34"/>
      <c r="FT22" s="32"/>
      <c r="FU22" s="33"/>
      <c r="FV22" s="33"/>
      <c r="FW22" s="33"/>
      <c r="FX22" s="34"/>
      <c r="FY22" s="41"/>
      <c r="FZ22" s="42"/>
      <c r="GA22" s="40"/>
      <c r="GB22" s="40"/>
      <c r="GC22" s="40"/>
      <c r="GD22" s="40"/>
      <c r="GE22" s="48"/>
      <c r="GF22" s="49"/>
      <c r="GG22" s="48"/>
      <c r="GH22" s="48"/>
      <c r="GI22" s="48"/>
      <c r="GJ22" s="48"/>
      <c r="GK22" s="48"/>
      <c r="GL22" s="48"/>
      <c r="GM22" s="48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0"/>
      <c r="GZ22" s="40"/>
      <c r="HA22" s="49"/>
      <c r="HB22" s="40"/>
      <c r="HC22" s="40"/>
    </row>
    <row r="23" s="4" customFormat="1" spans="1:215">
      <c r="A23" s="14">
        <v>40755</v>
      </c>
      <c r="B23" s="15">
        <f t="shared" si="0"/>
        <v>434</v>
      </c>
      <c r="C23" s="15">
        <f t="shared" si="2"/>
        <v>434</v>
      </c>
      <c r="D23" s="15">
        <f t="shared" si="1"/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434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9">
        <v>39.3088133588719</v>
      </c>
      <c r="AD23" s="19">
        <v>39.3088133588719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39.3088133588719</v>
      </c>
      <c r="AL23" s="19">
        <v>0</v>
      </c>
      <c r="AM23" s="19">
        <v>0</v>
      </c>
      <c r="AN23" s="22">
        <v>0</v>
      </c>
      <c r="AO23" s="22">
        <v>3</v>
      </c>
      <c r="AP23" s="22">
        <v>0</v>
      </c>
      <c r="AQ23" s="15">
        <v>0</v>
      </c>
      <c r="AR23" s="19">
        <v>19.3467110591199</v>
      </c>
      <c r="AS23" s="19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5">
        <v>1077876</v>
      </c>
      <c r="BW23" s="15">
        <v>4739</v>
      </c>
      <c r="BX23" s="15">
        <v>0</v>
      </c>
      <c r="BY23" s="15">
        <v>0</v>
      </c>
      <c r="BZ23" s="15">
        <v>1077876</v>
      </c>
      <c r="CA23" s="15">
        <v>4739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1077876</v>
      </c>
      <c r="CI23" s="15">
        <v>4739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9">
        <v>15.4716932478952</v>
      </c>
      <c r="CS23" s="19">
        <v>0</v>
      </c>
      <c r="CT23" s="19">
        <v>15.4716932478952</v>
      </c>
      <c r="CU23" s="19">
        <v>0</v>
      </c>
      <c r="CV23" s="19">
        <v>0</v>
      </c>
      <c r="CW23" s="19">
        <v>0</v>
      </c>
      <c r="CX23" s="19">
        <v>15.4716932478952</v>
      </c>
      <c r="CY23" s="19">
        <v>0</v>
      </c>
      <c r="CZ23" s="19">
        <v>0</v>
      </c>
      <c r="DA23" s="19">
        <v>0</v>
      </c>
      <c r="DB23" s="19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4724420</v>
      </c>
      <c r="DM23" s="15">
        <v>1842</v>
      </c>
      <c r="DN23" s="15">
        <v>0</v>
      </c>
      <c r="DO23" s="15">
        <v>0</v>
      </c>
      <c r="DP23" s="15">
        <v>0</v>
      </c>
      <c r="DQ23" s="19">
        <v>4.35786026482382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9">
        <v>0</v>
      </c>
      <c r="ES23" s="15">
        <v>0</v>
      </c>
      <c r="ET23" s="15">
        <v>0</v>
      </c>
      <c r="EU23" s="19">
        <v>0</v>
      </c>
      <c r="EV23" s="15">
        <v>0</v>
      </c>
      <c r="EW23" s="15">
        <v>0</v>
      </c>
      <c r="EX23" s="19">
        <v>0</v>
      </c>
      <c r="EY23" s="19">
        <v>0</v>
      </c>
      <c r="EZ23" s="19">
        <v>0</v>
      </c>
      <c r="FA23" s="19">
        <v>0</v>
      </c>
      <c r="FB23" s="19">
        <v>0</v>
      </c>
      <c r="FC23" s="19">
        <v>0</v>
      </c>
      <c r="FD23" s="19">
        <v>0</v>
      </c>
      <c r="FE23" s="19">
        <v>0</v>
      </c>
      <c r="FF23" s="19">
        <v>0</v>
      </c>
      <c r="FG23" s="19">
        <v>0</v>
      </c>
      <c r="FH23" s="19">
        <v>0</v>
      </c>
      <c r="FI23" s="19">
        <v>0</v>
      </c>
      <c r="FJ23" s="19">
        <v>0</v>
      </c>
      <c r="FK23" s="19">
        <v>0</v>
      </c>
      <c r="FL23" s="19">
        <v>0</v>
      </c>
      <c r="FM23" s="19">
        <v>0</v>
      </c>
      <c r="FN23" s="32"/>
      <c r="FO23" s="33"/>
      <c r="FP23" s="33"/>
      <c r="FQ23" s="33"/>
      <c r="FR23" s="33"/>
      <c r="FS23" s="34"/>
      <c r="FT23" s="32"/>
      <c r="FU23" s="33"/>
      <c r="FV23" s="33"/>
      <c r="FW23" s="33"/>
      <c r="FX23" s="34"/>
      <c r="FY23" s="41"/>
      <c r="FZ23" s="42"/>
      <c r="GA23" s="43"/>
      <c r="GB23" s="43"/>
      <c r="GC23" s="43"/>
      <c r="GD23" s="43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43"/>
      <c r="GZ23" s="43"/>
      <c r="HA23" s="50"/>
      <c r="HB23" s="43"/>
      <c r="HC23" s="43"/>
      <c r="HE23" s="53">
        <f>SUM(BK23,BO23)</f>
        <v>0</v>
      </c>
      <c r="HF23" s="53">
        <f>SUM(BL23,BP23)</f>
        <v>0</v>
      </c>
      <c r="HG23" s="54">
        <f>SUM(BS23,BU23)</f>
        <v>0</v>
      </c>
    </row>
    <row r="24" spans="1:215">
      <c r="A24" s="12">
        <v>40756</v>
      </c>
      <c r="B24" s="13">
        <f t="shared" si="0"/>
        <v>648</v>
      </c>
      <c r="C24" s="13">
        <f t="shared" si="2"/>
        <v>648</v>
      </c>
      <c r="D24" s="13">
        <f t="shared" si="1"/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648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8">
        <v>38.1179956550244</v>
      </c>
      <c r="AD24" s="18">
        <v>38.1179956550244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38.1179956550244</v>
      </c>
      <c r="AL24" s="18">
        <v>0</v>
      </c>
      <c r="AM24" s="18">
        <v>0</v>
      </c>
      <c r="AN24" s="21">
        <v>0</v>
      </c>
      <c r="AO24" s="21">
        <v>0</v>
      </c>
      <c r="AP24" s="21">
        <v>0</v>
      </c>
      <c r="AQ24" s="13">
        <v>0</v>
      </c>
      <c r="AR24" s="13">
        <v>0</v>
      </c>
      <c r="AS24" s="18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8">
        <v>0</v>
      </c>
      <c r="BR24" s="18">
        <v>0</v>
      </c>
      <c r="BS24" s="18">
        <v>0</v>
      </c>
      <c r="BT24" s="18">
        <v>0</v>
      </c>
      <c r="BU24" s="18">
        <v>0</v>
      </c>
      <c r="BV24" s="13">
        <v>9569239</v>
      </c>
      <c r="BW24" s="13">
        <v>8400</v>
      </c>
      <c r="BX24" s="13">
        <v>0</v>
      </c>
      <c r="BY24" s="13">
        <v>0</v>
      </c>
      <c r="BZ24" s="13">
        <v>9569239</v>
      </c>
      <c r="CA24" s="13">
        <v>8400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9569239</v>
      </c>
      <c r="CI24" s="13">
        <v>8400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8">
        <v>13.9245239231057</v>
      </c>
      <c r="CS24" s="18">
        <v>0</v>
      </c>
      <c r="CT24" s="18">
        <v>13.9245239231057</v>
      </c>
      <c r="CU24" s="18">
        <v>0</v>
      </c>
      <c r="CV24" s="18">
        <v>0</v>
      </c>
      <c r="CW24" s="18">
        <v>0</v>
      </c>
      <c r="CX24" s="18">
        <v>13.9245239231057</v>
      </c>
      <c r="CY24" s="18">
        <v>0</v>
      </c>
      <c r="CZ24" s="18">
        <v>0</v>
      </c>
      <c r="DA24" s="18">
        <v>0</v>
      </c>
      <c r="DB24" s="18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16225551</v>
      </c>
      <c r="DM24" s="13">
        <v>8192</v>
      </c>
      <c r="DN24" s="13">
        <v>0</v>
      </c>
      <c r="DO24" s="13">
        <v>0</v>
      </c>
      <c r="DP24" s="13">
        <v>0</v>
      </c>
      <c r="DQ24" s="18">
        <v>4.26967161331081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8">
        <v>0</v>
      </c>
      <c r="ES24" s="13">
        <v>0</v>
      </c>
      <c r="ET24" s="13">
        <v>0</v>
      </c>
      <c r="EU24" s="18">
        <v>0</v>
      </c>
      <c r="EV24" s="13">
        <v>0</v>
      </c>
      <c r="EW24" s="13">
        <v>0</v>
      </c>
      <c r="EX24" s="18">
        <v>0</v>
      </c>
      <c r="EY24" s="18">
        <v>0</v>
      </c>
      <c r="EZ24" s="18">
        <v>0</v>
      </c>
      <c r="FA24" s="18">
        <v>0</v>
      </c>
      <c r="FB24" s="18">
        <v>0</v>
      </c>
      <c r="FC24" s="18">
        <v>0</v>
      </c>
      <c r="FD24" s="18">
        <v>0</v>
      </c>
      <c r="FE24" s="18">
        <v>0</v>
      </c>
      <c r="FF24" s="18">
        <v>0</v>
      </c>
      <c r="FG24" s="18">
        <v>0</v>
      </c>
      <c r="FH24" s="18">
        <v>0</v>
      </c>
      <c r="FI24" s="18">
        <v>0</v>
      </c>
      <c r="FJ24" s="18">
        <v>0</v>
      </c>
      <c r="FK24" s="18">
        <v>0</v>
      </c>
      <c r="FL24" s="18">
        <v>0</v>
      </c>
      <c r="FM24" s="18">
        <v>0</v>
      </c>
      <c r="FN24" s="32"/>
      <c r="FO24" s="33"/>
      <c r="FP24" s="33"/>
      <c r="FQ24" s="33"/>
      <c r="FR24" s="33"/>
      <c r="FS24" s="34"/>
      <c r="FT24" s="32"/>
      <c r="FU24" s="33"/>
      <c r="FV24" s="33"/>
      <c r="FW24" s="33"/>
      <c r="FX24" s="34"/>
      <c r="FY24" s="41"/>
      <c r="FZ24" s="42"/>
      <c r="GA24" s="40"/>
      <c r="GB24" s="40"/>
      <c r="GC24" s="40"/>
      <c r="GD24" s="40"/>
      <c r="GE24" s="48"/>
      <c r="GF24" s="49"/>
      <c r="GG24" s="48"/>
      <c r="GH24" s="48"/>
      <c r="GI24" s="48"/>
      <c r="GJ24" s="48"/>
      <c r="GK24" s="48"/>
      <c r="GL24" s="48"/>
      <c r="GM24" s="48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0"/>
      <c r="GZ24" s="40"/>
      <c r="HA24" s="49"/>
      <c r="HB24" s="40"/>
      <c r="HC24" s="40"/>
      <c r="HE24" s="53">
        <f t="shared" ref="HE24:HE58" si="3">SUM(BK24,BO24)</f>
        <v>0</v>
      </c>
      <c r="HF24" s="53">
        <f t="shared" ref="HF24:HF58" si="4">SUM(BL24,BP24)</f>
        <v>0</v>
      </c>
      <c r="HG24" s="54">
        <f t="shared" ref="HG24:HG58" si="5">SUM(BS24,BU24)</f>
        <v>0</v>
      </c>
    </row>
    <row r="25" spans="1:215">
      <c r="A25" s="12">
        <v>40787</v>
      </c>
      <c r="B25" s="13">
        <f t="shared" si="0"/>
        <v>380</v>
      </c>
      <c r="C25" s="13">
        <f t="shared" si="2"/>
        <v>380</v>
      </c>
      <c r="D25" s="13">
        <f t="shared" si="1"/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380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8">
        <v>28.6909809618079</v>
      </c>
      <c r="AD25" s="18">
        <v>28.6909809618079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28.6909809618079</v>
      </c>
      <c r="AL25" s="18">
        <v>0</v>
      </c>
      <c r="AM25" s="18">
        <v>0</v>
      </c>
      <c r="AN25" s="21">
        <v>0</v>
      </c>
      <c r="AO25" s="21">
        <v>0</v>
      </c>
      <c r="AP25" s="21">
        <v>0</v>
      </c>
      <c r="AQ25" s="13">
        <v>0</v>
      </c>
      <c r="AR25" s="13">
        <v>0</v>
      </c>
      <c r="AS25" s="18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8">
        <v>0</v>
      </c>
      <c r="BR25" s="18">
        <v>0</v>
      </c>
      <c r="BS25" s="18">
        <v>0</v>
      </c>
      <c r="BT25" s="18">
        <v>0</v>
      </c>
      <c r="BU25" s="18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8">
        <v>0</v>
      </c>
      <c r="CS25" s="18">
        <v>0</v>
      </c>
      <c r="CT25" s="18">
        <v>0</v>
      </c>
      <c r="CU25" s="18">
        <v>0</v>
      </c>
      <c r="CV25" s="18">
        <v>0</v>
      </c>
      <c r="CW25" s="18">
        <v>0</v>
      </c>
      <c r="CX25" s="18">
        <v>0</v>
      </c>
      <c r="CY25" s="18">
        <v>0</v>
      </c>
      <c r="CZ25" s="18">
        <v>0</v>
      </c>
      <c r="DA25" s="18">
        <v>0</v>
      </c>
      <c r="DB25" s="18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1252346</v>
      </c>
      <c r="DM25" s="13">
        <v>2638</v>
      </c>
      <c r="DN25" s="13">
        <v>0</v>
      </c>
      <c r="DO25" s="13">
        <v>0</v>
      </c>
      <c r="DP25" s="13">
        <v>0</v>
      </c>
      <c r="DQ25" s="18">
        <v>1.42906873299725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8">
        <v>0</v>
      </c>
      <c r="ES25" s="13">
        <v>0</v>
      </c>
      <c r="ET25" s="13">
        <v>0</v>
      </c>
      <c r="EU25" s="18">
        <v>0</v>
      </c>
      <c r="EV25" s="13">
        <v>0</v>
      </c>
      <c r="EW25" s="13">
        <v>0</v>
      </c>
      <c r="EX25" s="18">
        <v>0</v>
      </c>
      <c r="EY25" s="18">
        <v>0</v>
      </c>
      <c r="EZ25" s="18">
        <v>0</v>
      </c>
      <c r="FA25" s="18">
        <v>0</v>
      </c>
      <c r="FB25" s="18">
        <v>0</v>
      </c>
      <c r="FC25" s="18">
        <v>0</v>
      </c>
      <c r="FD25" s="18">
        <v>0</v>
      </c>
      <c r="FE25" s="18">
        <v>0</v>
      </c>
      <c r="FF25" s="18">
        <v>0</v>
      </c>
      <c r="FG25" s="18">
        <v>0</v>
      </c>
      <c r="FH25" s="18">
        <v>0</v>
      </c>
      <c r="FI25" s="18">
        <v>0</v>
      </c>
      <c r="FJ25" s="18">
        <v>0</v>
      </c>
      <c r="FK25" s="18">
        <v>0</v>
      </c>
      <c r="FL25" s="18">
        <v>0</v>
      </c>
      <c r="FM25" s="18">
        <v>0</v>
      </c>
      <c r="FN25" s="32"/>
      <c r="FO25" s="33"/>
      <c r="FP25" s="33"/>
      <c r="FQ25" s="33"/>
      <c r="FR25" s="33"/>
      <c r="FS25" s="34"/>
      <c r="FT25" s="32"/>
      <c r="FU25" s="33"/>
      <c r="FV25" s="33"/>
      <c r="FW25" s="33"/>
      <c r="FX25" s="34"/>
      <c r="FY25" s="41"/>
      <c r="FZ25" s="42"/>
      <c r="GA25" s="40"/>
      <c r="GB25" s="40"/>
      <c r="GC25" s="40"/>
      <c r="GD25" s="40"/>
      <c r="GE25" s="48"/>
      <c r="GF25" s="49"/>
      <c r="GG25" s="48"/>
      <c r="GH25" s="48"/>
      <c r="GI25" s="48"/>
      <c r="GJ25" s="48"/>
      <c r="GK25" s="48"/>
      <c r="GL25" s="48"/>
      <c r="GM25" s="48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0"/>
      <c r="GZ25" s="40"/>
      <c r="HA25" s="49"/>
      <c r="HB25" s="40"/>
      <c r="HC25" s="40"/>
      <c r="HE25" s="53">
        <f t="shared" si="3"/>
        <v>0</v>
      </c>
      <c r="HF25" s="53">
        <f t="shared" si="4"/>
        <v>0</v>
      </c>
      <c r="HG25" s="54">
        <f t="shared" si="5"/>
        <v>0</v>
      </c>
    </row>
    <row r="26" spans="1:215">
      <c r="A26" s="12">
        <v>40819</v>
      </c>
      <c r="B26" s="13">
        <f t="shared" si="0"/>
        <v>458</v>
      </c>
      <c r="C26" s="13">
        <f t="shared" si="2"/>
        <v>458</v>
      </c>
      <c r="D26" s="13">
        <f t="shared" si="1"/>
        <v>0</v>
      </c>
      <c r="E26" s="13">
        <v>0</v>
      </c>
      <c r="F26" s="13">
        <v>0</v>
      </c>
      <c r="G26" s="13">
        <v>458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8">
        <v>15.0608566543688</v>
      </c>
      <c r="AD26" s="18">
        <v>15.0608566543688</v>
      </c>
      <c r="AE26" s="18">
        <v>0</v>
      </c>
      <c r="AF26" s="18">
        <v>0</v>
      </c>
      <c r="AG26" s="18">
        <v>0</v>
      </c>
      <c r="AH26" s="18">
        <v>15.0608566543688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21">
        <v>0</v>
      </c>
      <c r="AO26" s="21">
        <v>0</v>
      </c>
      <c r="AP26" s="21">
        <v>0</v>
      </c>
      <c r="AQ26" s="13">
        <v>0</v>
      </c>
      <c r="AR26" s="13">
        <v>0</v>
      </c>
      <c r="AS26" s="18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8">
        <v>0</v>
      </c>
      <c r="BR26" s="18">
        <v>0</v>
      </c>
      <c r="BS26" s="18">
        <v>0</v>
      </c>
      <c r="BT26" s="18">
        <v>0</v>
      </c>
      <c r="BU26" s="18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8">
        <v>0</v>
      </c>
      <c r="CS26" s="18">
        <v>0</v>
      </c>
      <c r="CT26" s="18">
        <v>0</v>
      </c>
      <c r="CU26" s="18">
        <v>0</v>
      </c>
      <c r="CV26" s="18">
        <v>0</v>
      </c>
      <c r="CW26" s="18">
        <v>0</v>
      </c>
      <c r="CX26" s="18">
        <v>0</v>
      </c>
      <c r="CY26" s="18">
        <v>0</v>
      </c>
      <c r="CZ26" s="18">
        <v>0</v>
      </c>
      <c r="DA26" s="18">
        <v>0</v>
      </c>
      <c r="DB26" s="18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8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8">
        <v>0</v>
      </c>
      <c r="ES26" s="13">
        <v>0</v>
      </c>
      <c r="ET26" s="13">
        <v>0</v>
      </c>
      <c r="EU26" s="18">
        <v>0</v>
      </c>
      <c r="EV26" s="13">
        <v>0</v>
      </c>
      <c r="EW26" s="13">
        <v>0</v>
      </c>
      <c r="EX26" s="18">
        <v>0</v>
      </c>
      <c r="EY26" s="18">
        <v>0</v>
      </c>
      <c r="EZ26" s="18">
        <v>0</v>
      </c>
      <c r="FA26" s="18">
        <v>0</v>
      </c>
      <c r="FB26" s="18">
        <v>0</v>
      </c>
      <c r="FC26" s="18">
        <v>0</v>
      </c>
      <c r="FD26" s="18">
        <v>0</v>
      </c>
      <c r="FE26" s="18">
        <v>0</v>
      </c>
      <c r="FF26" s="18">
        <v>0</v>
      </c>
      <c r="FG26" s="18">
        <v>0</v>
      </c>
      <c r="FH26" s="18">
        <v>0</v>
      </c>
      <c r="FI26" s="18">
        <v>0</v>
      </c>
      <c r="FJ26" s="18">
        <v>0</v>
      </c>
      <c r="FK26" s="18">
        <v>0</v>
      </c>
      <c r="FL26" s="18">
        <v>0</v>
      </c>
      <c r="FM26" s="18">
        <v>0</v>
      </c>
      <c r="FN26" s="32"/>
      <c r="FO26" s="33"/>
      <c r="FP26" s="33"/>
      <c r="FQ26" s="33"/>
      <c r="FR26" s="33"/>
      <c r="FS26" s="34"/>
      <c r="FT26" s="32"/>
      <c r="FU26" s="33"/>
      <c r="FV26" s="33"/>
      <c r="FW26" s="33"/>
      <c r="FX26" s="34"/>
      <c r="FY26" s="41"/>
      <c r="FZ26" s="42"/>
      <c r="GA26" s="40"/>
      <c r="GB26" s="40"/>
      <c r="GC26" s="40"/>
      <c r="GD26" s="40"/>
      <c r="GE26" s="48"/>
      <c r="GF26" s="49"/>
      <c r="GG26" s="48"/>
      <c r="GH26" s="48"/>
      <c r="GI26" s="48"/>
      <c r="GJ26" s="48"/>
      <c r="GK26" s="48"/>
      <c r="GL26" s="48"/>
      <c r="GM26" s="48"/>
      <c r="GN26" s="49"/>
      <c r="GO26" s="49"/>
      <c r="GP26" s="49"/>
      <c r="GQ26" s="49"/>
      <c r="GR26" s="49"/>
      <c r="GS26" s="49"/>
      <c r="GT26" s="49"/>
      <c r="GU26" s="49"/>
      <c r="GV26" s="49"/>
      <c r="GW26" s="49"/>
      <c r="GX26" s="49"/>
      <c r="GY26" s="40"/>
      <c r="GZ26" s="40"/>
      <c r="HA26" s="49"/>
      <c r="HB26" s="40"/>
      <c r="HC26" s="40"/>
      <c r="HE26" s="53">
        <f t="shared" si="3"/>
        <v>0</v>
      </c>
      <c r="HF26" s="53">
        <f t="shared" si="4"/>
        <v>0</v>
      </c>
      <c r="HG26" s="54">
        <f t="shared" si="5"/>
        <v>0</v>
      </c>
    </row>
    <row r="27" spans="1:215">
      <c r="A27" s="12">
        <v>40851</v>
      </c>
      <c r="B27" s="13">
        <f t="shared" si="0"/>
        <v>340</v>
      </c>
      <c r="C27" s="13">
        <f t="shared" si="2"/>
        <v>340</v>
      </c>
      <c r="D27" s="13">
        <f t="shared" si="1"/>
        <v>0</v>
      </c>
      <c r="E27" s="13">
        <v>0</v>
      </c>
      <c r="F27" s="13">
        <v>0</v>
      </c>
      <c r="G27" s="13">
        <v>340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8">
        <v>13.414511961538</v>
      </c>
      <c r="AD27" s="18">
        <v>13.414511961538</v>
      </c>
      <c r="AE27" s="18">
        <v>0</v>
      </c>
      <c r="AF27" s="18">
        <v>0</v>
      </c>
      <c r="AG27" s="18">
        <v>0</v>
      </c>
      <c r="AH27" s="18">
        <v>13.414511961538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21">
        <v>0</v>
      </c>
      <c r="AO27" s="21">
        <v>0</v>
      </c>
      <c r="AP27" s="21">
        <v>0</v>
      </c>
      <c r="AQ27" s="13">
        <v>0</v>
      </c>
      <c r="AR27" s="13">
        <v>0</v>
      </c>
      <c r="AS27" s="18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8">
        <v>0</v>
      </c>
      <c r="BR27" s="18">
        <v>0</v>
      </c>
      <c r="BS27" s="18">
        <v>0</v>
      </c>
      <c r="BT27" s="18">
        <v>0</v>
      </c>
      <c r="BU27" s="18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8">
        <v>0</v>
      </c>
      <c r="CS27" s="18">
        <v>0</v>
      </c>
      <c r="CT27" s="18">
        <v>0</v>
      </c>
      <c r="CU27" s="18">
        <v>0</v>
      </c>
      <c r="CV27" s="18">
        <v>0</v>
      </c>
      <c r="CW27" s="18">
        <v>0</v>
      </c>
      <c r="CX27" s="18">
        <v>0</v>
      </c>
      <c r="CY27" s="18">
        <v>0</v>
      </c>
      <c r="CZ27" s="18">
        <v>0</v>
      </c>
      <c r="DA27" s="18">
        <v>0</v>
      </c>
      <c r="DB27" s="18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8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8">
        <v>0</v>
      </c>
      <c r="ES27" s="13">
        <v>0</v>
      </c>
      <c r="ET27" s="13">
        <v>0</v>
      </c>
      <c r="EU27" s="18">
        <v>0</v>
      </c>
      <c r="EV27" s="13">
        <v>0</v>
      </c>
      <c r="EW27" s="13">
        <v>0</v>
      </c>
      <c r="EX27" s="18">
        <v>0</v>
      </c>
      <c r="EY27" s="18">
        <v>0</v>
      </c>
      <c r="EZ27" s="18">
        <v>0</v>
      </c>
      <c r="FA27" s="18">
        <v>0</v>
      </c>
      <c r="FB27" s="18">
        <v>0</v>
      </c>
      <c r="FC27" s="18">
        <v>0</v>
      </c>
      <c r="FD27" s="18">
        <v>0</v>
      </c>
      <c r="FE27" s="18">
        <v>0</v>
      </c>
      <c r="FF27" s="18">
        <v>0</v>
      </c>
      <c r="FG27" s="18">
        <v>0</v>
      </c>
      <c r="FH27" s="18">
        <v>0</v>
      </c>
      <c r="FI27" s="18">
        <v>0</v>
      </c>
      <c r="FJ27" s="18">
        <v>0</v>
      </c>
      <c r="FK27" s="18">
        <v>0</v>
      </c>
      <c r="FL27" s="18">
        <v>0</v>
      </c>
      <c r="FM27" s="18">
        <v>0</v>
      </c>
      <c r="FN27" s="32"/>
      <c r="FO27" s="33"/>
      <c r="FP27" s="33"/>
      <c r="FQ27" s="33"/>
      <c r="FR27" s="33"/>
      <c r="FS27" s="34"/>
      <c r="FT27" s="32"/>
      <c r="FU27" s="33"/>
      <c r="FV27" s="33"/>
      <c r="FW27" s="33"/>
      <c r="FX27" s="34"/>
      <c r="FY27" s="41"/>
      <c r="FZ27" s="42"/>
      <c r="GA27" s="40"/>
      <c r="GB27" s="40"/>
      <c r="GC27" s="40"/>
      <c r="GD27" s="40"/>
      <c r="GE27" s="48"/>
      <c r="GF27" s="49"/>
      <c r="GG27" s="48"/>
      <c r="GH27" s="48"/>
      <c r="GI27" s="48"/>
      <c r="GJ27" s="48"/>
      <c r="GK27" s="48"/>
      <c r="GL27" s="48"/>
      <c r="GM27" s="48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0"/>
      <c r="GZ27" s="40"/>
      <c r="HA27" s="49"/>
      <c r="HB27" s="40"/>
      <c r="HC27" s="40"/>
      <c r="HE27" s="53">
        <f t="shared" si="3"/>
        <v>0</v>
      </c>
      <c r="HF27" s="53">
        <f t="shared" si="4"/>
        <v>0</v>
      </c>
      <c r="HG27" s="54">
        <f t="shared" si="5"/>
        <v>0</v>
      </c>
    </row>
    <row r="28" spans="1:215">
      <c r="A28" s="12">
        <v>40883</v>
      </c>
      <c r="B28" s="13">
        <f t="shared" si="0"/>
        <v>226</v>
      </c>
      <c r="C28" s="13">
        <f t="shared" si="2"/>
        <v>226</v>
      </c>
      <c r="D28" s="13">
        <f t="shared" si="1"/>
        <v>0</v>
      </c>
      <c r="E28" s="13">
        <v>0</v>
      </c>
      <c r="F28" s="13">
        <v>0</v>
      </c>
      <c r="G28" s="13">
        <v>226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8">
        <v>12.7285058682881</v>
      </c>
      <c r="AD28" s="18">
        <v>12.7285058682881</v>
      </c>
      <c r="AE28" s="18">
        <v>0</v>
      </c>
      <c r="AF28" s="18">
        <v>0</v>
      </c>
      <c r="AG28" s="18">
        <v>0</v>
      </c>
      <c r="AH28" s="18">
        <v>12.7285058682881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21">
        <v>0</v>
      </c>
      <c r="AO28" s="21">
        <v>0</v>
      </c>
      <c r="AP28" s="21">
        <v>0</v>
      </c>
      <c r="AQ28" s="13">
        <v>0</v>
      </c>
      <c r="AR28" s="13">
        <v>0</v>
      </c>
      <c r="AS28" s="18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8">
        <v>0</v>
      </c>
      <c r="BR28" s="18">
        <v>0</v>
      </c>
      <c r="BS28" s="18">
        <v>0</v>
      </c>
      <c r="BT28" s="18">
        <v>0</v>
      </c>
      <c r="BU28" s="18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8">
        <v>0</v>
      </c>
      <c r="CS28" s="18">
        <v>0</v>
      </c>
      <c r="CT28" s="18">
        <v>0</v>
      </c>
      <c r="CU28" s="18">
        <v>0</v>
      </c>
      <c r="CV28" s="18">
        <v>0</v>
      </c>
      <c r="CW28" s="18">
        <v>0</v>
      </c>
      <c r="CX28" s="18">
        <v>0</v>
      </c>
      <c r="CY28" s="18">
        <v>0</v>
      </c>
      <c r="CZ28" s="18">
        <v>0</v>
      </c>
      <c r="DA28" s="18">
        <v>0</v>
      </c>
      <c r="DB28" s="18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8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3">
        <v>0</v>
      </c>
      <c r="ED28" s="13">
        <v>0</v>
      </c>
      <c r="EE28" s="13">
        <v>0</v>
      </c>
      <c r="EF28" s="13">
        <v>0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8">
        <v>0</v>
      </c>
      <c r="ES28" s="13">
        <v>0</v>
      </c>
      <c r="ET28" s="13">
        <v>0</v>
      </c>
      <c r="EU28" s="18">
        <v>0</v>
      </c>
      <c r="EV28" s="13">
        <v>0</v>
      </c>
      <c r="EW28" s="13">
        <v>0</v>
      </c>
      <c r="EX28" s="18">
        <v>0</v>
      </c>
      <c r="EY28" s="18">
        <v>0</v>
      </c>
      <c r="EZ28" s="18">
        <v>0</v>
      </c>
      <c r="FA28" s="18">
        <v>0</v>
      </c>
      <c r="FB28" s="18">
        <v>0</v>
      </c>
      <c r="FC28" s="18">
        <v>0</v>
      </c>
      <c r="FD28" s="18">
        <v>0</v>
      </c>
      <c r="FE28" s="18">
        <v>0</v>
      </c>
      <c r="FF28" s="18">
        <v>0</v>
      </c>
      <c r="FG28" s="18">
        <v>0</v>
      </c>
      <c r="FH28" s="18">
        <v>0</v>
      </c>
      <c r="FI28" s="18">
        <v>0</v>
      </c>
      <c r="FJ28" s="18">
        <v>0</v>
      </c>
      <c r="FK28" s="18">
        <v>0</v>
      </c>
      <c r="FL28" s="18">
        <v>0</v>
      </c>
      <c r="FM28" s="18">
        <v>0</v>
      </c>
      <c r="FN28" s="32"/>
      <c r="FO28" s="33"/>
      <c r="FP28" s="33"/>
      <c r="FQ28" s="33"/>
      <c r="FR28" s="33"/>
      <c r="FS28" s="34"/>
      <c r="FT28" s="32"/>
      <c r="FU28" s="33"/>
      <c r="FV28" s="33"/>
      <c r="FW28" s="33"/>
      <c r="FX28" s="34"/>
      <c r="FY28" s="41"/>
      <c r="FZ28" s="42"/>
      <c r="GA28" s="40"/>
      <c r="GB28" s="40"/>
      <c r="GC28" s="40"/>
      <c r="GD28" s="40"/>
      <c r="GE28" s="48"/>
      <c r="GF28" s="49"/>
      <c r="GG28" s="48"/>
      <c r="GH28" s="48"/>
      <c r="GI28" s="48"/>
      <c r="GJ28" s="48"/>
      <c r="GK28" s="48"/>
      <c r="GL28" s="48"/>
      <c r="GM28" s="48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0"/>
      <c r="GZ28" s="40"/>
      <c r="HA28" s="49"/>
      <c r="HB28" s="40"/>
      <c r="HC28" s="40"/>
      <c r="HE28" s="53">
        <f t="shared" si="3"/>
        <v>0</v>
      </c>
      <c r="HF28" s="53">
        <f t="shared" si="4"/>
        <v>0</v>
      </c>
      <c r="HG28" s="54">
        <f t="shared" si="5"/>
        <v>0</v>
      </c>
    </row>
    <row r="29" spans="1:215">
      <c r="A29" s="12">
        <v>40915</v>
      </c>
      <c r="B29" s="13">
        <f t="shared" si="0"/>
        <v>0</v>
      </c>
      <c r="C29" s="13">
        <f t="shared" si="2"/>
        <v>0</v>
      </c>
      <c r="D29" s="13">
        <f t="shared" si="1"/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21">
        <v>0</v>
      </c>
      <c r="AO29" s="21">
        <v>0</v>
      </c>
      <c r="AP29" s="21">
        <v>0</v>
      </c>
      <c r="AQ29" s="13">
        <v>0</v>
      </c>
      <c r="AR29" s="13">
        <v>0</v>
      </c>
      <c r="AS29" s="18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8">
        <v>0</v>
      </c>
      <c r="BR29" s="18">
        <v>0</v>
      </c>
      <c r="BS29" s="18">
        <v>0</v>
      </c>
      <c r="BT29" s="18">
        <v>0</v>
      </c>
      <c r="BU29" s="18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8">
        <v>0</v>
      </c>
      <c r="CS29" s="18">
        <v>0</v>
      </c>
      <c r="CT29" s="18">
        <v>0</v>
      </c>
      <c r="CU29" s="18">
        <v>0</v>
      </c>
      <c r="CV29" s="18">
        <v>0</v>
      </c>
      <c r="CW29" s="18">
        <v>0</v>
      </c>
      <c r="CX29" s="18">
        <v>0</v>
      </c>
      <c r="CY29" s="18">
        <v>0</v>
      </c>
      <c r="CZ29" s="18">
        <v>0</v>
      </c>
      <c r="DA29" s="18">
        <v>0</v>
      </c>
      <c r="DB29" s="18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8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8">
        <v>0</v>
      </c>
      <c r="ES29" s="13">
        <v>0</v>
      </c>
      <c r="ET29" s="13">
        <v>0</v>
      </c>
      <c r="EU29" s="18">
        <v>0</v>
      </c>
      <c r="EV29" s="13">
        <v>0</v>
      </c>
      <c r="EW29" s="13">
        <v>0</v>
      </c>
      <c r="EX29" s="18">
        <v>0</v>
      </c>
      <c r="EY29" s="18">
        <v>0</v>
      </c>
      <c r="EZ29" s="18">
        <v>0</v>
      </c>
      <c r="FA29" s="18">
        <v>0</v>
      </c>
      <c r="FB29" s="18">
        <v>0</v>
      </c>
      <c r="FC29" s="18">
        <v>0</v>
      </c>
      <c r="FD29" s="18">
        <v>0</v>
      </c>
      <c r="FE29" s="18">
        <v>0</v>
      </c>
      <c r="FF29" s="18">
        <v>0</v>
      </c>
      <c r="FG29" s="18">
        <v>0</v>
      </c>
      <c r="FH29" s="18">
        <v>0</v>
      </c>
      <c r="FI29" s="18">
        <v>0</v>
      </c>
      <c r="FJ29" s="18">
        <v>0</v>
      </c>
      <c r="FK29" s="18">
        <v>0</v>
      </c>
      <c r="FL29" s="18">
        <v>0</v>
      </c>
      <c r="FM29" s="18">
        <v>0</v>
      </c>
      <c r="FN29" s="32"/>
      <c r="FO29" s="33"/>
      <c r="FP29" s="33"/>
      <c r="FQ29" s="33"/>
      <c r="FR29" s="33"/>
      <c r="FS29" s="34"/>
      <c r="FT29" s="32"/>
      <c r="FU29" s="33"/>
      <c r="FV29" s="33"/>
      <c r="FW29" s="33"/>
      <c r="FX29" s="34"/>
      <c r="FY29" s="41"/>
      <c r="FZ29" s="42"/>
      <c r="GA29" s="40"/>
      <c r="GB29" s="40"/>
      <c r="GC29" s="40"/>
      <c r="GD29" s="40"/>
      <c r="GE29" s="48"/>
      <c r="GF29" s="49"/>
      <c r="GG29" s="48"/>
      <c r="GH29" s="48"/>
      <c r="GI29" s="48"/>
      <c r="GJ29" s="48"/>
      <c r="GK29" s="48"/>
      <c r="GL29" s="48"/>
      <c r="GM29" s="48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0"/>
      <c r="GZ29" s="40"/>
      <c r="HA29" s="49"/>
      <c r="HB29" s="40"/>
      <c r="HC29" s="40"/>
      <c r="HE29" s="53">
        <f t="shared" si="3"/>
        <v>0</v>
      </c>
      <c r="HF29" s="53">
        <f t="shared" si="4"/>
        <v>0</v>
      </c>
      <c r="HG29" s="54">
        <f t="shared" si="5"/>
        <v>0</v>
      </c>
    </row>
    <row r="30" spans="1:215">
      <c r="A30" s="12">
        <v>40947</v>
      </c>
      <c r="B30" s="13">
        <f t="shared" si="0"/>
        <v>0</v>
      </c>
      <c r="C30" s="13">
        <f t="shared" si="2"/>
        <v>0</v>
      </c>
      <c r="D30" s="13">
        <f t="shared" si="1"/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21">
        <v>0</v>
      </c>
      <c r="AO30" s="21">
        <v>0</v>
      </c>
      <c r="AP30" s="21">
        <v>0</v>
      </c>
      <c r="AQ30" s="13">
        <v>0</v>
      </c>
      <c r="AR30" s="13">
        <v>0</v>
      </c>
      <c r="AS30" s="18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8">
        <v>0</v>
      </c>
      <c r="BR30" s="18">
        <v>0</v>
      </c>
      <c r="BS30" s="18">
        <v>0</v>
      </c>
      <c r="BT30" s="18">
        <v>0</v>
      </c>
      <c r="BU30" s="18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8">
        <v>0</v>
      </c>
      <c r="CS30" s="18">
        <v>0</v>
      </c>
      <c r="CT30" s="18">
        <v>0</v>
      </c>
      <c r="CU30" s="18">
        <v>0</v>
      </c>
      <c r="CV30" s="18">
        <v>0</v>
      </c>
      <c r="CW30" s="18">
        <v>0</v>
      </c>
      <c r="CX30" s="18">
        <v>0</v>
      </c>
      <c r="CY30" s="18">
        <v>0</v>
      </c>
      <c r="CZ30" s="18">
        <v>0</v>
      </c>
      <c r="DA30" s="18">
        <v>0</v>
      </c>
      <c r="DB30" s="18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8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  <c r="EB30" s="13">
        <v>0</v>
      </c>
      <c r="EC30" s="13">
        <v>0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8">
        <v>0</v>
      </c>
      <c r="ES30" s="13">
        <v>0</v>
      </c>
      <c r="ET30" s="13">
        <v>0</v>
      </c>
      <c r="EU30" s="18">
        <v>0</v>
      </c>
      <c r="EV30" s="13">
        <v>0</v>
      </c>
      <c r="EW30" s="13">
        <v>0</v>
      </c>
      <c r="EX30" s="18">
        <v>0</v>
      </c>
      <c r="EY30" s="18">
        <v>0</v>
      </c>
      <c r="EZ30" s="18">
        <v>0</v>
      </c>
      <c r="FA30" s="18">
        <v>0</v>
      </c>
      <c r="FB30" s="18">
        <v>0</v>
      </c>
      <c r="FC30" s="18">
        <v>0</v>
      </c>
      <c r="FD30" s="18">
        <v>0</v>
      </c>
      <c r="FE30" s="18">
        <v>0</v>
      </c>
      <c r="FF30" s="18">
        <v>0</v>
      </c>
      <c r="FG30" s="18">
        <v>0</v>
      </c>
      <c r="FH30" s="18">
        <v>0</v>
      </c>
      <c r="FI30" s="18">
        <v>0</v>
      </c>
      <c r="FJ30" s="18">
        <v>0</v>
      </c>
      <c r="FK30" s="18">
        <v>0</v>
      </c>
      <c r="FL30" s="18">
        <v>0</v>
      </c>
      <c r="FM30" s="18">
        <v>0</v>
      </c>
      <c r="FN30" s="32"/>
      <c r="FO30" s="33"/>
      <c r="FP30" s="33"/>
      <c r="FQ30" s="33"/>
      <c r="FR30" s="33"/>
      <c r="FS30" s="34"/>
      <c r="FT30" s="32"/>
      <c r="FU30" s="33"/>
      <c r="FV30" s="33"/>
      <c r="FW30" s="33"/>
      <c r="FX30" s="34"/>
      <c r="FY30" s="41"/>
      <c r="FZ30" s="42"/>
      <c r="GA30" s="40"/>
      <c r="GB30" s="40"/>
      <c r="GC30" s="40"/>
      <c r="GD30" s="40"/>
      <c r="GE30" s="48"/>
      <c r="GF30" s="49"/>
      <c r="GG30" s="48"/>
      <c r="GH30" s="48"/>
      <c r="GI30" s="48"/>
      <c r="GJ30" s="48"/>
      <c r="GK30" s="48"/>
      <c r="GL30" s="48"/>
      <c r="GM30" s="48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0"/>
      <c r="GZ30" s="40"/>
      <c r="HA30" s="49"/>
      <c r="HB30" s="40"/>
      <c r="HC30" s="40"/>
      <c r="HE30" s="53">
        <f t="shared" si="3"/>
        <v>0</v>
      </c>
      <c r="HF30" s="53">
        <f t="shared" si="4"/>
        <v>0</v>
      </c>
      <c r="HG30" s="54">
        <f t="shared" si="5"/>
        <v>0</v>
      </c>
    </row>
    <row r="31" spans="1:215">
      <c r="A31" s="12">
        <v>40979</v>
      </c>
      <c r="B31" s="13">
        <f t="shared" si="0"/>
        <v>0</v>
      </c>
      <c r="C31" s="13">
        <f t="shared" si="2"/>
        <v>0</v>
      </c>
      <c r="D31" s="13">
        <f t="shared" si="1"/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21">
        <v>0</v>
      </c>
      <c r="AO31" s="21">
        <v>0</v>
      </c>
      <c r="AP31" s="21">
        <v>0</v>
      </c>
      <c r="AQ31" s="13">
        <v>0</v>
      </c>
      <c r="AR31" s="13">
        <v>0</v>
      </c>
      <c r="AS31" s="18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8">
        <v>0</v>
      </c>
      <c r="BR31" s="18">
        <v>0</v>
      </c>
      <c r="BS31" s="18">
        <v>0</v>
      </c>
      <c r="BT31" s="18">
        <v>0</v>
      </c>
      <c r="BU31" s="18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8">
        <v>0</v>
      </c>
      <c r="CS31" s="18">
        <v>0</v>
      </c>
      <c r="CT31" s="18">
        <v>0</v>
      </c>
      <c r="CU31" s="18">
        <v>0</v>
      </c>
      <c r="CV31" s="18">
        <v>0</v>
      </c>
      <c r="CW31" s="18">
        <v>0</v>
      </c>
      <c r="CX31" s="18">
        <v>0</v>
      </c>
      <c r="CY31" s="18">
        <v>0</v>
      </c>
      <c r="CZ31" s="18">
        <v>0</v>
      </c>
      <c r="DA31" s="18">
        <v>0</v>
      </c>
      <c r="DB31" s="18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8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8">
        <v>0</v>
      </c>
      <c r="ES31" s="13">
        <v>0</v>
      </c>
      <c r="ET31" s="13">
        <v>0</v>
      </c>
      <c r="EU31" s="18">
        <v>0</v>
      </c>
      <c r="EV31" s="13">
        <v>0</v>
      </c>
      <c r="EW31" s="13">
        <v>0</v>
      </c>
      <c r="EX31" s="18">
        <v>0</v>
      </c>
      <c r="EY31" s="18">
        <v>0</v>
      </c>
      <c r="EZ31" s="18">
        <v>0</v>
      </c>
      <c r="FA31" s="18">
        <v>0</v>
      </c>
      <c r="FB31" s="18">
        <v>0</v>
      </c>
      <c r="FC31" s="18">
        <v>0</v>
      </c>
      <c r="FD31" s="18">
        <v>0</v>
      </c>
      <c r="FE31" s="18">
        <v>0</v>
      </c>
      <c r="FF31" s="18">
        <v>0</v>
      </c>
      <c r="FG31" s="18">
        <v>0</v>
      </c>
      <c r="FH31" s="18">
        <v>0</v>
      </c>
      <c r="FI31" s="18">
        <v>0</v>
      </c>
      <c r="FJ31" s="18">
        <v>0</v>
      </c>
      <c r="FK31" s="18">
        <v>0</v>
      </c>
      <c r="FL31" s="18">
        <v>0</v>
      </c>
      <c r="FM31" s="18">
        <v>0</v>
      </c>
      <c r="FN31" s="32"/>
      <c r="FO31" s="33"/>
      <c r="FP31" s="33"/>
      <c r="FQ31" s="33"/>
      <c r="FR31" s="33"/>
      <c r="FS31" s="34"/>
      <c r="FT31" s="32"/>
      <c r="FU31" s="33"/>
      <c r="FV31" s="33"/>
      <c r="FW31" s="33"/>
      <c r="FX31" s="34"/>
      <c r="FY31" s="41"/>
      <c r="FZ31" s="42"/>
      <c r="GA31" s="40"/>
      <c r="GB31" s="40"/>
      <c r="GC31" s="40"/>
      <c r="GD31" s="40"/>
      <c r="GE31" s="48"/>
      <c r="GF31" s="49"/>
      <c r="GG31" s="48"/>
      <c r="GH31" s="48"/>
      <c r="GI31" s="48"/>
      <c r="GJ31" s="48"/>
      <c r="GK31" s="48"/>
      <c r="GL31" s="48"/>
      <c r="GM31" s="48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0"/>
      <c r="GZ31" s="40"/>
      <c r="HA31" s="49"/>
      <c r="HB31" s="40"/>
      <c r="HC31" s="40"/>
      <c r="HE31" s="53">
        <f t="shared" si="3"/>
        <v>0</v>
      </c>
      <c r="HF31" s="53">
        <f t="shared" si="4"/>
        <v>0</v>
      </c>
      <c r="HG31" s="54">
        <f t="shared" si="5"/>
        <v>0</v>
      </c>
    </row>
    <row r="32" spans="1:215">
      <c r="A32" s="12">
        <v>41011</v>
      </c>
      <c r="B32" s="13">
        <f t="shared" si="0"/>
        <v>0</v>
      </c>
      <c r="C32" s="13">
        <f t="shared" si="2"/>
        <v>0</v>
      </c>
      <c r="D32" s="13">
        <f t="shared" si="1"/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21">
        <v>0</v>
      </c>
      <c r="AO32" s="21">
        <v>0</v>
      </c>
      <c r="AP32" s="21">
        <v>0</v>
      </c>
      <c r="AQ32" s="13">
        <v>0</v>
      </c>
      <c r="AR32" s="13">
        <v>0</v>
      </c>
      <c r="AS32" s="18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8">
        <v>0</v>
      </c>
      <c r="BR32" s="18">
        <v>0</v>
      </c>
      <c r="BS32" s="18">
        <v>0</v>
      </c>
      <c r="BT32" s="18">
        <v>0</v>
      </c>
      <c r="BU32" s="18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8">
        <v>0</v>
      </c>
      <c r="CS32" s="18">
        <v>0</v>
      </c>
      <c r="CT32" s="18">
        <v>0</v>
      </c>
      <c r="CU32" s="18">
        <v>0</v>
      </c>
      <c r="CV32" s="18">
        <v>0</v>
      </c>
      <c r="CW32" s="18">
        <v>0</v>
      </c>
      <c r="CX32" s="18">
        <v>0</v>
      </c>
      <c r="CY32" s="18">
        <v>0</v>
      </c>
      <c r="CZ32" s="18">
        <v>0</v>
      </c>
      <c r="DA32" s="18">
        <v>0</v>
      </c>
      <c r="DB32" s="18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8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8">
        <v>0</v>
      </c>
      <c r="ES32" s="13">
        <v>0</v>
      </c>
      <c r="ET32" s="13">
        <v>0</v>
      </c>
      <c r="EU32" s="18">
        <v>0</v>
      </c>
      <c r="EV32" s="13">
        <v>0</v>
      </c>
      <c r="EW32" s="13">
        <v>0</v>
      </c>
      <c r="EX32" s="18">
        <v>0</v>
      </c>
      <c r="EY32" s="18">
        <v>0</v>
      </c>
      <c r="EZ32" s="18">
        <v>0</v>
      </c>
      <c r="FA32" s="18">
        <v>0</v>
      </c>
      <c r="FB32" s="18">
        <v>0</v>
      </c>
      <c r="FC32" s="18">
        <v>0</v>
      </c>
      <c r="FD32" s="18">
        <v>0</v>
      </c>
      <c r="FE32" s="18">
        <v>0</v>
      </c>
      <c r="FF32" s="18">
        <v>0</v>
      </c>
      <c r="FG32" s="18">
        <v>0</v>
      </c>
      <c r="FH32" s="18">
        <v>0</v>
      </c>
      <c r="FI32" s="18">
        <v>0</v>
      </c>
      <c r="FJ32" s="18">
        <v>0</v>
      </c>
      <c r="FK32" s="18">
        <v>0</v>
      </c>
      <c r="FL32" s="18">
        <v>0</v>
      </c>
      <c r="FM32" s="18">
        <v>0</v>
      </c>
      <c r="FN32" s="32"/>
      <c r="FO32" s="33"/>
      <c r="FP32" s="33"/>
      <c r="FQ32" s="33"/>
      <c r="FR32" s="33"/>
      <c r="FS32" s="34"/>
      <c r="FT32" s="32"/>
      <c r="FU32" s="33"/>
      <c r="FV32" s="33"/>
      <c r="FW32" s="33"/>
      <c r="FX32" s="34"/>
      <c r="FY32" s="41"/>
      <c r="FZ32" s="42"/>
      <c r="GA32" s="40"/>
      <c r="GB32" s="40"/>
      <c r="GC32" s="40"/>
      <c r="GD32" s="40"/>
      <c r="GE32" s="48"/>
      <c r="GF32" s="49"/>
      <c r="GG32" s="48"/>
      <c r="GH32" s="48"/>
      <c r="GI32" s="48"/>
      <c r="GJ32" s="48"/>
      <c r="GK32" s="48"/>
      <c r="GL32" s="48"/>
      <c r="GM32" s="48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0"/>
      <c r="GZ32" s="40"/>
      <c r="HA32" s="49"/>
      <c r="HB32" s="40"/>
      <c r="HC32" s="40"/>
      <c r="HE32" s="53">
        <f t="shared" si="3"/>
        <v>0</v>
      </c>
      <c r="HF32" s="53">
        <f t="shared" si="4"/>
        <v>0</v>
      </c>
      <c r="HG32" s="54">
        <f t="shared" si="5"/>
        <v>0</v>
      </c>
    </row>
    <row r="33" spans="1:215">
      <c r="A33" s="12">
        <v>41043</v>
      </c>
      <c r="B33" s="13">
        <f t="shared" si="0"/>
        <v>0</v>
      </c>
      <c r="C33" s="13">
        <f t="shared" si="2"/>
        <v>0</v>
      </c>
      <c r="D33" s="13">
        <f t="shared" si="1"/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21">
        <v>0</v>
      </c>
      <c r="AO33" s="21">
        <v>0</v>
      </c>
      <c r="AP33" s="21">
        <v>0</v>
      </c>
      <c r="AQ33" s="13">
        <v>0</v>
      </c>
      <c r="AR33" s="13">
        <v>0</v>
      </c>
      <c r="AS33" s="18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8">
        <v>0</v>
      </c>
      <c r="BR33" s="18">
        <v>0</v>
      </c>
      <c r="BS33" s="18">
        <v>0</v>
      </c>
      <c r="BT33" s="18">
        <v>0</v>
      </c>
      <c r="BU33" s="18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8">
        <v>0</v>
      </c>
      <c r="CS33" s="18">
        <v>0</v>
      </c>
      <c r="CT33" s="18">
        <v>0</v>
      </c>
      <c r="CU33" s="18">
        <v>0</v>
      </c>
      <c r="CV33" s="18">
        <v>0</v>
      </c>
      <c r="CW33" s="18">
        <v>0</v>
      </c>
      <c r="CX33" s="18">
        <v>0</v>
      </c>
      <c r="CY33" s="18">
        <v>0</v>
      </c>
      <c r="CZ33" s="18">
        <v>0</v>
      </c>
      <c r="DA33" s="18">
        <v>0</v>
      </c>
      <c r="DB33" s="18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8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8">
        <v>0</v>
      </c>
      <c r="ES33" s="13">
        <v>0</v>
      </c>
      <c r="ET33" s="13">
        <v>0</v>
      </c>
      <c r="EU33" s="18">
        <v>0</v>
      </c>
      <c r="EV33" s="13">
        <v>0</v>
      </c>
      <c r="EW33" s="13">
        <v>0</v>
      </c>
      <c r="EX33" s="18">
        <v>0</v>
      </c>
      <c r="EY33" s="18">
        <v>0</v>
      </c>
      <c r="EZ33" s="18">
        <v>0</v>
      </c>
      <c r="FA33" s="18">
        <v>0</v>
      </c>
      <c r="FB33" s="18">
        <v>0</v>
      </c>
      <c r="FC33" s="18">
        <v>0</v>
      </c>
      <c r="FD33" s="18">
        <v>0</v>
      </c>
      <c r="FE33" s="18">
        <v>0</v>
      </c>
      <c r="FF33" s="18">
        <v>0</v>
      </c>
      <c r="FG33" s="18">
        <v>0</v>
      </c>
      <c r="FH33" s="18">
        <v>0</v>
      </c>
      <c r="FI33" s="18">
        <v>0</v>
      </c>
      <c r="FJ33" s="18">
        <v>0</v>
      </c>
      <c r="FK33" s="18">
        <v>0</v>
      </c>
      <c r="FL33" s="18">
        <v>0</v>
      </c>
      <c r="FM33" s="18">
        <v>0</v>
      </c>
      <c r="FN33" s="32"/>
      <c r="FO33" s="33"/>
      <c r="FP33" s="33"/>
      <c r="FQ33" s="33"/>
      <c r="FR33" s="33"/>
      <c r="FS33" s="34"/>
      <c r="FT33" s="32"/>
      <c r="FU33" s="33"/>
      <c r="FV33" s="33"/>
      <c r="FW33" s="33"/>
      <c r="FX33" s="34"/>
      <c r="FY33" s="41"/>
      <c r="FZ33" s="42"/>
      <c r="GA33" s="40"/>
      <c r="GB33" s="40"/>
      <c r="GC33" s="40"/>
      <c r="GD33" s="40"/>
      <c r="GE33" s="48"/>
      <c r="GF33" s="49"/>
      <c r="GG33" s="48"/>
      <c r="GH33" s="48"/>
      <c r="GI33" s="48"/>
      <c r="GJ33" s="48"/>
      <c r="GK33" s="48"/>
      <c r="GL33" s="48"/>
      <c r="GM33" s="48"/>
      <c r="GN33" s="49"/>
      <c r="GO33" s="49"/>
      <c r="GP33" s="49"/>
      <c r="GQ33" s="49"/>
      <c r="GR33" s="49"/>
      <c r="GS33" s="49"/>
      <c r="GT33" s="49"/>
      <c r="GU33" s="49"/>
      <c r="GV33" s="49"/>
      <c r="GW33" s="49"/>
      <c r="GX33" s="49"/>
      <c r="GY33" s="40"/>
      <c r="GZ33" s="40"/>
      <c r="HA33" s="49"/>
      <c r="HB33" s="40"/>
      <c r="HC33" s="40"/>
      <c r="HE33" s="53">
        <f t="shared" si="3"/>
        <v>0</v>
      </c>
      <c r="HF33" s="53">
        <f t="shared" si="4"/>
        <v>0</v>
      </c>
      <c r="HG33" s="54">
        <f t="shared" si="5"/>
        <v>0</v>
      </c>
    </row>
    <row r="34" spans="1:215">
      <c r="A34" s="12">
        <v>41075</v>
      </c>
      <c r="B34" s="13">
        <f t="shared" si="0"/>
        <v>0</v>
      </c>
      <c r="C34" s="13">
        <f t="shared" si="2"/>
        <v>0</v>
      </c>
      <c r="D34" s="13">
        <f t="shared" si="1"/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21">
        <v>0</v>
      </c>
      <c r="AO34" s="21">
        <v>0</v>
      </c>
      <c r="AP34" s="21">
        <v>0</v>
      </c>
      <c r="AQ34" s="13">
        <v>0</v>
      </c>
      <c r="AR34" s="13">
        <v>0</v>
      </c>
      <c r="AS34" s="18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1">
        <v>0</v>
      </c>
      <c r="BE34" s="21">
        <v>0</v>
      </c>
      <c r="BF34" s="21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8">
        <v>0</v>
      </c>
      <c r="BR34" s="18">
        <v>0</v>
      </c>
      <c r="BS34" s="18">
        <v>0</v>
      </c>
      <c r="BT34" s="18">
        <v>0</v>
      </c>
      <c r="BU34" s="18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8">
        <v>0</v>
      </c>
      <c r="CS34" s="18">
        <v>0</v>
      </c>
      <c r="CT34" s="18">
        <v>0</v>
      </c>
      <c r="CU34" s="18">
        <v>0</v>
      </c>
      <c r="CV34" s="18">
        <v>0</v>
      </c>
      <c r="CW34" s="18">
        <v>0</v>
      </c>
      <c r="CX34" s="18">
        <v>0</v>
      </c>
      <c r="CY34" s="18">
        <v>0</v>
      </c>
      <c r="CZ34" s="18">
        <v>0</v>
      </c>
      <c r="DA34" s="18">
        <v>0</v>
      </c>
      <c r="DB34" s="18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8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3">
        <v>0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8">
        <v>0</v>
      </c>
      <c r="ES34" s="13">
        <v>0</v>
      </c>
      <c r="ET34" s="13">
        <v>0</v>
      </c>
      <c r="EU34" s="18">
        <v>0</v>
      </c>
      <c r="EV34" s="13">
        <v>0</v>
      </c>
      <c r="EW34" s="13">
        <v>0</v>
      </c>
      <c r="EX34" s="18">
        <v>0</v>
      </c>
      <c r="EY34" s="18">
        <v>0</v>
      </c>
      <c r="EZ34" s="18">
        <v>0</v>
      </c>
      <c r="FA34" s="18">
        <v>0</v>
      </c>
      <c r="FB34" s="18">
        <v>0</v>
      </c>
      <c r="FC34" s="18">
        <v>0</v>
      </c>
      <c r="FD34" s="18">
        <v>0</v>
      </c>
      <c r="FE34" s="18">
        <v>0</v>
      </c>
      <c r="FF34" s="18">
        <v>0</v>
      </c>
      <c r="FG34" s="18">
        <v>0</v>
      </c>
      <c r="FH34" s="18">
        <v>0</v>
      </c>
      <c r="FI34" s="18">
        <v>0</v>
      </c>
      <c r="FJ34" s="18">
        <v>0</v>
      </c>
      <c r="FK34" s="18">
        <v>0</v>
      </c>
      <c r="FL34" s="18">
        <v>0</v>
      </c>
      <c r="FM34" s="18">
        <v>0</v>
      </c>
      <c r="FN34" s="32"/>
      <c r="FO34" s="33"/>
      <c r="FP34" s="33"/>
      <c r="FQ34" s="33"/>
      <c r="FR34" s="33"/>
      <c r="FS34" s="34"/>
      <c r="FT34" s="32"/>
      <c r="FU34" s="33"/>
      <c r="FV34" s="33"/>
      <c r="FW34" s="33"/>
      <c r="FX34" s="34"/>
      <c r="FY34" s="41"/>
      <c r="FZ34" s="42"/>
      <c r="GA34" s="40"/>
      <c r="GB34" s="40"/>
      <c r="GC34" s="40"/>
      <c r="GD34" s="40"/>
      <c r="GE34" s="48"/>
      <c r="GF34" s="49"/>
      <c r="GG34" s="48"/>
      <c r="GH34" s="48"/>
      <c r="GI34" s="48"/>
      <c r="GJ34" s="48"/>
      <c r="GK34" s="48"/>
      <c r="GL34" s="48"/>
      <c r="GM34" s="48"/>
      <c r="GN34" s="49"/>
      <c r="GO34" s="49"/>
      <c r="GP34" s="49"/>
      <c r="GQ34" s="49"/>
      <c r="GR34" s="49"/>
      <c r="GS34" s="49"/>
      <c r="GT34" s="49"/>
      <c r="GU34" s="49"/>
      <c r="GV34" s="49"/>
      <c r="GW34" s="49"/>
      <c r="GX34" s="49"/>
      <c r="GY34" s="40"/>
      <c r="GZ34" s="40"/>
      <c r="HA34" s="49"/>
      <c r="HB34" s="40"/>
      <c r="HC34" s="40"/>
      <c r="HE34" s="53">
        <f t="shared" si="3"/>
        <v>0</v>
      </c>
      <c r="HF34" s="53">
        <f t="shared" si="4"/>
        <v>0</v>
      </c>
      <c r="HG34" s="54">
        <f t="shared" si="5"/>
        <v>0</v>
      </c>
    </row>
    <row r="35" spans="1:215">
      <c r="A35" s="12">
        <v>41107</v>
      </c>
      <c r="B35" s="13">
        <f t="shared" si="0"/>
        <v>0</v>
      </c>
      <c r="C35" s="13">
        <f t="shared" si="2"/>
        <v>0</v>
      </c>
      <c r="D35" s="13">
        <f t="shared" si="1"/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21">
        <v>0</v>
      </c>
      <c r="AO35" s="21">
        <v>0</v>
      </c>
      <c r="AP35" s="21">
        <v>0</v>
      </c>
      <c r="AQ35" s="13">
        <v>0</v>
      </c>
      <c r="AR35" s="13">
        <v>0</v>
      </c>
      <c r="AS35" s="18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13">
        <v>41598</v>
      </c>
      <c r="BH35" s="13">
        <v>405</v>
      </c>
      <c r="BI35" s="13">
        <v>0</v>
      </c>
      <c r="BJ35" s="13">
        <v>0</v>
      </c>
      <c r="BK35" s="13">
        <v>41598</v>
      </c>
      <c r="BL35" s="13">
        <v>405</v>
      </c>
      <c r="BM35" s="13">
        <v>0</v>
      </c>
      <c r="BN35" s="13">
        <v>0</v>
      </c>
      <c r="BO35" s="13">
        <v>0</v>
      </c>
      <c r="BP35" s="13">
        <v>0</v>
      </c>
      <c r="BQ35" s="18">
        <v>0.0965433658668661</v>
      </c>
      <c r="BR35" s="18">
        <v>0</v>
      </c>
      <c r="BS35" s="18">
        <v>0.0965433658668661</v>
      </c>
      <c r="BT35" s="18">
        <v>0</v>
      </c>
      <c r="BU35" s="18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8">
        <v>0</v>
      </c>
      <c r="CS35" s="18">
        <v>0</v>
      </c>
      <c r="CT35" s="18">
        <v>0</v>
      </c>
      <c r="CU35" s="18">
        <v>0</v>
      </c>
      <c r="CV35" s="18">
        <v>0</v>
      </c>
      <c r="CW35" s="18">
        <v>0</v>
      </c>
      <c r="CX35" s="18">
        <v>0</v>
      </c>
      <c r="CY35" s="18">
        <v>0</v>
      </c>
      <c r="CZ35" s="18">
        <v>0</v>
      </c>
      <c r="DA35" s="18">
        <v>0</v>
      </c>
      <c r="DB35" s="18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8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8">
        <v>0</v>
      </c>
      <c r="ES35" s="13">
        <v>0</v>
      </c>
      <c r="ET35" s="13">
        <v>0</v>
      </c>
      <c r="EU35" s="18">
        <v>0</v>
      </c>
      <c r="EV35" s="13">
        <v>0</v>
      </c>
      <c r="EW35" s="13">
        <v>0</v>
      </c>
      <c r="EX35" s="18">
        <v>0</v>
      </c>
      <c r="EY35" s="18">
        <v>0</v>
      </c>
      <c r="EZ35" s="18">
        <v>0</v>
      </c>
      <c r="FA35" s="18">
        <v>0</v>
      </c>
      <c r="FB35" s="18">
        <v>0</v>
      </c>
      <c r="FC35" s="18">
        <v>0</v>
      </c>
      <c r="FD35" s="18">
        <v>0</v>
      </c>
      <c r="FE35" s="18">
        <v>0</v>
      </c>
      <c r="FF35" s="18">
        <v>0</v>
      </c>
      <c r="FG35" s="18">
        <v>0</v>
      </c>
      <c r="FH35" s="18">
        <v>0</v>
      </c>
      <c r="FI35" s="18">
        <v>0</v>
      </c>
      <c r="FJ35" s="18">
        <v>0</v>
      </c>
      <c r="FK35" s="18">
        <v>0</v>
      </c>
      <c r="FL35" s="18">
        <v>0</v>
      </c>
      <c r="FM35" s="18">
        <v>0</v>
      </c>
      <c r="FN35" s="32"/>
      <c r="FO35" s="33"/>
      <c r="FP35" s="33"/>
      <c r="FQ35" s="33"/>
      <c r="FR35" s="33"/>
      <c r="FS35" s="34"/>
      <c r="FT35" s="32"/>
      <c r="FU35" s="33"/>
      <c r="FV35" s="33"/>
      <c r="FW35" s="33"/>
      <c r="FX35" s="34"/>
      <c r="FY35" s="41"/>
      <c r="FZ35" s="42"/>
      <c r="GA35" s="40"/>
      <c r="GB35" s="40"/>
      <c r="GC35" s="40"/>
      <c r="GD35" s="40"/>
      <c r="GE35" s="48"/>
      <c r="GF35" s="49"/>
      <c r="GG35" s="48"/>
      <c r="GH35" s="48"/>
      <c r="GI35" s="48"/>
      <c r="GJ35" s="48"/>
      <c r="GK35" s="48"/>
      <c r="GL35" s="48"/>
      <c r="GM35" s="48"/>
      <c r="GN35" s="49"/>
      <c r="GO35" s="49"/>
      <c r="GP35" s="49"/>
      <c r="GQ35" s="49"/>
      <c r="GR35" s="49"/>
      <c r="GS35" s="49"/>
      <c r="GT35" s="49"/>
      <c r="GU35" s="49"/>
      <c r="GV35" s="49"/>
      <c r="GW35" s="49"/>
      <c r="GX35" s="49"/>
      <c r="GY35" s="40"/>
      <c r="GZ35" s="40"/>
      <c r="HA35" s="49"/>
      <c r="HB35" s="40"/>
      <c r="HC35" s="40"/>
      <c r="HE35" s="53">
        <f t="shared" si="3"/>
        <v>41598</v>
      </c>
      <c r="HF35" s="53">
        <f t="shared" si="4"/>
        <v>405</v>
      </c>
      <c r="HG35" s="54">
        <f t="shared" si="5"/>
        <v>0.0965433658668661</v>
      </c>
    </row>
    <row r="36" spans="1:215">
      <c r="A36" s="12">
        <v>41139</v>
      </c>
      <c r="B36" s="13">
        <f t="shared" si="0"/>
        <v>469</v>
      </c>
      <c r="C36" s="13">
        <f t="shared" si="2"/>
        <v>469</v>
      </c>
      <c r="D36" s="13">
        <f t="shared" si="1"/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469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8">
        <v>30.7197072593508</v>
      </c>
      <c r="AD36" s="18">
        <v>30.7197072593508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30.7197072593508</v>
      </c>
      <c r="AL36" s="18">
        <v>0</v>
      </c>
      <c r="AM36" s="18">
        <v>0</v>
      </c>
      <c r="AN36" s="21">
        <v>0</v>
      </c>
      <c r="AO36" s="21">
        <v>0</v>
      </c>
      <c r="AP36" s="21">
        <v>0</v>
      </c>
      <c r="AQ36" s="13">
        <v>0</v>
      </c>
      <c r="AR36" s="13">
        <v>0</v>
      </c>
      <c r="AS36" s="18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  <c r="BG36" s="13">
        <v>1405853</v>
      </c>
      <c r="BH36" s="13">
        <v>2601</v>
      </c>
      <c r="BI36" s="13">
        <v>0</v>
      </c>
      <c r="BJ36" s="13">
        <v>0</v>
      </c>
      <c r="BK36" s="13">
        <v>1405853</v>
      </c>
      <c r="BL36" s="13">
        <v>2601</v>
      </c>
      <c r="BM36" s="13">
        <v>0</v>
      </c>
      <c r="BN36" s="13">
        <v>0</v>
      </c>
      <c r="BO36" s="13">
        <v>0</v>
      </c>
      <c r="BP36" s="13">
        <v>0</v>
      </c>
      <c r="BQ36" s="18">
        <v>0.653459857402561</v>
      </c>
      <c r="BR36" s="18">
        <v>0</v>
      </c>
      <c r="BS36" s="18">
        <v>0.653459857402561</v>
      </c>
      <c r="BT36" s="18">
        <v>0</v>
      </c>
      <c r="BU36" s="18">
        <v>0</v>
      </c>
      <c r="BV36" s="13">
        <v>2318332</v>
      </c>
      <c r="BW36" s="13">
        <v>5462</v>
      </c>
      <c r="BX36" s="13">
        <v>0</v>
      </c>
      <c r="BY36" s="13">
        <v>0</v>
      </c>
      <c r="BZ36" s="13">
        <v>2296084</v>
      </c>
      <c r="CA36" s="13">
        <v>5198</v>
      </c>
      <c r="CB36" s="13">
        <v>0</v>
      </c>
      <c r="CC36" s="13">
        <v>0</v>
      </c>
      <c r="CD36" s="13">
        <v>22248</v>
      </c>
      <c r="CE36" s="13">
        <v>264</v>
      </c>
      <c r="CF36" s="13">
        <v>0</v>
      </c>
      <c r="CG36" s="13">
        <v>0</v>
      </c>
      <c r="CH36" s="13">
        <v>2296084</v>
      </c>
      <c r="CI36" s="13">
        <v>5198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22248</v>
      </c>
      <c r="CQ36" s="13">
        <v>264</v>
      </c>
      <c r="CR36" s="18">
        <v>12.4473640102629</v>
      </c>
      <c r="CS36" s="18">
        <v>0</v>
      </c>
      <c r="CT36" s="18">
        <v>10.1266100230786</v>
      </c>
      <c r="CU36" s="18">
        <v>0</v>
      </c>
      <c r="CV36" s="18">
        <v>2.32075398718428</v>
      </c>
      <c r="CW36" s="18">
        <v>0</v>
      </c>
      <c r="CX36" s="18">
        <v>10.1266100230786</v>
      </c>
      <c r="CY36" s="18">
        <v>0</v>
      </c>
      <c r="CZ36" s="18">
        <v>0</v>
      </c>
      <c r="DA36" s="18">
        <v>0</v>
      </c>
      <c r="DB36" s="18">
        <v>2.32075398718428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4595696</v>
      </c>
      <c r="DM36" s="13">
        <v>19059</v>
      </c>
      <c r="DN36" s="13">
        <v>0</v>
      </c>
      <c r="DO36" s="13">
        <v>0</v>
      </c>
      <c r="DP36" s="13">
        <v>0</v>
      </c>
      <c r="DQ36" s="18">
        <v>8.3615476850479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337615.5</v>
      </c>
      <c r="EQ36" s="13">
        <v>3298.5</v>
      </c>
      <c r="ER36" s="18">
        <v>1.50849009166978</v>
      </c>
      <c r="ES36" s="13">
        <v>0</v>
      </c>
      <c r="ET36" s="13">
        <v>0</v>
      </c>
      <c r="EU36" s="18">
        <v>0</v>
      </c>
      <c r="EV36" s="13">
        <v>337615.5</v>
      </c>
      <c r="EW36" s="13">
        <v>3298.5</v>
      </c>
      <c r="EX36" s="18">
        <v>1.50849009166978</v>
      </c>
      <c r="EY36" s="18">
        <v>0</v>
      </c>
      <c r="EZ36" s="18">
        <v>0</v>
      </c>
      <c r="FA36" s="18">
        <v>0</v>
      </c>
      <c r="FB36" s="18">
        <v>0</v>
      </c>
      <c r="FC36" s="18">
        <v>0</v>
      </c>
      <c r="FD36" s="18">
        <v>0</v>
      </c>
      <c r="FE36" s="18">
        <v>0</v>
      </c>
      <c r="FF36" s="18">
        <v>0</v>
      </c>
      <c r="FG36" s="18">
        <v>0</v>
      </c>
      <c r="FH36" s="18">
        <v>0</v>
      </c>
      <c r="FI36" s="18">
        <v>0</v>
      </c>
      <c r="FJ36" s="18">
        <v>0</v>
      </c>
      <c r="FK36" s="18">
        <v>0</v>
      </c>
      <c r="FL36" s="18">
        <v>0</v>
      </c>
      <c r="FM36" s="18">
        <v>0</v>
      </c>
      <c r="FN36" s="32"/>
      <c r="FO36" s="33"/>
      <c r="FP36" s="33"/>
      <c r="FQ36" s="33"/>
      <c r="FR36" s="33"/>
      <c r="FS36" s="34"/>
      <c r="FT36" s="32"/>
      <c r="FU36" s="33"/>
      <c r="FV36" s="33"/>
      <c r="FW36" s="33"/>
      <c r="FX36" s="34"/>
      <c r="FY36" s="41"/>
      <c r="FZ36" s="42"/>
      <c r="GA36" s="40"/>
      <c r="GB36" s="40"/>
      <c r="GC36" s="40"/>
      <c r="GD36" s="40"/>
      <c r="GE36" s="48"/>
      <c r="GF36" s="49"/>
      <c r="GG36" s="48"/>
      <c r="GH36" s="48"/>
      <c r="GI36" s="48"/>
      <c r="GJ36" s="48"/>
      <c r="GK36" s="48"/>
      <c r="GL36" s="48"/>
      <c r="GM36" s="48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0"/>
      <c r="GZ36" s="40"/>
      <c r="HA36" s="49"/>
      <c r="HB36" s="40"/>
      <c r="HC36" s="40"/>
      <c r="HE36" s="53">
        <f t="shared" si="3"/>
        <v>1405853</v>
      </c>
      <c r="HF36" s="53">
        <f t="shared" si="4"/>
        <v>2601</v>
      </c>
      <c r="HG36" s="54">
        <f t="shared" si="5"/>
        <v>0.653459857402561</v>
      </c>
    </row>
    <row r="37" spans="1:215">
      <c r="A37" s="12">
        <v>41171</v>
      </c>
      <c r="B37" s="13">
        <f t="shared" si="0"/>
        <v>539</v>
      </c>
      <c r="C37" s="13">
        <f t="shared" si="2"/>
        <v>539</v>
      </c>
      <c r="D37" s="13">
        <f t="shared" si="1"/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539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8">
        <v>35.7932757112724</v>
      </c>
      <c r="AD37" s="18">
        <v>35.7932757112724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35.7932757112724</v>
      </c>
      <c r="AL37" s="18">
        <v>0</v>
      </c>
      <c r="AM37" s="18">
        <v>0</v>
      </c>
      <c r="AN37" s="21">
        <v>0</v>
      </c>
      <c r="AO37" s="21">
        <v>0</v>
      </c>
      <c r="AP37" s="21">
        <v>0</v>
      </c>
      <c r="AQ37" s="13">
        <v>0</v>
      </c>
      <c r="AR37" s="13">
        <v>0</v>
      </c>
      <c r="AS37" s="18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  <c r="BG37" s="13">
        <v>1866000</v>
      </c>
      <c r="BH37" s="13">
        <v>3681</v>
      </c>
      <c r="BI37" s="13">
        <v>0</v>
      </c>
      <c r="BJ37" s="13">
        <v>0</v>
      </c>
      <c r="BK37" s="13">
        <v>1866000</v>
      </c>
      <c r="BL37" s="13">
        <v>3681</v>
      </c>
      <c r="BM37" s="13">
        <v>0</v>
      </c>
      <c r="BN37" s="13">
        <v>0</v>
      </c>
      <c r="BO37" s="13">
        <v>0</v>
      </c>
      <c r="BP37" s="13">
        <v>0</v>
      </c>
      <c r="BQ37" s="18">
        <v>0.66047369167494</v>
      </c>
      <c r="BR37" s="18">
        <v>0</v>
      </c>
      <c r="BS37" s="18">
        <v>0.66047369167494</v>
      </c>
      <c r="BT37" s="18">
        <v>0</v>
      </c>
      <c r="BU37" s="18">
        <v>0</v>
      </c>
      <c r="BV37" s="13">
        <v>5036552</v>
      </c>
      <c r="BW37" s="13">
        <v>6049</v>
      </c>
      <c r="BX37" s="13">
        <v>4522368</v>
      </c>
      <c r="BY37" s="13">
        <v>5314</v>
      </c>
      <c r="BZ37" s="13">
        <v>514184</v>
      </c>
      <c r="CA37" s="13">
        <v>735</v>
      </c>
      <c r="CB37" s="13">
        <v>0</v>
      </c>
      <c r="CC37" s="13">
        <v>0</v>
      </c>
      <c r="CD37" s="13">
        <v>0</v>
      </c>
      <c r="CE37" s="13">
        <v>0</v>
      </c>
      <c r="CF37" s="13">
        <v>4522368</v>
      </c>
      <c r="CG37" s="13">
        <v>5314</v>
      </c>
      <c r="CH37" s="13">
        <v>514184</v>
      </c>
      <c r="CI37" s="13">
        <v>735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8">
        <v>16.3992212581065</v>
      </c>
      <c r="CS37" s="18">
        <v>13.1501656760485</v>
      </c>
      <c r="CT37" s="18">
        <v>3.24905558205799</v>
      </c>
      <c r="CU37" s="18">
        <v>0</v>
      </c>
      <c r="CV37" s="18">
        <v>0</v>
      </c>
      <c r="CW37" s="18">
        <v>13.1501656760485</v>
      </c>
      <c r="CX37" s="18">
        <v>3.24905558205799</v>
      </c>
      <c r="CY37" s="18">
        <v>0</v>
      </c>
      <c r="CZ37" s="18">
        <v>0</v>
      </c>
      <c r="DA37" s="18">
        <v>0</v>
      </c>
      <c r="DB37" s="18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1139296</v>
      </c>
      <c r="DM37" s="13">
        <v>17787</v>
      </c>
      <c r="DN37" s="13">
        <v>0</v>
      </c>
      <c r="DO37" s="13">
        <v>0</v>
      </c>
      <c r="DP37" s="13">
        <v>0</v>
      </c>
      <c r="DQ37" s="18">
        <v>7.4754064542747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337615.5</v>
      </c>
      <c r="EQ37" s="13">
        <v>3298.5</v>
      </c>
      <c r="ER37" s="18">
        <v>1.50849009166978</v>
      </c>
      <c r="ES37" s="13">
        <v>0</v>
      </c>
      <c r="ET37" s="13">
        <v>0</v>
      </c>
      <c r="EU37" s="18">
        <v>0</v>
      </c>
      <c r="EV37" s="13">
        <v>337615.5</v>
      </c>
      <c r="EW37" s="13">
        <v>3298.5</v>
      </c>
      <c r="EX37" s="18">
        <v>1.50849009166978</v>
      </c>
      <c r="EY37" s="18">
        <v>0</v>
      </c>
      <c r="EZ37" s="18">
        <v>0</v>
      </c>
      <c r="FA37" s="18">
        <v>0</v>
      </c>
      <c r="FB37" s="18">
        <v>0</v>
      </c>
      <c r="FC37" s="18">
        <v>0</v>
      </c>
      <c r="FD37" s="18">
        <v>0</v>
      </c>
      <c r="FE37" s="18">
        <v>0</v>
      </c>
      <c r="FF37" s="18">
        <v>0</v>
      </c>
      <c r="FG37" s="18">
        <v>0</v>
      </c>
      <c r="FH37" s="18">
        <v>0</v>
      </c>
      <c r="FI37" s="18">
        <v>0</v>
      </c>
      <c r="FJ37" s="18">
        <v>0</v>
      </c>
      <c r="FK37" s="18">
        <v>0</v>
      </c>
      <c r="FL37" s="18">
        <v>0</v>
      </c>
      <c r="FM37" s="18">
        <v>0</v>
      </c>
      <c r="FN37" s="32"/>
      <c r="FO37" s="33"/>
      <c r="FP37" s="33"/>
      <c r="FQ37" s="33"/>
      <c r="FR37" s="33"/>
      <c r="FS37" s="34"/>
      <c r="FT37" s="32"/>
      <c r="FU37" s="33"/>
      <c r="FV37" s="33"/>
      <c r="FW37" s="33"/>
      <c r="FX37" s="34"/>
      <c r="FY37" s="41"/>
      <c r="FZ37" s="42"/>
      <c r="GA37" s="40"/>
      <c r="GB37" s="40"/>
      <c r="GC37" s="40"/>
      <c r="GD37" s="40"/>
      <c r="GE37" s="48"/>
      <c r="GF37" s="49"/>
      <c r="GG37" s="48"/>
      <c r="GH37" s="48"/>
      <c r="GI37" s="48"/>
      <c r="GJ37" s="48"/>
      <c r="GK37" s="48"/>
      <c r="GL37" s="48"/>
      <c r="GM37" s="48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0"/>
      <c r="GZ37" s="40"/>
      <c r="HA37" s="49"/>
      <c r="HB37" s="40"/>
      <c r="HC37" s="40"/>
      <c r="HE37" s="53">
        <f t="shared" si="3"/>
        <v>1866000</v>
      </c>
      <c r="HF37" s="53">
        <f t="shared" si="4"/>
        <v>3681</v>
      </c>
      <c r="HG37" s="54">
        <f t="shared" si="5"/>
        <v>0.66047369167494</v>
      </c>
    </row>
    <row r="38" spans="1:215">
      <c r="A38" s="12">
        <v>41203</v>
      </c>
      <c r="B38" s="13">
        <f t="shared" si="0"/>
        <v>516</v>
      </c>
      <c r="C38" s="13">
        <f t="shared" si="2"/>
        <v>516</v>
      </c>
      <c r="D38" s="13">
        <f t="shared" si="1"/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516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8">
        <v>33.1092401090704</v>
      </c>
      <c r="AD38" s="18">
        <v>33.1092401090704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33.1092401090704</v>
      </c>
      <c r="AL38" s="18">
        <v>0</v>
      </c>
      <c r="AM38" s="18">
        <v>0</v>
      </c>
      <c r="AN38" s="21">
        <v>0</v>
      </c>
      <c r="AO38" s="21">
        <v>0</v>
      </c>
      <c r="AP38" s="21">
        <v>0</v>
      </c>
      <c r="AQ38" s="13">
        <v>0</v>
      </c>
      <c r="AR38" s="13">
        <v>0</v>
      </c>
      <c r="AS38" s="18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0</v>
      </c>
      <c r="BC38" s="21">
        <v>0</v>
      </c>
      <c r="BD38" s="21">
        <v>0</v>
      </c>
      <c r="BE38" s="21">
        <v>0</v>
      </c>
      <c r="BF38" s="21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8">
        <v>0</v>
      </c>
      <c r="BR38" s="18">
        <v>0</v>
      </c>
      <c r="BS38" s="18">
        <v>0</v>
      </c>
      <c r="BT38" s="18">
        <v>0</v>
      </c>
      <c r="BU38" s="18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8">
        <v>0</v>
      </c>
      <c r="CS38" s="18">
        <v>0</v>
      </c>
      <c r="CT38" s="18">
        <v>0</v>
      </c>
      <c r="CU38" s="18">
        <v>0</v>
      </c>
      <c r="CV38" s="18">
        <v>0</v>
      </c>
      <c r="CW38" s="18">
        <v>0</v>
      </c>
      <c r="CX38" s="18">
        <v>0</v>
      </c>
      <c r="CY38" s="18">
        <v>0</v>
      </c>
      <c r="CZ38" s="18">
        <v>0</v>
      </c>
      <c r="DA38" s="18">
        <v>0</v>
      </c>
      <c r="DB38" s="18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8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8">
        <v>0</v>
      </c>
      <c r="ES38" s="13">
        <v>0</v>
      </c>
      <c r="ET38" s="13">
        <v>0</v>
      </c>
      <c r="EU38" s="18">
        <v>0</v>
      </c>
      <c r="EV38" s="13">
        <v>0</v>
      </c>
      <c r="EW38" s="13">
        <v>0</v>
      </c>
      <c r="EX38" s="18">
        <v>0</v>
      </c>
      <c r="EY38" s="18">
        <v>0</v>
      </c>
      <c r="EZ38" s="18">
        <v>0</v>
      </c>
      <c r="FA38" s="18">
        <v>0</v>
      </c>
      <c r="FB38" s="18">
        <v>0</v>
      </c>
      <c r="FC38" s="18">
        <v>0</v>
      </c>
      <c r="FD38" s="18">
        <v>0</v>
      </c>
      <c r="FE38" s="18">
        <v>0</v>
      </c>
      <c r="FF38" s="18">
        <v>0</v>
      </c>
      <c r="FG38" s="18">
        <v>0</v>
      </c>
      <c r="FH38" s="18">
        <v>0</v>
      </c>
      <c r="FI38" s="18">
        <v>0</v>
      </c>
      <c r="FJ38" s="18">
        <v>0</v>
      </c>
      <c r="FK38" s="18">
        <v>0</v>
      </c>
      <c r="FL38" s="18">
        <v>0</v>
      </c>
      <c r="FM38" s="18">
        <v>0</v>
      </c>
      <c r="FN38" s="32"/>
      <c r="FO38" s="33"/>
      <c r="FP38" s="33"/>
      <c r="FQ38" s="33"/>
      <c r="FR38" s="33"/>
      <c r="FS38" s="34"/>
      <c r="FT38" s="32"/>
      <c r="FU38" s="33"/>
      <c r="FV38" s="33"/>
      <c r="FW38" s="33"/>
      <c r="FX38" s="34"/>
      <c r="FY38" s="41"/>
      <c r="FZ38" s="42"/>
      <c r="GA38" s="40"/>
      <c r="GB38" s="40"/>
      <c r="GC38" s="40"/>
      <c r="GD38" s="40"/>
      <c r="GE38" s="48"/>
      <c r="GF38" s="49"/>
      <c r="GG38" s="48"/>
      <c r="GH38" s="48"/>
      <c r="GI38" s="48"/>
      <c r="GJ38" s="48"/>
      <c r="GK38" s="48"/>
      <c r="GL38" s="48"/>
      <c r="GM38" s="48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0"/>
      <c r="GZ38" s="40"/>
      <c r="HA38" s="49"/>
      <c r="HB38" s="40"/>
      <c r="HC38" s="40"/>
      <c r="HE38" s="53">
        <f t="shared" si="3"/>
        <v>0</v>
      </c>
      <c r="HF38" s="53">
        <f t="shared" si="4"/>
        <v>0</v>
      </c>
      <c r="HG38" s="54">
        <f t="shared" si="5"/>
        <v>0</v>
      </c>
    </row>
    <row r="39" spans="1:215">
      <c r="A39" s="12">
        <v>41235</v>
      </c>
      <c r="B39" s="13">
        <f t="shared" si="0"/>
        <v>363</v>
      </c>
      <c r="C39" s="13">
        <f t="shared" si="2"/>
        <v>363</v>
      </c>
      <c r="D39" s="13">
        <f t="shared" si="1"/>
        <v>0</v>
      </c>
      <c r="E39" s="13">
        <v>0</v>
      </c>
      <c r="F39" s="13">
        <v>0</v>
      </c>
      <c r="G39" s="13">
        <v>253</v>
      </c>
      <c r="H39" s="13">
        <v>0</v>
      </c>
      <c r="I39" s="13">
        <v>0</v>
      </c>
      <c r="J39" s="13">
        <v>110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8">
        <v>17.9427663734115</v>
      </c>
      <c r="AD39" s="18">
        <v>17.9427663734115</v>
      </c>
      <c r="AE39" s="18">
        <v>0</v>
      </c>
      <c r="AF39" s="18">
        <v>0</v>
      </c>
      <c r="AG39" s="18">
        <v>0</v>
      </c>
      <c r="AH39" s="18">
        <v>8.5374633431085</v>
      </c>
      <c r="AI39" s="18">
        <v>0</v>
      </c>
      <c r="AJ39" s="18">
        <v>0</v>
      </c>
      <c r="AK39" s="18">
        <v>9.40530303030303</v>
      </c>
      <c r="AL39" s="18">
        <v>0</v>
      </c>
      <c r="AM39" s="18">
        <v>0</v>
      </c>
      <c r="AN39" s="21">
        <v>0</v>
      </c>
      <c r="AO39" s="21">
        <v>0</v>
      </c>
      <c r="AP39" s="21">
        <v>0</v>
      </c>
      <c r="AQ39" s="13">
        <v>0</v>
      </c>
      <c r="AR39" s="13">
        <v>0</v>
      </c>
      <c r="AS39" s="18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1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0</v>
      </c>
      <c r="BF39" s="21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8">
        <v>0</v>
      </c>
      <c r="BR39" s="18">
        <v>0</v>
      </c>
      <c r="BS39" s="18">
        <v>0</v>
      </c>
      <c r="BT39" s="18">
        <v>0</v>
      </c>
      <c r="BU39" s="18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8">
        <v>0</v>
      </c>
      <c r="CS39" s="18">
        <v>0</v>
      </c>
      <c r="CT39" s="18">
        <v>0</v>
      </c>
      <c r="CU39" s="18">
        <v>0</v>
      </c>
      <c r="CV39" s="18">
        <v>0</v>
      </c>
      <c r="CW39" s="18">
        <v>0</v>
      </c>
      <c r="CX39" s="18">
        <v>0</v>
      </c>
      <c r="CY39" s="18">
        <v>0</v>
      </c>
      <c r="CZ39" s="18">
        <v>0</v>
      </c>
      <c r="DA39" s="18">
        <v>0</v>
      </c>
      <c r="DB39" s="18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8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8">
        <v>0</v>
      </c>
      <c r="ES39" s="13">
        <v>0</v>
      </c>
      <c r="ET39" s="13">
        <v>0</v>
      </c>
      <c r="EU39" s="18">
        <v>0</v>
      </c>
      <c r="EV39" s="13">
        <v>0</v>
      </c>
      <c r="EW39" s="13">
        <v>0</v>
      </c>
      <c r="EX39" s="18">
        <v>0</v>
      </c>
      <c r="EY39" s="18">
        <v>0</v>
      </c>
      <c r="EZ39" s="18">
        <v>0</v>
      </c>
      <c r="FA39" s="18">
        <v>0</v>
      </c>
      <c r="FB39" s="18">
        <v>0</v>
      </c>
      <c r="FC39" s="18">
        <v>0</v>
      </c>
      <c r="FD39" s="18">
        <v>0</v>
      </c>
      <c r="FE39" s="18">
        <v>0</v>
      </c>
      <c r="FF39" s="18">
        <v>0</v>
      </c>
      <c r="FG39" s="18">
        <v>0</v>
      </c>
      <c r="FH39" s="18">
        <v>0</v>
      </c>
      <c r="FI39" s="18">
        <v>0</v>
      </c>
      <c r="FJ39" s="18">
        <v>0</v>
      </c>
      <c r="FK39" s="18">
        <v>0</v>
      </c>
      <c r="FL39" s="18">
        <v>0</v>
      </c>
      <c r="FM39" s="18">
        <v>0</v>
      </c>
      <c r="FN39" s="32"/>
      <c r="FO39" s="33"/>
      <c r="FP39" s="33"/>
      <c r="FQ39" s="33"/>
      <c r="FR39" s="33"/>
      <c r="FS39" s="34"/>
      <c r="FT39" s="32"/>
      <c r="FU39" s="33"/>
      <c r="FV39" s="33"/>
      <c r="FW39" s="33"/>
      <c r="FX39" s="34"/>
      <c r="FY39" s="41"/>
      <c r="FZ39" s="42"/>
      <c r="GA39" s="40"/>
      <c r="GB39" s="40"/>
      <c r="GC39" s="40"/>
      <c r="GD39" s="40"/>
      <c r="GE39" s="48"/>
      <c r="GF39" s="49"/>
      <c r="GG39" s="48"/>
      <c r="GH39" s="48"/>
      <c r="GI39" s="48"/>
      <c r="GJ39" s="48"/>
      <c r="GK39" s="48"/>
      <c r="GL39" s="48"/>
      <c r="GM39" s="48"/>
      <c r="GN39" s="49"/>
      <c r="GO39" s="49"/>
      <c r="GP39" s="49"/>
      <c r="GQ39" s="49"/>
      <c r="GR39" s="49"/>
      <c r="GS39" s="49"/>
      <c r="GT39" s="49"/>
      <c r="GU39" s="49"/>
      <c r="GV39" s="49"/>
      <c r="GW39" s="49"/>
      <c r="GX39" s="49"/>
      <c r="GY39" s="40"/>
      <c r="GZ39" s="40"/>
      <c r="HA39" s="49"/>
      <c r="HB39" s="40"/>
      <c r="HC39" s="40"/>
      <c r="HE39" s="53">
        <f t="shared" si="3"/>
        <v>0</v>
      </c>
      <c r="HF39" s="53">
        <f t="shared" si="4"/>
        <v>0</v>
      </c>
      <c r="HG39" s="54">
        <f t="shared" si="5"/>
        <v>0</v>
      </c>
    </row>
    <row r="40" spans="1:215">
      <c r="A40" s="12">
        <v>41267</v>
      </c>
      <c r="B40" s="13">
        <f t="shared" si="0"/>
        <v>226</v>
      </c>
      <c r="C40" s="13">
        <f t="shared" si="2"/>
        <v>226</v>
      </c>
      <c r="D40" s="13">
        <f t="shared" si="1"/>
        <v>0</v>
      </c>
      <c r="E40" s="13">
        <v>0</v>
      </c>
      <c r="F40" s="13">
        <v>0</v>
      </c>
      <c r="G40" s="13">
        <v>226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8">
        <v>9.43738488449864</v>
      </c>
      <c r="AD40" s="18">
        <v>9.43738488449864</v>
      </c>
      <c r="AE40" s="18">
        <v>0</v>
      </c>
      <c r="AF40" s="18">
        <v>0</v>
      </c>
      <c r="AG40" s="18">
        <v>0</v>
      </c>
      <c r="AH40" s="18">
        <v>9.43738488449864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21">
        <v>0</v>
      </c>
      <c r="AO40" s="21">
        <v>0</v>
      </c>
      <c r="AP40" s="21">
        <v>0</v>
      </c>
      <c r="AQ40" s="13">
        <v>0</v>
      </c>
      <c r="AR40" s="13">
        <v>0</v>
      </c>
      <c r="AS40" s="18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0</v>
      </c>
      <c r="BA40" s="21">
        <v>0</v>
      </c>
      <c r="BB40" s="21">
        <v>0</v>
      </c>
      <c r="BC40" s="21">
        <v>0</v>
      </c>
      <c r="BD40" s="21">
        <v>0</v>
      </c>
      <c r="BE40" s="21">
        <v>0</v>
      </c>
      <c r="BF40" s="21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8">
        <v>0</v>
      </c>
      <c r="BR40" s="18">
        <v>0</v>
      </c>
      <c r="BS40" s="18">
        <v>0</v>
      </c>
      <c r="BT40" s="18">
        <v>0</v>
      </c>
      <c r="BU40" s="18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8">
        <v>0</v>
      </c>
      <c r="CS40" s="18">
        <v>0</v>
      </c>
      <c r="CT40" s="18">
        <v>0</v>
      </c>
      <c r="CU40" s="18">
        <v>0</v>
      </c>
      <c r="CV40" s="18">
        <v>0</v>
      </c>
      <c r="CW40" s="18">
        <v>0</v>
      </c>
      <c r="CX40" s="18">
        <v>0</v>
      </c>
      <c r="CY40" s="18">
        <v>0</v>
      </c>
      <c r="CZ40" s="18">
        <v>0</v>
      </c>
      <c r="DA40" s="18">
        <v>0</v>
      </c>
      <c r="DB40" s="18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8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8">
        <v>0</v>
      </c>
      <c r="ES40" s="13">
        <v>0</v>
      </c>
      <c r="ET40" s="13">
        <v>0</v>
      </c>
      <c r="EU40" s="18">
        <v>0</v>
      </c>
      <c r="EV40" s="13">
        <v>0</v>
      </c>
      <c r="EW40" s="13">
        <v>0</v>
      </c>
      <c r="EX40" s="18">
        <v>0</v>
      </c>
      <c r="EY40" s="18">
        <v>0</v>
      </c>
      <c r="EZ40" s="18">
        <v>0</v>
      </c>
      <c r="FA40" s="18">
        <v>0</v>
      </c>
      <c r="FB40" s="18">
        <v>0</v>
      </c>
      <c r="FC40" s="18">
        <v>0</v>
      </c>
      <c r="FD40" s="18">
        <v>0</v>
      </c>
      <c r="FE40" s="18">
        <v>0</v>
      </c>
      <c r="FF40" s="18">
        <v>0</v>
      </c>
      <c r="FG40" s="18">
        <v>0</v>
      </c>
      <c r="FH40" s="18">
        <v>0</v>
      </c>
      <c r="FI40" s="18">
        <v>0</v>
      </c>
      <c r="FJ40" s="18">
        <v>0</v>
      </c>
      <c r="FK40" s="18">
        <v>0</v>
      </c>
      <c r="FL40" s="18">
        <v>0</v>
      </c>
      <c r="FM40" s="18">
        <v>0</v>
      </c>
      <c r="FN40" s="32"/>
      <c r="FO40" s="33"/>
      <c r="FP40" s="33"/>
      <c r="FQ40" s="33"/>
      <c r="FR40" s="33"/>
      <c r="FS40" s="34"/>
      <c r="FT40" s="32"/>
      <c r="FU40" s="33"/>
      <c r="FV40" s="33"/>
      <c r="FW40" s="33"/>
      <c r="FX40" s="34"/>
      <c r="FY40" s="41"/>
      <c r="FZ40" s="42"/>
      <c r="GA40" s="40"/>
      <c r="GB40" s="40"/>
      <c r="GC40" s="40"/>
      <c r="GD40" s="40"/>
      <c r="GE40" s="48"/>
      <c r="GF40" s="49"/>
      <c r="GG40" s="48"/>
      <c r="GH40" s="48"/>
      <c r="GI40" s="48"/>
      <c r="GJ40" s="48"/>
      <c r="GK40" s="48"/>
      <c r="GL40" s="48"/>
      <c r="GM40" s="48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0"/>
      <c r="GZ40" s="40"/>
      <c r="HA40" s="49"/>
      <c r="HB40" s="40"/>
      <c r="HC40" s="40"/>
      <c r="HE40" s="53">
        <f t="shared" si="3"/>
        <v>0</v>
      </c>
      <c r="HF40" s="53">
        <f t="shared" si="4"/>
        <v>0</v>
      </c>
      <c r="HG40" s="54">
        <f t="shared" si="5"/>
        <v>0</v>
      </c>
    </row>
    <row r="41" spans="1:215">
      <c r="A41" s="12">
        <v>41299</v>
      </c>
      <c r="B41" s="13">
        <f t="shared" si="0"/>
        <v>0</v>
      </c>
      <c r="C41" s="13">
        <f t="shared" si="2"/>
        <v>0</v>
      </c>
      <c r="D41" s="13">
        <f t="shared" si="1"/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21">
        <v>0</v>
      </c>
      <c r="AO41" s="21">
        <v>0</v>
      </c>
      <c r="AP41" s="21">
        <v>0</v>
      </c>
      <c r="AQ41" s="13">
        <v>0</v>
      </c>
      <c r="AR41" s="13">
        <v>0</v>
      </c>
      <c r="AS41" s="18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8">
        <v>0</v>
      </c>
      <c r="CS41" s="18">
        <v>0</v>
      </c>
      <c r="CT41" s="18">
        <v>0</v>
      </c>
      <c r="CU41" s="18">
        <v>0</v>
      </c>
      <c r="CV41" s="18">
        <v>0</v>
      </c>
      <c r="CW41" s="18">
        <v>0</v>
      </c>
      <c r="CX41" s="18">
        <v>0</v>
      </c>
      <c r="CY41" s="18">
        <v>0</v>
      </c>
      <c r="CZ41" s="18">
        <v>0</v>
      </c>
      <c r="DA41" s="18">
        <v>0</v>
      </c>
      <c r="DB41" s="18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8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8">
        <v>0</v>
      </c>
      <c r="ES41" s="13">
        <v>0</v>
      </c>
      <c r="ET41" s="13">
        <v>0</v>
      </c>
      <c r="EU41" s="18">
        <v>0</v>
      </c>
      <c r="EV41" s="13">
        <v>0</v>
      </c>
      <c r="EW41" s="13">
        <v>0</v>
      </c>
      <c r="EX41" s="18">
        <v>0</v>
      </c>
      <c r="EY41" s="18">
        <v>0</v>
      </c>
      <c r="EZ41" s="18">
        <v>0</v>
      </c>
      <c r="FA41" s="18">
        <v>0</v>
      </c>
      <c r="FB41" s="18">
        <v>0</v>
      </c>
      <c r="FC41" s="18">
        <v>0</v>
      </c>
      <c r="FD41" s="18">
        <v>0</v>
      </c>
      <c r="FE41" s="18">
        <v>0</v>
      </c>
      <c r="FF41" s="18">
        <v>0</v>
      </c>
      <c r="FG41" s="18">
        <v>0</v>
      </c>
      <c r="FH41" s="18">
        <v>0</v>
      </c>
      <c r="FI41" s="18">
        <v>0</v>
      </c>
      <c r="FJ41" s="18">
        <v>0</v>
      </c>
      <c r="FK41" s="18">
        <v>0</v>
      </c>
      <c r="FL41" s="18">
        <v>0</v>
      </c>
      <c r="FM41" s="18">
        <v>0</v>
      </c>
      <c r="FN41" s="32"/>
      <c r="FO41" s="33"/>
      <c r="FP41" s="33"/>
      <c r="FQ41" s="33"/>
      <c r="FR41" s="33"/>
      <c r="FS41" s="34"/>
      <c r="FT41" s="32"/>
      <c r="FU41" s="33"/>
      <c r="FV41" s="33"/>
      <c r="FW41" s="33"/>
      <c r="FX41" s="34"/>
      <c r="FY41" s="41"/>
      <c r="FZ41" s="42"/>
      <c r="GA41" s="40"/>
      <c r="GB41" s="40"/>
      <c r="GC41" s="40"/>
      <c r="GD41" s="40"/>
      <c r="GE41" s="48"/>
      <c r="GF41" s="49"/>
      <c r="GG41" s="48"/>
      <c r="GH41" s="48"/>
      <c r="GI41" s="48"/>
      <c r="GJ41" s="48"/>
      <c r="GK41" s="48"/>
      <c r="GL41" s="48"/>
      <c r="GM41" s="48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0"/>
      <c r="GZ41" s="40"/>
      <c r="HA41" s="49"/>
      <c r="HB41" s="40"/>
      <c r="HC41" s="40"/>
      <c r="HE41" s="53">
        <f t="shared" si="3"/>
        <v>0</v>
      </c>
      <c r="HF41" s="53">
        <f t="shared" si="4"/>
        <v>0</v>
      </c>
      <c r="HG41" s="54">
        <f t="shared" si="5"/>
        <v>0</v>
      </c>
    </row>
    <row r="42" spans="1:215">
      <c r="A42" s="12">
        <v>41331</v>
      </c>
      <c r="B42" s="13">
        <f t="shared" si="0"/>
        <v>0</v>
      </c>
      <c r="C42" s="13">
        <f t="shared" si="2"/>
        <v>0</v>
      </c>
      <c r="D42" s="13">
        <f t="shared" si="1"/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21">
        <v>0</v>
      </c>
      <c r="AO42" s="21">
        <v>0</v>
      </c>
      <c r="AP42" s="21">
        <v>0</v>
      </c>
      <c r="AQ42" s="13">
        <v>0</v>
      </c>
      <c r="AR42" s="13">
        <v>0</v>
      </c>
      <c r="AS42" s="18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1">
        <v>0</v>
      </c>
      <c r="BE42" s="21">
        <v>0</v>
      </c>
      <c r="BF42" s="21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8">
        <v>0</v>
      </c>
      <c r="BR42" s="18">
        <v>0</v>
      </c>
      <c r="BS42" s="18">
        <v>0</v>
      </c>
      <c r="BT42" s="18">
        <v>0</v>
      </c>
      <c r="BU42" s="18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8">
        <v>0</v>
      </c>
      <c r="CS42" s="18">
        <v>0</v>
      </c>
      <c r="CT42" s="18">
        <v>0</v>
      </c>
      <c r="CU42" s="18">
        <v>0</v>
      </c>
      <c r="CV42" s="18">
        <v>0</v>
      </c>
      <c r="CW42" s="18">
        <v>0</v>
      </c>
      <c r="CX42" s="18">
        <v>0</v>
      </c>
      <c r="CY42" s="18">
        <v>0</v>
      </c>
      <c r="CZ42" s="18">
        <v>0</v>
      </c>
      <c r="DA42" s="18">
        <v>0</v>
      </c>
      <c r="DB42" s="18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8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8">
        <v>0</v>
      </c>
      <c r="ES42" s="13">
        <v>0</v>
      </c>
      <c r="ET42" s="13">
        <v>0</v>
      </c>
      <c r="EU42" s="18">
        <v>0</v>
      </c>
      <c r="EV42" s="13">
        <v>0</v>
      </c>
      <c r="EW42" s="13">
        <v>0</v>
      </c>
      <c r="EX42" s="18">
        <v>0</v>
      </c>
      <c r="EY42" s="18">
        <v>0</v>
      </c>
      <c r="EZ42" s="18">
        <v>0</v>
      </c>
      <c r="FA42" s="18">
        <v>0</v>
      </c>
      <c r="FB42" s="18">
        <v>0</v>
      </c>
      <c r="FC42" s="18">
        <v>0</v>
      </c>
      <c r="FD42" s="18">
        <v>0</v>
      </c>
      <c r="FE42" s="18">
        <v>0</v>
      </c>
      <c r="FF42" s="18">
        <v>0</v>
      </c>
      <c r="FG42" s="18">
        <v>0</v>
      </c>
      <c r="FH42" s="18">
        <v>0</v>
      </c>
      <c r="FI42" s="18">
        <v>0</v>
      </c>
      <c r="FJ42" s="18">
        <v>0</v>
      </c>
      <c r="FK42" s="18">
        <v>0</v>
      </c>
      <c r="FL42" s="18">
        <v>0</v>
      </c>
      <c r="FM42" s="18">
        <v>0</v>
      </c>
      <c r="FN42" s="32"/>
      <c r="FO42" s="33"/>
      <c r="FP42" s="33"/>
      <c r="FQ42" s="33"/>
      <c r="FR42" s="33"/>
      <c r="FS42" s="34"/>
      <c r="FT42" s="32"/>
      <c r="FU42" s="33"/>
      <c r="FV42" s="33"/>
      <c r="FW42" s="33"/>
      <c r="FX42" s="34"/>
      <c r="FY42" s="41"/>
      <c r="FZ42" s="42"/>
      <c r="GA42" s="44"/>
      <c r="GB42" s="44"/>
      <c r="GC42" s="44"/>
      <c r="GD42" s="44"/>
      <c r="GE42" s="51"/>
      <c r="GF42" s="44"/>
      <c r="GG42" s="51"/>
      <c r="GH42" s="51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E42" s="53">
        <f t="shared" si="3"/>
        <v>0</v>
      </c>
      <c r="HF42" s="53">
        <f t="shared" si="4"/>
        <v>0</v>
      </c>
      <c r="HG42" s="54">
        <f t="shared" si="5"/>
        <v>0</v>
      </c>
    </row>
    <row r="43" spans="1:215">
      <c r="A43" s="12">
        <v>41363</v>
      </c>
      <c r="B43" s="13">
        <f t="shared" si="0"/>
        <v>0</v>
      </c>
      <c r="C43" s="13">
        <f t="shared" si="2"/>
        <v>0</v>
      </c>
      <c r="D43" s="13">
        <f t="shared" si="1"/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21">
        <v>0</v>
      </c>
      <c r="AO43" s="21">
        <v>0</v>
      </c>
      <c r="AP43" s="21">
        <v>0</v>
      </c>
      <c r="AQ43" s="13">
        <v>0</v>
      </c>
      <c r="AR43" s="13">
        <v>0</v>
      </c>
      <c r="AS43" s="18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1">
        <v>0</v>
      </c>
      <c r="AZ43" s="21">
        <v>0</v>
      </c>
      <c r="BA43" s="21">
        <v>0</v>
      </c>
      <c r="BB43" s="21">
        <v>0</v>
      </c>
      <c r="BC43" s="21">
        <v>0</v>
      </c>
      <c r="BD43" s="21">
        <v>0</v>
      </c>
      <c r="BE43" s="21">
        <v>0</v>
      </c>
      <c r="BF43" s="21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8">
        <v>0</v>
      </c>
      <c r="BR43" s="18">
        <v>0</v>
      </c>
      <c r="BS43" s="18">
        <v>0</v>
      </c>
      <c r="BT43" s="18">
        <v>0</v>
      </c>
      <c r="BU43" s="18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8">
        <v>0</v>
      </c>
      <c r="CS43" s="18">
        <v>0</v>
      </c>
      <c r="CT43" s="18">
        <v>0</v>
      </c>
      <c r="CU43" s="18">
        <v>0</v>
      </c>
      <c r="CV43" s="18">
        <v>0</v>
      </c>
      <c r="CW43" s="18">
        <v>0</v>
      </c>
      <c r="CX43" s="18">
        <v>0</v>
      </c>
      <c r="CY43" s="18">
        <v>0</v>
      </c>
      <c r="CZ43" s="18">
        <v>0</v>
      </c>
      <c r="DA43" s="18">
        <v>0</v>
      </c>
      <c r="DB43" s="18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8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8">
        <v>0</v>
      </c>
      <c r="ES43" s="13">
        <v>0</v>
      </c>
      <c r="ET43" s="13">
        <v>0</v>
      </c>
      <c r="EU43" s="18">
        <v>0</v>
      </c>
      <c r="EV43" s="13">
        <v>0</v>
      </c>
      <c r="EW43" s="13">
        <v>0</v>
      </c>
      <c r="EX43" s="18">
        <v>0</v>
      </c>
      <c r="EY43" s="18">
        <v>0</v>
      </c>
      <c r="EZ43" s="18">
        <v>0</v>
      </c>
      <c r="FA43" s="18">
        <v>0</v>
      </c>
      <c r="FB43" s="18">
        <v>0</v>
      </c>
      <c r="FC43" s="18">
        <v>0</v>
      </c>
      <c r="FD43" s="18">
        <v>0</v>
      </c>
      <c r="FE43" s="18">
        <v>0</v>
      </c>
      <c r="FF43" s="18">
        <v>0</v>
      </c>
      <c r="FG43" s="18">
        <v>0</v>
      </c>
      <c r="FH43" s="18">
        <v>0</v>
      </c>
      <c r="FI43" s="18">
        <v>0</v>
      </c>
      <c r="FJ43" s="18">
        <v>0</v>
      </c>
      <c r="FK43" s="18">
        <v>0</v>
      </c>
      <c r="FL43" s="18">
        <v>0</v>
      </c>
      <c r="FM43" s="18">
        <v>0</v>
      </c>
      <c r="FN43" s="32"/>
      <c r="FO43" s="33"/>
      <c r="FP43" s="33"/>
      <c r="FQ43" s="33"/>
      <c r="FR43" s="33"/>
      <c r="FS43" s="34"/>
      <c r="FT43" s="32"/>
      <c r="FU43" s="33"/>
      <c r="FV43" s="33"/>
      <c r="FW43" s="33"/>
      <c r="FX43" s="34"/>
      <c r="FY43" s="41"/>
      <c r="FZ43" s="42"/>
      <c r="GA43" s="44"/>
      <c r="GB43" s="44"/>
      <c r="GC43" s="44"/>
      <c r="GD43" s="44"/>
      <c r="GE43" s="51"/>
      <c r="GF43" s="44"/>
      <c r="GG43" s="51"/>
      <c r="GH43" s="51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E43" s="53">
        <f t="shared" si="3"/>
        <v>0</v>
      </c>
      <c r="HF43" s="53">
        <f t="shared" si="4"/>
        <v>0</v>
      </c>
      <c r="HG43" s="54">
        <f t="shared" si="5"/>
        <v>0</v>
      </c>
    </row>
    <row r="44" spans="1:215">
      <c r="A44" s="12">
        <v>41377</v>
      </c>
      <c r="B44" s="13">
        <f t="shared" si="0"/>
        <v>0</v>
      </c>
      <c r="C44" s="13">
        <f t="shared" si="2"/>
        <v>0</v>
      </c>
      <c r="D44" s="13">
        <f t="shared" si="1"/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21">
        <v>0</v>
      </c>
      <c r="AO44" s="21">
        <v>0</v>
      </c>
      <c r="AP44" s="21">
        <v>0</v>
      </c>
      <c r="AQ44" s="13">
        <v>0</v>
      </c>
      <c r="AR44" s="13">
        <v>0</v>
      </c>
      <c r="AS44" s="18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21">
        <v>0</v>
      </c>
      <c r="AZ44" s="21">
        <v>0</v>
      </c>
      <c r="BA44" s="21">
        <v>0</v>
      </c>
      <c r="BB44" s="21">
        <v>0</v>
      </c>
      <c r="BC44" s="21">
        <v>0</v>
      </c>
      <c r="BD44" s="21">
        <v>0</v>
      </c>
      <c r="BE44" s="21">
        <v>0</v>
      </c>
      <c r="BF44" s="21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8">
        <v>0</v>
      </c>
      <c r="BR44" s="18">
        <v>0</v>
      </c>
      <c r="BS44" s="18">
        <v>0</v>
      </c>
      <c r="BT44" s="18">
        <v>0</v>
      </c>
      <c r="BU44" s="18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8">
        <v>0</v>
      </c>
      <c r="CS44" s="18">
        <v>0</v>
      </c>
      <c r="CT44" s="18">
        <v>0</v>
      </c>
      <c r="CU44" s="18">
        <v>0</v>
      </c>
      <c r="CV44" s="18">
        <v>0</v>
      </c>
      <c r="CW44" s="18">
        <v>0</v>
      </c>
      <c r="CX44" s="18">
        <v>0</v>
      </c>
      <c r="CY44" s="18">
        <v>0</v>
      </c>
      <c r="CZ44" s="18">
        <v>0</v>
      </c>
      <c r="DA44" s="18">
        <v>0</v>
      </c>
      <c r="DB44" s="18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8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8">
        <v>0</v>
      </c>
      <c r="ES44" s="13">
        <v>0</v>
      </c>
      <c r="ET44" s="13">
        <v>0</v>
      </c>
      <c r="EU44" s="18">
        <v>0</v>
      </c>
      <c r="EV44" s="13">
        <v>0</v>
      </c>
      <c r="EW44" s="13">
        <v>0</v>
      </c>
      <c r="EX44" s="18">
        <v>0</v>
      </c>
      <c r="EY44" s="18">
        <v>0</v>
      </c>
      <c r="EZ44" s="18">
        <v>0</v>
      </c>
      <c r="FA44" s="18">
        <v>0</v>
      </c>
      <c r="FB44" s="18">
        <v>0</v>
      </c>
      <c r="FC44" s="18">
        <v>0</v>
      </c>
      <c r="FD44" s="18">
        <v>0</v>
      </c>
      <c r="FE44" s="18">
        <v>0</v>
      </c>
      <c r="FF44" s="18">
        <v>0</v>
      </c>
      <c r="FG44" s="18">
        <v>0</v>
      </c>
      <c r="FH44" s="18">
        <v>0</v>
      </c>
      <c r="FI44" s="18">
        <v>0</v>
      </c>
      <c r="FJ44" s="18">
        <v>0</v>
      </c>
      <c r="FK44" s="18">
        <v>0</v>
      </c>
      <c r="FL44" s="18">
        <v>0</v>
      </c>
      <c r="FM44" s="18">
        <v>0</v>
      </c>
      <c r="FN44" s="32"/>
      <c r="FO44" s="33"/>
      <c r="FP44" s="33"/>
      <c r="FQ44" s="33"/>
      <c r="FR44" s="33"/>
      <c r="FS44" s="34"/>
      <c r="FT44" s="32"/>
      <c r="FU44" s="33"/>
      <c r="FV44" s="33"/>
      <c r="FW44" s="33"/>
      <c r="FX44" s="34"/>
      <c r="FY44" s="41"/>
      <c r="FZ44" s="42"/>
      <c r="GA44" s="44"/>
      <c r="GB44" s="44"/>
      <c r="GC44" s="44"/>
      <c r="GD44" s="44"/>
      <c r="GE44" s="51"/>
      <c r="GF44" s="44"/>
      <c r="GG44" s="51"/>
      <c r="GH44" s="51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E44" s="53">
        <f t="shared" si="3"/>
        <v>0</v>
      </c>
      <c r="HF44" s="53">
        <f t="shared" si="4"/>
        <v>0</v>
      </c>
      <c r="HG44" s="54">
        <f t="shared" si="5"/>
        <v>0</v>
      </c>
    </row>
    <row r="45" spans="1:215">
      <c r="A45" s="12">
        <v>41395</v>
      </c>
      <c r="B45" s="13">
        <f t="shared" si="0"/>
        <v>0</v>
      </c>
      <c r="C45" s="13">
        <f t="shared" si="2"/>
        <v>0</v>
      </c>
      <c r="D45" s="13">
        <f t="shared" si="1"/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21">
        <v>0</v>
      </c>
      <c r="AO45" s="21">
        <v>0</v>
      </c>
      <c r="AP45" s="21">
        <v>0</v>
      </c>
      <c r="AQ45" s="13">
        <v>0</v>
      </c>
      <c r="AR45" s="13">
        <v>0</v>
      </c>
      <c r="AS45" s="18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8">
        <v>0</v>
      </c>
      <c r="BR45" s="18">
        <v>0</v>
      </c>
      <c r="BS45" s="18">
        <v>0</v>
      </c>
      <c r="BT45" s="18">
        <v>0</v>
      </c>
      <c r="BU45" s="18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>
        <v>0</v>
      </c>
      <c r="CR45" s="18">
        <v>0</v>
      </c>
      <c r="CS45" s="18">
        <v>0</v>
      </c>
      <c r="CT45" s="18">
        <v>0</v>
      </c>
      <c r="CU45" s="18">
        <v>0</v>
      </c>
      <c r="CV45" s="18">
        <v>0</v>
      </c>
      <c r="CW45" s="18">
        <v>0</v>
      </c>
      <c r="CX45" s="18">
        <v>0</v>
      </c>
      <c r="CY45" s="18">
        <v>0</v>
      </c>
      <c r="CZ45" s="18">
        <v>0</v>
      </c>
      <c r="DA45" s="18">
        <v>0</v>
      </c>
      <c r="DB45" s="18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8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8">
        <v>0</v>
      </c>
      <c r="ES45" s="13">
        <v>0</v>
      </c>
      <c r="ET45" s="13">
        <v>0</v>
      </c>
      <c r="EU45" s="18">
        <v>0</v>
      </c>
      <c r="EV45" s="13">
        <v>0</v>
      </c>
      <c r="EW45" s="13">
        <v>0</v>
      </c>
      <c r="EX45" s="18">
        <v>0</v>
      </c>
      <c r="EY45" s="18">
        <v>0</v>
      </c>
      <c r="EZ45" s="18">
        <v>0</v>
      </c>
      <c r="FA45" s="18">
        <v>0</v>
      </c>
      <c r="FB45" s="18">
        <v>0</v>
      </c>
      <c r="FC45" s="18">
        <v>0</v>
      </c>
      <c r="FD45" s="18">
        <v>0</v>
      </c>
      <c r="FE45" s="18">
        <v>0</v>
      </c>
      <c r="FF45" s="18">
        <v>0</v>
      </c>
      <c r="FG45" s="18">
        <v>0</v>
      </c>
      <c r="FH45" s="18">
        <v>0</v>
      </c>
      <c r="FI45" s="18">
        <v>0</v>
      </c>
      <c r="FJ45" s="18">
        <v>0</v>
      </c>
      <c r="FK45" s="18">
        <v>0</v>
      </c>
      <c r="FL45" s="18">
        <v>0</v>
      </c>
      <c r="FM45" s="18">
        <v>0</v>
      </c>
      <c r="FN45" s="32"/>
      <c r="FO45" s="33"/>
      <c r="FP45" s="33"/>
      <c r="FQ45" s="33"/>
      <c r="FR45" s="33"/>
      <c r="FS45" s="34"/>
      <c r="FT45" s="32"/>
      <c r="FU45" s="33"/>
      <c r="FV45" s="33"/>
      <c r="FW45" s="33"/>
      <c r="FX45" s="34"/>
      <c r="FY45" s="41"/>
      <c r="FZ45" s="42"/>
      <c r="GA45" s="44"/>
      <c r="GB45" s="44"/>
      <c r="GC45" s="44"/>
      <c r="GD45" s="44"/>
      <c r="GE45" s="51"/>
      <c r="GF45" s="44"/>
      <c r="GG45" s="51"/>
      <c r="GH45" s="51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E45" s="53">
        <f t="shared" si="3"/>
        <v>0</v>
      </c>
      <c r="HF45" s="53">
        <f t="shared" si="4"/>
        <v>0</v>
      </c>
      <c r="HG45" s="54">
        <f t="shared" si="5"/>
        <v>0</v>
      </c>
    </row>
    <row r="46" spans="1:215">
      <c r="A46" s="12">
        <v>41427</v>
      </c>
      <c r="B46" s="13">
        <f t="shared" si="0"/>
        <v>0</v>
      </c>
      <c r="C46" s="13">
        <f t="shared" si="2"/>
        <v>0</v>
      </c>
      <c r="D46" s="13">
        <f t="shared" si="1"/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21">
        <v>0</v>
      </c>
      <c r="AO46" s="21">
        <v>0</v>
      </c>
      <c r="AP46" s="21">
        <v>0</v>
      </c>
      <c r="AQ46" s="13">
        <v>0</v>
      </c>
      <c r="AR46" s="13">
        <v>0</v>
      </c>
      <c r="AS46" s="18">
        <v>0</v>
      </c>
      <c r="AT46" s="21">
        <v>0</v>
      </c>
      <c r="AU46" s="21">
        <v>0</v>
      </c>
      <c r="AV46" s="21">
        <v>0</v>
      </c>
      <c r="AW46" s="21">
        <v>0</v>
      </c>
      <c r="AX46" s="21">
        <v>0</v>
      </c>
      <c r="AY46" s="21">
        <v>0</v>
      </c>
      <c r="AZ46" s="21">
        <v>0</v>
      </c>
      <c r="BA46" s="21">
        <v>0</v>
      </c>
      <c r="BB46" s="21">
        <v>0</v>
      </c>
      <c r="BC46" s="21">
        <v>0</v>
      </c>
      <c r="BD46" s="21">
        <v>0</v>
      </c>
      <c r="BE46" s="21">
        <v>0</v>
      </c>
      <c r="BF46" s="21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8">
        <v>0</v>
      </c>
      <c r="BR46" s="18">
        <v>0</v>
      </c>
      <c r="BS46" s="18">
        <v>0</v>
      </c>
      <c r="BT46" s="18">
        <v>0</v>
      </c>
      <c r="BU46" s="18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8">
        <v>0</v>
      </c>
      <c r="CS46" s="18">
        <v>0</v>
      </c>
      <c r="CT46" s="18">
        <v>0</v>
      </c>
      <c r="CU46" s="18">
        <v>0</v>
      </c>
      <c r="CV46" s="18">
        <v>0</v>
      </c>
      <c r="CW46" s="18">
        <v>0</v>
      </c>
      <c r="CX46" s="18">
        <v>0</v>
      </c>
      <c r="CY46" s="18">
        <v>0</v>
      </c>
      <c r="CZ46" s="18">
        <v>0</v>
      </c>
      <c r="DA46" s="18">
        <v>0</v>
      </c>
      <c r="DB46" s="18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8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8">
        <v>0</v>
      </c>
      <c r="ES46" s="13">
        <v>0</v>
      </c>
      <c r="ET46" s="13">
        <v>0</v>
      </c>
      <c r="EU46" s="18">
        <v>0</v>
      </c>
      <c r="EV46" s="13">
        <v>0</v>
      </c>
      <c r="EW46" s="13">
        <v>0</v>
      </c>
      <c r="EX46" s="18">
        <v>0</v>
      </c>
      <c r="EY46" s="18">
        <v>0</v>
      </c>
      <c r="EZ46" s="18">
        <v>0</v>
      </c>
      <c r="FA46" s="18">
        <v>0</v>
      </c>
      <c r="FB46" s="18">
        <v>0</v>
      </c>
      <c r="FC46" s="18">
        <v>0</v>
      </c>
      <c r="FD46" s="18">
        <v>0</v>
      </c>
      <c r="FE46" s="18">
        <v>0</v>
      </c>
      <c r="FF46" s="18">
        <v>0</v>
      </c>
      <c r="FG46" s="18">
        <v>0</v>
      </c>
      <c r="FH46" s="18">
        <v>0</v>
      </c>
      <c r="FI46" s="18">
        <v>0</v>
      </c>
      <c r="FJ46" s="18">
        <v>0</v>
      </c>
      <c r="FK46" s="18">
        <v>0</v>
      </c>
      <c r="FL46" s="18">
        <v>0</v>
      </c>
      <c r="FM46" s="18">
        <v>0</v>
      </c>
      <c r="FN46" s="32"/>
      <c r="FO46" s="33"/>
      <c r="FP46" s="33"/>
      <c r="FQ46" s="33"/>
      <c r="FR46" s="33"/>
      <c r="FS46" s="34"/>
      <c r="FT46" s="32"/>
      <c r="FU46" s="33"/>
      <c r="FV46" s="33"/>
      <c r="FW46" s="33"/>
      <c r="FX46" s="34"/>
      <c r="FY46" s="41"/>
      <c r="FZ46" s="42"/>
      <c r="GA46" s="44"/>
      <c r="GB46" s="44"/>
      <c r="GC46" s="44"/>
      <c r="GD46" s="44"/>
      <c r="GE46" s="51"/>
      <c r="GF46" s="44"/>
      <c r="GG46" s="51"/>
      <c r="GH46" s="51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E46" s="53">
        <f t="shared" si="3"/>
        <v>0</v>
      </c>
      <c r="HF46" s="53">
        <f t="shared" si="4"/>
        <v>0</v>
      </c>
      <c r="HG46" s="54">
        <f t="shared" si="5"/>
        <v>0</v>
      </c>
    </row>
    <row r="47" spans="1:215">
      <c r="A47" s="12">
        <v>41456</v>
      </c>
      <c r="B47" s="13">
        <f t="shared" si="0"/>
        <v>0</v>
      </c>
      <c r="C47" s="13">
        <f t="shared" si="2"/>
        <v>0</v>
      </c>
      <c r="D47" s="13">
        <f t="shared" si="1"/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21">
        <v>0</v>
      </c>
      <c r="AO47" s="21">
        <v>0</v>
      </c>
      <c r="AP47" s="21">
        <v>0</v>
      </c>
      <c r="AQ47" s="13">
        <v>0</v>
      </c>
      <c r="AR47" s="13">
        <v>0</v>
      </c>
      <c r="AS47" s="18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0</v>
      </c>
      <c r="BE47" s="21">
        <v>0</v>
      </c>
      <c r="BF47" s="21">
        <v>0</v>
      </c>
      <c r="BG47" s="13">
        <v>3299189</v>
      </c>
      <c r="BH47" s="13">
        <v>6104</v>
      </c>
      <c r="BI47" s="13">
        <v>0</v>
      </c>
      <c r="BJ47" s="13">
        <v>0</v>
      </c>
      <c r="BK47" s="13">
        <v>3299189</v>
      </c>
      <c r="BL47" s="13">
        <v>6104</v>
      </c>
      <c r="BM47" s="13">
        <v>0</v>
      </c>
      <c r="BN47" s="13">
        <v>0</v>
      </c>
      <c r="BO47" s="13">
        <v>0</v>
      </c>
      <c r="BP47" s="13">
        <v>0</v>
      </c>
      <c r="BQ47" s="18">
        <v>2.29802091257204</v>
      </c>
      <c r="BR47" s="18">
        <v>0</v>
      </c>
      <c r="BS47" s="18">
        <v>2.29802091257204</v>
      </c>
      <c r="BT47" s="18">
        <v>0</v>
      </c>
      <c r="BU47" s="18">
        <v>0</v>
      </c>
      <c r="BV47" s="13">
        <v>380555</v>
      </c>
      <c r="BW47" s="13">
        <v>1311</v>
      </c>
      <c r="BX47" s="13">
        <v>0</v>
      </c>
      <c r="BY47" s="13">
        <v>0</v>
      </c>
      <c r="BZ47" s="13">
        <v>380555</v>
      </c>
      <c r="CA47" s="13">
        <v>1311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380555</v>
      </c>
      <c r="CI47" s="13">
        <v>1311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8">
        <v>8.38</v>
      </c>
      <c r="CS47" s="18">
        <v>0</v>
      </c>
      <c r="CT47" s="18">
        <v>8.38</v>
      </c>
      <c r="CU47" s="18">
        <v>0</v>
      </c>
      <c r="CV47" s="18">
        <v>0</v>
      </c>
      <c r="CW47" s="18">
        <v>0</v>
      </c>
      <c r="CX47" s="18">
        <v>8.38</v>
      </c>
      <c r="CY47" s="18">
        <v>0</v>
      </c>
      <c r="CZ47" s="18">
        <v>0</v>
      </c>
      <c r="DA47" s="18">
        <v>0</v>
      </c>
      <c r="DB47" s="18">
        <v>0</v>
      </c>
      <c r="DC47" s="13">
        <v>1813777.2</v>
      </c>
      <c r="DD47" s="13">
        <v>1409.4</v>
      </c>
      <c r="DE47" s="13">
        <v>0</v>
      </c>
      <c r="DF47" s="13">
        <v>0</v>
      </c>
      <c r="DG47" s="13">
        <v>0</v>
      </c>
      <c r="DH47" s="13">
        <v>0</v>
      </c>
      <c r="DI47" s="13">
        <v>5.25697193176983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8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8">
        <v>0</v>
      </c>
      <c r="ES47" s="13">
        <v>0</v>
      </c>
      <c r="ET47" s="13">
        <v>0</v>
      </c>
      <c r="EU47" s="18">
        <v>0</v>
      </c>
      <c r="EV47" s="13">
        <v>0</v>
      </c>
      <c r="EW47" s="13">
        <v>0</v>
      </c>
      <c r="EX47" s="18">
        <v>0</v>
      </c>
      <c r="EY47" s="18">
        <v>0</v>
      </c>
      <c r="EZ47" s="18">
        <v>0</v>
      </c>
      <c r="FA47" s="18">
        <v>0</v>
      </c>
      <c r="FB47" s="18">
        <v>0</v>
      </c>
      <c r="FC47" s="18">
        <v>0</v>
      </c>
      <c r="FD47" s="18">
        <v>0</v>
      </c>
      <c r="FE47" s="18">
        <v>0</v>
      </c>
      <c r="FF47" s="18">
        <v>0</v>
      </c>
      <c r="FG47" s="18">
        <v>0</v>
      </c>
      <c r="FH47" s="18">
        <v>0</v>
      </c>
      <c r="FI47" s="18">
        <v>0</v>
      </c>
      <c r="FJ47" s="18">
        <v>0</v>
      </c>
      <c r="FK47" s="18">
        <v>0</v>
      </c>
      <c r="FL47" s="18">
        <v>0</v>
      </c>
      <c r="FM47" s="18">
        <v>0</v>
      </c>
      <c r="FN47" s="32"/>
      <c r="FO47" s="33"/>
      <c r="FP47" s="33"/>
      <c r="FQ47" s="33"/>
      <c r="FR47" s="33"/>
      <c r="FS47" s="34"/>
      <c r="FT47" s="32"/>
      <c r="FU47" s="33"/>
      <c r="FV47" s="33"/>
      <c r="FW47" s="33"/>
      <c r="FX47" s="34"/>
      <c r="FY47" s="41"/>
      <c r="FZ47" s="42"/>
      <c r="GA47" s="44"/>
      <c r="GB47" s="44"/>
      <c r="GC47" s="44"/>
      <c r="GD47" s="44"/>
      <c r="GE47" s="51"/>
      <c r="GF47" s="44"/>
      <c r="GG47" s="51"/>
      <c r="GH47" s="51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E47" s="53">
        <f t="shared" si="3"/>
        <v>3299189</v>
      </c>
      <c r="HF47" s="53">
        <f t="shared" si="4"/>
        <v>6104</v>
      </c>
      <c r="HG47" s="54">
        <f t="shared" si="5"/>
        <v>2.29802091257204</v>
      </c>
    </row>
    <row r="48" spans="1:215">
      <c r="A48" s="12">
        <v>41487</v>
      </c>
      <c r="B48" s="13">
        <f t="shared" si="0"/>
        <v>869</v>
      </c>
      <c r="C48" s="13">
        <f t="shared" si="2"/>
        <v>869</v>
      </c>
      <c r="D48" s="13">
        <f t="shared" si="1"/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869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8">
        <v>41.9090870411677</v>
      </c>
      <c r="AD48" s="18">
        <v>41.9090870411677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41.9090870411677</v>
      </c>
      <c r="AL48" s="18">
        <v>0</v>
      </c>
      <c r="AM48" s="18">
        <v>0</v>
      </c>
      <c r="AN48" s="21">
        <v>0</v>
      </c>
      <c r="AO48" s="21">
        <v>0</v>
      </c>
      <c r="AP48" s="21">
        <v>0</v>
      </c>
      <c r="AQ48" s="13">
        <v>0</v>
      </c>
      <c r="AR48" s="13">
        <v>0</v>
      </c>
      <c r="AS48" s="18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13">
        <v>2121867</v>
      </c>
      <c r="BH48" s="13">
        <v>11184</v>
      </c>
      <c r="BI48" s="13">
        <v>0</v>
      </c>
      <c r="BJ48" s="13">
        <v>0</v>
      </c>
      <c r="BK48" s="13">
        <v>1992494</v>
      </c>
      <c r="BL48" s="13">
        <v>6953</v>
      </c>
      <c r="BM48" s="13">
        <v>0</v>
      </c>
      <c r="BN48" s="13">
        <v>0</v>
      </c>
      <c r="BO48" s="13">
        <v>129373</v>
      </c>
      <c r="BP48" s="13">
        <v>4231</v>
      </c>
      <c r="BQ48" s="18">
        <v>4.09398924717319</v>
      </c>
      <c r="BR48" s="18">
        <v>0</v>
      </c>
      <c r="BS48" s="18">
        <v>2.50111138329831</v>
      </c>
      <c r="BT48" s="18">
        <v>0</v>
      </c>
      <c r="BU48" s="18">
        <v>1.59287786387489</v>
      </c>
      <c r="BV48" s="13">
        <v>8678856</v>
      </c>
      <c r="BW48" s="13">
        <v>13392</v>
      </c>
      <c r="BX48" s="13">
        <v>2997161</v>
      </c>
      <c r="BY48" s="13">
        <v>3134</v>
      </c>
      <c r="BZ48" s="13">
        <v>5681695</v>
      </c>
      <c r="CA48" s="13">
        <v>10258</v>
      </c>
      <c r="CB48" s="13">
        <v>0</v>
      </c>
      <c r="CC48" s="13">
        <v>0</v>
      </c>
      <c r="CD48" s="13">
        <v>0</v>
      </c>
      <c r="CE48" s="13">
        <v>0</v>
      </c>
      <c r="CF48" s="13">
        <v>2997161</v>
      </c>
      <c r="CG48" s="13">
        <v>3134</v>
      </c>
      <c r="CH48" s="13">
        <v>5681695</v>
      </c>
      <c r="CI48" s="13">
        <v>10258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8">
        <v>17.1488787483673</v>
      </c>
      <c r="CS48" s="18">
        <v>4.94519390675881</v>
      </c>
      <c r="CT48" s="18">
        <v>12.2036848416085</v>
      </c>
      <c r="CU48" s="18">
        <v>0</v>
      </c>
      <c r="CV48" s="18">
        <v>0</v>
      </c>
      <c r="CW48" s="18">
        <v>4.94519390675881</v>
      </c>
      <c r="CX48" s="18">
        <v>12.2036848416085</v>
      </c>
      <c r="CY48" s="18">
        <v>0</v>
      </c>
      <c r="CZ48" s="18">
        <v>0</v>
      </c>
      <c r="DA48" s="18">
        <v>0</v>
      </c>
      <c r="DB48" s="18">
        <v>0</v>
      </c>
      <c r="DC48" s="13">
        <f>3022962*4/10</f>
        <v>1209184.8</v>
      </c>
      <c r="DD48" s="13">
        <f>2349*4/10</f>
        <v>939.6</v>
      </c>
      <c r="DE48" s="13">
        <v>0</v>
      </c>
      <c r="DF48" s="13">
        <v>0</v>
      </c>
      <c r="DG48" s="13">
        <v>0</v>
      </c>
      <c r="DH48" s="13">
        <v>0</v>
      </c>
      <c r="DI48" s="13">
        <f>8.76161988628305*4/10</f>
        <v>3.50464795451322</v>
      </c>
      <c r="DJ48" s="13">
        <v>0</v>
      </c>
      <c r="DK48" s="13">
        <v>0</v>
      </c>
      <c r="DL48" s="13">
        <v>10596796</v>
      </c>
      <c r="DM48" s="13">
        <v>32912</v>
      </c>
      <c r="DN48" s="13">
        <v>0</v>
      </c>
      <c r="DO48" s="13">
        <v>0</v>
      </c>
      <c r="DP48" s="13">
        <v>0</v>
      </c>
      <c r="DQ48" s="18">
        <v>7.35936875491548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3">
        <v>0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8">
        <v>0</v>
      </c>
      <c r="ES48" s="13">
        <v>0</v>
      </c>
      <c r="ET48" s="13">
        <v>0</v>
      </c>
      <c r="EU48" s="18">
        <v>0</v>
      </c>
      <c r="EV48" s="13">
        <v>0</v>
      </c>
      <c r="EW48" s="13">
        <v>0</v>
      </c>
      <c r="EX48" s="18">
        <v>0</v>
      </c>
      <c r="EY48" s="18">
        <v>0</v>
      </c>
      <c r="EZ48" s="18">
        <v>0</v>
      </c>
      <c r="FA48" s="18">
        <v>0</v>
      </c>
      <c r="FB48" s="18">
        <v>0</v>
      </c>
      <c r="FC48" s="18">
        <v>0</v>
      </c>
      <c r="FD48" s="18">
        <v>0</v>
      </c>
      <c r="FE48" s="18">
        <v>0</v>
      </c>
      <c r="FF48" s="18">
        <v>0</v>
      </c>
      <c r="FG48" s="18">
        <v>0</v>
      </c>
      <c r="FH48" s="18">
        <v>0</v>
      </c>
      <c r="FI48" s="18">
        <v>0</v>
      </c>
      <c r="FJ48" s="18">
        <v>0</v>
      </c>
      <c r="FK48" s="18">
        <v>0</v>
      </c>
      <c r="FL48" s="18">
        <v>0</v>
      </c>
      <c r="FM48" s="18">
        <v>0</v>
      </c>
      <c r="FN48" s="32"/>
      <c r="FO48" s="33"/>
      <c r="FP48" s="33"/>
      <c r="FQ48" s="33"/>
      <c r="FR48" s="33"/>
      <c r="FS48" s="34"/>
      <c r="FT48" s="32"/>
      <c r="FU48" s="33"/>
      <c r="FV48" s="33"/>
      <c r="FW48" s="33"/>
      <c r="FX48" s="34"/>
      <c r="FY48" s="41"/>
      <c r="FZ48" s="42"/>
      <c r="GA48" s="44"/>
      <c r="GB48" s="44"/>
      <c r="GC48" s="44"/>
      <c r="GD48" s="44"/>
      <c r="GE48" s="51"/>
      <c r="GF48" s="44"/>
      <c r="GG48" s="51"/>
      <c r="GH48" s="51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E48" s="53">
        <f t="shared" si="3"/>
        <v>2121867</v>
      </c>
      <c r="HF48" s="53">
        <f t="shared" si="4"/>
        <v>11184</v>
      </c>
      <c r="HG48" s="54">
        <f t="shared" si="5"/>
        <v>4.09398924717319</v>
      </c>
    </row>
    <row r="49" spans="1:215">
      <c r="A49" s="12">
        <v>41518</v>
      </c>
      <c r="B49" s="13">
        <f t="shared" si="0"/>
        <v>661</v>
      </c>
      <c r="C49" s="13">
        <f t="shared" si="2"/>
        <v>661</v>
      </c>
      <c r="D49" s="13">
        <f t="shared" si="1"/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661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8">
        <v>41.5620221503076</v>
      </c>
      <c r="AD49" s="18">
        <v>41.5620221503076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41.5620221503076</v>
      </c>
      <c r="AL49" s="18">
        <v>0</v>
      </c>
      <c r="AM49" s="18">
        <v>0</v>
      </c>
      <c r="AN49" s="21">
        <v>0</v>
      </c>
      <c r="AO49" s="21">
        <v>0</v>
      </c>
      <c r="AP49" s="21">
        <v>0</v>
      </c>
      <c r="AQ49" s="13">
        <v>0</v>
      </c>
      <c r="AR49" s="13">
        <v>0</v>
      </c>
      <c r="AS49" s="18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13">
        <v>1556991</v>
      </c>
      <c r="BH49" s="13">
        <v>10711</v>
      </c>
      <c r="BI49" s="13">
        <v>0</v>
      </c>
      <c r="BJ49" s="13">
        <v>0</v>
      </c>
      <c r="BK49" s="13">
        <v>1428714</v>
      </c>
      <c r="BL49" s="13">
        <v>7227</v>
      </c>
      <c r="BM49" s="13">
        <v>0</v>
      </c>
      <c r="BN49" s="13">
        <v>0</v>
      </c>
      <c r="BO49" s="13">
        <v>128277</v>
      </c>
      <c r="BP49" s="13">
        <v>3484</v>
      </c>
      <c r="BQ49" s="18">
        <v>5.10785059501554</v>
      </c>
      <c r="BR49" s="18">
        <v>0</v>
      </c>
      <c r="BS49" s="18">
        <v>3.52857750673663</v>
      </c>
      <c r="BT49" s="18">
        <v>0</v>
      </c>
      <c r="BU49" s="18">
        <v>1.5792730882789</v>
      </c>
      <c r="BV49" s="13">
        <v>3632900</v>
      </c>
      <c r="BW49" s="13">
        <v>3454.5</v>
      </c>
      <c r="BX49" s="13">
        <v>2997161</v>
      </c>
      <c r="BY49" s="13">
        <v>3134</v>
      </c>
      <c r="BZ49" s="13">
        <v>635739</v>
      </c>
      <c r="CA49" s="13">
        <v>320.5</v>
      </c>
      <c r="CB49" s="13">
        <v>0</v>
      </c>
      <c r="CC49" s="13">
        <v>0</v>
      </c>
      <c r="CD49" s="13">
        <v>0</v>
      </c>
      <c r="CE49" s="13">
        <v>0</v>
      </c>
      <c r="CF49" s="13">
        <v>2997161</v>
      </c>
      <c r="CG49" s="13">
        <v>3134</v>
      </c>
      <c r="CH49" s="13">
        <v>635739</v>
      </c>
      <c r="CI49" s="13">
        <v>320.5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8">
        <v>6.18963376699785</v>
      </c>
      <c r="CS49" s="18">
        <v>4.94519390675881</v>
      </c>
      <c r="CT49" s="18">
        <v>1.24443986023904</v>
      </c>
      <c r="CU49" s="18">
        <v>0</v>
      </c>
      <c r="CV49" s="18">
        <v>0</v>
      </c>
      <c r="CW49" s="18">
        <v>4.94519390675881</v>
      </c>
      <c r="CX49" s="18">
        <v>1.24443986023904</v>
      </c>
      <c r="CY49" s="18">
        <v>0</v>
      </c>
      <c r="CZ49" s="18">
        <v>0</v>
      </c>
      <c r="DA49" s="18">
        <v>0</v>
      </c>
      <c r="DB49" s="18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10596796</v>
      </c>
      <c r="DM49" s="13">
        <v>32912</v>
      </c>
      <c r="DN49" s="13">
        <v>0</v>
      </c>
      <c r="DO49" s="13">
        <v>0</v>
      </c>
      <c r="DP49" s="13">
        <v>0</v>
      </c>
      <c r="DQ49" s="18">
        <f>57079/7756.1</f>
        <v>7.35923982413842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8">
        <v>0</v>
      </c>
      <c r="ES49" s="13">
        <v>0</v>
      </c>
      <c r="ET49" s="13">
        <v>0</v>
      </c>
      <c r="EU49" s="18">
        <v>0</v>
      </c>
      <c r="EV49" s="13">
        <v>0</v>
      </c>
      <c r="EW49" s="13">
        <v>0</v>
      </c>
      <c r="EX49" s="18">
        <v>0</v>
      </c>
      <c r="EY49" s="18">
        <v>0</v>
      </c>
      <c r="EZ49" s="18">
        <v>0</v>
      </c>
      <c r="FA49" s="18">
        <v>0</v>
      </c>
      <c r="FB49" s="18">
        <v>0</v>
      </c>
      <c r="FC49" s="18">
        <v>0</v>
      </c>
      <c r="FD49" s="18">
        <v>0</v>
      </c>
      <c r="FE49" s="18">
        <v>0</v>
      </c>
      <c r="FF49" s="18">
        <v>0</v>
      </c>
      <c r="FG49" s="18">
        <v>0</v>
      </c>
      <c r="FH49" s="18">
        <v>0</v>
      </c>
      <c r="FI49" s="18">
        <v>0</v>
      </c>
      <c r="FJ49" s="18">
        <v>0</v>
      </c>
      <c r="FK49" s="18">
        <v>0</v>
      </c>
      <c r="FL49" s="18">
        <v>0</v>
      </c>
      <c r="FM49" s="18">
        <v>0</v>
      </c>
      <c r="FN49" s="32"/>
      <c r="FO49" s="33"/>
      <c r="FP49" s="33"/>
      <c r="FQ49" s="33"/>
      <c r="FR49" s="33"/>
      <c r="FS49" s="34"/>
      <c r="FT49" s="32"/>
      <c r="FU49" s="33"/>
      <c r="FV49" s="33"/>
      <c r="FW49" s="33"/>
      <c r="FX49" s="34"/>
      <c r="FY49" s="41"/>
      <c r="FZ49" s="42"/>
      <c r="GA49" s="44"/>
      <c r="GB49" s="44"/>
      <c r="GC49" s="44"/>
      <c r="GD49" s="44"/>
      <c r="GE49" s="51"/>
      <c r="GF49" s="44"/>
      <c r="GG49" s="51"/>
      <c r="GH49" s="51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E49" s="53">
        <f t="shared" si="3"/>
        <v>1556991</v>
      </c>
      <c r="HF49" s="53">
        <f t="shared" si="4"/>
        <v>10711</v>
      </c>
      <c r="HG49" s="54">
        <f t="shared" si="5"/>
        <v>5.10785059501554</v>
      </c>
    </row>
    <row r="50" spans="1:215">
      <c r="A50" s="12">
        <v>41548</v>
      </c>
      <c r="B50" s="13">
        <f t="shared" si="0"/>
        <v>382</v>
      </c>
      <c r="C50" s="13">
        <v>363</v>
      </c>
      <c r="D50" s="13">
        <f t="shared" si="1"/>
        <v>19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382</v>
      </c>
      <c r="K50" s="13">
        <v>0</v>
      </c>
      <c r="L50" s="13">
        <v>0</v>
      </c>
      <c r="M50" s="13">
        <v>379179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379179</v>
      </c>
      <c r="T50" s="13">
        <v>0</v>
      </c>
      <c r="U50" s="13">
        <v>4908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4908</v>
      </c>
      <c r="AB50" s="13">
        <v>0</v>
      </c>
      <c r="AC50" s="18">
        <v>32.4396075347146</v>
      </c>
      <c r="AD50" s="18">
        <v>30.2275628215211</v>
      </c>
      <c r="AE50" s="18">
        <v>2.21204471319349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32.4396075347146</v>
      </c>
      <c r="AL50" s="18">
        <v>0</v>
      </c>
      <c r="AM50" s="18">
        <v>0</v>
      </c>
      <c r="AN50" s="21">
        <v>0</v>
      </c>
      <c r="AO50" s="21">
        <v>1</v>
      </c>
      <c r="AP50" s="21">
        <v>0</v>
      </c>
      <c r="AQ50" s="13">
        <v>0</v>
      </c>
      <c r="AR50" s="18">
        <v>1.08301852735266</v>
      </c>
      <c r="AS50" s="18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8">
        <v>0</v>
      </c>
      <c r="BR50" s="18">
        <v>0</v>
      </c>
      <c r="BS50" s="18">
        <v>0</v>
      </c>
      <c r="BT50" s="18">
        <v>0</v>
      </c>
      <c r="BU50" s="18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8">
        <v>0</v>
      </c>
      <c r="CS50" s="18">
        <v>0</v>
      </c>
      <c r="CT50" s="18">
        <v>0</v>
      </c>
      <c r="CU50" s="18">
        <v>0</v>
      </c>
      <c r="CV50" s="18">
        <v>0</v>
      </c>
      <c r="CW50" s="18">
        <v>0</v>
      </c>
      <c r="CX50" s="18">
        <v>0</v>
      </c>
      <c r="CY50" s="18">
        <v>0</v>
      </c>
      <c r="CZ50" s="18">
        <v>0</v>
      </c>
      <c r="DA50" s="18">
        <v>0</v>
      </c>
      <c r="DB50" s="18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8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8">
        <v>0</v>
      </c>
      <c r="ES50" s="13">
        <v>0</v>
      </c>
      <c r="ET50" s="13">
        <v>0</v>
      </c>
      <c r="EU50" s="18">
        <v>0</v>
      </c>
      <c r="EV50" s="13">
        <v>0</v>
      </c>
      <c r="EW50" s="13">
        <v>0</v>
      </c>
      <c r="EX50" s="18">
        <v>0</v>
      </c>
      <c r="EY50" s="21">
        <v>1</v>
      </c>
      <c r="EZ50" s="21">
        <v>2</v>
      </c>
      <c r="FA50" s="21">
        <v>5</v>
      </c>
      <c r="FB50" s="21">
        <v>1</v>
      </c>
      <c r="FC50" s="21">
        <v>2</v>
      </c>
      <c r="FD50" s="21">
        <v>5</v>
      </c>
      <c r="FE50" s="18">
        <v>0</v>
      </c>
      <c r="FF50" s="18">
        <v>0</v>
      </c>
      <c r="FG50" s="18">
        <v>0</v>
      </c>
      <c r="FH50" s="18">
        <v>0</v>
      </c>
      <c r="FI50" s="18">
        <v>0</v>
      </c>
      <c r="FJ50" s="18">
        <v>0</v>
      </c>
      <c r="FK50" s="18">
        <v>0</v>
      </c>
      <c r="FL50" s="18">
        <v>0</v>
      </c>
      <c r="FM50" s="18">
        <v>0</v>
      </c>
      <c r="FN50" s="32"/>
      <c r="FO50" s="33"/>
      <c r="FP50" s="33"/>
      <c r="FQ50" s="33"/>
      <c r="FR50" s="33"/>
      <c r="FS50" s="34"/>
      <c r="FT50" s="32"/>
      <c r="FU50" s="33"/>
      <c r="FV50" s="33"/>
      <c r="FW50" s="33"/>
      <c r="FX50" s="34"/>
      <c r="FY50" s="41"/>
      <c r="FZ50" s="42"/>
      <c r="GA50" s="44"/>
      <c r="GB50" s="44"/>
      <c r="GC50" s="44"/>
      <c r="GD50" s="44"/>
      <c r="GE50" s="51"/>
      <c r="GF50" s="44"/>
      <c r="GG50" s="51"/>
      <c r="GH50" s="51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E50" s="53">
        <f t="shared" si="3"/>
        <v>0</v>
      </c>
      <c r="HF50" s="53">
        <f t="shared" si="4"/>
        <v>0</v>
      </c>
      <c r="HG50" s="54">
        <f t="shared" si="5"/>
        <v>0</v>
      </c>
    </row>
    <row r="51" spans="1:215">
      <c r="A51" s="12">
        <v>41579</v>
      </c>
      <c r="B51" s="13">
        <f t="shared" si="0"/>
        <v>322</v>
      </c>
      <c r="C51" s="13">
        <f>95+167</f>
        <v>262</v>
      </c>
      <c r="D51" s="13">
        <f t="shared" si="1"/>
        <v>60</v>
      </c>
      <c r="E51" s="13">
        <v>0</v>
      </c>
      <c r="F51" s="13">
        <v>0</v>
      </c>
      <c r="G51" s="13">
        <v>224</v>
      </c>
      <c r="H51" s="13">
        <v>0</v>
      </c>
      <c r="I51" s="13">
        <v>0</v>
      </c>
      <c r="J51" s="13">
        <v>98</v>
      </c>
      <c r="K51" s="13">
        <v>0</v>
      </c>
      <c r="L51" s="13">
        <v>0</v>
      </c>
      <c r="M51" s="13">
        <v>252371</v>
      </c>
      <c r="N51" s="13">
        <v>0</v>
      </c>
      <c r="O51" s="13">
        <v>0</v>
      </c>
      <c r="P51" s="13">
        <v>148575</v>
      </c>
      <c r="Q51" s="13">
        <v>0</v>
      </c>
      <c r="R51" s="13">
        <v>0</v>
      </c>
      <c r="S51" s="13">
        <v>103796</v>
      </c>
      <c r="T51" s="13">
        <v>0</v>
      </c>
      <c r="U51" s="13">
        <v>3316</v>
      </c>
      <c r="V51" s="13">
        <v>0</v>
      </c>
      <c r="W51" s="13">
        <v>0</v>
      </c>
      <c r="X51" s="13">
        <v>1842</v>
      </c>
      <c r="Y51" s="13">
        <v>0</v>
      </c>
      <c r="Z51" s="13">
        <v>0</v>
      </c>
      <c r="AA51" s="13">
        <v>1474</v>
      </c>
      <c r="AB51" s="13">
        <v>0</v>
      </c>
      <c r="AC51" s="18">
        <v>17.7735060146208</v>
      </c>
      <c r="AD51" s="18">
        <v>15.7422016219492</v>
      </c>
      <c r="AE51" s="18">
        <v>2.03130439267157</v>
      </c>
      <c r="AF51" s="18">
        <v>0</v>
      </c>
      <c r="AG51" s="18">
        <v>0</v>
      </c>
      <c r="AH51" s="18">
        <v>6.52994417297353</v>
      </c>
      <c r="AI51" s="18">
        <v>0</v>
      </c>
      <c r="AJ51" s="18">
        <v>0</v>
      </c>
      <c r="AK51" s="18">
        <v>11.2435618416472</v>
      </c>
      <c r="AL51" s="18">
        <v>0</v>
      </c>
      <c r="AM51" s="18">
        <v>0</v>
      </c>
      <c r="AN51" s="21">
        <v>0</v>
      </c>
      <c r="AO51" s="21">
        <v>0</v>
      </c>
      <c r="AP51" s="21">
        <v>0</v>
      </c>
      <c r="AQ51" s="13">
        <v>0</v>
      </c>
      <c r="AR51" s="18">
        <v>0</v>
      </c>
      <c r="AS51" s="18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0</v>
      </c>
      <c r="BF51" s="21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8">
        <v>0</v>
      </c>
      <c r="BR51" s="18">
        <v>0</v>
      </c>
      <c r="BS51" s="18">
        <v>0</v>
      </c>
      <c r="BT51" s="18">
        <v>0</v>
      </c>
      <c r="BU51" s="18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8">
        <v>0</v>
      </c>
      <c r="CS51" s="18">
        <v>0</v>
      </c>
      <c r="CT51" s="18">
        <v>0</v>
      </c>
      <c r="CU51" s="18">
        <v>0</v>
      </c>
      <c r="CV51" s="18">
        <v>0</v>
      </c>
      <c r="CW51" s="18">
        <v>0</v>
      </c>
      <c r="CX51" s="18">
        <v>0</v>
      </c>
      <c r="CY51" s="18">
        <v>0</v>
      </c>
      <c r="CZ51" s="18">
        <v>0</v>
      </c>
      <c r="DA51" s="18">
        <v>0</v>
      </c>
      <c r="DB51" s="18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8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8">
        <v>0</v>
      </c>
      <c r="ES51" s="13">
        <v>0</v>
      </c>
      <c r="ET51" s="13">
        <v>0</v>
      </c>
      <c r="EU51" s="18">
        <v>0</v>
      </c>
      <c r="EV51" s="13">
        <v>0</v>
      </c>
      <c r="EW51" s="13">
        <v>0</v>
      </c>
      <c r="EX51" s="18">
        <v>0</v>
      </c>
      <c r="EY51" s="21">
        <v>4</v>
      </c>
      <c r="EZ51" s="21">
        <v>1</v>
      </c>
      <c r="FA51" s="21">
        <v>4</v>
      </c>
      <c r="FB51" s="21">
        <v>4</v>
      </c>
      <c r="FC51" s="21">
        <v>1</v>
      </c>
      <c r="FD51" s="21">
        <v>4</v>
      </c>
      <c r="FE51" s="18">
        <v>0</v>
      </c>
      <c r="FF51" s="18">
        <v>0</v>
      </c>
      <c r="FG51" s="18">
        <v>0</v>
      </c>
      <c r="FH51" s="18">
        <v>0</v>
      </c>
      <c r="FI51" s="18">
        <v>0</v>
      </c>
      <c r="FJ51" s="18">
        <v>0</v>
      </c>
      <c r="FK51" s="18">
        <v>0</v>
      </c>
      <c r="FL51" s="18">
        <v>0</v>
      </c>
      <c r="FM51" s="18">
        <v>0</v>
      </c>
      <c r="FN51" s="32"/>
      <c r="FO51" s="33"/>
      <c r="FP51" s="33"/>
      <c r="FQ51" s="33"/>
      <c r="FR51" s="33"/>
      <c r="FS51" s="34"/>
      <c r="FT51" s="32"/>
      <c r="FU51" s="33"/>
      <c r="FV51" s="33"/>
      <c r="FW51" s="33"/>
      <c r="FX51" s="34"/>
      <c r="FY51" s="41"/>
      <c r="FZ51" s="42"/>
      <c r="GA51" s="44"/>
      <c r="GB51" s="44"/>
      <c r="GC51" s="44"/>
      <c r="GD51" s="44"/>
      <c r="GE51" s="51"/>
      <c r="GF51" s="44"/>
      <c r="GG51" s="51"/>
      <c r="GH51" s="51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E51" s="53">
        <f t="shared" si="3"/>
        <v>0</v>
      </c>
      <c r="HF51" s="53">
        <f t="shared" si="4"/>
        <v>0</v>
      </c>
      <c r="HG51" s="54">
        <f t="shared" si="5"/>
        <v>0</v>
      </c>
    </row>
    <row r="52" spans="1:215">
      <c r="A52" s="12">
        <v>41609</v>
      </c>
      <c r="B52" s="13">
        <f t="shared" si="0"/>
        <v>309</v>
      </c>
      <c r="C52" s="13">
        <v>0</v>
      </c>
      <c r="D52" s="13">
        <f t="shared" si="1"/>
        <v>309</v>
      </c>
      <c r="E52" s="13">
        <v>0</v>
      </c>
      <c r="F52" s="13">
        <v>0</v>
      </c>
      <c r="G52" s="13">
        <v>309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153866</v>
      </c>
      <c r="N52" s="13">
        <v>0</v>
      </c>
      <c r="O52" s="13">
        <v>0</v>
      </c>
      <c r="P52" s="13">
        <v>153866</v>
      </c>
      <c r="Q52" s="13">
        <v>0</v>
      </c>
      <c r="R52" s="13">
        <v>0</v>
      </c>
      <c r="S52" s="13">
        <v>0</v>
      </c>
      <c r="T52" s="13">
        <v>0</v>
      </c>
      <c r="U52" s="13">
        <v>2179</v>
      </c>
      <c r="V52" s="13">
        <v>0</v>
      </c>
      <c r="W52" s="13">
        <v>0</v>
      </c>
      <c r="X52" s="13">
        <v>2179</v>
      </c>
      <c r="Y52" s="13">
        <v>0</v>
      </c>
      <c r="Z52" s="13">
        <v>0</v>
      </c>
      <c r="AA52" s="13">
        <v>0</v>
      </c>
      <c r="AB52" s="13">
        <v>0</v>
      </c>
      <c r="AC52" s="18">
        <v>12.6814275215637</v>
      </c>
      <c r="AD52" s="18">
        <v>11.8406699243176</v>
      </c>
      <c r="AE52" s="18">
        <v>0.840757597246039</v>
      </c>
      <c r="AF52" s="18">
        <v>0</v>
      </c>
      <c r="AG52" s="18">
        <v>0</v>
      </c>
      <c r="AH52" s="18">
        <v>12.6814275215637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21">
        <v>0</v>
      </c>
      <c r="AO52" s="21">
        <v>0</v>
      </c>
      <c r="AP52" s="21">
        <v>0</v>
      </c>
      <c r="AQ52" s="13">
        <v>0</v>
      </c>
      <c r="AR52" s="18">
        <v>0</v>
      </c>
      <c r="AS52" s="18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8">
        <v>0</v>
      </c>
      <c r="BR52" s="18">
        <v>0</v>
      </c>
      <c r="BS52" s="18">
        <v>0</v>
      </c>
      <c r="BT52" s="18">
        <v>0</v>
      </c>
      <c r="BU52" s="18">
        <v>0</v>
      </c>
      <c r="BV52" s="13">
        <v>534545.454545455</v>
      </c>
      <c r="BW52" s="13">
        <v>267.272727272727</v>
      </c>
      <c r="BX52" s="13">
        <v>0</v>
      </c>
      <c r="BY52" s="13">
        <v>0</v>
      </c>
      <c r="BZ52" s="13">
        <v>534545.454545455</v>
      </c>
      <c r="CA52" s="13">
        <v>267.272727272727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534545.454545455</v>
      </c>
      <c r="CI52" s="13">
        <v>267.272727272727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8">
        <v>2.24984205979809</v>
      </c>
      <c r="CS52" s="18">
        <v>0</v>
      </c>
      <c r="CT52" s="18">
        <v>2.24984205979809</v>
      </c>
      <c r="CU52" s="18">
        <v>0</v>
      </c>
      <c r="CV52" s="18">
        <v>0</v>
      </c>
      <c r="CW52" s="18">
        <v>0</v>
      </c>
      <c r="CX52" s="18">
        <v>2.24984205979809</v>
      </c>
      <c r="CY52" s="18">
        <v>0</v>
      </c>
      <c r="CZ52" s="18">
        <v>0</v>
      </c>
      <c r="DA52" s="18">
        <v>0</v>
      </c>
      <c r="DB52" s="18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1967874.50980392</v>
      </c>
      <c r="DM52" s="13">
        <v>983.937254901961</v>
      </c>
      <c r="DN52" s="13">
        <v>0</v>
      </c>
      <c r="DO52" s="13">
        <v>0</v>
      </c>
      <c r="DP52" s="13">
        <v>0</v>
      </c>
      <c r="DQ52" s="18">
        <v>0.646974639316151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8">
        <v>0</v>
      </c>
      <c r="ES52" s="13">
        <v>0</v>
      </c>
      <c r="ET52" s="13">
        <v>0</v>
      </c>
      <c r="EU52" s="18">
        <v>0</v>
      </c>
      <c r="EV52" s="13">
        <v>0</v>
      </c>
      <c r="EW52" s="13">
        <v>0</v>
      </c>
      <c r="EX52" s="18">
        <v>0</v>
      </c>
      <c r="EY52" s="21">
        <v>0</v>
      </c>
      <c r="EZ52" s="21">
        <v>0</v>
      </c>
      <c r="FA52" s="21">
        <v>1</v>
      </c>
      <c r="FB52" s="21">
        <v>0</v>
      </c>
      <c r="FC52" s="21">
        <v>0</v>
      </c>
      <c r="FD52" s="21">
        <v>1</v>
      </c>
      <c r="FE52" s="18">
        <v>0</v>
      </c>
      <c r="FF52" s="18">
        <v>0</v>
      </c>
      <c r="FG52" s="18">
        <v>0</v>
      </c>
      <c r="FH52" s="18">
        <v>0</v>
      </c>
      <c r="FI52" s="18">
        <v>0</v>
      </c>
      <c r="FJ52" s="18">
        <v>0</v>
      </c>
      <c r="FK52" s="18">
        <v>0</v>
      </c>
      <c r="FL52" s="18">
        <v>0</v>
      </c>
      <c r="FM52" s="18">
        <v>0</v>
      </c>
      <c r="FN52" s="32"/>
      <c r="FO52" s="33"/>
      <c r="FP52" s="33"/>
      <c r="FQ52" s="33"/>
      <c r="FR52" s="33"/>
      <c r="FS52" s="34"/>
      <c r="FT52" s="32"/>
      <c r="FU52" s="33"/>
      <c r="FV52" s="33"/>
      <c r="FW52" s="33"/>
      <c r="FX52" s="34"/>
      <c r="FY52" s="41"/>
      <c r="FZ52" s="42"/>
      <c r="GA52" s="44"/>
      <c r="GB52" s="44"/>
      <c r="GC52" s="44"/>
      <c r="GD52" s="44"/>
      <c r="GE52" s="51"/>
      <c r="GF52" s="44"/>
      <c r="GG52" s="51"/>
      <c r="GH52" s="51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E52" s="53">
        <f t="shared" si="3"/>
        <v>0</v>
      </c>
      <c r="HF52" s="53">
        <f t="shared" si="4"/>
        <v>0</v>
      </c>
      <c r="HG52" s="54">
        <f t="shared" si="5"/>
        <v>0</v>
      </c>
    </row>
    <row r="53" spans="1:215">
      <c r="A53" s="12">
        <v>41640</v>
      </c>
      <c r="B53" s="13">
        <f t="shared" si="0"/>
        <v>353</v>
      </c>
      <c r="C53" s="13">
        <v>342</v>
      </c>
      <c r="D53" s="13">
        <f t="shared" si="1"/>
        <v>11</v>
      </c>
      <c r="E53" s="13">
        <v>0</v>
      </c>
      <c r="F53" s="13">
        <v>0</v>
      </c>
      <c r="G53" s="13">
        <v>353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224414</v>
      </c>
      <c r="N53" s="13">
        <v>0</v>
      </c>
      <c r="O53" s="13">
        <v>0</v>
      </c>
      <c r="P53" s="13">
        <v>224414</v>
      </c>
      <c r="Q53" s="13">
        <v>0</v>
      </c>
      <c r="R53" s="13">
        <v>0</v>
      </c>
      <c r="S53" s="13">
        <v>0</v>
      </c>
      <c r="T53" s="13">
        <v>0</v>
      </c>
      <c r="U53" s="13">
        <v>2220</v>
      </c>
      <c r="V53" s="13">
        <v>0</v>
      </c>
      <c r="W53" s="13">
        <v>0</v>
      </c>
      <c r="X53" s="13">
        <v>2220</v>
      </c>
      <c r="Y53" s="13">
        <v>0</v>
      </c>
      <c r="Z53" s="13">
        <v>0</v>
      </c>
      <c r="AA53" s="13">
        <v>0</v>
      </c>
      <c r="AB53" s="13">
        <v>0</v>
      </c>
      <c r="AC53" s="18">
        <v>16.9651861115767</v>
      </c>
      <c r="AD53" s="18">
        <v>15.1837495648586</v>
      </c>
      <c r="AE53" s="18">
        <v>1.78143654671807</v>
      </c>
      <c r="AF53" s="18">
        <v>0</v>
      </c>
      <c r="AG53" s="18">
        <v>0</v>
      </c>
      <c r="AH53" s="18">
        <v>16.9651861115767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21">
        <v>0</v>
      </c>
      <c r="AO53" s="21">
        <v>0</v>
      </c>
      <c r="AP53" s="21">
        <v>0</v>
      </c>
      <c r="AQ53" s="13">
        <v>0</v>
      </c>
      <c r="AR53" s="18">
        <v>0</v>
      </c>
      <c r="AS53" s="18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13">
        <v>22845</v>
      </c>
      <c r="BH53" s="13">
        <v>237</v>
      </c>
      <c r="BI53" s="13">
        <v>0</v>
      </c>
      <c r="BJ53" s="13">
        <v>0</v>
      </c>
      <c r="BK53" s="13">
        <v>1282</v>
      </c>
      <c r="BL53" s="13">
        <v>6</v>
      </c>
      <c r="BM53" s="13">
        <v>0</v>
      </c>
      <c r="BN53" s="13">
        <v>0</v>
      </c>
      <c r="BO53" s="13">
        <v>21563</v>
      </c>
      <c r="BP53" s="13">
        <v>231</v>
      </c>
      <c r="BQ53" s="18">
        <v>0.308273487964312</v>
      </c>
      <c r="BR53" s="18">
        <v>0</v>
      </c>
      <c r="BS53" s="18">
        <v>0.00502830030556594</v>
      </c>
      <c r="BT53" s="18">
        <v>0</v>
      </c>
      <c r="BU53" s="18">
        <v>0.303245187658746</v>
      </c>
      <c r="BV53" s="13">
        <v>979844.666666667</v>
      </c>
      <c r="BW53" s="13">
        <v>459.333333333333</v>
      </c>
      <c r="BX53" s="13">
        <v>0</v>
      </c>
      <c r="BY53" s="13">
        <v>0</v>
      </c>
      <c r="BZ53" s="13">
        <v>979844.666666667</v>
      </c>
      <c r="CA53" s="13">
        <v>459.333333333333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979844.666666667</v>
      </c>
      <c r="CI53" s="13">
        <v>459.333333333333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8">
        <v>0.881333954656888</v>
      </c>
      <c r="CS53" s="18">
        <v>0</v>
      </c>
      <c r="CT53" s="18">
        <v>0.881333954656888</v>
      </c>
      <c r="CU53" s="18">
        <v>0</v>
      </c>
      <c r="CV53" s="18">
        <v>0</v>
      </c>
      <c r="CW53" s="18">
        <v>0</v>
      </c>
      <c r="CX53" s="18">
        <v>0.881333954656888</v>
      </c>
      <c r="CY53" s="18">
        <v>0</v>
      </c>
      <c r="CZ53" s="18">
        <v>0</v>
      </c>
      <c r="DA53" s="18">
        <v>0</v>
      </c>
      <c r="DB53" s="18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5863393</v>
      </c>
      <c r="DM53" s="13">
        <v>10882</v>
      </c>
      <c r="DN53" s="13">
        <v>0</v>
      </c>
      <c r="DO53" s="13">
        <v>0</v>
      </c>
      <c r="DP53" s="13">
        <v>0</v>
      </c>
      <c r="DQ53" s="18">
        <v>6.21278735446939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4129212</v>
      </c>
      <c r="EQ53" s="13">
        <v>87453</v>
      </c>
      <c r="ER53" s="18">
        <v>3.96952076430165</v>
      </c>
      <c r="ES53" s="13">
        <v>4129212</v>
      </c>
      <c r="ET53" s="13">
        <v>87453</v>
      </c>
      <c r="EU53" s="18">
        <v>3.96952076430165</v>
      </c>
      <c r="EV53" s="13">
        <v>0</v>
      </c>
      <c r="EW53" s="13">
        <v>0</v>
      </c>
      <c r="EX53" s="18">
        <v>0</v>
      </c>
      <c r="EY53" s="21">
        <v>4</v>
      </c>
      <c r="EZ53" s="21">
        <v>2</v>
      </c>
      <c r="FA53" s="21">
        <v>6</v>
      </c>
      <c r="FB53" s="21">
        <v>4</v>
      </c>
      <c r="FC53" s="21">
        <v>2</v>
      </c>
      <c r="FD53" s="21">
        <v>6</v>
      </c>
      <c r="FE53" s="18">
        <v>0</v>
      </c>
      <c r="FF53" s="18">
        <v>0</v>
      </c>
      <c r="FG53" s="18">
        <v>0</v>
      </c>
      <c r="FH53" s="18">
        <v>0</v>
      </c>
      <c r="FI53" s="18">
        <v>0</v>
      </c>
      <c r="FJ53" s="18">
        <v>0</v>
      </c>
      <c r="FK53" s="18">
        <v>0</v>
      </c>
      <c r="FL53" s="18">
        <v>0</v>
      </c>
      <c r="FM53" s="18">
        <v>0</v>
      </c>
      <c r="FN53" s="32"/>
      <c r="FO53" s="33"/>
      <c r="FP53" s="33"/>
      <c r="FQ53" s="33"/>
      <c r="FR53" s="33"/>
      <c r="FS53" s="34"/>
      <c r="FT53" s="32"/>
      <c r="FU53" s="33"/>
      <c r="FV53" s="33"/>
      <c r="FW53" s="33"/>
      <c r="FX53" s="34"/>
      <c r="FY53" s="41"/>
      <c r="FZ53" s="42"/>
      <c r="GA53" s="44"/>
      <c r="GB53" s="44"/>
      <c r="GC53" s="44"/>
      <c r="GD53" s="44"/>
      <c r="GE53" s="51"/>
      <c r="GF53" s="44"/>
      <c r="GG53" s="51"/>
      <c r="GH53" s="51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E53" s="53">
        <f t="shared" si="3"/>
        <v>22845</v>
      </c>
      <c r="HF53" s="53">
        <f t="shared" si="4"/>
        <v>237</v>
      </c>
      <c r="HG53" s="54">
        <f t="shared" si="5"/>
        <v>0.308273487964312</v>
      </c>
    </row>
    <row r="54" spans="1:215">
      <c r="A54" s="12">
        <v>41671</v>
      </c>
      <c r="B54" s="13">
        <f t="shared" si="0"/>
        <v>0</v>
      </c>
      <c r="C54" s="13">
        <v>0</v>
      </c>
      <c r="D54" s="13">
        <f t="shared" si="1"/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21">
        <v>0</v>
      </c>
      <c r="AO54" s="21">
        <v>0</v>
      </c>
      <c r="AP54" s="21">
        <v>0</v>
      </c>
      <c r="AQ54" s="13">
        <v>0</v>
      </c>
      <c r="AR54" s="18">
        <v>0</v>
      </c>
      <c r="AS54" s="18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1">
        <v>0</v>
      </c>
      <c r="BA54" s="21">
        <v>0</v>
      </c>
      <c r="BB54" s="21">
        <v>0</v>
      </c>
      <c r="BC54" s="21">
        <v>0</v>
      </c>
      <c r="BD54" s="21">
        <v>0</v>
      </c>
      <c r="BE54" s="21">
        <v>0</v>
      </c>
      <c r="BF54" s="21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8">
        <v>0</v>
      </c>
      <c r="BR54" s="18">
        <v>0</v>
      </c>
      <c r="BS54" s="18">
        <v>0</v>
      </c>
      <c r="BT54" s="18">
        <v>0</v>
      </c>
      <c r="BU54" s="18">
        <v>0</v>
      </c>
      <c r="BV54" s="13">
        <v>2204650.5</v>
      </c>
      <c r="BW54" s="13">
        <v>1033.5</v>
      </c>
      <c r="BX54" s="13">
        <v>0</v>
      </c>
      <c r="BY54" s="13">
        <v>0</v>
      </c>
      <c r="BZ54" s="13">
        <v>2204650.5</v>
      </c>
      <c r="CA54" s="13">
        <v>1033.5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2204650.5</v>
      </c>
      <c r="CI54" s="13">
        <v>1033.5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8">
        <v>1.98300139797799</v>
      </c>
      <c r="CS54" s="18">
        <v>0</v>
      </c>
      <c r="CT54" s="18">
        <v>1.98300139797799</v>
      </c>
      <c r="CU54" s="18">
        <v>0</v>
      </c>
      <c r="CV54" s="18">
        <v>0</v>
      </c>
      <c r="CW54" s="18">
        <v>0</v>
      </c>
      <c r="CX54" s="18">
        <v>1.98300139797799</v>
      </c>
      <c r="CY54" s="18">
        <v>0</v>
      </c>
      <c r="CZ54" s="18">
        <v>0</v>
      </c>
      <c r="DA54" s="18">
        <v>0</v>
      </c>
      <c r="DB54" s="18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13192635</v>
      </c>
      <c r="DM54" s="13">
        <v>24486</v>
      </c>
      <c r="DN54" s="13">
        <v>0</v>
      </c>
      <c r="DO54" s="13">
        <v>0</v>
      </c>
      <c r="DP54" s="13">
        <v>0</v>
      </c>
      <c r="DQ54" s="18">
        <v>5.69345418444837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8025429.75</v>
      </c>
      <c r="EQ54" s="13">
        <v>4963.5</v>
      </c>
      <c r="ER54" s="18">
        <v>4.05783834659171</v>
      </c>
      <c r="ES54" s="13">
        <v>8025429.75</v>
      </c>
      <c r="ET54" s="13">
        <v>4963.5</v>
      </c>
      <c r="EU54" s="18">
        <v>4.05783834659171</v>
      </c>
      <c r="EV54" s="13">
        <v>0</v>
      </c>
      <c r="EW54" s="13">
        <v>0</v>
      </c>
      <c r="EX54" s="18">
        <v>0</v>
      </c>
      <c r="EY54" s="21">
        <v>3</v>
      </c>
      <c r="EZ54" s="21">
        <v>6</v>
      </c>
      <c r="FA54" s="21">
        <v>18</v>
      </c>
      <c r="FB54" s="21">
        <v>3</v>
      </c>
      <c r="FC54" s="21">
        <v>6</v>
      </c>
      <c r="FD54" s="21">
        <v>18</v>
      </c>
      <c r="FE54" s="18">
        <v>0</v>
      </c>
      <c r="FF54" s="18">
        <v>0</v>
      </c>
      <c r="FG54" s="18">
        <v>0</v>
      </c>
      <c r="FH54" s="18">
        <v>0</v>
      </c>
      <c r="FI54" s="18">
        <v>0</v>
      </c>
      <c r="FJ54" s="18">
        <v>0</v>
      </c>
      <c r="FK54" s="18">
        <v>0</v>
      </c>
      <c r="FL54" s="18">
        <v>0</v>
      </c>
      <c r="FM54" s="18">
        <v>0</v>
      </c>
      <c r="FN54" s="32"/>
      <c r="FO54" s="33"/>
      <c r="FP54" s="33"/>
      <c r="FQ54" s="33"/>
      <c r="FR54" s="33"/>
      <c r="FS54" s="34"/>
      <c r="FT54" s="32"/>
      <c r="FU54" s="33"/>
      <c r="FV54" s="33"/>
      <c r="FW54" s="33"/>
      <c r="FX54" s="34"/>
      <c r="FY54" s="41"/>
      <c r="FZ54" s="42"/>
      <c r="GA54" s="44"/>
      <c r="GB54" s="44"/>
      <c r="GC54" s="44"/>
      <c r="GD54" s="44"/>
      <c r="GE54" s="51"/>
      <c r="GF54" s="44"/>
      <c r="GG54" s="51"/>
      <c r="GH54" s="51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E54" s="53">
        <f t="shared" si="3"/>
        <v>0</v>
      </c>
      <c r="HF54" s="53">
        <f t="shared" si="4"/>
        <v>0</v>
      </c>
      <c r="HG54" s="54">
        <f t="shared" si="5"/>
        <v>0</v>
      </c>
    </row>
    <row r="55" spans="1:215">
      <c r="A55" s="12">
        <v>41699</v>
      </c>
      <c r="B55" s="13">
        <f t="shared" si="0"/>
        <v>0</v>
      </c>
      <c r="C55" s="13">
        <v>0</v>
      </c>
      <c r="D55" s="13">
        <f t="shared" si="1"/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21">
        <v>0</v>
      </c>
      <c r="AO55" s="21">
        <v>1</v>
      </c>
      <c r="AP55" s="21">
        <v>0</v>
      </c>
      <c r="AQ55" s="13">
        <v>0</v>
      </c>
      <c r="AR55" s="18">
        <v>0.379056484573432</v>
      </c>
      <c r="AS55" s="18">
        <v>0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0</v>
      </c>
      <c r="BF55" s="21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8">
        <v>0</v>
      </c>
      <c r="BR55" s="18">
        <v>0</v>
      </c>
      <c r="BS55" s="18">
        <v>0</v>
      </c>
      <c r="BT55" s="18">
        <v>0</v>
      </c>
      <c r="BU55" s="18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8">
        <v>0</v>
      </c>
      <c r="CS55" s="18">
        <v>0</v>
      </c>
      <c r="CT55" s="18">
        <v>0</v>
      </c>
      <c r="CU55" s="18">
        <v>0</v>
      </c>
      <c r="CV55" s="18">
        <v>0</v>
      </c>
      <c r="CW55" s="18">
        <v>0</v>
      </c>
      <c r="CX55" s="18">
        <v>0</v>
      </c>
      <c r="CY55" s="18">
        <v>0</v>
      </c>
      <c r="CZ55" s="18">
        <v>0</v>
      </c>
      <c r="DA55" s="18">
        <v>0</v>
      </c>
      <c r="DB55" s="18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8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8">
        <v>0</v>
      </c>
      <c r="ES55" s="13">
        <v>0</v>
      </c>
      <c r="ET55" s="13">
        <v>0</v>
      </c>
      <c r="EU55" s="18">
        <v>0</v>
      </c>
      <c r="EV55" s="13">
        <v>0</v>
      </c>
      <c r="EW55" s="13">
        <v>0</v>
      </c>
      <c r="EX55" s="18">
        <v>0</v>
      </c>
      <c r="EY55" s="21">
        <v>4</v>
      </c>
      <c r="EZ55" s="21">
        <v>0</v>
      </c>
      <c r="FA55" s="21">
        <v>6</v>
      </c>
      <c r="FB55" s="21">
        <v>4</v>
      </c>
      <c r="FC55" s="21">
        <v>0</v>
      </c>
      <c r="FD55" s="21">
        <v>6</v>
      </c>
      <c r="FE55" s="18">
        <v>0</v>
      </c>
      <c r="FF55" s="18">
        <v>0</v>
      </c>
      <c r="FG55" s="18">
        <v>0</v>
      </c>
      <c r="FH55" s="18">
        <v>0</v>
      </c>
      <c r="FI55" s="18">
        <v>0</v>
      </c>
      <c r="FJ55" s="18">
        <v>0</v>
      </c>
      <c r="FK55" s="18">
        <v>0</v>
      </c>
      <c r="FL55" s="18">
        <v>0</v>
      </c>
      <c r="FM55" s="18">
        <v>0</v>
      </c>
      <c r="FN55" s="32"/>
      <c r="FO55" s="33"/>
      <c r="FP55" s="33"/>
      <c r="FQ55" s="33"/>
      <c r="FR55" s="33"/>
      <c r="FS55" s="34"/>
      <c r="FT55" s="32"/>
      <c r="FU55" s="33"/>
      <c r="FV55" s="33"/>
      <c r="FW55" s="33"/>
      <c r="FX55" s="34"/>
      <c r="FY55" s="41"/>
      <c r="FZ55" s="42"/>
      <c r="GA55" s="44"/>
      <c r="GB55" s="44"/>
      <c r="GC55" s="44"/>
      <c r="GD55" s="44"/>
      <c r="GE55" s="51"/>
      <c r="GF55" s="44"/>
      <c r="GG55" s="51"/>
      <c r="GH55" s="51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E55" s="53">
        <f t="shared" si="3"/>
        <v>0</v>
      </c>
      <c r="HF55" s="53">
        <f t="shared" si="4"/>
        <v>0</v>
      </c>
      <c r="HG55" s="54">
        <f t="shared" si="5"/>
        <v>0</v>
      </c>
    </row>
    <row r="56" spans="1:215">
      <c r="A56" s="12">
        <v>41730</v>
      </c>
      <c r="B56" s="13">
        <f t="shared" si="0"/>
        <v>0</v>
      </c>
      <c r="C56" s="13">
        <v>0</v>
      </c>
      <c r="D56" s="13">
        <f t="shared" si="1"/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21">
        <v>0</v>
      </c>
      <c r="AO56" s="21">
        <v>0</v>
      </c>
      <c r="AP56" s="21">
        <v>0</v>
      </c>
      <c r="AQ56" s="13">
        <v>0</v>
      </c>
      <c r="AR56" s="18">
        <v>0</v>
      </c>
      <c r="AS56" s="18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8">
        <v>0</v>
      </c>
      <c r="BR56" s="18">
        <v>0</v>
      </c>
      <c r="BS56" s="18">
        <v>0</v>
      </c>
      <c r="BT56" s="18">
        <v>0</v>
      </c>
      <c r="BU56" s="18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8">
        <v>0</v>
      </c>
      <c r="CS56" s="18">
        <v>0</v>
      </c>
      <c r="CT56" s="18">
        <v>0</v>
      </c>
      <c r="CU56" s="18">
        <v>0</v>
      </c>
      <c r="CV56" s="18">
        <v>0</v>
      </c>
      <c r="CW56" s="18">
        <v>0</v>
      </c>
      <c r="CX56" s="18">
        <v>0</v>
      </c>
      <c r="CY56" s="18">
        <v>0</v>
      </c>
      <c r="CZ56" s="18">
        <v>0</v>
      </c>
      <c r="DA56" s="18">
        <v>0</v>
      </c>
      <c r="DB56" s="18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8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8">
        <v>0</v>
      </c>
      <c r="ES56" s="13">
        <v>0</v>
      </c>
      <c r="ET56" s="13">
        <v>0</v>
      </c>
      <c r="EU56" s="18">
        <v>0</v>
      </c>
      <c r="EV56" s="13">
        <v>0</v>
      </c>
      <c r="EW56" s="13">
        <v>0</v>
      </c>
      <c r="EX56" s="18">
        <v>0</v>
      </c>
      <c r="EY56" s="21">
        <v>0</v>
      </c>
      <c r="EZ56" s="21">
        <v>2</v>
      </c>
      <c r="FA56" s="21">
        <v>8</v>
      </c>
      <c r="FB56" s="21">
        <v>0</v>
      </c>
      <c r="FC56" s="21">
        <v>2</v>
      </c>
      <c r="FD56" s="21">
        <v>8</v>
      </c>
      <c r="FE56" s="18">
        <v>0</v>
      </c>
      <c r="FF56" s="18">
        <v>0</v>
      </c>
      <c r="FG56" s="18">
        <v>0</v>
      </c>
      <c r="FH56" s="18">
        <v>0</v>
      </c>
      <c r="FI56" s="18">
        <v>0</v>
      </c>
      <c r="FJ56" s="18">
        <v>0</v>
      </c>
      <c r="FK56" s="18">
        <v>0</v>
      </c>
      <c r="FL56" s="18">
        <v>0</v>
      </c>
      <c r="FM56" s="18">
        <v>0</v>
      </c>
      <c r="FN56" s="32"/>
      <c r="FO56" s="33"/>
      <c r="FP56" s="33"/>
      <c r="FQ56" s="33"/>
      <c r="FR56" s="33"/>
      <c r="FS56" s="34"/>
      <c r="FT56" s="32"/>
      <c r="FU56" s="33"/>
      <c r="FV56" s="33"/>
      <c r="FW56" s="33"/>
      <c r="FX56" s="34"/>
      <c r="FY56" s="41"/>
      <c r="FZ56" s="42"/>
      <c r="GA56" s="44"/>
      <c r="GB56" s="44"/>
      <c r="GC56" s="44"/>
      <c r="GD56" s="44"/>
      <c r="GE56" s="51"/>
      <c r="GF56" s="44"/>
      <c r="GG56" s="51"/>
      <c r="GH56" s="51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E56" s="53">
        <f t="shared" si="3"/>
        <v>0</v>
      </c>
      <c r="HF56" s="53">
        <f t="shared" si="4"/>
        <v>0</v>
      </c>
      <c r="HG56" s="54">
        <f t="shared" si="5"/>
        <v>0</v>
      </c>
    </row>
    <row r="57" spans="1:215">
      <c r="A57" s="12">
        <v>41760</v>
      </c>
      <c r="B57" s="13">
        <f t="shared" si="0"/>
        <v>0</v>
      </c>
      <c r="C57" s="13">
        <v>0</v>
      </c>
      <c r="D57" s="13">
        <f t="shared" si="1"/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21">
        <v>0</v>
      </c>
      <c r="AO57" s="21">
        <v>0</v>
      </c>
      <c r="AP57" s="21">
        <v>0</v>
      </c>
      <c r="AQ57" s="13">
        <v>0</v>
      </c>
      <c r="AR57" s="18">
        <v>0</v>
      </c>
      <c r="AS57" s="18">
        <v>0</v>
      </c>
      <c r="AT57" s="21">
        <v>0</v>
      </c>
      <c r="AU57" s="21">
        <v>0</v>
      </c>
      <c r="AV57" s="21">
        <v>0</v>
      </c>
      <c r="AW57" s="21">
        <v>0</v>
      </c>
      <c r="AX57" s="21">
        <v>0</v>
      </c>
      <c r="AY57" s="21">
        <v>0</v>
      </c>
      <c r="AZ57" s="21">
        <v>0</v>
      </c>
      <c r="BA57" s="21">
        <v>0</v>
      </c>
      <c r="BB57" s="21">
        <v>0</v>
      </c>
      <c r="BC57" s="21">
        <v>0</v>
      </c>
      <c r="BD57" s="21">
        <v>0</v>
      </c>
      <c r="BE57" s="21">
        <v>0</v>
      </c>
      <c r="BF57" s="21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8">
        <v>0</v>
      </c>
      <c r="BR57" s="18">
        <v>0</v>
      </c>
      <c r="BS57" s="18">
        <v>0</v>
      </c>
      <c r="BT57" s="18">
        <v>0</v>
      </c>
      <c r="BU57" s="18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8">
        <v>0</v>
      </c>
      <c r="CS57" s="18">
        <v>0</v>
      </c>
      <c r="CT57" s="18">
        <v>0</v>
      </c>
      <c r="CU57" s="18">
        <v>0</v>
      </c>
      <c r="CV57" s="18">
        <v>0</v>
      </c>
      <c r="CW57" s="18">
        <v>0</v>
      </c>
      <c r="CX57" s="18">
        <v>0</v>
      </c>
      <c r="CY57" s="18">
        <v>0</v>
      </c>
      <c r="CZ57" s="18">
        <v>0</v>
      </c>
      <c r="DA57" s="18">
        <v>0</v>
      </c>
      <c r="DB57" s="18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0</v>
      </c>
      <c r="DP57" s="13">
        <v>0</v>
      </c>
      <c r="DQ57" s="18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8">
        <v>0</v>
      </c>
      <c r="ES57" s="13">
        <v>0</v>
      </c>
      <c r="ET57" s="13">
        <v>0</v>
      </c>
      <c r="EU57" s="18">
        <v>0</v>
      </c>
      <c r="EV57" s="13">
        <v>0</v>
      </c>
      <c r="EW57" s="13">
        <v>0</v>
      </c>
      <c r="EX57" s="18">
        <v>0</v>
      </c>
      <c r="EY57" s="21">
        <v>2</v>
      </c>
      <c r="EZ57" s="21">
        <v>5</v>
      </c>
      <c r="FA57" s="21">
        <v>20</v>
      </c>
      <c r="FB57" s="21">
        <v>2</v>
      </c>
      <c r="FC57" s="21">
        <v>5</v>
      </c>
      <c r="FD57" s="21">
        <v>20</v>
      </c>
      <c r="FE57" s="18">
        <v>0</v>
      </c>
      <c r="FF57" s="18">
        <v>0</v>
      </c>
      <c r="FG57" s="18">
        <v>0</v>
      </c>
      <c r="FH57" s="18">
        <v>0</v>
      </c>
      <c r="FI57" s="18">
        <v>0</v>
      </c>
      <c r="FJ57" s="18">
        <v>0</v>
      </c>
      <c r="FK57" s="18">
        <v>0</v>
      </c>
      <c r="FL57" s="18">
        <v>0</v>
      </c>
      <c r="FM57" s="18">
        <v>0</v>
      </c>
      <c r="FN57" s="32"/>
      <c r="FO57" s="33"/>
      <c r="FP57" s="33"/>
      <c r="FQ57" s="33"/>
      <c r="FR57" s="33"/>
      <c r="FS57" s="34"/>
      <c r="FT57" s="32"/>
      <c r="FU57" s="33"/>
      <c r="FV57" s="33"/>
      <c r="FW57" s="33"/>
      <c r="FX57" s="34"/>
      <c r="FY57" s="41"/>
      <c r="FZ57" s="42"/>
      <c r="GA57" s="44"/>
      <c r="GB57" s="44"/>
      <c r="GC57" s="44"/>
      <c r="GD57" s="44"/>
      <c r="GE57" s="51"/>
      <c r="GF57" s="44"/>
      <c r="GG57" s="51"/>
      <c r="GH57" s="51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E57" s="53">
        <f t="shared" si="3"/>
        <v>0</v>
      </c>
      <c r="HF57" s="53">
        <f t="shared" si="4"/>
        <v>0</v>
      </c>
      <c r="HG57" s="54">
        <f t="shared" si="5"/>
        <v>0</v>
      </c>
    </row>
    <row r="58" s="4" customFormat="1" spans="1:215">
      <c r="A58" s="14">
        <v>41791</v>
      </c>
      <c r="B58" s="15">
        <f t="shared" si="0"/>
        <v>0</v>
      </c>
      <c r="C58" s="15">
        <v>0</v>
      </c>
      <c r="D58" s="15">
        <f t="shared" si="1"/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22">
        <v>0</v>
      </c>
      <c r="AO58" s="22">
        <v>0</v>
      </c>
      <c r="AP58" s="22">
        <v>0</v>
      </c>
      <c r="AQ58" s="15">
        <v>0</v>
      </c>
      <c r="AR58" s="19">
        <v>0</v>
      </c>
      <c r="AS58" s="19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5">
        <v>0</v>
      </c>
      <c r="BW58" s="15">
        <v>0</v>
      </c>
      <c r="BX58" s="15">
        <v>0</v>
      </c>
      <c r="BY58" s="15">
        <v>0</v>
      </c>
      <c r="BZ58" s="15">
        <v>0</v>
      </c>
      <c r="CA58" s="15">
        <v>0</v>
      </c>
      <c r="CB58" s="15">
        <v>0</v>
      </c>
      <c r="CC58" s="15">
        <v>0</v>
      </c>
      <c r="CD58" s="15">
        <v>0</v>
      </c>
      <c r="CE58" s="15">
        <v>0</v>
      </c>
      <c r="CF58" s="15">
        <v>0</v>
      </c>
      <c r="CG58" s="15">
        <v>0</v>
      </c>
      <c r="CH58" s="15">
        <v>0</v>
      </c>
      <c r="CI58" s="15">
        <v>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0</v>
      </c>
      <c r="CP58" s="15">
        <v>0</v>
      </c>
      <c r="CQ58" s="15">
        <v>0</v>
      </c>
      <c r="CR58" s="19">
        <v>0</v>
      </c>
      <c r="CS58" s="19">
        <v>0</v>
      </c>
      <c r="CT58" s="19">
        <v>0</v>
      </c>
      <c r="CU58" s="19">
        <v>0</v>
      </c>
      <c r="CV58" s="19">
        <v>0</v>
      </c>
      <c r="CW58" s="19">
        <v>0</v>
      </c>
      <c r="CX58" s="19">
        <v>0</v>
      </c>
      <c r="CY58" s="19">
        <v>0</v>
      </c>
      <c r="CZ58" s="19">
        <v>0</v>
      </c>
      <c r="DA58" s="19">
        <v>0</v>
      </c>
      <c r="DB58" s="19">
        <v>0</v>
      </c>
      <c r="DC58" s="15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5">
        <v>0</v>
      </c>
      <c r="DK58" s="15">
        <v>0</v>
      </c>
      <c r="DL58" s="15">
        <v>0</v>
      </c>
      <c r="DM58" s="15">
        <v>0</v>
      </c>
      <c r="DN58" s="15">
        <v>0</v>
      </c>
      <c r="DO58" s="15">
        <v>0</v>
      </c>
      <c r="DP58" s="15">
        <v>0</v>
      </c>
      <c r="DQ58" s="19">
        <v>0</v>
      </c>
      <c r="DR58" s="15">
        <v>0</v>
      </c>
      <c r="DS58" s="15">
        <v>0</v>
      </c>
      <c r="DT58" s="15">
        <v>0</v>
      </c>
      <c r="DU58" s="15">
        <v>0</v>
      </c>
      <c r="DV58" s="15">
        <v>0</v>
      </c>
      <c r="DW58" s="15">
        <v>0</v>
      </c>
      <c r="DX58" s="15">
        <v>0</v>
      </c>
      <c r="DY58" s="15">
        <v>0</v>
      </c>
      <c r="DZ58" s="15">
        <v>0</v>
      </c>
      <c r="EA58" s="15">
        <v>0</v>
      </c>
      <c r="EB58" s="15">
        <v>0</v>
      </c>
      <c r="EC58" s="15">
        <v>0</v>
      </c>
      <c r="ED58" s="15">
        <v>0</v>
      </c>
      <c r="EE58" s="15">
        <v>0</v>
      </c>
      <c r="EF58" s="15">
        <v>0</v>
      </c>
      <c r="EG58" s="15">
        <v>0</v>
      </c>
      <c r="EH58" s="15">
        <v>0</v>
      </c>
      <c r="EI58" s="15">
        <v>0</v>
      </c>
      <c r="EJ58" s="15">
        <v>0</v>
      </c>
      <c r="EK58" s="15">
        <v>0</v>
      </c>
      <c r="EL58" s="15">
        <v>0</v>
      </c>
      <c r="EM58" s="15">
        <v>0</v>
      </c>
      <c r="EN58" s="15">
        <v>0</v>
      </c>
      <c r="EO58" s="15">
        <v>0</v>
      </c>
      <c r="EP58" s="15">
        <v>0</v>
      </c>
      <c r="EQ58" s="15">
        <v>0</v>
      </c>
      <c r="ER58" s="19">
        <v>0</v>
      </c>
      <c r="ES58" s="15">
        <v>0</v>
      </c>
      <c r="ET58" s="15">
        <v>0</v>
      </c>
      <c r="EU58" s="19">
        <v>0</v>
      </c>
      <c r="EV58" s="15">
        <v>0</v>
      </c>
      <c r="EW58" s="15">
        <v>0</v>
      </c>
      <c r="EX58" s="19">
        <v>0</v>
      </c>
      <c r="EY58" s="22">
        <v>2</v>
      </c>
      <c r="EZ58" s="22">
        <v>5</v>
      </c>
      <c r="FA58" s="22">
        <v>20</v>
      </c>
      <c r="FB58" s="22">
        <v>2</v>
      </c>
      <c r="FC58" s="22">
        <v>5</v>
      </c>
      <c r="FD58" s="22">
        <v>20</v>
      </c>
      <c r="FE58" s="19">
        <v>0</v>
      </c>
      <c r="FF58" s="19">
        <v>0</v>
      </c>
      <c r="FG58" s="19">
        <v>0</v>
      </c>
      <c r="FH58" s="19">
        <v>0</v>
      </c>
      <c r="FI58" s="19">
        <v>0</v>
      </c>
      <c r="FJ58" s="19">
        <v>0</v>
      </c>
      <c r="FK58" s="19">
        <v>0</v>
      </c>
      <c r="FL58" s="19">
        <v>0</v>
      </c>
      <c r="FM58" s="19">
        <v>0</v>
      </c>
      <c r="FN58" s="35"/>
      <c r="FO58" s="36"/>
      <c r="FP58" s="36"/>
      <c r="FQ58" s="36"/>
      <c r="FR58" s="36"/>
      <c r="FS58" s="37"/>
      <c r="FT58" s="35"/>
      <c r="FU58" s="36"/>
      <c r="FV58" s="36"/>
      <c r="FW58" s="36"/>
      <c r="FX58" s="37"/>
      <c r="FY58" s="45"/>
      <c r="FZ58" s="46"/>
      <c r="GA58" s="47"/>
      <c r="GB58" s="47"/>
      <c r="GC58" s="47"/>
      <c r="GD58" s="47"/>
      <c r="GE58" s="52"/>
      <c r="GF58" s="47"/>
      <c r="GG58" s="52"/>
      <c r="GH58" s="52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E58" s="53">
        <f t="shared" si="3"/>
        <v>0</v>
      </c>
      <c r="HF58" s="53">
        <f t="shared" si="4"/>
        <v>0</v>
      </c>
      <c r="HG58" s="54">
        <f t="shared" si="5"/>
        <v>0</v>
      </c>
    </row>
    <row r="59" spans="59:169"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</row>
    <row r="60" spans="2:211">
      <c r="B60" s="16">
        <f>SUM(B5:B58)</f>
        <v>14561</v>
      </c>
      <c r="C60" s="16">
        <f t="shared" ref="C60:BN60" si="6">SUM(C5:C58)</f>
        <v>14162</v>
      </c>
      <c r="D60" s="16">
        <f t="shared" si="6"/>
        <v>399</v>
      </c>
      <c r="E60" s="16">
        <f t="shared" si="6"/>
        <v>0</v>
      </c>
      <c r="F60" s="16">
        <f t="shared" si="6"/>
        <v>0</v>
      </c>
      <c r="G60" s="16">
        <f t="shared" si="6"/>
        <v>2389</v>
      </c>
      <c r="H60" s="16">
        <f t="shared" si="6"/>
        <v>0</v>
      </c>
      <c r="I60" s="16">
        <f t="shared" si="6"/>
        <v>0</v>
      </c>
      <c r="J60" s="16">
        <f t="shared" si="6"/>
        <v>12172</v>
      </c>
      <c r="K60" s="16">
        <f t="shared" si="6"/>
        <v>0</v>
      </c>
      <c r="L60" s="16">
        <f t="shared" si="6"/>
        <v>0</v>
      </c>
      <c r="M60" s="16">
        <f t="shared" si="6"/>
        <v>1009830</v>
      </c>
      <c r="N60" s="16">
        <f t="shared" si="6"/>
        <v>0</v>
      </c>
      <c r="O60" s="16">
        <f t="shared" si="6"/>
        <v>0</v>
      </c>
      <c r="P60" s="16">
        <f t="shared" si="6"/>
        <v>526855</v>
      </c>
      <c r="Q60" s="16">
        <f t="shared" si="6"/>
        <v>0</v>
      </c>
      <c r="R60" s="16">
        <f t="shared" si="6"/>
        <v>0</v>
      </c>
      <c r="S60" s="16">
        <f t="shared" si="6"/>
        <v>482975</v>
      </c>
      <c r="T60" s="16">
        <f t="shared" si="6"/>
        <v>0</v>
      </c>
      <c r="U60" s="16">
        <f t="shared" si="6"/>
        <v>12623</v>
      </c>
      <c r="V60" s="16">
        <f t="shared" si="6"/>
        <v>0</v>
      </c>
      <c r="W60" s="16">
        <f t="shared" si="6"/>
        <v>0</v>
      </c>
      <c r="X60" s="16">
        <f t="shared" si="6"/>
        <v>6241</v>
      </c>
      <c r="Y60" s="16">
        <f t="shared" si="6"/>
        <v>0</v>
      </c>
      <c r="Z60" s="16">
        <f t="shared" si="6"/>
        <v>0</v>
      </c>
      <c r="AA60" s="16">
        <f t="shared" si="6"/>
        <v>6382</v>
      </c>
      <c r="AB60" s="16">
        <f t="shared" si="6"/>
        <v>0</v>
      </c>
      <c r="AC60" s="16">
        <f t="shared" si="6"/>
        <v>922.532789173439</v>
      </c>
      <c r="AD60" s="16">
        <f t="shared" si="6"/>
        <v>915.667245923609</v>
      </c>
      <c r="AE60" s="16">
        <f t="shared" si="6"/>
        <v>6.86554324982917</v>
      </c>
      <c r="AF60" s="16">
        <f t="shared" si="6"/>
        <v>0</v>
      </c>
      <c r="AG60" s="16">
        <f t="shared" si="6"/>
        <v>0</v>
      </c>
      <c r="AH60" s="16">
        <f t="shared" si="6"/>
        <v>95.3552805179159</v>
      </c>
      <c r="AI60" s="16">
        <f t="shared" si="6"/>
        <v>0</v>
      </c>
      <c r="AJ60" s="16">
        <f t="shared" si="6"/>
        <v>0</v>
      </c>
      <c r="AK60" s="16">
        <f t="shared" si="6"/>
        <v>827.177508655522</v>
      </c>
      <c r="AL60" s="16">
        <f t="shared" si="6"/>
        <v>0</v>
      </c>
      <c r="AM60" s="16">
        <f t="shared" si="6"/>
        <v>0</v>
      </c>
      <c r="AN60" s="16">
        <f t="shared" si="6"/>
        <v>7</v>
      </c>
      <c r="AO60" s="16">
        <f t="shared" si="6"/>
        <v>10</v>
      </c>
      <c r="AP60" s="16">
        <f t="shared" si="6"/>
        <v>0</v>
      </c>
      <c r="AQ60" s="16">
        <f t="shared" si="6"/>
        <v>16.4954000593541</v>
      </c>
      <c r="AR60" s="16">
        <f t="shared" si="6"/>
        <v>33.5880200250964</v>
      </c>
      <c r="AS60" s="16">
        <f t="shared" si="6"/>
        <v>0</v>
      </c>
      <c r="AT60" s="16">
        <f t="shared" si="6"/>
        <v>0</v>
      </c>
      <c r="AU60" s="16">
        <f t="shared" si="6"/>
        <v>6</v>
      </c>
      <c r="AV60" s="16">
        <f t="shared" si="6"/>
        <v>0</v>
      </c>
      <c r="AW60" s="16">
        <f t="shared" si="6"/>
        <v>6</v>
      </c>
      <c r="AX60" s="16">
        <f t="shared" si="6"/>
        <v>1</v>
      </c>
      <c r="AY60" s="16">
        <f t="shared" si="6"/>
        <v>15.4632843447181</v>
      </c>
      <c r="AZ60" s="16">
        <f t="shared" si="6"/>
        <v>0</v>
      </c>
      <c r="BA60" s="16">
        <f t="shared" si="6"/>
        <v>0</v>
      </c>
      <c r="BB60" s="16">
        <f t="shared" si="6"/>
        <v>0</v>
      </c>
      <c r="BC60" s="16">
        <f t="shared" si="6"/>
        <v>0</v>
      </c>
      <c r="BD60" s="16">
        <f t="shared" si="6"/>
        <v>0</v>
      </c>
      <c r="BE60" s="16">
        <f t="shared" si="6"/>
        <v>0</v>
      </c>
      <c r="BF60" s="16">
        <f t="shared" si="6"/>
        <v>15.4632843447181</v>
      </c>
      <c r="BG60" s="16">
        <f t="shared" si="6"/>
        <v>10314343</v>
      </c>
      <c r="BH60" s="16">
        <f t="shared" si="6"/>
        <v>34923</v>
      </c>
      <c r="BI60" s="16">
        <f t="shared" si="6"/>
        <v>0</v>
      </c>
      <c r="BJ60" s="16">
        <f t="shared" si="6"/>
        <v>0</v>
      </c>
      <c r="BK60" s="16">
        <f t="shared" si="6"/>
        <v>10035130</v>
      </c>
      <c r="BL60" s="16">
        <f t="shared" si="6"/>
        <v>26977</v>
      </c>
      <c r="BM60" s="16">
        <f t="shared" si="6"/>
        <v>0</v>
      </c>
      <c r="BN60" s="16">
        <f t="shared" si="6"/>
        <v>0</v>
      </c>
      <c r="BO60" s="16">
        <f t="shared" ref="BO60:DZ60" si="7">SUM(BO5:BO58)</f>
        <v>279213</v>
      </c>
      <c r="BP60" s="16">
        <f t="shared" si="7"/>
        <v>7946</v>
      </c>
      <c r="BQ60" s="16">
        <f t="shared" si="7"/>
        <v>13.2186111576694</v>
      </c>
      <c r="BR60" s="16">
        <f t="shared" si="7"/>
        <v>0</v>
      </c>
      <c r="BS60" s="16">
        <f t="shared" si="7"/>
        <v>9.74321501785691</v>
      </c>
      <c r="BT60" s="16">
        <f t="shared" si="7"/>
        <v>0</v>
      </c>
      <c r="BU60" s="16">
        <f t="shared" si="7"/>
        <v>3.47539613981253</v>
      </c>
      <c r="BV60" s="16">
        <f t="shared" si="7"/>
        <v>41349244.7884866</v>
      </c>
      <c r="BW60" s="16">
        <f t="shared" si="7"/>
        <v>82929.2056195574</v>
      </c>
      <c r="BX60" s="16">
        <f t="shared" si="7"/>
        <v>10516690</v>
      </c>
      <c r="BY60" s="16">
        <f t="shared" si="7"/>
        <v>11582</v>
      </c>
      <c r="BZ60" s="16">
        <f t="shared" si="7"/>
        <v>30810306.7884866</v>
      </c>
      <c r="CA60" s="16">
        <f t="shared" si="7"/>
        <v>71083.2056195574</v>
      </c>
      <c r="CB60" s="16">
        <f t="shared" si="7"/>
        <v>0</v>
      </c>
      <c r="CC60" s="16">
        <f t="shared" si="7"/>
        <v>0</v>
      </c>
      <c r="CD60" s="16">
        <f t="shared" si="7"/>
        <v>22248</v>
      </c>
      <c r="CE60" s="16">
        <f t="shared" si="7"/>
        <v>264</v>
      </c>
      <c r="CF60" s="16">
        <f t="shared" si="7"/>
        <v>10516690</v>
      </c>
      <c r="CG60" s="16">
        <f t="shared" si="7"/>
        <v>11582</v>
      </c>
      <c r="CH60" s="16">
        <f t="shared" si="7"/>
        <v>30810306.7884866</v>
      </c>
      <c r="CI60" s="16">
        <f t="shared" si="7"/>
        <v>71083.2056195574</v>
      </c>
      <c r="CJ60" s="16">
        <f t="shared" si="7"/>
        <v>0</v>
      </c>
      <c r="CK60" s="16">
        <f t="shared" si="7"/>
        <v>0</v>
      </c>
      <c r="CL60" s="16">
        <f t="shared" si="7"/>
        <v>0</v>
      </c>
      <c r="CM60" s="16">
        <f t="shared" si="7"/>
        <v>0</v>
      </c>
      <c r="CN60" s="16">
        <f t="shared" si="7"/>
        <v>0</v>
      </c>
      <c r="CO60" s="16">
        <f t="shared" si="7"/>
        <v>0</v>
      </c>
      <c r="CP60" s="16">
        <f t="shared" si="7"/>
        <v>22248</v>
      </c>
      <c r="CQ60" s="16">
        <f t="shared" si="7"/>
        <v>264</v>
      </c>
      <c r="CR60" s="16">
        <f t="shared" si="7"/>
        <v>145.739417425411</v>
      </c>
      <c r="CS60" s="16">
        <f t="shared" si="7"/>
        <v>23.0405534895661</v>
      </c>
      <c r="CT60" s="16">
        <f t="shared" si="7"/>
        <v>120.378109948661</v>
      </c>
      <c r="CU60" s="16">
        <f t="shared" si="7"/>
        <v>0</v>
      </c>
      <c r="CV60" s="16">
        <f t="shared" si="7"/>
        <v>2.32075398718428</v>
      </c>
      <c r="CW60" s="16">
        <f t="shared" si="7"/>
        <v>23.0405534895661</v>
      </c>
      <c r="CX60" s="16">
        <f t="shared" si="7"/>
        <v>120.378109948661</v>
      </c>
      <c r="CY60" s="16">
        <f t="shared" si="7"/>
        <v>0</v>
      </c>
      <c r="CZ60" s="16">
        <f t="shared" si="7"/>
        <v>0</v>
      </c>
      <c r="DA60" s="16">
        <f t="shared" si="7"/>
        <v>0</v>
      </c>
      <c r="DB60" s="16">
        <f t="shared" si="7"/>
        <v>2.32075398718428</v>
      </c>
      <c r="DC60" s="16">
        <f t="shared" si="7"/>
        <v>3022962</v>
      </c>
      <c r="DD60" s="16">
        <f t="shared" si="7"/>
        <v>2349</v>
      </c>
      <c r="DE60" s="16">
        <f t="shared" si="7"/>
        <v>0</v>
      </c>
      <c r="DF60" s="16">
        <f t="shared" si="7"/>
        <v>0</v>
      </c>
      <c r="DG60" s="16">
        <f t="shared" si="7"/>
        <v>0</v>
      </c>
      <c r="DH60" s="16">
        <f t="shared" si="7"/>
        <v>0</v>
      </c>
      <c r="DI60" s="16">
        <f t="shared" si="7"/>
        <v>8.76161988628305</v>
      </c>
      <c r="DJ60" s="16">
        <f t="shared" si="7"/>
        <v>0</v>
      </c>
      <c r="DK60" s="16">
        <f t="shared" si="7"/>
        <v>0</v>
      </c>
      <c r="DL60" s="16">
        <f t="shared" si="7"/>
        <v>70154803.5098039</v>
      </c>
      <c r="DM60" s="16">
        <f t="shared" si="7"/>
        <v>151693.937254902</v>
      </c>
      <c r="DN60" s="16">
        <f t="shared" si="7"/>
        <v>0</v>
      </c>
      <c r="DO60" s="16">
        <f t="shared" si="7"/>
        <v>0</v>
      </c>
      <c r="DP60" s="16">
        <f t="shared" si="7"/>
        <v>0</v>
      </c>
      <c r="DQ60" s="16">
        <f t="shared" si="7"/>
        <v>53.1653795077423</v>
      </c>
      <c r="DR60" s="16">
        <f t="shared" si="7"/>
        <v>0</v>
      </c>
      <c r="DS60" s="16">
        <f t="shared" si="7"/>
        <v>0</v>
      </c>
      <c r="DT60" s="16">
        <f t="shared" si="7"/>
        <v>0</v>
      </c>
      <c r="DU60" s="16">
        <f t="shared" si="7"/>
        <v>0</v>
      </c>
      <c r="DV60" s="16">
        <f t="shared" si="7"/>
        <v>0</v>
      </c>
      <c r="DW60" s="16">
        <f t="shared" si="7"/>
        <v>0</v>
      </c>
      <c r="DX60" s="16">
        <f t="shared" si="7"/>
        <v>0</v>
      </c>
      <c r="DY60" s="16">
        <f t="shared" si="7"/>
        <v>0</v>
      </c>
      <c r="DZ60" s="16">
        <f t="shared" si="7"/>
        <v>0</v>
      </c>
      <c r="EA60" s="16">
        <f t="shared" ref="EA60:GL60" si="8">SUM(EA5:EA58)</f>
        <v>0</v>
      </c>
      <c r="EB60" s="16">
        <f t="shared" si="8"/>
        <v>0</v>
      </c>
      <c r="EC60" s="16">
        <f t="shared" si="8"/>
        <v>0</v>
      </c>
      <c r="ED60" s="16">
        <f t="shared" si="8"/>
        <v>0</v>
      </c>
      <c r="EE60" s="16">
        <f t="shared" si="8"/>
        <v>0</v>
      </c>
      <c r="EF60" s="16">
        <f t="shared" si="8"/>
        <v>0</v>
      </c>
      <c r="EG60" s="16">
        <f t="shared" si="8"/>
        <v>0</v>
      </c>
      <c r="EH60" s="16">
        <f t="shared" si="8"/>
        <v>0</v>
      </c>
      <c r="EI60" s="16">
        <f t="shared" si="8"/>
        <v>0</v>
      </c>
      <c r="EJ60" s="16">
        <f t="shared" si="8"/>
        <v>0</v>
      </c>
      <c r="EK60" s="16">
        <f t="shared" si="8"/>
        <v>0</v>
      </c>
      <c r="EL60" s="16">
        <f t="shared" si="8"/>
        <v>0</v>
      </c>
      <c r="EM60" s="16">
        <f t="shared" si="8"/>
        <v>0</v>
      </c>
      <c r="EN60" s="16">
        <f t="shared" si="8"/>
        <v>0</v>
      </c>
      <c r="EO60" s="16">
        <f t="shared" si="8"/>
        <v>0</v>
      </c>
      <c r="EP60" s="16">
        <f t="shared" si="8"/>
        <v>12829872.75</v>
      </c>
      <c r="EQ60" s="16">
        <f t="shared" si="8"/>
        <v>99013.5</v>
      </c>
      <c r="ER60" s="16">
        <f t="shared" si="8"/>
        <v>11.0443392942329</v>
      </c>
      <c r="ES60" s="16">
        <f t="shared" si="8"/>
        <v>12154641.75</v>
      </c>
      <c r="ET60" s="16">
        <f t="shared" si="8"/>
        <v>92416.5</v>
      </c>
      <c r="EU60" s="16">
        <f t="shared" si="8"/>
        <v>8.02735911089336</v>
      </c>
      <c r="EV60" s="16">
        <f t="shared" si="8"/>
        <v>675231</v>
      </c>
      <c r="EW60" s="16">
        <f t="shared" si="8"/>
        <v>6597</v>
      </c>
      <c r="EX60" s="16">
        <f t="shared" si="8"/>
        <v>3.01698018333956</v>
      </c>
      <c r="EY60" s="16">
        <f t="shared" si="8"/>
        <v>20</v>
      </c>
      <c r="EZ60" s="16">
        <f t="shared" si="8"/>
        <v>23</v>
      </c>
      <c r="FA60" s="16">
        <f t="shared" si="8"/>
        <v>88</v>
      </c>
      <c r="FB60" s="16">
        <f t="shared" si="8"/>
        <v>20</v>
      </c>
      <c r="FC60" s="16">
        <f t="shared" si="8"/>
        <v>23</v>
      </c>
      <c r="FD60" s="16">
        <f t="shared" si="8"/>
        <v>88</v>
      </c>
      <c r="FE60" s="16">
        <f t="shared" si="8"/>
        <v>0</v>
      </c>
      <c r="FF60" s="16">
        <f t="shared" si="8"/>
        <v>0</v>
      </c>
      <c r="FG60" s="16">
        <f t="shared" si="8"/>
        <v>0</v>
      </c>
      <c r="FH60" s="16">
        <f t="shared" si="8"/>
        <v>0</v>
      </c>
      <c r="FI60" s="16">
        <f t="shared" si="8"/>
        <v>0</v>
      </c>
      <c r="FJ60" s="16">
        <f t="shared" si="8"/>
        <v>0</v>
      </c>
      <c r="FK60" s="16">
        <f t="shared" si="8"/>
        <v>0</v>
      </c>
      <c r="FL60" s="16">
        <f t="shared" si="8"/>
        <v>0</v>
      </c>
      <c r="FM60" s="16">
        <f t="shared" si="8"/>
        <v>0</v>
      </c>
      <c r="FN60" s="16">
        <f t="shared" si="8"/>
        <v>0</v>
      </c>
      <c r="FO60" s="16">
        <f t="shared" si="8"/>
        <v>0</v>
      </c>
      <c r="FP60" s="16">
        <f t="shared" si="8"/>
        <v>0</v>
      </c>
      <c r="FQ60" s="16">
        <f t="shared" si="8"/>
        <v>0</v>
      </c>
      <c r="FR60" s="16">
        <f t="shared" si="8"/>
        <v>0</v>
      </c>
      <c r="FS60" s="16">
        <f t="shared" si="8"/>
        <v>0</v>
      </c>
      <c r="FT60" s="16">
        <f t="shared" si="8"/>
        <v>0</v>
      </c>
      <c r="FU60" s="16">
        <f t="shared" si="8"/>
        <v>0</v>
      </c>
      <c r="FV60" s="16">
        <f t="shared" si="8"/>
        <v>0</v>
      </c>
      <c r="FW60" s="16">
        <f t="shared" si="8"/>
        <v>0</v>
      </c>
      <c r="FX60" s="16">
        <f t="shared" si="8"/>
        <v>0</v>
      </c>
      <c r="FY60" s="16">
        <f t="shared" si="8"/>
        <v>0</v>
      </c>
      <c r="FZ60" s="16">
        <f t="shared" si="8"/>
        <v>0</v>
      </c>
      <c r="GA60" s="16">
        <f t="shared" si="8"/>
        <v>0</v>
      </c>
      <c r="GB60" s="16">
        <f t="shared" si="8"/>
        <v>0</v>
      </c>
      <c r="GC60" s="16">
        <f t="shared" si="8"/>
        <v>0</v>
      </c>
      <c r="GD60" s="16">
        <f t="shared" si="8"/>
        <v>0</v>
      </c>
      <c r="GE60" s="16">
        <f t="shared" si="8"/>
        <v>0</v>
      </c>
      <c r="GF60" s="16">
        <f t="shared" si="8"/>
        <v>0</v>
      </c>
      <c r="GG60" s="16">
        <f t="shared" si="8"/>
        <v>0</v>
      </c>
      <c r="GH60" s="16">
        <f t="shared" si="8"/>
        <v>0</v>
      </c>
      <c r="GI60" s="16">
        <f t="shared" si="8"/>
        <v>0</v>
      </c>
      <c r="GJ60" s="16">
        <f t="shared" si="8"/>
        <v>0</v>
      </c>
      <c r="GK60" s="16">
        <f t="shared" si="8"/>
        <v>0</v>
      </c>
      <c r="GL60" s="16">
        <f t="shared" si="8"/>
        <v>0</v>
      </c>
      <c r="GM60" s="16">
        <f t="shared" ref="GM60:HC60" si="9">SUM(GM5:GM58)</f>
        <v>0</v>
      </c>
      <c r="GN60" s="16">
        <f t="shared" si="9"/>
        <v>0</v>
      </c>
      <c r="GO60" s="16">
        <f t="shared" si="9"/>
        <v>0</v>
      </c>
      <c r="GP60" s="16">
        <f t="shared" si="9"/>
        <v>0</v>
      </c>
      <c r="GQ60" s="16">
        <f t="shared" si="9"/>
        <v>0</v>
      </c>
      <c r="GR60" s="16">
        <f t="shared" si="9"/>
        <v>0</v>
      </c>
      <c r="GS60" s="16">
        <f t="shared" si="9"/>
        <v>0</v>
      </c>
      <c r="GT60" s="16">
        <f t="shared" si="9"/>
        <v>0</v>
      </c>
      <c r="GU60" s="16">
        <f t="shared" si="9"/>
        <v>0</v>
      </c>
      <c r="GV60" s="16">
        <f t="shared" si="9"/>
        <v>0</v>
      </c>
      <c r="GW60" s="16">
        <f t="shared" si="9"/>
        <v>0</v>
      </c>
      <c r="GX60" s="16">
        <f t="shared" si="9"/>
        <v>0</v>
      </c>
      <c r="GY60" s="16">
        <f t="shared" si="9"/>
        <v>0</v>
      </c>
      <c r="GZ60" s="16">
        <f t="shared" si="9"/>
        <v>0</v>
      </c>
      <c r="HA60" s="16">
        <f t="shared" si="9"/>
        <v>0</v>
      </c>
      <c r="HB60" s="16">
        <f t="shared" si="9"/>
        <v>0</v>
      </c>
      <c r="HC60" s="16">
        <f t="shared" si="9"/>
        <v>0</v>
      </c>
    </row>
    <row r="62" spans="2:211">
      <c r="B62" s="5">
        <v>14561</v>
      </c>
      <c r="C62" s="5">
        <v>14162</v>
      </c>
      <c r="D62" s="5">
        <v>399</v>
      </c>
      <c r="E62" s="5">
        <v>0</v>
      </c>
      <c r="F62" s="5">
        <v>0</v>
      </c>
      <c r="G62" s="5">
        <v>2389</v>
      </c>
      <c r="H62" s="5">
        <v>0</v>
      </c>
      <c r="I62" s="5">
        <v>0</v>
      </c>
      <c r="J62" s="5">
        <v>12172</v>
      </c>
      <c r="K62" s="5">
        <v>0</v>
      </c>
      <c r="L62" s="5">
        <v>0</v>
      </c>
      <c r="M62" s="5">
        <v>1009830</v>
      </c>
      <c r="N62" s="5">
        <v>0</v>
      </c>
      <c r="O62" s="5">
        <v>0</v>
      </c>
      <c r="P62" s="5">
        <v>526855</v>
      </c>
      <c r="Q62" s="5">
        <v>0</v>
      </c>
      <c r="R62" s="5">
        <v>0</v>
      </c>
      <c r="S62" s="5">
        <v>482975</v>
      </c>
      <c r="T62" s="5">
        <v>0</v>
      </c>
      <c r="U62" s="5">
        <v>12623</v>
      </c>
      <c r="V62" s="5">
        <v>0</v>
      </c>
      <c r="W62" s="5">
        <v>0</v>
      </c>
      <c r="X62" s="5">
        <v>6241</v>
      </c>
      <c r="Y62" s="5">
        <v>0</v>
      </c>
      <c r="Z62" s="5">
        <v>0</v>
      </c>
      <c r="AA62" s="5">
        <v>6382</v>
      </c>
      <c r="AB62" s="5">
        <v>0</v>
      </c>
      <c r="AC62" s="5">
        <v>922.532789173439</v>
      </c>
      <c r="AD62" s="5">
        <v>915.667245923609</v>
      </c>
      <c r="AE62" s="5">
        <v>6.86554324982917</v>
      </c>
      <c r="AF62" s="5">
        <v>0</v>
      </c>
      <c r="AG62" s="5">
        <v>0</v>
      </c>
      <c r="AH62" s="5">
        <v>95.3552805179159</v>
      </c>
      <c r="AI62" s="5">
        <v>0</v>
      </c>
      <c r="AJ62" s="5">
        <v>0</v>
      </c>
      <c r="AK62" s="5">
        <v>827.177508655522</v>
      </c>
      <c r="AL62" s="5">
        <v>0</v>
      </c>
      <c r="AM62" s="5">
        <v>0</v>
      </c>
      <c r="AN62" s="5">
        <v>7</v>
      </c>
      <c r="AO62" s="5">
        <v>10</v>
      </c>
      <c r="AP62" s="5">
        <v>0</v>
      </c>
      <c r="AQ62" s="5">
        <v>16.4954000593541</v>
      </c>
      <c r="AR62" s="5">
        <v>33.5880200250964</v>
      </c>
      <c r="AS62" s="5">
        <v>0</v>
      </c>
      <c r="AT62" s="5">
        <v>0</v>
      </c>
      <c r="AU62" s="5">
        <v>6</v>
      </c>
      <c r="AV62" s="5">
        <v>0</v>
      </c>
      <c r="AW62" s="5">
        <v>6</v>
      </c>
      <c r="AX62" s="5">
        <v>1</v>
      </c>
      <c r="AY62" s="5">
        <v>15.4632843447181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15.4632843447181</v>
      </c>
      <c r="BG62" s="5">
        <v>10314343</v>
      </c>
      <c r="BH62" s="5">
        <v>34923</v>
      </c>
      <c r="BI62" s="5">
        <v>0</v>
      </c>
      <c r="BJ62" s="5">
        <v>0</v>
      </c>
      <c r="BK62" s="5">
        <v>10035130</v>
      </c>
      <c r="BL62" s="5">
        <v>26977</v>
      </c>
      <c r="BM62" s="5">
        <v>0</v>
      </c>
      <c r="BN62" s="5">
        <v>0</v>
      </c>
      <c r="BO62" s="5">
        <v>279213</v>
      </c>
      <c r="BP62" s="5">
        <v>7946</v>
      </c>
      <c r="BQ62" s="5">
        <v>13.2186111576694</v>
      </c>
      <c r="BR62" s="5">
        <v>0</v>
      </c>
      <c r="BS62" s="5">
        <v>9.74321501785691</v>
      </c>
      <c r="BT62" s="5">
        <v>0</v>
      </c>
      <c r="BU62" s="5">
        <v>3.47539613981253</v>
      </c>
      <c r="BV62" s="5">
        <v>40968689.7884866</v>
      </c>
      <c r="BW62" s="5">
        <v>81618.2056195574</v>
      </c>
      <c r="BX62" s="5">
        <v>10516690</v>
      </c>
      <c r="BY62" s="5">
        <v>11582</v>
      </c>
      <c r="BZ62" s="5">
        <v>30429751.7884866</v>
      </c>
      <c r="CA62" s="5">
        <v>69772.2056195574</v>
      </c>
      <c r="CB62" s="5">
        <v>0</v>
      </c>
      <c r="CC62" s="5">
        <v>0</v>
      </c>
      <c r="CD62" s="5">
        <v>22248</v>
      </c>
      <c r="CE62" s="5">
        <v>264</v>
      </c>
      <c r="CF62" s="5">
        <v>10516690</v>
      </c>
      <c r="CG62" s="5">
        <v>11582</v>
      </c>
      <c r="CH62" s="5">
        <v>30429751.7884866</v>
      </c>
      <c r="CI62" s="5">
        <v>69772.2056195574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22248</v>
      </c>
      <c r="CQ62" s="5">
        <v>264</v>
      </c>
      <c r="CR62" s="5">
        <v>137.359417425411</v>
      </c>
      <c r="CS62" s="5">
        <v>23.0405534895661</v>
      </c>
      <c r="CT62" s="5">
        <v>111.998109948661</v>
      </c>
      <c r="CU62" s="5">
        <v>0</v>
      </c>
      <c r="CV62" s="5">
        <v>2.32075398718428</v>
      </c>
      <c r="CW62" s="5">
        <v>23.0405534895661</v>
      </c>
      <c r="CX62" s="5">
        <v>111.998109948661</v>
      </c>
      <c r="CY62" s="5">
        <v>0</v>
      </c>
      <c r="CZ62" s="5">
        <v>0</v>
      </c>
      <c r="DA62" s="5">
        <v>0</v>
      </c>
      <c r="DB62" s="5">
        <v>2.32075398718428</v>
      </c>
      <c r="DC62" s="5">
        <v>3022962</v>
      </c>
      <c r="DD62" s="5">
        <v>2349</v>
      </c>
      <c r="DE62" s="5">
        <v>0</v>
      </c>
      <c r="DF62" s="5">
        <v>0</v>
      </c>
      <c r="DG62" s="5">
        <v>0</v>
      </c>
      <c r="DH62" s="5">
        <v>0</v>
      </c>
      <c r="DI62" s="5">
        <v>8.76161988628305</v>
      </c>
      <c r="DJ62" s="5">
        <v>0</v>
      </c>
      <c r="DK62" s="5">
        <v>0</v>
      </c>
      <c r="DL62" s="5">
        <v>70154803.5098039</v>
      </c>
      <c r="DM62" s="5">
        <v>151693.937254902</v>
      </c>
      <c r="DN62" s="5">
        <v>0</v>
      </c>
      <c r="DO62" s="5">
        <v>0</v>
      </c>
      <c r="DP62" s="5">
        <v>0</v>
      </c>
      <c r="DQ62" s="5">
        <v>53.1653795077423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12829872.75</v>
      </c>
      <c r="EQ62" s="5">
        <v>99013.5</v>
      </c>
      <c r="ER62" s="5">
        <v>11.0443392942329</v>
      </c>
      <c r="ES62" s="5">
        <v>12154641.75</v>
      </c>
      <c r="ET62" s="5">
        <v>92416.5</v>
      </c>
      <c r="EU62" s="5">
        <v>8.02735911089336</v>
      </c>
      <c r="EV62" s="5">
        <v>675231</v>
      </c>
      <c r="EW62" s="5">
        <v>6597</v>
      </c>
      <c r="EX62" s="5">
        <v>3.01698018333956</v>
      </c>
      <c r="EY62" s="5">
        <v>20</v>
      </c>
      <c r="EZ62" s="5">
        <v>23</v>
      </c>
      <c r="FA62" s="5">
        <v>88</v>
      </c>
      <c r="FB62" s="5">
        <v>20</v>
      </c>
      <c r="FC62" s="5">
        <v>23</v>
      </c>
      <c r="FD62" s="5">
        <v>88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</row>
    <row r="64" spans="2:211">
      <c r="B64" s="16">
        <f>B62-B60</f>
        <v>0</v>
      </c>
      <c r="C64" s="16">
        <f t="shared" ref="C64:BN64" si="10">C62-C60</f>
        <v>0</v>
      </c>
      <c r="D64" s="16">
        <f t="shared" si="10"/>
        <v>0</v>
      </c>
      <c r="E64" s="16">
        <f t="shared" si="10"/>
        <v>0</v>
      </c>
      <c r="F64" s="16">
        <f t="shared" si="10"/>
        <v>0</v>
      </c>
      <c r="G64" s="16">
        <f t="shared" si="10"/>
        <v>0</v>
      </c>
      <c r="H64" s="16">
        <f t="shared" si="10"/>
        <v>0</v>
      </c>
      <c r="I64" s="16">
        <f t="shared" si="10"/>
        <v>0</v>
      </c>
      <c r="J64" s="16">
        <f t="shared" si="10"/>
        <v>0</v>
      </c>
      <c r="K64" s="16">
        <f t="shared" si="10"/>
        <v>0</v>
      </c>
      <c r="L64" s="16">
        <f t="shared" si="10"/>
        <v>0</v>
      </c>
      <c r="M64" s="16">
        <f t="shared" si="10"/>
        <v>0</v>
      </c>
      <c r="N64" s="16">
        <f t="shared" si="10"/>
        <v>0</v>
      </c>
      <c r="O64" s="16">
        <f t="shared" si="10"/>
        <v>0</v>
      </c>
      <c r="P64" s="16">
        <f t="shared" si="10"/>
        <v>0</v>
      </c>
      <c r="Q64" s="16">
        <f t="shared" si="10"/>
        <v>0</v>
      </c>
      <c r="R64" s="16">
        <f t="shared" si="10"/>
        <v>0</v>
      </c>
      <c r="S64" s="16">
        <f t="shared" si="10"/>
        <v>0</v>
      </c>
      <c r="T64" s="16">
        <f t="shared" si="10"/>
        <v>0</v>
      </c>
      <c r="U64" s="16">
        <f t="shared" si="10"/>
        <v>0</v>
      </c>
      <c r="V64" s="16">
        <f t="shared" si="10"/>
        <v>0</v>
      </c>
      <c r="W64" s="16">
        <f t="shared" si="10"/>
        <v>0</v>
      </c>
      <c r="X64" s="16">
        <f t="shared" si="10"/>
        <v>0</v>
      </c>
      <c r="Y64" s="16">
        <f t="shared" si="10"/>
        <v>0</v>
      </c>
      <c r="Z64" s="16">
        <f t="shared" si="10"/>
        <v>0</v>
      </c>
      <c r="AA64" s="16">
        <f t="shared" si="10"/>
        <v>0</v>
      </c>
      <c r="AB64" s="16">
        <f t="shared" si="10"/>
        <v>0</v>
      </c>
      <c r="AC64" s="16">
        <f t="shared" si="10"/>
        <v>0</v>
      </c>
      <c r="AD64" s="16">
        <f t="shared" si="10"/>
        <v>0</v>
      </c>
      <c r="AE64" s="16">
        <f t="shared" si="10"/>
        <v>0</v>
      </c>
      <c r="AF64" s="16">
        <f t="shared" si="10"/>
        <v>0</v>
      </c>
      <c r="AG64" s="16">
        <f t="shared" si="10"/>
        <v>0</v>
      </c>
      <c r="AH64" s="16">
        <f t="shared" si="10"/>
        <v>0</v>
      </c>
      <c r="AI64" s="16">
        <f t="shared" si="10"/>
        <v>0</v>
      </c>
      <c r="AJ64" s="16">
        <f t="shared" si="10"/>
        <v>0</v>
      </c>
      <c r="AK64" s="16">
        <f t="shared" si="10"/>
        <v>0</v>
      </c>
      <c r="AL64" s="16">
        <f t="shared" si="10"/>
        <v>0</v>
      </c>
      <c r="AM64" s="16">
        <f t="shared" si="10"/>
        <v>0</v>
      </c>
      <c r="AN64" s="16">
        <f t="shared" si="10"/>
        <v>0</v>
      </c>
      <c r="AO64" s="16">
        <f t="shared" si="10"/>
        <v>0</v>
      </c>
      <c r="AP64" s="16">
        <f t="shared" si="10"/>
        <v>0</v>
      </c>
      <c r="AQ64" s="16">
        <f t="shared" si="10"/>
        <v>0</v>
      </c>
      <c r="AR64" s="16">
        <f t="shared" si="10"/>
        <v>0</v>
      </c>
      <c r="AS64" s="16">
        <f t="shared" si="10"/>
        <v>0</v>
      </c>
      <c r="AT64" s="16">
        <f t="shared" si="10"/>
        <v>0</v>
      </c>
      <c r="AU64" s="16">
        <f t="shared" si="10"/>
        <v>0</v>
      </c>
      <c r="AV64" s="16">
        <f t="shared" si="10"/>
        <v>0</v>
      </c>
      <c r="AW64" s="16">
        <f t="shared" si="10"/>
        <v>0</v>
      </c>
      <c r="AX64" s="16">
        <f t="shared" si="10"/>
        <v>0</v>
      </c>
      <c r="AY64" s="16">
        <f t="shared" si="10"/>
        <v>0</v>
      </c>
      <c r="AZ64" s="16">
        <f t="shared" si="10"/>
        <v>0</v>
      </c>
      <c r="BA64" s="16">
        <f t="shared" si="10"/>
        <v>0</v>
      </c>
      <c r="BB64" s="16">
        <f t="shared" si="10"/>
        <v>0</v>
      </c>
      <c r="BC64" s="16">
        <f t="shared" si="10"/>
        <v>0</v>
      </c>
      <c r="BD64" s="16">
        <f t="shared" si="10"/>
        <v>0</v>
      </c>
      <c r="BE64" s="16">
        <f t="shared" si="10"/>
        <v>0</v>
      </c>
      <c r="BF64" s="16">
        <f t="shared" si="10"/>
        <v>0</v>
      </c>
      <c r="BG64" s="16">
        <f t="shared" si="10"/>
        <v>0</v>
      </c>
      <c r="BH64" s="16">
        <f t="shared" si="10"/>
        <v>0</v>
      </c>
      <c r="BI64" s="16">
        <f t="shared" si="10"/>
        <v>0</v>
      </c>
      <c r="BJ64" s="16">
        <f t="shared" si="10"/>
        <v>0</v>
      </c>
      <c r="BK64" s="16">
        <f t="shared" si="10"/>
        <v>0</v>
      </c>
      <c r="BL64" s="16">
        <f t="shared" si="10"/>
        <v>0</v>
      </c>
      <c r="BM64" s="16">
        <f t="shared" si="10"/>
        <v>0</v>
      </c>
      <c r="BN64" s="16">
        <f t="shared" si="10"/>
        <v>0</v>
      </c>
      <c r="BO64" s="16">
        <f t="shared" ref="BO64:DZ64" si="11">BO62-BO60</f>
        <v>0</v>
      </c>
      <c r="BP64" s="16">
        <f t="shared" si="11"/>
        <v>0</v>
      </c>
      <c r="BQ64" s="16">
        <f t="shared" si="11"/>
        <v>0</v>
      </c>
      <c r="BR64" s="16">
        <f t="shared" si="11"/>
        <v>0</v>
      </c>
      <c r="BS64" s="16">
        <f t="shared" si="11"/>
        <v>0</v>
      </c>
      <c r="BT64" s="16">
        <f t="shared" si="11"/>
        <v>0</v>
      </c>
      <c r="BU64" s="16">
        <f t="shared" si="11"/>
        <v>0</v>
      </c>
      <c r="BV64" s="16">
        <f t="shared" si="11"/>
        <v>-380555</v>
      </c>
      <c r="BW64" s="16">
        <f t="shared" si="11"/>
        <v>-1311</v>
      </c>
      <c r="BX64" s="16">
        <f t="shared" si="11"/>
        <v>0</v>
      </c>
      <c r="BY64" s="16">
        <f t="shared" si="11"/>
        <v>0</v>
      </c>
      <c r="BZ64" s="16">
        <f t="shared" si="11"/>
        <v>-380555</v>
      </c>
      <c r="CA64" s="16">
        <f t="shared" si="11"/>
        <v>-1311</v>
      </c>
      <c r="CB64" s="16">
        <f t="shared" si="11"/>
        <v>0</v>
      </c>
      <c r="CC64" s="16">
        <f t="shared" si="11"/>
        <v>0</v>
      </c>
      <c r="CD64" s="16">
        <f t="shared" si="11"/>
        <v>0</v>
      </c>
      <c r="CE64" s="16">
        <f t="shared" si="11"/>
        <v>0</v>
      </c>
      <c r="CF64" s="16">
        <f t="shared" si="11"/>
        <v>0</v>
      </c>
      <c r="CG64" s="16">
        <f t="shared" si="11"/>
        <v>0</v>
      </c>
      <c r="CH64" s="16">
        <f t="shared" si="11"/>
        <v>-380555</v>
      </c>
      <c r="CI64" s="16">
        <f t="shared" si="11"/>
        <v>-1311</v>
      </c>
      <c r="CJ64" s="16">
        <f t="shared" si="11"/>
        <v>0</v>
      </c>
      <c r="CK64" s="16">
        <f t="shared" si="11"/>
        <v>0</v>
      </c>
      <c r="CL64" s="16">
        <f t="shared" si="11"/>
        <v>0</v>
      </c>
      <c r="CM64" s="16">
        <f t="shared" si="11"/>
        <v>0</v>
      </c>
      <c r="CN64" s="16">
        <f t="shared" si="11"/>
        <v>0</v>
      </c>
      <c r="CO64" s="16">
        <f t="shared" si="11"/>
        <v>0</v>
      </c>
      <c r="CP64" s="16">
        <f t="shared" si="11"/>
        <v>0</v>
      </c>
      <c r="CQ64" s="16">
        <f t="shared" si="11"/>
        <v>0</v>
      </c>
      <c r="CR64" s="16">
        <f t="shared" si="11"/>
        <v>-8.38</v>
      </c>
      <c r="CS64" s="16">
        <f t="shared" si="11"/>
        <v>0</v>
      </c>
      <c r="CT64" s="16">
        <f t="shared" si="11"/>
        <v>-8.38</v>
      </c>
      <c r="CU64" s="16">
        <f t="shared" si="11"/>
        <v>0</v>
      </c>
      <c r="CV64" s="16">
        <f t="shared" si="11"/>
        <v>0</v>
      </c>
      <c r="CW64" s="16">
        <f t="shared" si="11"/>
        <v>0</v>
      </c>
      <c r="CX64" s="16">
        <f t="shared" si="11"/>
        <v>-8.38</v>
      </c>
      <c r="CY64" s="16">
        <f t="shared" si="11"/>
        <v>0</v>
      </c>
      <c r="CZ64" s="16">
        <f t="shared" si="11"/>
        <v>0</v>
      </c>
      <c r="DA64" s="16">
        <f t="shared" si="11"/>
        <v>0</v>
      </c>
      <c r="DB64" s="16">
        <f t="shared" si="11"/>
        <v>0</v>
      </c>
      <c r="DC64" s="16">
        <f t="shared" si="11"/>
        <v>0</v>
      </c>
      <c r="DD64" s="16">
        <f t="shared" si="11"/>
        <v>0</v>
      </c>
      <c r="DE64" s="16">
        <f t="shared" si="11"/>
        <v>0</v>
      </c>
      <c r="DF64" s="16">
        <f t="shared" si="11"/>
        <v>0</v>
      </c>
      <c r="DG64" s="16">
        <f t="shared" si="11"/>
        <v>0</v>
      </c>
      <c r="DH64" s="16">
        <f t="shared" si="11"/>
        <v>0</v>
      </c>
      <c r="DI64" s="16">
        <f t="shared" si="11"/>
        <v>0</v>
      </c>
      <c r="DJ64" s="16">
        <f t="shared" si="11"/>
        <v>0</v>
      </c>
      <c r="DK64" s="16">
        <f t="shared" si="11"/>
        <v>0</v>
      </c>
      <c r="DL64" s="16">
        <f t="shared" si="11"/>
        <v>0</v>
      </c>
      <c r="DM64" s="16">
        <f t="shared" si="11"/>
        <v>0</v>
      </c>
      <c r="DN64" s="16">
        <f t="shared" si="11"/>
        <v>0</v>
      </c>
      <c r="DO64" s="16">
        <f t="shared" si="11"/>
        <v>0</v>
      </c>
      <c r="DP64" s="16">
        <f t="shared" si="11"/>
        <v>0</v>
      </c>
      <c r="DQ64" s="16">
        <f t="shared" si="11"/>
        <v>0</v>
      </c>
      <c r="DR64" s="16">
        <f t="shared" si="11"/>
        <v>0</v>
      </c>
      <c r="DS64" s="16">
        <f t="shared" si="11"/>
        <v>0</v>
      </c>
      <c r="DT64" s="16">
        <f t="shared" si="11"/>
        <v>0</v>
      </c>
      <c r="DU64" s="16">
        <f t="shared" si="11"/>
        <v>0</v>
      </c>
      <c r="DV64" s="16">
        <f t="shared" si="11"/>
        <v>0</v>
      </c>
      <c r="DW64" s="16">
        <f t="shared" si="11"/>
        <v>0</v>
      </c>
      <c r="DX64" s="16">
        <f t="shared" si="11"/>
        <v>0</v>
      </c>
      <c r="DY64" s="16">
        <f t="shared" si="11"/>
        <v>0</v>
      </c>
      <c r="DZ64" s="16">
        <f t="shared" si="11"/>
        <v>0</v>
      </c>
      <c r="EA64" s="16">
        <f t="shared" ref="EA64:GL64" si="12">EA62-EA60</f>
        <v>0</v>
      </c>
      <c r="EB64" s="16">
        <f t="shared" si="12"/>
        <v>0</v>
      </c>
      <c r="EC64" s="16">
        <f t="shared" si="12"/>
        <v>0</v>
      </c>
      <c r="ED64" s="16">
        <f t="shared" si="12"/>
        <v>0</v>
      </c>
      <c r="EE64" s="16">
        <f t="shared" si="12"/>
        <v>0</v>
      </c>
      <c r="EF64" s="16">
        <f t="shared" si="12"/>
        <v>0</v>
      </c>
      <c r="EG64" s="16">
        <f t="shared" si="12"/>
        <v>0</v>
      </c>
      <c r="EH64" s="16">
        <f t="shared" si="12"/>
        <v>0</v>
      </c>
      <c r="EI64" s="16">
        <f t="shared" si="12"/>
        <v>0</v>
      </c>
      <c r="EJ64" s="16">
        <f t="shared" si="12"/>
        <v>0</v>
      </c>
      <c r="EK64" s="16">
        <f t="shared" si="12"/>
        <v>0</v>
      </c>
      <c r="EL64" s="16">
        <f t="shared" si="12"/>
        <v>0</v>
      </c>
      <c r="EM64" s="16">
        <f t="shared" si="12"/>
        <v>0</v>
      </c>
      <c r="EN64" s="16">
        <f t="shared" si="12"/>
        <v>0</v>
      </c>
      <c r="EO64" s="16">
        <f t="shared" si="12"/>
        <v>0</v>
      </c>
      <c r="EP64" s="16">
        <f t="shared" si="12"/>
        <v>0</v>
      </c>
      <c r="EQ64" s="16">
        <f t="shared" si="12"/>
        <v>0</v>
      </c>
      <c r="ER64" s="16">
        <f t="shared" si="12"/>
        <v>0</v>
      </c>
      <c r="ES64" s="16">
        <f t="shared" si="12"/>
        <v>0</v>
      </c>
      <c r="ET64" s="16">
        <f t="shared" si="12"/>
        <v>0</v>
      </c>
      <c r="EU64" s="16">
        <f t="shared" si="12"/>
        <v>0</v>
      </c>
      <c r="EV64" s="16">
        <f t="shared" si="12"/>
        <v>0</v>
      </c>
      <c r="EW64" s="16">
        <f t="shared" si="12"/>
        <v>0</v>
      </c>
      <c r="EX64" s="16">
        <f t="shared" si="12"/>
        <v>0</v>
      </c>
      <c r="EY64" s="16">
        <f t="shared" si="12"/>
        <v>0</v>
      </c>
      <c r="EZ64" s="16">
        <f t="shared" si="12"/>
        <v>0</v>
      </c>
      <c r="FA64" s="16">
        <f t="shared" si="12"/>
        <v>0</v>
      </c>
      <c r="FB64" s="16">
        <f t="shared" si="12"/>
        <v>0</v>
      </c>
      <c r="FC64" s="16">
        <f t="shared" si="12"/>
        <v>0</v>
      </c>
      <c r="FD64" s="16">
        <f t="shared" si="12"/>
        <v>0</v>
      </c>
      <c r="FE64" s="16">
        <f t="shared" si="12"/>
        <v>0</v>
      </c>
      <c r="FF64" s="16">
        <f t="shared" si="12"/>
        <v>0</v>
      </c>
      <c r="FG64" s="16">
        <f t="shared" si="12"/>
        <v>0</v>
      </c>
      <c r="FH64" s="16">
        <f t="shared" si="12"/>
        <v>0</v>
      </c>
      <c r="FI64" s="16">
        <f t="shared" si="12"/>
        <v>0</v>
      </c>
      <c r="FJ64" s="16">
        <f t="shared" si="12"/>
        <v>0</v>
      </c>
      <c r="FK64" s="16">
        <f t="shared" si="12"/>
        <v>0</v>
      </c>
      <c r="FL64" s="16">
        <f t="shared" si="12"/>
        <v>0</v>
      </c>
      <c r="FM64" s="16">
        <f t="shared" si="12"/>
        <v>0</v>
      </c>
      <c r="FN64" s="16">
        <f t="shared" si="12"/>
        <v>0</v>
      </c>
      <c r="FO64" s="16">
        <f t="shared" si="12"/>
        <v>0</v>
      </c>
      <c r="FP64" s="16">
        <f t="shared" si="12"/>
        <v>0</v>
      </c>
      <c r="FQ64" s="16">
        <f t="shared" si="12"/>
        <v>0</v>
      </c>
      <c r="FR64" s="16">
        <f t="shared" si="12"/>
        <v>0</v>
      </c>
      <c r="FS64" s="16">
        <f t="shared" si="12"/>
        <v>0</v>
      </c>
      <c r="FT64" s="16">
        <f t="shared" si="12"/>
        <v>0</v>
      </c>
      <c r="FU64" s="16">
        <f t="shared" si="12"/>
        <v>0</v>
      </c>
      <c r="FV64" s="16">
        <f t="shared" si="12"/>
        <v>0</v>
      </c>
      <c r="FW64" s="16">
        <f t="shared" si="12"/>
        <v>0</v>
      </c>
      <c r="FX64" s="16">
        <f t="shared" si="12"/>
        <v>0</v>
      </c>
      <c r="FY64" s="16">
        <f t="shared" si="12"/>
        <v>0</v>
      </c>
      <c r="FZ64" s="16">
        <f t="shared" si="12"/>
        <v>0</v>
      </c>
      <c r="GA64" s="16">
        <f t="shared" si="12"/>
        <v>0</v>
      </c>
      <c r="GB64" s="16">
        <f t="shared" si="12"/>
        <v>0</v>
      </c>
      <c r="GC64" s="16">
        <f t="shared" si="12"/>
        <v>0</v>
      </c>
      <c r="GD64" s="16">
        <f t="shared" si="12"/>
        <v>0</v>
      </c>
      <c r="GE64" s="16">
        <f t="shared" si="12"/>
        <v>0</v>
      </c>
      <c r="GF64" s="16">
        <f t="shared" si="12"/>
        <v>0</v>
      </c>
      <c r="GG64" s="16">
        <f t="shared" si="12"/>
        <v>0</v>
      </c>
      <c r="GH64" s="16">
        <f t="shared" si="12"/>
        <v>0</v>
      </c>
      <c r="GI64" s="16">
        <f t="shared" si="12"/>
        <v>0</v>
      </c>
      <c r="GJ64" s="16">
        <f t="shared" si="12"/>
        <v>0</v>
      </c>
      <c r="GK64" s="16">
        <f t="shared" si="12"/>
        <v>0</v>
      </c>
      <c r="GL64" s="16">
        <f t="shared" si="12"/>
        <v>0</v>
      </c>
      <c r="GM64" s="16">
        <f t="shared" ref="GM64:HC64" si="13">GM62-GM60</f>
        <v>0</v>
      </c>
      <c r="GN64" s="16">
        <f t="shared" si="13"/>
        <v>0</v>
      </c>
      <c r="GO64" s="16">
        <f t="shared" si="13"/>
        <v>0</v>
      </c>
      <c r="GP64" s="16">
        <f t="shared" si="13"/>
        <v>0</v>
      </c>
      <c r="GQ64" s="16">
        <f t="shared" si="13"/>
        <v>0</v>
      </c>
      <c r="GR64" s="16">
        <f t="shared" si="13"/>
        <v>0</v>
      </c>
      <c r="GS64" s="16">
        <f t="shared" si="13"/>
        <v>0</v>
      </c>
      <c r="GT64" s="16">
        <f t="shared" si="13"/>
        <v>0</v>
      </c>
      <c r="GU64" s="16">
        <f t="shared" si="13"/>
        <v>0</v>
      </c>
      <c r="GV64" s="16">
        <f t="shared" si="13"/>
        <v>0</v>
      </c>
      <c r="GW64" s="16">
        <f t="shared" si="13"/>
        <v>0</v>
      </c>
      <c r="GX64" s="16">
        <f t="shared" si="13"/>
        <v>0</v>
      </c>
      <c r="GY64" s="16">
        <f t="shared" si="13"/>
        <v>0</v>
      </c>
      <c r="GZ64" s="16">
        <f t="shared" si="13"/>
        <v>0</v>
      </c>
      <c r="HA64" s="16">
        <f t="shared" si="13"/>
        <v>0</v>
      </c>
      <c r="HB64" s="16">
        <f t="shared" si="13"/>
        <v>0</v>
      </c>
      <c r="HC64" s="16">
        <f t="shared" si="13"/>
        <v>0</v>
      </c>
    </row>
    <row r="66" spans="1:215">
      <c r="A66" s="5" t="s">
        <v>200</v>
      </c>
      <c r="B66" s="16">
        <f>SUM(B23:B58)</f>
        <v>7495</v>
      </c>
      <c r="C66" s="16">
        <f t="shared" ref="C66:BN66" si="14">SUM(C23:C58)</f>
        <v>7096</v>
      </c>
      <c r="D66" s="16">
        <f t="shared" si="14"/>
        <v>399</v>
      </c>
      <c r="E66" s="16">
        <f t="shared" si="14"/>
        <v>0</v>
      </c>
      <c r="F66" s="16">
        <f t="shared" si="14"/>
        <v>0</v>
      </c>
      <c r="G66" s="16">
        <f t="shared" si="14"/>
        <v>2389</v>
      </c>
      <c r="H66" s="16">
        <f t="shared" si="14"/>
        <v>0</v>
      </c>
      <c r="I66" s="16">
        <f t="shared" si="14"/>
        <v>0</v>
      </c>
      <c r="J66" s="16">
        <f t="shared" si="14"/>
        <v>5106</v>
      </c>
      <c r="K66" s="16">
        <f t="shared" si="14"/>
        <v>0</v>
      </c>
      <c r="L66" s="16">
        <f t="shared" si="14"/>
        <v>0</v>
      </c>
      <c r="M66" s="16">
        <f t="shared" si="14"/>
        <v>1009830</v>
      </c>
      <c r="N66" s="16">
        <f t="shared" si="14"/>
        <v>0</v>
      </c>
      <c r="O66" s="16">
        <f t="shared" si="14"/>
        <v>0</v>
      </c>
      <c r="P66" s="16">
        <f t="shared" si="14"/>
        <v>526855</v>
      </c>
      <c r="Q66" s="16">
        <f t="shared" si="14"/>
        <v>0</v>
      </c>
      <c r="R66" s="16">
        <f t="shared" si="14"/>
        <v>0</v>
      </c>
      <c r="S66" s="16">
        <f t="shared" si="14"/>
        <v>482975</v>
      </c>
      <c r="T66" s="16">
        <f t="shared" si="14"/>
        <v>0</v>
      </c>
      <c r="U66" s="16">
        <f t="shared" si="14"/>
        <v>12623</v>
      </c>
      <c r="V66" s="16">
        <f t="shared" si="14"/>
        <v>0</v>
      </c>
      <c r="W66" s="16">
        <f t="shared" si="14"/>
        <v>0</v>
      </c>
      <c r="X66" s="16">
        <f t="shared" si="14"/>
        <v>6241</v>
      </c>
      <c r="Y66" s="16">
        <f t="shared" si="14"/>
        <v>0</v>
      </c>
      <c r="Z66" s="16">
        <f t="shared" si="14"/>
        <v>0</v>
      </c>
      <c r="AA66" s="16">
        <f t="shared" si="14"/>
        <v>6382</v>
      </c>
      <c r="AB66" s="16">
        <f t="shared" si="14"/>
        <v>0</v>
      </c>
      <c r="AC66" s="16">
        <f t="shared" si="14"/>
        <v>437.654875171454</v>
      </c>
      <c r="AD66" s="16">
        <f t="shared" si="14"/>
        <v>430.789331921624</v>
      </c>
      <c r="AE66" s="16">
        <f t="shared" si="14"/>
        <v>6.86554324982917</v>
      </c>
      <c r="AF66" s="16">
        <f t="shared" si="14"/>
        <v>0</v>
      </c>
      <c r="AG66" s="16">
        <f t="shared" si="14"/>
        <v>0</v>
      </c>
      <c r="AH66" s="16">
        <f t="shared" si="14"/>
        <v>95.3552805179159</v>
      </c>
      <c r="AI66" s="16">
        <f t="shared" si="14"/>
        <v>0</v>
      </c>
      <c r="AJ66" s="16">
        <f t="shared" si="14"/>
        <v>0</v>
      </c>
      <c r="AK66" s="16">
        <f t="shared" si="14"/>
        <v>342.299594653538</v>
      </c>
      <c r="AL66" s="16">
        <f t="shared" si="14"/>
        <v>0</v>
      </c>
      <c r="AM66" s="16">
        <f t="shared" si="14"/>
        <v>0</v>
      </c>
      <c r="AN66" s="16">
        <f t="shared" si="14"/>
        <v>0</v>
      </c>
      <c r="AO66" s="16">
        <f t="shared" si="14"/>
        <v>5</v>
      </c>
      <c r="AP66" s="16">
        <f t="shared" si="14"/>
        <v>0</v>
      </c>
      <c r="AQ66" s="16">
        <f t="shared" si="14"/>
        <v>0</v>
      </c>
      <c r="AR66" s="16">
        <f t="shared" si="14"/>
        <v>20.808786071046</v>
      </c>
      <c r="AS66" s="16">
        <f t="shared" si="14"/>
        <v>0</v>
      </c>
      <c r="AT66" s="16">
        <f t="shared" si="14"/>
        <v>0</v>
      </c>
      <c r="AU66" s="16">
        <f t="shared" si="14"/>
        <v>0</v>
      </c>
      <c r="AV66" s="16">
        <f t="shared" si="14"/>
        <v>0</v>
      </c>
      <c r="AW66" s="16">
        <f t="shared" si="14"/>
        <v>0</v>
      </c>
      <c r="AX66" s="16">
        <f t="shared" si="14"/>
        <v>0</v>
      </c>
      <c r="AY66" s="16">
        <f t="shared" si="14"/>
        <v>0</v>
      </c>
      <c r="AZ66" s="16">
        <f t="shared" si="14"/>
        <v>0</v>
      </c>
      <c r="BA66" s="16">
        <f t="shared" si="14"/>
        <v>0</v>
      </c>
      <c r="BB66" s="16">
        <f t="shared" si="14"/>
        <v>0</v>
      </c>
      <c r="BC66" s="16">
        <f t="shared" si="14"/>
        <v>0</v>
      </c>
      <c r="BD66" s="16">
        <f t="shared" si="14"/>
        <v>0</v>
      </c>
      <c r="BE66" s="16">
        <f t="shared" si="14"/>
        <v>0</v>
      </c>
      <c r="BF66" s="16">
        <f t="shared" si="14"/>
        <v>0</v>
      </c>
      <c r="BG66" s="16">
        <f t="shared" si="14"/>
        <v>10314343</v>
      </c>
      <c r="BH66" s="16">
        <f t="shared" si="14"/>
        <v>34923</v>
      </c>
      <c r="BI66" s="16">
        <f t="shared" si="14"/>
        <v>0</v>
      </c>
      <c r="BJ66" s="16">
        <f t="shared" si="14"/>
        <v>0</v>
      </c>
      <c r="BK66" s="16">
        <f t="shared" si="14"/>
        <v>10035130</v>
      </c>
      <c r="BL66" s="16">
        <f t="shared" si="14"/>
        <v>26977</v>
      </c>
      <c r="BM66" s="16">
        <f t="shared" si="14"/>
        <v>0</v>
      </c>
      <c r="BN66" s="16">
        <f t="shared" si="14"/>
        <v>0</v>
      </c>
      <c r="BO66" s="16">
        <f t="shared" ref="BO66:DZ66" si="15">SUM(BO23:BO58)</f>
        <v>279213</v>
      </c>
      <c r="BP66" s="16">
        <f t="shared" si="15"/>
        <v>7946</v>
      </c>
      <c r="BQ66" s="16">
        <f t="shared" si="15"/>
        <v>13.2186111576694</v>
      </c>
      <c r="BR66" s="16">
        <f t="shared" si="15"/>
        <v>0</v>
      </c>
      <c r="BS66" s="16">
        <f t="shared" si="15"/>
        <v>9.74321501785691</v>
      </c>
      <c r="BT66" s="16">
        <f t="shared" si="15"/>
        <v>0</v>
      </c>
      <c r="BU66" s="16">
        <f t="shared" si="15"/>
        <v>3.47539613981253</v>
      </c>
      <c r="BV66" s="16">
        <f t="shared" si="15"/>
        <v>34413350.6212121</v>
      </c>
      <c r="BW66" s="16">
        <f t="shared" si="15"/>
        <v>44567.6060606061</v>
      </c>
      <c r="BX66" s="16">
        <f t="shared" si="15"/>
        <v>10516690</v>
      </c>
      <c r="BY66" s="16">
        <f t="shared" si="15"/>
        <v>11582</v>
      </c>
      <c r="BZ66" s="16">
        <f t="shared" si="15"/>
        <v>23874412.6212121</v>
      </c>
      <c r="CA66" s="16">
        <f t="shared" si="15"/>
        <v>32721.6060606061</v>
      </c>
      <c r="CB66" s="16">
        <f t="shared" si="15"/>
        <v>0</v>
      </c>
      <c r="CC66" s="16">
        <f t="shared" si="15"/>
        <v>0</v>
      </c>
      <c r="CD66" s="16">
        <f t="shared" si="15"/>
        <v>22248</v>
      </c>
      <c r="CE66" s="16">
        <f t="shared" si="15"/>
        <v>264</v>
      </c>
      <c r="CF66" s="16">
        <f t="shared" si="15"/>
        <v>10516690</v>
      </c>
      <c r="CG66" s="16">
        <f t="shared" si="15"/>
        <v>11582</v>
      </c>
      <c r="CH66" s="16">
        <f t="shared" si="15"/>
        <v>23874412.6212121</v>
      </c>
      <c r="CI66" s="16">
        <f t="shared" si="15"/>
        <v>32721.6060606061</v>
      </c>
      <c r="CJ66" s="16">
        <f t="shared" si="15"/>
        <v>0</v>
      </c>
      <c r="CK66" s="16">
        <f t="shared" si="15"/>
        <v>0</v>
      </c>
      <c r="CL66" s="16">
        <f t="shared" si="15"/>
        <v>0</v>
      </c>
      <c r="CM66" s="16">
        <f t="shared" si="15"/>
        <v>0</v>
      </c>
      <c r="CN66" s="16">
        <f t="shared" si="15"/>
        <v>0</v>
      </c>
      <c r="CO66" s="16">
        <f t="shared" si="15"/>
        <v>0</v>
      </c>
      <c r="CP66" s="16">
        <f t="shared" si="15"/>
        <v>22248</v>
      </c>
      <c r="CQ66" s="16">
        <f t="shared" si="15"/>
        <v>264</v>
      </c>
      <c r="CR66" s="16">
        <f t="shared" si="15"/>
        <v>95.0754923671685</v>
      </c>
      <c r="CS66" s="16">
        <f t="shared" si="15"/>
        <v>23.0405534895661</v>
      </c>
      <c r="CT66" s="16">
        <f t="shared" si="15"/>
        <v>69.714184890418</v>
      </c>
      <c r="CU66" s="16">
        <f t="shared" si="15"/>
        <v>0</v>
      </c>
      <c r="CV66" s="16">
        <f t="shared" si="15"/>
        <v>2.32075398718428</v>
      </c>
      <c r="CW66" s="16">
        <f t="shared" si="15"/>
        <v>23.0405534895661</v>
      </c>
      <c r="CX66" s="16">
        <f t="shared" si="15"/>
        <v>69.714184890418</v>
      </c>
      <c r="CY66" s="16">
        <f t="shared" si="15"/>
        <v>0</v>
      </c>
      <c r="CZ66" s="16">
        <f t="shared" si="15"/>
        <v>0</v>
      </c>
      <c r="DA66" s="16">
        <f t="shared" si="15"/>
        <v>0</v>
      </c>
      <c r="DB66" s="16">
        <f t="shared" si="15"/>
        <v>2.32075398718428</v>
      </c>
      <c r="DC66" s="16">
        <f t="shared" si="15"/>
        <v>3022962</v>
      </c>
      <c r="DD66" s="16">
        <f t="shared" si="15"/>
        <v>2349</v>
      </c>
      <c r="DE66" s="16">
        <f t="shared" si="15"/>
        <v>0</v>
      </c>
      <c r="DF66" s="16">
        <f t="shared" si="15"/>
        <v>0</v>
      </c>
      <c r="DG66" s="16">
        <f t="shared" si="15"/>
        <v>0</v>
      </c>
      <c r="DH66" s="16">
        <f t="shared" si="15"/>
        <v>0</v>
      </c>
      <c r="DI66" s="16">
        <f t="shared" si="15"/>
        <v>8.76161988628305</v>
      </c>
      <c r="DJ66" s="16">
        <f t="shared" si="15"/>
        <v>0</v>
      </c>
      <c r="DK66" s="16">
        <f t="shared" si="15"/>
        <v>0</v>
      </c>
      <c r="DL66" s="16">
        <f t="shared" si="15"/>
        <v>70154803.5098039</v>
      </c>
      <c r="DM66" s="16">
        <f t="shared" si="15"/>
        <v>151693.937254902</v>
      </c>
      <c r="DN66" s="16">
        <f t="shared" si="15"/>
        <v>0</v>
      </c>
      <c r="DO66" s="16">
        <f t="shared" si="15"/>
        <v>0</v>
      </c>
      <c r="DP66" s="16">
        <f t="shared" si="15"/>
        <v>0</v>
      </c>
      <c r="DQ66" s="16">
        <f t="shared" si="15"/>
        <v>53.1653795077423</v>
      </c>
      <c r="DR66" s="16">
        <f t="shared" si="15"/>
        <v>0</v>
      </c>
      <c r="DS66" s="16">
        <f t="shared" si="15"/>
        <v>0</v>
      </c>
      <c r="DT66" s="16">
        <f t="shared" si="15"/>
        <v>0</v>
      </c>
      <c r="DU66" s="16">
        <f t="shared" si="15"/>
        <v>0</v>
      </c>
      <c r="DV66" s="16">
        <f t="shared" si="15"/>
        <v>0</v>
      </c>
      <c r="DW66" s="16">
        <f t="shared" si="15"/>
        <v>0</v>
      </c>
      <c r="DX66" s="16">
        <f t="shared" si="15"/>
        <v>0</v>
      </c>
      <c r="DY66" s="16">
        <f t="shared" si="15"/>
        <v>0</v>
      </c>
      <c r="DZ66" s="16">
        <f t="shared" si="15"/>
        <v>0</v>
      </c>
      <c r="EA66" s="16">
        <f t="shared" ref="EA66:GL66" si="16">SUM(EA23:EA58)</f>
        <v>0</v>
      </c>
      <c r="EB66" s="16">
        <f t="shared" si="16"/>
        <v>0</v>
      </c>
      <c r="EC66" s="16">
        <f t="shared" si="16"/>
        <v>0</v>
      </c>
      <c r="ED66" s="16">
        <f t="shared" si="16"/>
        <v>0</v>
      </c>
      <c r="EE66" s="16">
        <f t="shared" si="16"/>
        <v>0</v>
      </c>
      <c r="EF66" s="16">
        <f t="shared" si="16"/>
        <v>0</v>
      </c>
      <c r="EG66" s="16">
        <f t="shared" si="16"/>
        <v>0</v>
      </c>
      <c r="EH66" s="16">
        <f t="shared" si="16"/>
        <v>0</v>
      </c>
      <c r="EI66" s="16">
        <f t="shared" si="16"/>
        <v>0</v>
      </c>
      <c r="EJ66" s="16">
        <f t="shared" si="16"/>
        <v>0</v>
      </c>
      <c r="EK66" s="16">
        <f t="shared" si="16"/>
        <v>0</v>
      </c>
      <c r="EL66" s="16">
        <f t="shared" si="16"/>
        <v>0</v>
      </c>
      <c r="EM66" s="16">
        <f t="shared" si="16"/>
        <v>0</v>
      </c>
      <c r="EN66" s="16">
        <f t="shared" si="16"/>
        <v>0</v>
      </c>
      <c r="EO66" s="16">
        <f t="shared" si="16"/>
        <v>0</v>
      </c>
      <c r="EP66" s="16">
        <f t="shared" si="16"/>
        <v>12829872.75</v>
      </c>
      <c r="EQ66" s="16">
        <f t="shared" si="16"/>
        <v>99013.5</v>
      </c>
      <c r="ER66" s="16">
        <f t="shared" si="16"/>
        <v>11.0443392942329</v>
      </c>
      <c r="ES66" s="16">
        <f t="shared" si="16"/>
        <v>12154641.75</v>
      </c>
      <c r="ET66" s="16">
        <f t="shared" si="16"/>
        <v>92416.5</v>
      </c>
      <c r="EU66" s="16">
        <f t="shared" si="16"/>
        <v>8.02735911089336</v>
      </c>
      <c r="EV66" s="16">
        <f t="shared" si="16"/>
        <v>675231</v>
      </c>
      <c r="EW66" s="16">
        <f t="shared" si="16"/>
        <v>6597</v>
      </c>
      <c r="EX66" s="16">
        <f t="shared" si="16"/>
        <v>3.01698018333956</v>
      </c>
      <c r="EY66" s="16">
        <f t="shared" si="16"/>
        <v>20</v>
      </c>
      <c r="EZ66" s="16">
        <f t="shared" si="16"/>
        <v>23</v>
      </c>
      <c r="FA66" s="16">
        <f t="shared" si="16"/>
        <v>88</v>
      </c>
      <c r="FB66" s="16">
        <f t="shared" si="16"/>
        <v>20</v>
      </c>
      <c r="FC66" s="16">
        <f t="shared" si="16"/>
        <v>23</v>
      </c>
      <c r="FD66" s="16">
        <f t="shared" si="16"/>
        <v>88</v>
      </c>
      <c r="FE66" s="16">
        <f t="shared" si="16"/>
        <v>0</v>
      </c>
      <c r="FF66" s="16">
        <f t="shared" si="16"/>
        <v>0</v>
      </c>
      <c r="FG66" s="16">
        <f t="shared" si="16"/>
        <v>0</v>
      </c>
      <c r="FH66" s="16">
        <f t="shared" si="16"/>
        <v>0</v>
      </c>
      <c r="FI66" s="16">
        <f t="shared" si="16"/>
        <v>0</v>
      </c>
      <c r="FJ66" s="16">
        <f t="shared" si="16"/>
        <v>0</v>
      </c>
      <c r="FK66" s="16">
        <f t="shared" si="16"/>
        <v>0</v>
      </c>
      <c r="FL66" s="16">
        <f t="shared" si="16"/>
        <v>0</v>
      </c>
      <c r="FM66" s="16">
        <f t="shared" si="16"/>
        <v>0</v>
      </c>
      <c r="FN66" s="16">
        <f t="shared" si="16"/>
        <v>0</v>
      </c>
      <c r="FO66" s="16">
        <f t="shared" si="16"/>
        <v>0</v>
      </c>
      <c r="FP66" s="16">
        <f t="shared" si="16"/>
        <v>0</v>
      </c>
      <c r="FQ66" s="16">
        <f t="shared" si="16"/>
        <v>0</v>
      </c>
      <c r="FR66" s="16">
        <f t="shared" si="16"/>
        <v>0</v>
      </c>
      <c r="FS66" s="16">
        <f t="shared" si="16"/>
        <v>0</v>
      </c>
      <c r="FT66" s="16">
        <f t="shared" si="16"/>
        <v>0</v>
      </c>
      <c r="FU66" s="16">
        <f t="shared" si="16"/>
        <v>0</v>
      </c>
      <c r="FV66" s="16">
        <f t="shared" si="16"/>
        <v>0</v>
      </c>
      <c r="FW66" s="16">
        <f t="shared" si="16"/>
        <v>0</v>
      </c>
      <c r="FX66" s="16">
        <f t="shared" si="16"/>
        <v>0</v>
      </c>
      <c r="FY66" s="16">
        <f t="shared" si="16"/>
        <v>0</v>
      </c>
      <c r="FZ66" s="16">
        <f t="shared" si="16"/>
        <v>0</v>
      </c>
      <c r="GA66" s="16">
        <f t="shared" si="16"/>
        <v>0</v>
      </c>
      <c r="GB66" s="16">
        <f t="shared" si="16"/>
        <v>0</v>
      </c>
      <c r="GC66" s="16">
        <f t="shared" si="16"/>
        <v>0</v>
      </c>
      <c r="GD66" s="16">
        <f t="shared" si="16"/>
        <v>0</v>
      </c>
      <c r="GE66" s="16">
        <f t="shared" si="16"/>
        <v>0</v>
      </c>
      <c r="GF66" s="16">
        <f t="shared" si="16"/>
        <v>0</v>
      </c>
      <c r="GG66" s="16">
        <f t="shared" si="16"/>
        <v>0</v>
      </c>
      <c r="GH66" s="16">
        <f t="shared" si="16"/>
        <v>0</v>
      </c>
      <c r="GI66" s="16">
        <f t="shared" si="16"/>
        <v>0</v>
      </c>
      <c r="GJ66" s="16">
        <f t="shared" si="16"/>
        <v>0</v>
      </c>
      <c r="GK66" s="16">
        <f t="shared" si="16"/>
        <v>0</v>
      </c>
      <c r="GL66" s="16">
        <f t="shared" si="16"/>
        <v>0</v>
      </c>
      <c r="GM66" s="16">
        <f t="shared" ref="GM66:HG66" si="17">SUM(GM23:GM58)</f>
        <v>0</v>
      </c>
      <c r="GN66" s="16">
        <f t="shared" si="17"/>
        <v>0</v>
      </c>
      <c r="GO66" s="16">
        <f t="shared" si="17"/>
        <v>0</v>
      </c>
      <c r="GP66" s="16">
        <f t="shared" si="17"/>
        <v>0</v>
      </c>
      <c r="GQ66" s="16">
        <f t="shared" si="17"/>
        <v>0</v>
      </c>
      <c r="GR66" s="16">
        <f t="shared" si="17"/>
        <v>0</v>
      </c>
      <c r="GS66" s="16">
        <f t="shared" si="17"/>
        <v>0</v>
      </c>
      <c r="GT66" s="16">
        <f t="shared" si="17"/>
        <v>0</v>
      </c>
      <c r="GU66" s="16">
        <f t="shared" si="17"/>
        <v>0</v>
      </c>
      <c r="GV66" s="16">
        <f t="shared" si="17"/>
        <v>0</v>
      </c>
      <c r="GW66" s="16">
        <f t="shared" si="17"/>
        <v>0</v>
      </c>
      <c r="GX66" s="16">
        <f t="shared" si="17"/>
        <v>0</v>
      </c>
      <c r="GY66" s="16">
        <f t="shared" si="17"/>
        <v>0</v>
      </c>
      <c r="GZ66" s="16">
        <f t="shared" si="17"/>
        <v>0</v>
      </c>
      <c r="HA66" s="16">
        <f t="shared" si="17"/>
        <v>0</v>
      </c>
      <c r="HB66" s="16">
        <f t="shared" si="17"/>
        <v>0</v>
      </c>
      <c r="HC66" s="16">
        <f t="shared" si="17"/>
        <v>0</v>
      </c>
      <c r="HE66" s="16">
        <f t="shared" si="17"/>
        <v>10314343</v>
      </c>
      <c r="HF66" s="16">
        <f t="shared" si="17"/>
        <v>34923</v>
      </c>
      <c r="HG66" s="16">
        <f t="shared" si="17"/>
        <v>13.2186111576694</v>
      </c>
    </row>
  </sheetData>
  <mergeCells count="64">
    <mergeCell ref="B1:L1"/>
    <mergeCell ref="M1:T1"/>
    <mergeCell ref="U1:AB1"/>
    <mergeCell ref="AC1:AM1"/>
    <mergeCell ref="AN1:AP1"/>
    <mergeCell ref="AQ1:AS1"/>
    <mergeCell ref="AT1:AU1"/>
    <mergeCell ref="AV1:AX1"/>
    <mergeCell ref="AY1:BF1"/>
    <mergeCell ref="BG1:BP1"/>
    <mergeCell ref="BQ1:BU1"/>
    <mergeCell ref="BV1:BW1"/>
    <mergeCell ref="BX1:CE1"/>
    <mergeCell ref="CF1:CQ1"/>
    <mergeCell ref="CS1:CV1"/>
    <mergeCell ref="CW1:DB1"/>
    <mergeCell ref="DC1:DH1"/>
    <mergeCell ref="DI1:DK1"/>
    <mergeCell ref="DL1:DQ1"/>
    <mergeCell ref="DR1:EC1"/>
    <mergeCell ref="ED1:EO1"/>
    <mergeCell ref="EP1:ER1"/>
    <mergeCell ref="ES1:EX1"/>
    <mergeCell ref="EY1:FA1"/>
    <mergeCell ref="FB1:FD1"/>
    <mergeCell ref="FE1:FG1"/>
    <mergeCell ref="FH1:FJ1"/>
    <mergeCell ref="FK1:FM1"/>
    <mergeCell ref="FN1:FS1"/>
    <mergeCell ref="FT1:FX1"/>
    <mergeCell ref="FY1:FZ1"/>
    <mergeCell ref="GA1:GD1"/>
    <mergeCell ref="GI1:GM1"/>
    <mergeCell ref="GN1:GW1"/>
    <mergeCell ref="GX1:GZ1"/>
    <mergeCell ref="BG2:BH2"/>
    <mergeCell ref="BI2:BJ2"/>
    <mergeCell ref="BK2:BL2"/>
    <mergeCell ref="BM2:BN2"/>
    <mergeCell ref="BO2:BP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DC2:DD2"/>
    <mergeCell ref="DE2:DF2"/>
    <mergeCell ref="DG2:DH2"/>
    <mergeCell ref="DL2:DQ2"/>
    <mergeCell ref="ED2:EG2"/>
    <mergeCell ref="EH2:EK2"/>
    <mergeCell ref="EL2:EO2"/>
    <mergeCell ref="ES2:EU2"/>
    <mergeCell ref="EV2:EX2"/>
    <mergeCell ref="A1:A2"/>
    <mergeCell ref="FY5:FY58"/>
    <mergeCell ref="FZ5:FZ58"/>
    <mergeCell ref="FN5:FS58"/>
    <mergeCell ref="FT5:FX58"/>
  </mergeCells>
  <conditionalFormatting sqref="FY5">
    <cfRule type="cellIs" dxfId="0" priority="2" operator="equal">
      <formula>0</formula>
    </cfRule>
  </conditionalFormatting>
  <conditionalFormatting sqref="B5:AM5 AO5:AS5 FZ5:FZ58 B6:AS58">
    <cfRule type="cellIs" dxfId="0" priority="7" operator="equal">
      <formula>0</formula>
    </cfRule>
  </conditionalFormatting>
  <conditionalFormatting sqref="AN5:AP58">
    <cfRule type="cellIs" dxfId="0" priority="6" operator="equal">
      <formula>0</formula>
    </cfRule>
  </conditionalFormatting>
  <conditionalFormatting sqref="AT5:AX58 AY6:FM58">
    <cfRule type="cellIs" dxfId="0" priority="5" operator="equal">
      <formula>0</formula>
    </cfRule>
  </conditionalFormatting>
  <conditionalFormatting sqref="AY5:FN5 FT5"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G66"/>
  <sheetViews>
    <sheetView tabSelected="1" zoomScale="80" zoomScaleNormal="80" workbookViewId="0">
      <pane xSplit="1" ySplit="4" topLeftCell="B22" activePane="bottomRight" state="frozen"/>
      <selection/>
      <selection pane="topRight"/>
      <selection pane="bottomLeft"/>
      <selection pane="bottomRight" activeCell="G43" sqref="G43"/>
    </sheetView>
  </sheetViews>
  <sheetFormatPr defaultColWidth="9.16666666666667" defaultRowHeight="14.4"/>
  <cols>
    <col min="1" max="1" width="15.6666666666667" style="5" customWidth="1"/>
    <col min="2" max="54" width="12" style="5" customWidth="1"/>
    <col min="55" max="55" width="14" style="5" customWidth="1"/>
    <col min="56" max="118" width="12" style="5" customWidth="1"/>
    <col min="119" max="119" width="13.3333333333333" style="5" customWidth="1"/>
    <col min="120" max="178" width="12" style="5" customWidth="1"/>
    <col min="179" max="179" width="12.8333333333333" style="5" customWidth="1"/>
    <col min="180" max="211" width="12" style="5" customWidth="1"/>
    <col min="212" max="214" width="9.16666666666667" style="5"/>
    <col min="215" max="215" width="33.8333333333333" style="5" customWidth="1"/>
    <col min="216" max="16384" width="9.16666666666667" style="5"/>
  </cols>
  <sheetData>
    <row r="1" s="1" customFormat="1" ht="30" customHeight="1" spans="1:211">
      <c r="A1" s="6"/>
      <c r="B1" s="7" t="s">
        <v>201</v>
      </c>
      <c r="C1" s="8"/>
      <c r="D1" s="8"/>
      <c r="E1" s="8"/>
      <c r="F1" s="8"/>
      <c r="G1" s="8"/>
      <c r="H1" s="8"/>
      <c r="I1" s="8"/>
      <c r="J1" s="8"/>
      <c r="K1" s="8"/>
      <c r="L1" s="17"/>
      <c r="M1" s="7" t="s">
        <v>1</v>
      </c>
      <c r="N1" s="8"/>
      <c r="O1" s="8"/>
      <c r="P1" s="8"/>
      <c r="Q1" s="8"/>
      <c r="R1" s="8"/>
      <c r="S1" s="8"/>
      <c r="T1" s="8"/>
      <c r="U1" s="7" t="s">
        <v>2</v>
      </c>
      <c r="V1" s="8"/>
      <c r="W1" s="8"/>
      <c r="X1" s="8"/>
      <c r="Y1" s="8"/>
      <c r="Z1" s="8"/>
      <c r="AA1" s="8"/>
      <c r="AB1" s="8"/>
      <c r="AC1" s="7" t="s">
        <v>202</v>
      </c>
      <c r="AD1" s="8"/>
      <c r="AE1" s="8"/>
      <c r="AF1" s="8"/>
      <c r="AG1" s="8"/>
      <c r="AH1" s="8"/>
      <c r="AI1" s="8"/>
      <c r="AJ1" s="8"/>
      <c r="AK1" s="8"/>
      <c r="AL1" s="8"/>
      <c r="AM1" s="17"/>
      <c r="AN1" s="7" t="s">
        <v>4</v>
      </c>
      <c r="AO1" s="8"/>
      <c r="AP1" s="17"/>
      <c r="AQ1" s="7" t="s">
        <v>5</v>
      </c>
      <c r="AR1" s="8"/>
      <c r="AS1" s="17"/>
      <c r="AT1" s="10" t="s">
        <v>6</v>
      </c>
      <c r="AU1" s="10"/>
      <c r="AV1" s="10" t="s">
        <v>7</v>
      </c>
      <c r="AW1" s="10"/>
      <c r="AX1" s="10"/>
      <c r="AY1" s="7" t="s">
        <v>8</v>
      </c>
      <c r="AZ1" s="8"/>
      <c r="BA1" s="8"/>
      <c r="BB1" s="8"/>
      <c r="BC1" s="8"/>
      <c r="BD1" s="8"/>
      <c r="BE1" s="8"/>
      <c r="BF1" s="17"/>
      <c r="BG1" s="7" t="s">
        <v>9</v>
      </c>
      <c r="BH1" s="8"/>
      <c r="BI1" s="8"/>
      <c r="BJ1" s="8"/>
      <c r="BK1" s="8"/>
      <c r="BL1" s="8"/>
      <c r="BM1" s="8"/>
      <c r="BN1" s="8"/>
      <c r="BO1" s="8"/>
      <c r="BP1" s="17"/>
      <c r="BQ1" s="7" t="s">
        <v>10</v>
      </c>
      <c r="BR1" s="8"/>
      <c r="BS1" s="8"/>
      <c r="BT1" s="8"/>
      <c r="BU1" s="8"/>
      <c r="BV1" s="10" t="s">
        <v>11</v>
      </c>
      <c r="BW1" s="10"/>
      <c r="BX1" s="7" t="s">
        <v>12</v>
      </c>
      <c r="BY1" s="8"/>
      <c r="BZ1" s="8"/>
      <c r="CA1" s="8"/>
      <c r="CB1" s="8"/>
      <c r="CC1" s="8"/>
      <c r="CD1" s="8"/>
      <c r="CE1" s="8"/>
      <c r="CF1" s="10" t="s">
        <v>13</v>
      </c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 t="s">
        <v>14</v>
      </c>
      <c r="CS1" s="7" t="s">
        <v>15</v>
      </c>
      <c r="CT1" s="8"/>
      <c r="CU1" s="8"/>
      <c r="CV1" s="8"/>
      <c r="CW1" s="10" t="s">
        <v>16</v>
      </c>
      <c r="CX1" s="10"/>
      <c r="CY1" s="10"/>
      <c r="CZ1" s="10"/>
      <c r="DA1" s="10"/>
      <c r="DB1" s="10"/>
      <c r="DC1" s="7" t="s">
        <v>17</v>
      </c>
      <c r="DD1" s="8"/>
      <c r="DE1" s="8"/>
      <c r="DF1" s="8"/>
      <c r="DG1" s="8"/>
      <c r="DH1" s="17"/>
      <c r="DI1" s="7" t="s">
        <v>18</v>
      </c>
      <c r="DJ1" s="8"/>
      <c r="DK1" s="17"/>
      <c r="DL1" s="7" t="s">
        <v>19</v>
      </c>
      <c r="DM1" s="8"/>
      <c r="DN1" s="8"/>
      <c r="DO1" s="8"/>
      <c r="DP1" s="8"/>
      <c r="DQ1" s="17"/>
      <c r="DR1" s="7" t="s">
        <v>20</v>
      </c>
      <c r="DS1" s="8"/>
      <c r="DT1" s="8"/>
      <c r="DU1" s="8"/>
      <c r="DV1" s="8"/>
      <c r="DW1" s="8"/>
      <c r="DX1" s="8"/>
      <c r="DY1" s="8"/>
      <c r="DZ1" s="8"/>
      <c r="EA1" s="8"/>
      <c r="EB1" s="8"/>
      <c r="EC1" s="17"/>
      <c r="ED1" s="7" t="s">
        <v>21</v>
      </c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7" t="s">
        <v>22</v>
      </c>
      <c r="EQ1" s="8"/>
      <c r="ER1" s="17"/>
      <c r="ES1" s="7" t="s">
        <v>23</v>
      </c>
      <c r="ET1" s="8"/>
      <c r="EU1" s="8"/>
      <c r="EV1" s="8"/>
      <c r="EW1" s="8"/>
      <c r="EX1" s="17"/>
      <c r="EY1" s="7" t="s">
        <v>24</v>
      </c>
      <c r="EZ1" s="8"/>
      <c r="FA1" s="17"/>
      <c r="FB1" s="7" t="s">
        <v>25</v>
      </c>
      <c r="FC1" s="8"/>
      <c r="FD1" s="17"/>
      <c r="FE1" s="7" t="s">
        <v>26</v>
      </c>
      <c r="FF1" s="8"/>
      <c r="FG1" s="17"/>
      <c r="FH1" s="7" t="s">
        <v>27</v>
      </c>
      <c r="FI1" s="8"/>
      <c r="FJ1" s="17"/>
      <c r="FK1" s="7" t="s">
        <v>28</v>
      </c>
      <c r="FL1" s="8"/>
      <c r="FM1" s="17"/>
      <c r="FN1" s="10" t="s">
        <v>29</v>
      </c>
      <c r="FO1" s="10"/>
      <c r="FP1" s="10"/>
      <c r="FQ1" s="10"/>
      <c r="FR1" s="10"/>
      <c r="FS1" s="10"/>
      <c r="FT1" s="7" t="s">
        <v>30</v>
      </c>
      <c r="FU1" s="8"/>
      <c r="FV1" s="8"/>
      <c r="FW1" s="8"/>
      <c r="FX1" s="17"/>
      <c r="FY1" s="7" t="s">
        <v>31</v>
      </c>
      <c r="FZ1" s="17"/>
      <c r="GA1" s="7" t="s">
        <v>32</v>
      </c>
      <c r="GB1" s="8"/>
      <c r="GC1" s="8"/>
      <c r="GD1" s="17"/>
      <c r="GE1" s="10" t="s">
        <v>33</v>
      </c>
      <c r="GF1" s="10" t="s">
        <v>34</v>
      </c>
      <c r="GG1" s="10" t="s">
        <v>35</v>
      </c>
      <c r="GH1" s="10" t="s">
        <v>36</v>
      </c>
      <c r="GI1" s="10" t="s">
        <v>37</v>
      </c>
      <c r="GJ1" s="10"/>
      <c r="GK1" s="10"/>
      <c r="GL1" s="10"/>
      <c r="GM1" s="10"/>
      <c r="GN1" s="7" t="s">
        <v>38</v>
      </c>
      <c r="GO1" s="8"/>
      <c r="GP1" s="8"/>
      <c r="GQ1" s="8"/>
      <c r="GR1" s="8"/>
      <c r="GS1" s="8"/>
      <c r="GT1" s="8"/>
      <c r="GU1" s="8"/>
      <c r="GV1" s="8"/>
      <c r="GW1" s="17"/>
      <c r="GX1" s="10" t="s">
        <v>39</v>
      </c>
      <c r="GY1" s="10"/>
      <c r="GZ1" s="10"/>
      <c r="HA1" s="10" t="s">
        <v>40</v>
      </c>
      <c r="HB1" s="10" t="s">
        <v>41</v>
      </c>
      <c r="HC1" s="10" t="s">
        <v>42</v>
      </c>
    </row>
    <row r="2" s="2" customFormat="1" ht="63" customHeight="1" spans="1:211">
      <c r="A2" s="6"/>
      <c r="B2" s="9" t="s">
        <v>43</v>
      </c>
      <c r="C2" s="9" t="s">
        <v>44</v>
      </c>
      <c r="D2" s="9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K2" s="10" t="s">
        <v>52</v>
      </c>
      <c r="L2" s="10" t="s">
        <v>53</v>
      </c>
      <c r="M2" s="9" t="s">
        <v>45</v>
      </c>
      <c r="N2" s="10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52</v>
      </c>
      <c r="U2" s="9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52</v>
      </c>
      <c r="AC2" s="9" t="s">
        <v>54</v>
      </c>
      <c r="AD2" s="9" t="s">
        <v>55</v>
      </c>
      <c r="AE2" s="9" t="s">
        <v>56</v>
      </c>
      <c r="AF2" s="10" t="s">
        <v>46</v>
      </c>
      <c r="AG2" s="10" t="s">
        <v>47</v>
      </c>
      <c r="AH2" s="10" t="s">
        <v>48</v>
      </c>
      <c r="AI2" s="10" t="s">
        <v>49</v>
      </c>
      <c r="AJ2" s="10" t="s">
        <v>50</v>
      </c>
      <c r="AK2" s="10" t="s">
        <v>51</v>
      </c>
      <c r="AL2" s="10" t="s">
        <v>52</v>
      </c>
      <c r="AM2" s="10" t="s">
        <v>57</v>
      </c>
      <c r="AN2" s="10" t="s">
        <v>58</v>
      </c>
      <c r="AO2" s="10" t="s">
        <v>59</v>
      </c>
      <c r="AP2" s="10" t="s">
        <v>60</v>
      </c>
      <c r="AQ2" s="10" t="s">
        <v>61</v>
      </c>
      <c r="AR2" s="10" t="s">
        <v>62</v>
      </c>
      <c r="AS2" s="10" t="s">
        <v>60</v>
      </c>
      <c r="AT2" s="20" t="s">
        <v>63</v>
      </c>
      <c r="AU2" s="20" t="s">
        <v>64</v>
      </c>
      <c r="AV2" s="23" t="s">
        <v>65</v>
      </c>
      <c r="AW2" s="23" t="s">
        <v>66</v>
      </c>
      <c r="AX2" s="20" t="s">
        <v>67</v>
      </c>
      <c r="AY2" s="10" t="s">
        <v>203</v>
      </c>
      <c r="AZ2" s="10" t="s">
        <v>69</v>
      </c>
      <c r="BA2" s="10" t="s">
        <v>70</v>
      </c>
      <c r="BB2" s="10" t="s">
        <v>71</v>
      </c>
      <c r="BC2" s="10" t="s">
        <v>72</v>
      </c>
      <c r="BD2" s="10" t="s">
        <v>73</v>
      </c>
      <c r="BE2" s="10" t="s">
        <v>74</v>
      </c>
      <c r="BF2" s="10" t="s">
        <v>75</v>
      </c>
      <c r="BG2" s="7" t="s">
        <v>76</v>
      </c>
      <c r="BH2" s="17"/>
      <c r="BI2" s="7" t="s">
        <v>77</v>
      </c>
      <c r="BJ2" s="17"/>
      <c r="BK2" s="7" t="s">
        <v>78</v>
      </c>
      <c r="BL2" s="17"/>
      <c r="BM2" s="7" t="s">
        <v>79</v>
      </c>
      <c r="BN2" s="17"/>
      <c r="BO2" s="7" t="s">
        <v>80</v>
      </c>
      <c r="BP2" s="17"/>
      <c r="BQ2" s="7" t="s">
        <v>76</v>
      </c>
      <c r="BR2" s="7" t="s">
        <v>77</v>
      </c>
      <c r="BS2" s="7" t="s">
        <v>78</v>
      </c>
      <c r="BT2" s="7" t="s">
        <v>79</v>
      </c>
      <c r="BU2" s="7" t="s">
        <v>80</v>
      </c>
      <c r="BV2" s="10" t="s">
        <v>81</v>
      </c>
      <c r="BW2" s="10" t="s">
        <v>82</v>
      </c>
      <c r="BX2" s="10" t="s">
        <v>83</v>
      </c>
      <c r="BY2" s="10"/>
      <c r="BZ2" s="10" t="s">
        <v>84</v>
      </c>
      <c r="CA2" s="10"/>
      <c r="CB2" s="10" t="s">
        <v>85</v>
      </c>
      <c r="CC2" s="10"/>
      <c r="CD2" s="7" t="s">
        <v>75</v>
      </c>
      <c r="CE2" s="17"/>
      <c r="CF2" s="10" t="s">
        <v>86</v>
      </c>
      <c r="CG2" s="10"/>
      <c r="CH2" s="10" t="s">
        <v>87</v>
      </c>
      <c r="CI2" s="10"/>
      <c r="CJ2" s="10" t="s">
        <v>88</v>
      </c>
      <c r="CK2" s="10"/>
      <c r="CL2" s="10" t="s">
        <v>89</v>
      </c>
      <c r="CM2" s="10"/>
      <c r="CN2" s="10" t="s">
        <v>90</v>
      </c>
      <c r="CO2" s="10"/>
      <c r="CP2" s="10" t="s">
        <v>75</v>
      </c>
      <c r="CQ2" s="10"/>
      <c r="CR2" s="10" t="s">
        <v>91</v>
      </c>
      <c r="CS2" s="10" t="str">
        <f>BX2</f>
        <v>Mass Portals (Y! + Youtube)</v>
      </c>
      <c r="CT2" s="10" t="str">
        <f>BZ2</f>
        <v>Parenting Site (BBK)</v>
      </c>
      <c r="CU2" s="10" t="str">
        <f>CB2</f>
        <v>Ad Network (GDN + Adsfactor)</v>
      </c>
      <c r="CV2" s="7" t="str">
        <f>CD2</f>
        <v>Others</v>
      </c>
      <c r="CW2" s="10" t="str">
        <f>CF2</f>
        <v>Yahoo</v>
      </c>
      <c r="CX2" s="10" t="str">
        <f>CH2</f>
        <v>BBK </v>
      </c>
      <c r="CY2" s="10" t="str">
        <f>CJ2</f>
        <v>GDN</v>
      </c>
      <c r="CZ2" s="10" t="str">
        <f>CL2</f>
        <v>Youtube</v>
      </c>
      <c r="DA2" s="10" t="str">
        <f>CN2</f>
        <v>Adsfactors</v>
      </c>
      <c r="DB2" s="10" t="str">
        <f>CP2</f>
        <v>Others</v>
      </c>
      <c r="DC2" s="7" t="s">
        <v>92</v>
      </c>
      <c r="DD2" s="17"/>
      <c r="DE2" s="7" t="s">
        <v>93</v>
      </c>
      <c r="DF2" s="17"/>
      <c r="DG2" s="7" t="s">
        <v>75</v>
      </c>
      <c r="DH2" s="17"/>
      <c r="DI2" s="7" t="s">
        <v>92</v>
      </c>
      <c r="DJ2" s="7" t="s">
        <v>93</v>
      </c>
      <c r="DK2" s="7" t="s">
        <v>75</v>
      </c>
      <c r="DL2" s="7" t="s">
        <v>94</v>
      </c>
      <c r="DM2" s="8"/>
      <c r="DN2" s="8"/>
      <c r="DO2" s="8"/>
      <c r="DP2" s="8"/>
      <c r="DQ2" s="17"/>
      <c r="DR2" s="10" t="s">
        <v>95</v>
      </c>
      <c r="DS2" s="10" t="s">
        <v>95</v>
      </c>
      <c r="DT2" s="10" t="s">
        <v>95</v>
      </c>
      <c r="DU2" s="10" t="s">
        <v>95</v>
      </c>
      <c r="DV2" s="10" t="s">
        <v>96</v>
      </c>
      <c r="DW2" s="10" t="s">
        <v>96</v>
      </c>
      <c r="DX2" s="10" t="s">
        <v>96</v>
      </c>
      <c r="DY2" s="10" t="s">
        <v>96</v>
      </c>
      <c r="DZ2" s="10" t="s">
        <v>97</v>
      </c>
      <c r="EA2" s="10" t="s">
        <v>97</v>
      </c>
      <c r="EB2" s="10" t="s">
        <v>97</v>
      </c>
      <c r="EC2" s="10" t="s">
        <v>97</v>
      </c>
      <c r="ED2" s="7" t="s">
        <v>98</v>
      </c>
      <c r="EE2" s="8"/>
      <c r="EF2" s="8"/>
      <c r="EG2" s="17"/>
      <c r="EH2" s="7" t="s">
        <v>99</v>
      </c>
      <c r="EI2" s="8"/>
      <c r="EJ2" s="8"/>
      <c r="EK2" s="17"/>
      <c r="EL2" s="7" t="s">
        <v>100</v>
      </c>
      <c r="EM2" s="8"/>
      <c r="EN2" s="8"/>
      <c r="EO2" s="17"/>
      <c r="EP2" s="7" t="s">
        <v>101</v>
      </c>
      <c r="EQ2" s="7" t="s">
        <v>102</v>
      </c>
      <c r="ER2" s="7" t="s">
        <v>103</v>
      </c>
      <c r="ES2" s="7" t="s">
        <v>104</v>
      </c>
      <c r="ET2" s="8"/>
      <c r="EU2" s="17"/>
      <c r="EV2" s="7" t="s">
        <v>105</v>
      </c>
      <c r="EW2" s="8"/>
      <c r="EX2" s="17"/>
      <c r="EY2" s="17" t="s">
        <v>106</v>
      </c>
      <c r="EZ2" s="17" t="s">
        <v>107</v>
      </c>
      <c r="FA2" s="17" t="s">
        <v>108</v>
      </c>
      <c r="FB2" s="17" t="s">
        <v>106</v>
      </c>
      <c r="FC2" s="17" t="s">
        <v>107</v>
      </c>
      <c r="FD2" s="17" t="s">
        <v>108</v>
      </c>
      <c r="FE2" s="17" t="s">
        <v>106</v>
      </c>
      <c r="FF2" s="17" t="s">
        <v>107</v>
      </c>
      <c r="FG2" s="17" t="s">
        <v>108</v>
      </c>
      <c r="FH2" s="17" t="s">
        <v>106</v>
      </c>
      <c r="FI2" s="17" t="s">
        <v>107</v>
      </c>
      <c r="FJ2" s="17" t="s">
        <v>108</v>
      </c>
      <c r="FK2" s="17" t="s">
        <v>106</v>
      </c>
      <c r="FL2" s="17" t="s">
        <v>107</v>
      </c>
      <c r="FM2" s="17" t="s">
        <v>108</v>
      </c>
      <c r="FN2" s="10" t="s">
        <v>109</v>
      </c>
      <c r="FO2" s="10" t="s">
        <v>110</v>
      </c>
      <c r="FP2" s="10" t="s">
        <v>111</v>
      </c>
      <c r="FQ2" s="10" t="s">
        <v>112</v>
      </c>
      <c r="FR2" s="10" t="s">
        <v>66</v>
      </c>
      <c r="FS2" s="10" t="s">
        <v>113</v>
      </c>
      <c r="FT2" s="10" t="s">
        <v>109</v>
      </c>
      <c r="FU2" s="10" t="s">
        <v>114</v>
      </c>
      <c r="FV2" s="10" t="s">
        <v>111</v>
      </c>
      <c r="FW2" s="10" t="s">
        <v>115</v>
      </c>
      <c r="FX2" s="10" t="s">
        <v>116</v>
      </c>
      <c r="FY2" s="10" t="s">
        <v>117</v>
      </c>
      <c r="FZ2" s="10" t="s">
        <v>118</v>
      </c>
      <c r="GA2" s="10" t="s">
        <v>98</v>
      </c>
      <c r="GB2" s="10" t="s">
        <v>99</v>
      </c>
      <c r="GC2" s="10" t="s">
        <v>119</v>
      </c>
      <c r="GD2" s="10" t="s">
        <v>120</v>
      </c>
      <c r="GE2" s="10" t="s">
        <v>121</v>
      </c>
      <c r="GF2" s="10" t="s">
        <v>122</v>
      </c>
      <c r="GG2" s="10"/>
      <c r="GH2" s="10"/>
      <c r="GI2" s="10" t="s">
        <v>123</v>
      </c>
      <c r="GJ2" s="10" t="s">
        <v>124</v>
      </c>
      <c r="GK2" s="10" t="s">
        <v>123</v>
      </c>
      <c r="GL2" s="10" t="s">
        <v>125</v>
      </c>
      <c r="GM2" s="10" t="s">
        <v>126</v>
      </c>
      <c r="GN2" s="10" t="s">
        <v>127</v>
      </c>
      <c r="GO2" s="10" t="s">
        <v>128</v>
      </c>
      <c r="GP2" s="10" t="s">
        <v>129</v>
      </c>
      <c r="GQ2" s="10" t="s">
        <v>130</v>
      </c>
      <c r="GR2" s="10" t="s">
        <v>131</v>
      </c>
      <c r="GS2" s="10" t="s">
        <v>132</v>
      </c>
      <c r="GT2" s="10" t="s">
        <v>133</v>
      </c>
      <c r="GU2" s="10" t="s">
        <v>134</v>
      </c>
      <c r="GV2" s="10" t="s">
        <v>135</v>
      </c>
      <c r="GW2" s="10" t="s">
        <v>136</v>
      </c>
      <c r="GX2" s="10" t="s">
        <v>137</v>
      </c>
      <c r="GY2" s="10" t="s">
        <v>138</v>
      </c>
      <c r="GZ2" s="10" t="s">
        <v>139</v>
      </c>
      <c r="HA2" s="10" t="s">
        <v>137</v>
      </c>
      <c r="HB2" s="10" t="s">
        <v>140</v>
      </c>
      <c r="HC2" s="10" t="s">
        <v>141</v>
      </c>
    </row>
    <row r="3" s="2" customFormat="1" ht="48.75" customHeight="1" spans="1:211">
      <c r="A3" s="10" t="s">
        <v>142</v>
      </c>
      <c r="B3" s="10" t="s">
        <v>143</v>
      </c>
      <c r="C3" s="10" t="s">
        <v>143</v>
      </c>
      <c r="D3" s="10" t="s">
        <v>143</v>
      </c>
      <c r="E3" s="10" t="s">
        <v>143</v>
      </c>
      <c r="F3" s="10" t="s">
        <v>143</v>
      </c>
      <c r="G3" s="10" t="s">
        <v>143</v>
      </c>
      <c r="H3" s="10" t="s">
        <v>143</v>
      </c>
      <c r="I3" s="10" t="s">
        <v>143</v>
      </c>
      <c r="J3" s="10" t="s">
        <v>143</v>
      </c>
      <c r="K3" s="10" t="s">
        <v>143</v>
      </c>
      <c r="L3" s="10" t="s">
        <v>143</v>
      </c>
      <c r="M3" s="10" t="s">
        <v>144</v>
      </c>
      <c r="N3" s="10" t="s">
        <v>144</v>
      </c>
      <c r="O3" s="10" t="s">
        <v>144</v>
      </c>
      <c r="P3" s="10" t="s">
        <v>144</v>
      </c>
      <c r="Q3" s="10" t="s">
        <v>144</v>
      </c>
      <c r="R3" s="10" t="s">
        <v>144</v>
      </c>
      <c r="S3" s="10" t="s">
        <v>144</v>
      </c>
      <c r="T3" s="10" t="s">
        <v>144</v>
      </c>
      <c r="U3" s="10" t="s">
        <v>145</v>
      </c>
      <c r="V3" s="10" t="s">
        <v>145</v>
      </c>
      <c r="W3" s="10" t="s">
        <v>145</v>
      </c>
      <c r="X3" s="10" t="s">
        <v>145</v>
      </c>
      <c r="Y3" s="10" t="s">
        <v>145</v>
      </c>
      <c r="Z3" s="10" t="s">
        <v>145</v>
      </c>
      <c r="AA3" s="10" t="s">
        <v>145</v>
      </c>
      <c r="AB3" s="10" t="s">
        <v>145</v>
      </c>
      <c r="AC3" s="10" t="s">
        <v>146</v>
      </c>
      <c r="AD3" s="10" t="s">
        <v>146</v>
      </c>
      <c r="AE3" s="10" t="s">
        <v>146</v>
      </c>
      <c r="AF3" s="10" t="s">
        <v>146</v>
      </c>
      <c r="AG3" s="10" t="s">
        <v>146</v>
      </c>
      <c r="AH3" s="10" t="s">
        <v>146</v>
      </c>
      <c r="AI3" s="10" t="s">
        <v>146</v>
      </c>
      <c r="AJ3" s="10" t="s">
        <v>146</v>
      </c>
      <c r="AK3" s="10" t="s">
        <v>146</v>
      </c>
      <c r="AL3" s="10" t="s">
        <v>146</v>
      </c>
      <c r="AM3" s="10" t="s">
        <v>146</v>
      </c>
      <c r="AN3" s="20" t="s">
        <v>147</v>
      </c>
      <c r="AO3" s="20" t="s">
        <v>147</v>
      </c>
      <c r="AP3" s="20" t="s">
        <v>147</v>
      </c>
      <c r="AQ3" s="10" t="s">
        <v>146</v>
      </c>
      <c r="AR3" s="10" t="s">
        <v>146</v>
      </c>
      <c r="AS3" s="10" t="s">
        <v>146</v>
      </c>
      <c r="AT3" s="20" t="s">
        <v>147</v>
      </c>
      <c r="AU3" s="20" t="s">
        <v>147</v>
      </c>
      <c r="AV3" s="20" t="s">
        <v>147</v>
      </c>
      <c r="AW3" s="20" t="s">
        <v>147</v>
      </c>
      <c r="AX3" s="20" t="s">
        <v>147</v>
      </c>
      <c r="AY3" s="10" t="s">
        <v>148</v>
      </c>
      <c r="AZ3" s="10" t="s">
        <v>148</v>
      </c>
      <c r="BA3" s="10" t="s">
        <v>148</v>
      </c>
      <c r="BB3" s="10" t="s">
        <v>148</v>
      </c>
      <c r="BC3" s="10" t="s">
        <v>148</v>
      </c>
      <c r="BD3" s="10" t="s">
        <v>148</v>
      </c>
      <c r="BE3" s="10" t="s">
        <v>148</v>
      </c>
      <c r="BF3" s="10" t="s">
        <v>148</v>
      </c>
      <c r="BG3" s="10" t="s">
        <v>144</v>
      </c>
      <c r="BH3" s="10" t="s">
        <v>145</v>
      </c>
      <c r="BI3" s="10" t="s">
        <v>144</v>
      </c>
      <c r="BJ3" s="10" t="s">
        <v>145</v>
      </c>
      <c r="BK3" s="10" t="s">
        <v>144</v>
      </c>
      <c r="BL3" s="10" t="s">
        <v>145</v>
      </c>
      <c r="BM3" s="10" t="s">
        <v>144</v>
      </c>
      <c r="BN3" s="10" t="s">
        <v>145</v>
      </c>
      <c r="BO3" s="10" t="s">
        <v>144</v>
      </c>
      <c r="BP3" s="10" t="s">
        <v>145</v>
      </c>
      <c r="BQ3" s="10" t="s">
        <v>148</v>
      </c>
      <c r="BR3" s="10" t="s">
        <v>148</v>
      </c>
      <c r="BS3" s="10" t="s">
        <v>148</v>
      </c>
      <c r="BT3" s="10" t="s">
        <v>148</v>
      </c>
      <c r="BU3" s="10" t="s">
        <v>148</v>
      </c>
      <c r="BV3" s="10" t="s">
        <v>144</v>
      </c>
      <c r="BW3" s="10" t="s">
        <v>145</v>
      </c>
      <c r="BX3" s="10" t="s">
        <v>144</v>
      </c>
      <c r="BY3" s="10" t="s">
        <v>145</v>
      </c>
      <c r="BZ3" s="10" t="s">
        <v>144</v>
      </c>
      <c r="CA3" s="10" t="s">
        <v>145</v>
      </c>
      <c r="CB3" s="10" t="s">
        <v>144</v>
      </c>
      <c r="CC3" s="10" t="s">
        <v>145</v>
      </c>
      <c r="CD3" s="10" t="s">
        <v>144</v>
      </c>
      <c r="CE3" s="10" t="s">
        <v>145</v>
      </c>
      <c r="CF3" s="10" t="s">
        <v>144</v>
      </c>
      <c r="CG3" s="10" t="s">
        <v>145</v>
      </c>
      <c r="CH3" s="10" t="s">
        <v>144</v>
      </c>
      <c r="CI3" s="10" t="s">
        <v>145</v>
      </c>
      <c r="CJ3" s="10" t="s">
        <v>144</v>
      </c>
      <c r="CK3" s="10" t="s">
        <v>145</v>
      </c>
      <c r="CL3" s="10" t="s">
        <v>144</v>
      </c>
      <c r="CM3" s="10" t="s">
        <v>145</v>
      </c>
      <c r="CN3" s="10" t="s">
        <v>144</v>
      </c>
      <c r="CO3" s="10" t="s">
        <v>145</v>
      </c>
      <c r="CP3" s="10" t="s">
        <v>144</v>
      </c>
      <c r="CQ3" s="10" t="s">
        <v>145</v>
      </c>
      <c r="CR3" s="10" t="s">
        <v>148</v>
      </c>
      <c r="CS3" s="10" t="s">
        <v>148</v>
      </c>
      <c r="CT3" s="10" t="s">
        <v>148</v>
      </c>
      <c r="CU3" s="10" t="s">
        <v>148</v>
      </c>
      <c r="CV3" s="10" t="s">
        <v>148</v>
      </c>
      <c r="CW3" s="10" t="s">
        <v>148</v>
      </c>
      <c r="CX3" s="10" t="s">
        <v>148</v>
      </c>
      <c r="CY3" s="10" t="s">
        <v>148</v>
      </c>
      <c r="CZ3" s="10" t="s">
        <v>148</v>
      </c>
      <c r="DA3" s="10" t="s">
        <v>148</v>
      </c>
      <c r="DB3" s="10" t="s">
        <v>148</v>
      </c>
      <c r="DC3" s="10" t="s">
        <v>144</v>
      </c>
      <c r="DD3" s="10" t="s">
        <v>149</v>
      </c>
      <c r="DE3" s="10" t="s">
        <v>144</v>
      </c>
      <c r="DF3" s="10" t="s">
        <v>149</v>
      </c>
      <c r="DG3" s="10" t="s">
        <v>144</v>
      </c>
      <c r="DH3" s="10" t="s">
        <v>149</v>
      </c>
      <c r="DI3" s="10" t="s">
        <v>148</v>
      </c>
      <c r="DJ3" s="10" t="s">
        <v>148</v>
      </c>
      <c r="DK3" s="10" t="s">
        <v>148</v>
      </c>
      <c r="DL3" s="10" t="s">
        <v>144</v>
      </c>
      <c r="DM3" s="10" t="s">
        <v>145</v>
      </c>
      <c r="DN3" s="10" t="s">
        <v>150</v>
      </c>
      <c r="DO3" s="10" t="s">
        <v>151</v>
      </c>
      <c r="DP3" s="10" t="s">
        <v>152</v>
      </c>
      <c r="DQ3" s="10" t="s">
        <v>148</v>
      </c>
      <c r="DR3" s="10" t="s">
        <v>144</v>
      </c>
      <c r="DS3" s="10" t="s">
        <v>145</v>
      </c>
      <c r="DT3" s="10" t="s">
        <v>149</v>
      </c>
      <c r="DU3" s="10" t="s">
        <v>148</v>
      </c>
      <c r="DV3" s="10" t="s">
        <v>144</v>
      </c>
      <c r="DW3" s="10" t="s">
        <v>145</v>
      </c>
      <c r="DX3" s="10" t="s">
        <v>149</v>
      </c>
      <c r="DY3" s="10" t="s">
        <v>148</v>
      </c>
      <c r="DZ3" s="10" t="s">
        <v>144</v>
      </c>
      <c r="EA3" s="10" t="s">
        <v>145</v>
      </c>
      <c r="EB3" s="10" t="s">
        <v>149</v>
      </c>
      <c r="EC3" s="10" t="s">
        <v>148</v>
      </c>
      <c r="ED3" s="10" t="s">
        <v>144</v>
      </c>
      <c r="EE3" s="10" t="s">
        <v>145</v>
      </c>
      <c r="EF3" s="10" t="s">
        <v>149</v>
      </c>
      <c r="EG3" s="27" t="s">
        <v>146</v>
      </c>
      <c r="EH3" s="10" t="s">
        <v>144</v>
      </c>
      <c r="EI3" s="10" t="s">
        <v>145</v>
      </c>
      <c r="EJ3" s="10" t="s">
        <v>149</v>
      </c>
      <c r="EK3" s="27" t="s">
        <v>146</v>
      </c>
      <c r="EL3" s="10" t="s">
        <v>144</v>
      </c>
      <c r="EM3" s="10" t="s">
        <v>145</v>
      </c>
      <c r="EN3" s="10" t="s">
        <v>149</v>
      </c>
      <c r="EO3" s="27" t="s">
        <v>146</v>
      </c>
      <c r="EP3" s="10" t="s">
        <v>144</v>
      </c>
      <c r="EQ3" s="10" t="s">
        <v>145</v>
      </c>
      <c r="ER3" s="10" t="s">
        <v>146</v>
      </c>
      <c r="ES3" s="10" t="s">
        <v>144</v>
      </c>
      <c r="ET3" s="10" t="s">
        <v>145</v>
      </c>
      <c r="EU3" s="10" t="s">
        <v>148</v>
      </c>
      <c r="EV3" s="10" t="s">
        <v>144</v>
      </c>
      <c r="EW3" s="10" t="s">
        <v>145</v>
      </c>
      <c r="EX3" s="10" t="s">
        <v>148</v>
      </c>
      <c r="EY3" s="10" t="s">
        <v>153</v>
      </c>
      <c r="EZ3" s="10" t="s">
        <v>153</v>
      </c>
      <c r="FA3" s="10" t="s">
        <v>153</v>
      </c>
      <c r="FB3" s="10" t="s">
        <v>153</v>
      </c>
      <c r="FC3" s="10" t="s">
        <v>153</v>
      </c>
      <c r="FD3" s="10" t="s">
        <v>153</v>
      </c>
      <c r="FE3" s="10" t="s">
        <v>153</v>
      </c>
      <c r="FF3" s="10" t="s">
        <v>153</v>
      </c>
      <c r="FG3" s="10" t="s">
        <v>153</v>
      </c>
      <c r="FH3" s="10" t="s">
        <v>153</v>
      </c>
      <c r="FI3" s="10" t="s">
        <v>153</v>
      </c>
      <c r="FJ3" s="10" t="s">
        <v>153</v>
      </c>
      <c r="FK3" s="10" t="s">
        <v>153</v>
      </c>
      <c r="FL3" s="10" t="s">
        <v>153</v>
      </c>
      <c r="FM3" s="10" t="s">
        <v>153</v>
      </c>
      <c r="FN3" s="10" t="s">
        <v>154</v>
      </c>
      <c r="FO3" s="10" t="s">
        <v>154</v>
      </c>
      <c r="FP3" s="10" t="s">
        <v>154</v>
      </c>
      <c r="FQ3" s="10" t="s">
        <v>154</v>
      </c>
      <c r="FR3" s="10" t="s">
        <v>154</v>
      </c>
      <c r="FS3" s="10" t="s">
        <v>154</v>
      </c>
      <c r="FT3" s="10" t="s">
        <v>154</v>
      </c>
      <c r="FU3" s="10" t="s">
        <v>154</v>
      </c>
      <c r="FV3" s="10" t="s">
        <v>154</v>
      </c>
      <c r="FW3" s="10" t="s">
        <v>154</v>
      </c>
      <c r="FX3" s="10" t="s">
        <v>154</v>
      </c>
      <c r="FY3" s="10" t="s">
        <v>155</v>
      </c>
      <c r="FZ3" s="10" t="s">
        <v>156</v>
      </c>
      <c r="GA3" s="10" t="s">
        <v>149</v>
      </c>
      <c r="GB3" s="10" t="s">
        <v>149</v>
      </c>
      <c r="GC3" s="10" t="s">
        <v>149</v>
      </c>
      <c r="GD3" s="10" t="s">
        <v>149</v>
      </c>
      <c r="GE3" s="10" t="s">
        <v>157</v>
      </c>
      <c r="GF3" s="10" t="s">
        <v>122</v>
      </c>
      <c r="GG3" s="10" t="s">
        <v>158</v>
      </c>
      <c r="GH3" s="10" t="s">
        <v>159</v>
      </c>
      <c r="GI3" s="10" t="s">
        <v>160</v>
      </c>
      <c r="GJ3" s="10" t="s">
        <v>161</v>
      </c>
      <c r="GK3" s="10" t="s">
        <v>160</v>
      </c>
      <c r="GL3" s="10" t="s">
        <v>161</v>
      </c>
      <c r="GM3" s="10" t="s">
        <v>160</v>
      </c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 t="s">
        <v>160</v>
      </c>
      <c r="GY3" s="10"/>
      <c r="GZ3" s="10"/>
      <c r="HA3" s="10" t="s">
        <v>160</v>
      </c>
      <c r="HB3" s="10"/>
      <c r="HC3" s="10"/>
    </row>
    <row r="4" s="3" customFormat="1" ht="30" customHeight="1" spans="1:211">
      <c r="A4" s="10" t="s">
        <v>162</v>
      </c>
      <c r="B4" s="11" t="s">
        <v>163</v>
      </c>
      <c r="C4" s="11" t="s">
        <v>163</v>
      </c>
      <c r="D4" s="11" t="s">
        <v>163</v>
      </c>
      <c r="E4" s="11" t="s">
        <v>163</v>
      </c>
      <c r="F4" s="11" t="s">
        <v>163</v>
      </c>
      <c r="G4" s="11" t="s">
        <v>163</v>
      </c>
      <c r="H4" s="11" t="s">
        <v>163</v>
      </c>
      <c r="I4" s="11" t="s">
        <v>163</v>
      </c>
      <c r="J4" s="11" t="s">
        <v>163</v>
      </c>
      <c r="K4" s="11" t="s">
        <v>163</v>
      </c>
      <c r="L4" s="11" t="s">
        <v>163</v>
      </c>
      <c r="M4" s="11" t="s">
        <v>163</v>
      </c>
      <c r="N4" s="11" t="s">
        <v>163</v>
      </c>
      <c r="O4" s="11" t="s">
        <v>163</v>
      </c>
      <c r="P4" s="11" t="s">
        <v>163</v>
      </c>
      <c r="Q4" s="11" t="s">
        <v>163</v>
      </c>
      <c r="R4" s="11" t="s">
        <v>163</v>
      </c>
      <c r="S4" s="11" t="s">
        <v>163</v>
      </c>
      <c r="T4" s="11" t="s">
        <v>163</v>
      </c>
      <c r="U4" s="11" t="s">
        <v>163</v>
      </c>
      <c r="V4" s="11" t="s">
        <v>163</v>
      </c>
      <c r="W4" s="11" t="s">
        <v>163</v>
      </c>
      <c r="X4" s="11" t="s">
        <v>163</v>
      </c>
      <c r="Y4" s="11" t="s">
        <v>163</v>
      </c>
      <c r="Z4" s="11" t="s">
        <v>163</v>
      </c>
      <c r="AA4" s="11" t="s">
        <v>163</v>
      </c>
      <c r="AB4" s="11" t="s">
        <v>163</v>
      </c>
      <c r="AC4" s="11" t="s">
        <v>163</v>
      </c>
      <c r="AD4" s="11" t="s">
        <v>163</v>
      </c>
      <c r="AE4" s="11" t="s">
        <v>163</v>
      </c>
      <c r="AF4" s="11" t="s">
        <v>163</v>
      </c>
      <c r="AG4" s="11" t="s">
        <v>163</v>
      </c>
      <c r="AH4" s="11" t="s">
        <v>163</v>
      </c>
      <c r="AI4" s="11" t="s">
        <v>163</v>
      </c>
      <c r="AJ4" s="11" t="s">
        <v>163</v>
      </c>
      <c r="AK4" s="11" t="s">
        <v>163</v>
      </c>
      <c r="AL4" s="11" t="s">
        <v>163</v>
      </c>
      <c r="AM4" s="11" t="s">
        <v>163</v>
      </c>
      <c r="AN4" s="11" t="s">
        <v>163</v>
      </c>
      <c r="AO4" s="11" t="s">
        <v>163</v>
      </c>
      <c r="AP4" s="11" t="s">
        <v>163</v>
      </c>
      <c r="AQ4" s="11" t="s">
        <v>163</v>
      </c>
      <c r="AR4" s="11" t="s">
        <v>163</v>
      </c>
      <c r="AS4" s="11" t="s">
        <v>163</v>
      </c>
      <c r="AT4" s="11" t="s">
        <v>163</v>
      </c>
      <c r="AU4" s="11" t="s">
        <v>163</v>
      </c>
      <c r="AV4" s="11" t="s">
        <v>163</v>
      </c>
      <c r="AW4" s="11" t="s">
        <v>163</v>
      </c>
      <c r="AX4" s="11" t="s">
        <v>163</v>
      </c>
      <c r="AY4" s="11" t="s">
        <v>163</v>
      </c>
      <c r="AZ4" s="11" t="s">
        <v>163</v>
      </c>
      <c r="BA4" s="11" t="s">
        <v>163</v>
      </c>
      <c r="BB4" s="11" t="s">
        <v>163</v>
      </c>
      <c r="BC4" s="11" t="s">
        <v>163</v>
      </c>
      <c r="BD4" s="11" t="s">
        <v>163</v>
      </c>
      <c r="BE4" s="11" t="s">
        <v>163</v>
      </c>
      <c r="BF4" s="11" t="s">
        <v>163</v>
      </c>
      <c r="BG4" s="24" t="s">
        <v>164</v>
      </c>
      <c r="BH4" s="24" t="s">
        <v>164</v>
      </c>
      <c r="BI4" s="24" t="s">
        <v>164</v>
      </c>
      <c r="BJ4" s="24" t="s">
        <v>164</v>
      </c>
      <c r="BK4" s="24" t="s">
        <v>164</v>
      </c>
      <c r="BL4" s="24" t="s">
        <v>164</v>
      </c>
      <c r="BM4" s="24" t="s">
        <v>164</v>
      </c>
      <c r="BN4" s="24" t="s">
        <v>164</v>
      </c>
      <c r="BO4" s="24" t="s">
        <v>164</v>
      </c>
      <c r="BP4" s="24" t="s">
        <v>164</v>
      </c>
      <c r="BQ4" s="26" t="s">
        <v>165</v>
      </c>
      <c r="BR4" s="26" t="s">
        <v>165</v>
      </c>
      <c r="BS4" s="26" t="s">
        <v>165</v>
      </c>
      <c r="BT4" s="26" t="s">
        <v>165</v>
      </c>
      <c r="BU4" s="26" t="s">
        <v>165</v>
      </c>
      <c r="BV4" s="24" t="s">
        <v>164</v>
      </c>
      <c r="BW4" s="24" t="s">
        <v>164</v>
      </c>
      <c r="BX4" s="24" t="s">
        <v>164</v>
      </c>
      <c r="BY4" s="24" t="s">
        <v>164</v>
      </c>
      <c r="BZ4" s="24" t="s">
        <v>164</v>
      </c>
      <c r="CA4" s="24" t="s">
        <v>164</v>
      </c>
      <c r="CB4" s="24" t="s">
        <v>164</v>
      </c>
      <c r="CC4" s="24" t="s">
        <v>164</v>
      </c>
      <c r="CD4" s="24" t="s">
        <v>164</v>
      </c>
      <c r="CE4" s="24" t="s">
        <v>164</v>
      </c>
      <c r="CF4" s="24" t="s">
        <v>164</v>
      </c>
      <c r="CG4" s="24" t="s">
        <v>164</v>
      </c>
      <c r="CH4" s="24" t="s">
        <v>164</v>
      </c>
      <c r="CI4" s="24" t="s">
        <v>164</v>
      </c>
      <c r="CJ4" s="24" t="s">
        <v>164</v>
      </c>
      <c r="CK4" s="24" t="s">
        <v>164</v>
      </c>
      <c r="CL4" s="24" t="s">
        <v>164</v>
      </c>
      <c r="CM4" s="24" t="s">
        <v>164</v>
      </c>
      <c r="CN4" s="24" t="s">
        <v>164</v>
      </c>
      <c r="CO4" s="24" t="s">
        <v>164</v>
      </c>
      <c r="CP4" s="24" t="s">
        <v>164</v>
      </c>
      <c r="CQ4" s="24" t="s">
        <v>164</v>
      </c>
      <c r="CR4" s="26" t="s">
        <v>165</v>
      </c>
      <c r="CS4" s="26" t="s">
        <v>165</v>
      </c>
      <c r="CT4" s="26" t="s">
        <v>165</v>
      </c>
      <c r="CU4" s="26" t="s">
        <v>165</v>
      </c>
      <c r="CV4" s="26" t="s">
        <v>165</v>
      </c>
      <c r="CW4" s="26" t="s">
        <v>165</v>
      </c>
      <c r="CX4" s="26" t="s">
        <v>165</v>
      </c>
      <c r="CY4" s="26" t="s">
        <v>165</v>
      </c>
      <c r="CZ4" s="26" t="s">
        <v>165</v>
      </c>
      <c r="DA4" s="26" t="s">
        <v>165</v>
      </c>
      <c r="DB4" s="26" t="s">
        <v>165</v>
      </c>
      <c r="DC4" s="24" t="s">
        <v>164</v>
      </c>
      <c r="DD4" s="24" t="s">
        <v>164</v>
      </c>
      <c r="DE4" s="24" t="s">
        <v>164</v>
      </c>
      <c r="DF4" s="24" t="s">
        <v>164</v>
      </c>
      <c r="DG4" s="24" t="s">
        <v>164</v>
      </c>
      <c r="DH4" s="24" t="s">
        <v>164</v>
      </c>
      <c r="DI4" s="26" t="s">
        <v>165</v>
      </c>
      <c r="DJ4" s="26" t="s">
        <v>165</v>
      </c>
      <c r="DK4" s="26" t="s">
        <v>165</v>
      </c>
      <c r="DL4" s="24" t="s">
        <v>164</v>
      </c>
      <c r="DM4" s="24" t="s">
        <v>164</v>
      </c>
      <c r="DN4" s="24" t="s">
        <v>164</v>
      </c>
      <c r="DO4" s="24" t="s">
        <v>164</v>
      </c>
      <c r="DP4" s="24" t="s">
        <v>164</v>
      </c>
      <c r="DQ4" s="26" t="s">
        <v>165</v>
      </c>
      <c r="DR4" s="24" t="s">
        <v>164</v>
      </c>
      <c r="DS4" s="24" t="s">
        <v>164</v>
      </c>
      <c r="DT4" s="24" t="s">
        <v>164</v>
      </c>
      <c r="DU4" s="26" t="s">
        <v>165</v>
      </c>
      <c r="DV4" s="24" t="s">
        <v>164</v>
      </c>
      <c r="DW4" s="24" t="s">
        <v>164</v>
      </c>
      <c r="DX4" s="24" t="s">
        <v>164</v>
      </c>
      <c r="DY4" s="26" t="s">
        <v>165</v>
      </c>
      <c r="DZ4" s="24" t="s">
        <v>164</v>
      </c>
      <c r="EA4" s="24" t="s">
        <v>164</v>
      </c>
      <c r="EB4" s="24" t="s">
        <v>164</v>
      </c>
      <c r="EC4" s="26" t="s">
        <v>165</v>
      </c>
      <c r="ED4" s="24" t="s">
        <v>164</v>
      </c>
      <c r="EE4" s="24" t="s">
        <v>164</v>
      </c>
      <c r="EF4" s="24" t="s">
        <v>164</v>
      </c>
      <c r="EG4" s="26" t="s">
        <v>165</v>
      </c>
      <c r="EH4" s="24" t="s">
        <v>164</v>
      </c>
      <c r="EI4" s="24" t="s">
        <v>164</v>
      </c>
      <c r="EJ4" s="24" t="s">
        <v>164</v>
      </c>
      <c r="EK4" s="26" t="s">
        <v>165</v>
      </c>
      <c r="EL4" s="24" t="s">
        <v>164</v>
      </c>
      <c r="EM4" s="24" t="s">
        <v>164</v>
      </c>
      <c r="EN4" s="24" t="s">
        <v>164</v>
      </c>
      <c r="EO4" s="26" t="s">
        <v>165</v>
      </c>
      <c r="EP4" s="24" t="s">
        <v>164</v>
      </c>
      <c r="EQ4" s="24" t="s">
        <v>164</v>
      </c>
      <c r="ER4" s="26" t="s">
        <v>165</v>
      </c>
      <c r="ES4" s="24" t="s">
        <v>164</v>
      </c>
      <c r="ET4" s="24" t="s">
        <v>164</v>
      </c>
      <c r="EU4" s="26" t="s">
        <v>165</v>
      </c>
      <c r="EV4" s="24" t="s">
        <v>164</v>
      </c>
      <c r="EW4" s="24" t="s">
        <v>164</v>
      </c>
      <c r="EX4" s="26" t="s">
        <v>165</v>
      </c>
      <c r="EY4" s="24" t="s">
        <v>164</v>
      </c>
      <c r="EZ4" s="24" t="s">
        <v>164</v>
      </c>
      <c r="FA4" s="24" t="s">
        <v>164</v>
      </c>
      <c r="FB4" s="24" t="s">
        <v>164</v>
      </c>
      <c r="FC4" s="24" t="s">
        <v>164</v>
      </c>
      <c r="FD4" s="24" t="s">
        <v>164</v>
      </c>
      <c r="FE4" s="24" t="s">
        <v>164</v>
      </c>
      <c r="FF4" s="24" t="s">
        <v>164</v>
      </c>
      <c r="FG4" s="24" t="s">
        <v>164</v>
      </c>
      <c r="FH4" s="24" t="s">
        <v>164</v>
      </c>
      <c r="FI4" s="24" t="s">
        <v>164</v>
      </c>
      <c r="FJ4" s="24" t="s">
        <v>164</v>
      </c>
      <c r="FK4" s="24" t="s">
        <v>164</v>
      </c>
      <c r="FL4" s="24" t="s">
        <v>164</v>
      </c>
      <c r="FM4" s="24" t="s">
        <v>164</v>
      </c>
      <c r="FN4" s="28" t="s">
        <v>166</v>
      </c>
      <c r="FO4" s="28" t="s">
        <v>166</v>
      </c>
      <c r="FP4" s="28" t="s">
        <v>166</v>
      </c>
      <c r="FQ4" s="28" t="s">
        <v>166</v>
      </c>
      <c r="FR4" s="28" t="s">
        <v>166</v>
      </c>
      <c r="FS4" s="28" t="s">
        <v>166</v>
      </c>
      <c r="FT4" s="28" t="s">
        <v>166</v>
      </c>
      <c r="FU4" s="28" t="s">
        <v>166</v>
      </c>
      <c r="FV4" s="28" t="s">
        <v>166</v>
      </c>
      <c r="FW4" s="28" t="s">
        <v>166</v>
      </c>
      <c r="FX4" s="28" t="s">
        <v>166</v>
      </c>
      <c r="FY4" s="28" t="s">
        <v>166</v>
      </c>
      <c r="FZ4" s="28" t="s">
        <v>166</v>
      </c>
      <c r="GA4" s="10" t="s">
        <v>167</v>
      </c>
      <c r="GB4" s="10" t="s">
        <v>167</v>
      </c>
      <c r="GC4" s="10" t="s">
        <v>167</v>
      </c>
      <c r="GD4" s="10" t="s">
        <v>167</v>
      </c>
      <c r="GE4" s="10" t="s">
        <v>167</v>
      </c>
      <c r="GF4" s="10" t="s">
        <v>168</v>
      </c>
      <c r="GG4" s="10" t="s">
        <v>168</v>
      </c>
      <c r="GH4" s="10" t="s">
        <v>168</v>
      </c>
      <c r="GI4" s="10" t="s">
        <v>168</v>
      </c>
      <c r="GJ4" s="10" t="s">
        <v>168</v>
      </c>
      <c r="GK4" s="10" t="s">
        <v>168</v>
      </c>
      <c r="GL4" s="10" t="s">
        <v>168</v>
      </c>
      <c r="GM4" s="10" t="s">
        <v>168</v>
      </c>
      <c r="GN4" s="10" t="s">
        <v>168</v>
      </c>
      <c r="GO4" s="10" t="s">
        <v>168</v>
      </c>
      <c r="GP4" s="10" t="s">
        <v>168</v>
      </c>
      <c r="GQ4" s="10" t="s">
        <v>168</v>
      </c>
      <c r="GR4" s="10" t="s">
        <v>168</v>
      </c>
      <c r="GS4" s="10" t="s">
        <v>168</v>
      </c>
      <c r="GT4" s="10" t="s">
        <v>168</v>
      </c>
      <c r="GU4" s="10" t="s">
        <v>168</v>
      </c>
      <c r="GV4" s="10" t="s">
        <v>168</v>
      </c>
      <c r="GW4" s="10" t="s">
        <v>168</v>
      </c>
      <c r="GX4" s="10" t="s">
        <v>168</v>
      </c>
      <c r="GY4" s="10" t="s">
        <v>168</v>
      </c>
      <c r="GZ4" s="10" t="s">
        <v>168</v>
      </c>
      <c r="HA4" s="10" t="s">
        <v>168</v>
      </c>
      <c r="HB4" s="10" t="s">
        <v>168</v>
      </c>
      <c r="HC4" s="10" t="s">
        <v>168</v>
      </c>
    </row>
    <row r="5" spans="1:211">
      <c r="A5" s="12">
        <v>40179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21">
        <v>0</v>
      </c>
      <c r="AO5" s="21">
        <v>0</v>
      </c>
      <c r="AP5" s="21">
        <v>0</v>
      </c>
      <c r="AQ5" s="18">
        <v>0</v>
      </c>
      <c r="AR5" s="18">
        <v>0</v>
      </c>
      <c r="AS5" s="18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0</v>
      </c>
      <c r="BF5" s="18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8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8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8">
        <v>0</v>
      </c>
      <c r="EP5" s="13">
        <v>0</v>
      </c>
      <c r="EQ5" s="13">
        <v>0</v>
      </c>
      <c r="ER5" s="18">
        <v>0</v>
      </c>
      <c r="ES5" s="13">
        <v>0</v>
      </c>
      <c r="ET5" s="13">
        <v>0</v>
      </c>
      <c r="EU5" s="18">
        <v>0</v>
      </c>
      <c r="EV5" s="13">
        <v>0</v>
      </c>
      <c r="EW5" s="13">
        <v>0</v>
      </c>
      <c r="EX5" s="18">
        <v>0</v>
      </c>
      <c r="EY5" s="18">
        <v>0</v>
      </c>
      <c r="EZ5" s="18">
        <v>0</v>
      </c>
      <c r="FA5" s="18">
        <v>0</v>
      </c>
      <c r="FB5" s="18">
        <v>0</v>
      </c>
      <c r="FC5" s="18">
        <v>0</v>
      </c>
      <c r="FD5" s="18">
        <v>0</v>
      </c>
      <c r="FE5" s="18">
        <v>0</v>
      </c>
      <c r="FF5" s="18">
        <v>0</v>
      </c>
      <c r="FG5" s="18">
        <v>0</v>
      </c>
      <c r="FH5" s="18">
        <v>0</v>
      </c>
      <c r="FI5" s="18">
        <v>0</v>
      </c>
      <c r="FJ5" s="18">
        <v>0</v>
      </c>
      <c r="FK5" s="18">
        <v>0</v>
      </c>
      <c r="FL5" s="18">
        <v>0</v>
      </c>
      <c r="FM5" s="18">
        <v>0</v>
      </c>
      <c r="FN5" s="29" t="s">
        <v>204</v>
      </c>
      <c r="FO5" s="30"/>
      <c r="FP5" s="30"/>
      <c r="FQ5" s="30"/>
      <c r="FR5" s="30"/>
      <c r="FS5" s="31"/>
      <c r="FT5" s="29" t="s">
        <v>204</v>
      </c>
      <c r="FU5" s="30"/>
      <c r="FV5" s="30"/>
      <c r="FW5" s="30"/>
      <c r="FX5" s="31"/>
      <c r="FY5" s="38" t="s">
        <v>204</v>
      </c>
      <c r="FZ5" s="39" t="s">
        <v>169</v>
      </c>
      <c r="GA5" s="40"/>
      <c r="GB5" s="40"/>
      <c r="GC5" s="40"/>
      <c r="GD5" s="40"/>
      <c r="GE5" s="48"/>
      <c r="GF5" s="49"/>
      <c r="GG5" s="48"/>
      <c r="GH5" s="48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0"/>
      <c r="GZ5" s="40"/>
      <c r="HA5" s="49"/>
      <c r="HB5" s="40"/>
      <c r="HC5" s="40"/>
    </row>
    <row r="6" spans="1:211">
      <c r="A6" s="12">
        <v>40211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21">
        <v>0</v>
      </c>
      <c r="AO6" s="21">
        <v>0</v>
      </c>
      <c r="AP6" s="21">
        <v>0</v>
      </c>
      <c r="AQ6" s="18">
        <v>0</v>
      </c>
      <c r="AR6" s="18">
        <v>0</v>
      </c>
      <c r="AS6" s="18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8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8">
        <v>0</v>
      </c>
      <c r="ED6" s="13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0</v>
      </c>
      <c r="EL6" s="13">
        <v>0</v>
      </c>
      <c r="EM6" s="13">
        <v>0</v>
      </c>
      <c r="EN6" s="13">
        <v>0</v>
      </c>
      <c r="EO6" s="18">
        <v>0</v>
      </c>
      <c r="EP6" s="13">
        <v>0</v>
      </c>
      <c r="EQ6" s="13">
        <v>0</v>
      </c>
      <c r="ER6" s="18">
        <v>0</v>
      </c>
      <c r="ES6" s="13">
        <v>0</v>
      </c>
      <c r="ET6" s="13">
        <v>0</v>
      </c>
      <c r="EU6" s="18">
        <v>0</v>
      </c>
      <c r="EV6" s="13">
        <v>0</v>
      </c>
      <c r="EW6" s="13">
        <v>0</v>
      </c>
      <c r="EX6" s="18">
        <v>0</v>
      </c>
      <c r="EY6" s="18">
        <v>0</v>
      </c>
      <c r="EZ6" s="18">
        <v>0</v>
      </c>
      <c r="FA6" s="18">
        <v>0</v>
      </c>
      <c r="FB6" s="18">
        <v>0</v>
      </c>
      <c r="FC6" s="18">
        <v>0</v>
      </c>
      <c r="FD6" s="18">
        <v>0</v>
      </c>
      <c r="FE6" s="18">
        <v>0</v>
      </c>
      <c r="FF6" s="18">
        <v>0</v>
      </c>
      <c r="FG6" s="18">
        <v>0</v>
      </c>
      <c r="FH6" s="18">
        <v>0</v>
      </c>
      <c r="FI6" s="18">
        <v>0</v>
      </c>
      <c r="FJ6" s="18">
        <v>0</v>
      </c>
      <c r="FK6" s="18">
        <v>0</v>
      </c>
      <c r="FL6" s="18">
        <v>0</v>
      </c>
      <c r="FM6" s="18">
        <v>0</v>
      </c>
      <c r="FN6" s="32"/>
      <c r="FO6" s="33"/>
      <c r="FP6" s="33"/>
      <c r="FQ6" s="33"/>
      <c r="FR6" s="33"/>
      <c r="FS6" s="34"/>
      <c r="FT6" s="32"/>
      <c r="FU6" s="33"/>
      <c r="FV6" s="33"/>
      <c r="FW6" s="33"/>
      <c r="FX6" s="34"/>
      <c r="FY6" s="41"/>
      <c r="FZ6" s="42"/>
      <c r="GA6" s="40"/>
      <c r="GB6" s="40"/>
      <c r="GC6" s="40"/>
      <c r="GD6" s="40"/>
      <c r="GE6" s="49"/>
      <c r="GF6" s="49"/>
      <c r="GG6" s="48"/>
      <c r="GH6" s="48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0"/>
      <c r="GZ6" s="40"/>
      <c r="HA6" s="49"/>
      <c r="HB6" s="40"/>
      <c r="HC6" s="40"/>
    </row>
    <row r="7" spans="1:211">
      <c r="A7" s="12">
        <v>40243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21">
        <v>0</v>
      </c>
      <c r="AO7" s="21">
        <v>0</v>
      </c>
      <c r="AP7" s="21">
        <v>0</v>
      </c>
      <c r="AQ7" s="18">
        <v>0</v>
      </c>
      <c r="AR7" s="18">
        <v>0</v>
      </c>
      <c r="AS7" s="18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3">
        <v>158718</v>
      </c>
      <c r="BW7" s="13">
        <v>10372</v>
      </c>
      <c r="BX7" s="13">
        <v>0</v>
      </c>
      <c r="BY7" s="13">
        <v>0</v>
      </c>
      <c r="BZ7" s="13">
        <v>158718</v>
      </c>
      <c r="CA7" s="13">
        <v>10372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158718</v>
      </c>
      <c r="CI7" s="13">
        <v>10372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8">
        <v>17.0188625726847</v>
      </c>
      <c r="CS7" s="18">
        <v>0</v>
      </c>
      <c r="CT7" s="18">
        <v>17.0188625726847</v>
      </c>
      <c r="CU7" s="18">
        <v>0</v>
      </c>
      <c r="CV7" s="18">
        <v>0</v>
      </c>
      <c r="CW7" s="18">
        <v>0</v>
      </c>
      <c r="CX7" s="18">
        <v>17.0188625726847</v>
      </c>
      <c r="CY7" s="18">
        <v>0</v>
      </c>
      <c r="CZ7" s="18">
        <v>0</v>
      </c>
      <c r="DA7" s="18">
        <v>0</v>
      </c>
      <c r="DB7" s="18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8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8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8">
        <v>0</v>
      </c>
      <c r="EP7" s="13">
        <v>0</v>
      </c>
      <c r="EQ7" s="13">
        <v>0</v>
      </c>
      <c r="ER7" s="18">
        <v>0</v>
      </c>
      <c r="ES7" s="13">
        <v>0</v>
      </c>
      <c r="ET7" s="13">
        <v>0</v>
      </c>
      <c r="EU7" s="18">
        <v>0</v>
      </c>
      <c r="EV7" s="13">
        <v>0</v>
      </c>
      <c r="EW7" s="13">
        <v>0</v>
      </c>
      <c r="EX7" s="18">
        <v>0</v>
      </c>
      <c r="EY7" s="18">
        <v>0</v>
      </c>
      <c r="EZ7" s="18">
        <v>0</v>
      </c>
      <c r="FA7" s="18">
        <v>0</v>
      </c>
      <c r="FB7" s="18">
        <v>0</v>
      </c>
      <c r="FC7" s="18">
        <v>0</v>
      </c>
      <c r="FD7" s="18">
        <v>0</v>
      </c>
      <c r="FE7" s="18">
        <v>0</v>
      </c>
      <c r="FF7" s="18">
        <v>0</v>
      </c>
      <c r="FG7" s="18">
        <v>0</v>
      </c>
      <c r="FH7" s="18">
        <v>0</v>
      </c>
      <c r="FI7" s="18">
        <v>0</v>
      </c>
      <c r="FJ7" s="18">
        <v>0</v>
      </c>
      <c r="FK7" s="18">
        <v>0</v>
      </c>
      <c r="FL7" s="18">
        <v>0</v>
      </c>
      <c r="FM7" s="18">
        <v>0</v>
      </c>
      <c r="FN7" s="32"/>
      <c r="FO7" s="33"/>
      <c r="FP7" s="33"/>
      <c r="FQ7" s="33"/>
      <c r="FR7" s="33"/>
      <c r="FS7" s="34"/>
      <c r="FT7" s="32"/>
      <c r="FU7" s="33"/>
      <c r="FV7" s="33"/>
      <c r="FW7" s="33"/>
      <c r="FX7" s="34"/>
      <c r="FY7" s="41"/>
      <c r="FZ7" s="42"/>
      <c r="GA7" s="40"/>
      <c r="GB7" s="40"/>
      <c r="GC7" s="40"/>
      <c r="GD7" s="40"/>
      <c r="GE7" s="49"/>
      <c r="GF7" s="49"/>
      <c r="GG7" s="48"/>
      <c r="GH7" s="48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0"/>
      <c r="GZ7" s="40"/>
      <c r="HA7" s="49"/>
      <c r="HB7" s="40"/>
      <c r="HC7" s="40"/>
    </row>
    <row r="8" spans="1:211">
      <c r="A8" s="12">
        <v>40275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21">
        <v>3</v>
      </c>
      <c r="AO8" s="21">
        <v>2</v>
      </c>
      <c r="AP8" s="21">
        <v>0</v>
      </c>
      <c r="AQ8" s="18">
        <v>6.77410614056593</v>
      </c>
      <c r="AR8" s="18">
        <v>9.68761693397505</v>
      </c>
      <c r="AS8" s="18">
        <v>0</v>
      </c>
      <c r="AT8" s="21">
        <v>0</v>
      </c>
      <c r="AU8" s="21">
        <v>2</v>
      </c>
      <c r="AV8" s="21">
        <v>0</v>
      </c>
      <c r="AW8" s="21">
        <v>2</v>
      </c>
      <c r="AX8" s="21">
        <v>1</v>
      </c>
      <c r="AY8" s="18">
        <v>7.7418355892182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7.7418355892182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3">
        <v>1847778</v>
      </c>
      <c r="BW8" s="13">
        <v>2947</v>
      </c>
      <c r="BX8" s="13">
        <v>0</v>
      </c>
      <c r="BY8" s="13">
        <v>0</v>
      </c>
      <c r="BZ8" s="13">
        <v>1847778</v>
      </c>
      <c r="CA8" s="13">
        <v>2947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1847778</v>
      </c>
      <c r="CI8" s="13">
        <v>2947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8">
        <v>13.6344296747076</v>
      </c>
      <c r="CS8" s="18">
        <v>0</v>
      </c>
      <c r="CT8" s="18">
        <v>13.6344296747076</v>
      </c>
      <c r="CU8" s="18">
        <v>0</v>
      </c>
      <c r="CV8" s="18">
        <v>0</v>
      </c>
      <c r="CW8" s="18">
        <v>0</v>
      </c>
      <c r="CX8" s="18">
        <v>13.6344296747076</v>
      </c>
      <c r="CY8" s="18">
        <v>0</v>
      </c>
      <c r="CZ8" s="18">
        <v>0</v>
      </c>
      <c r="DA8" s="18">
        <v>0</v>
      </c>
      <c r="DB8" s="18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8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8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8">
        <v>0</v>
      </c>
      <c r="EP8" s="13">
        <v>0</v>
      </c>
      <c r="EQ8" s="13">
        <v>0</v>
      </c>
      <c r="ER8" s="18">
        <v>0</v>
      </c>
      <c r="ES8" s="13">
        <v>0</v>
      </c>
      <c r="ET8" s="13">
        <v>0</v>
      </c>
      <c r="EU8" s="18">
        <v>0</v>
      </c>
      <c r="EV8" s="13">
        <v>0</v>
      </c>
      <c r="EW8" s="13">
        <v>0</v>
      </c>
      <c r="EX8" s="18">
        <v>0</v>
      </c>
      <c r="EY8" s="18">
        <v>0</v>
      </c>
      <c r="EZ8" s="18">
        <v>0</v>
      </c>
      <c r="FA8" s="18">
        <v>0</v>
      </c>
      <c r="FB8" s="18">
        <v>0</v>
      </c>
      <c r="FC8" s="18">
        <v>0</v>
      </c>
      <c r="FD8" s="18">
        <v>0</v>
      </c>
      <c r="FE8" s="18">
        <v>0</v>
      </c>
      <c r="FF8" s="18">
        <v>0</v>
      </c>
      <c r="FG8" s="18">
        <v>0</v>
      </c>
      <c r="FH8" s="18">
        <v>0</v>
      </c>
      <c r="FI8" s="18">
        <v>0</v>
      </c>
      <c r="FJ8" s="18">
        <v>0</v>
      </c>
      <c r="FK8" s="18">
        <v>0</v>
      </c>
      <c r="FL8" s="18">
        <v>0</v>
      </c>
      <c r="FM8" s="18">
        <v>0</v>
      </c>
      <c r="FN8" s="32"/>
      <c r="FO8" s="33"/>
      <c r="FP8" s="33"/>
      <c r="FQ8" s="33"/>
      <c r="FR8" s="33"/>
      <c r="FS8" s="34"/>
      <c r="FT8" s="32"/>
      <c r="FU8" s="33"/>
      <c r="FV8" s="33"/>
      <c r="FW8" s="33"/>
      <c r="FX8" s="34"/>
      <c r="FY8" s="41"/>
      <c r="FZ8" s="42"/>
      <c r="GA8" s="40"/>
      <c r="GB8" s="40"/>
      <c r="GC8" s="40"/>
      <c r="GD8" s="40"/>
      <c r="GE8" s="49"/>
      <c r="GF8" s="49"/>
      <c r="GG8" s="48"/>
      <c r="GH8" s="48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0"/>
      <c r="GZ8" s="40"/>
      <c r="HA8" s="49"/>
      <c r="HB8" s="40"/>
      <c r="HC8" s="40"/>
    </row>
    <row r="9" spans="1:211">
      <c r="A9" s="12">
        <v>40307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21">
        <v>1</v>
      </c>
      <c r="AO9" s="21">
        <v>3</v>
      </c>
      <c r="AP9" s="21">
        <v>0</v>
      </c>
      <c r="AQ9" s="18">
        <v>1.61288241442046</v>
      </c>
      <c r="AR9" s="18">
        <v>10.1438691113663</v>
      </c>
      <c r="AS9" s="18">
        <v>0</v>
      </c>
      <c r="AT9" s="21">
        <v>0</v>
      </c>
      <c r="AU9" s="21">
        <v>1</v>
      </c>
      <c r="AV9" s="21">
        <v>0</v>
      </c>
      <c r="AW9" s="21">
        <v>1</v>
      </c>
      <c r="AX9" s="21">
        <v>0</v>
      </c>
      <c r="AY9" s="21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3">
        <v>1854013</v>
      </c>
      <c r="BW9" s="13">
        <v>4701</v>
      </c>
      <c r="BX9" s="13">
        <v>0</v>
      </c>
      <c r="BY9" s="13">
        <v>0</v>
      </c>
      <c r="BZ9" s="13">
        <v>1854013</v>
      </c>
      <c r="CA9" s="13">
        <v>4701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1854013</v>
      </c>
      <c r="CI9" s="13">
        <v>4701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8">
        <v>8.86399092327329</v>
      </c>
      <c r="CS9" s="18">
        <v>0</v>
      </c>
      <c r="CT9" s="18">
        <v>8.86399092327329</v>
      </c>
      <c r="CU9" s="18">
        <v>0</v>
      </c>
      <c r="CV9" s="18">
        <v>0</v>
      </c>
      <c r="CW9" s="18">
        <v>0</v>
      </c>
      <c r="CX9" s="18">
        <v>8.86399092327329</v>
      </c>
      <c r="CY9" s="18">
        <v>0</v>
      </c>
      <c r="CZ9" s="18">
        <v>0</v>
      </c>
      <c r="DA9" s="18">
        <v>0</v>
      </c>
      <c r="DB9" s="18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8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8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8">
        <v>0</v>
      </c>
      <c r="EP9" s="13">
        <v>0</v>
      </c>
      <c r="EQ9" s="13">
        <v>0</v>
      </c>
      <c r="ER9" s="18">
        <v>0</v>
      </c>
      <c r="ES9" s="13">
        <v>0</v>
      </c>
      <c r="ET9" s="13">
        <v>0</v>
      </c>
      <c r="EU9" s="18">
        <v>0</v>
      </c>
      <c r="EV9" s="13">
        <v>0</v>
      </c>
      <c r="EW9" s="13">
        <v>0</v>
      </c>
      <c r="EX9" s="18">
        <v>0</v>
      </c>
      <c r="EY9" s="18">
        <v>0</v>
      </c>
      <c r="EZ9" s="18">
        <v>0</v>
      </c>
      <c r="FA9" s="18">
        <v>0</v>
      </c>
      <c r="FB9" s="18">
        <v>0</v>
      </c>
      <c r="FC9" s="18">
        <v>0</v>
      </c>
      <c r="FD9" s="18">
        <v>0</v>
      </c>
      <c r="FE9" s="18">
        <v>0</v>
      </c>
      <c r="FF9" s="18">
        <v>0</v>
      </c>
      <c r="FG9" s="18">
        <v>0</v>
      </c>
      <c r="FH9" s="18">
        <v>0</v>
      </c>
      <c r="FI9" s="18">
        <v>0</v>
      </c>
      <c r="FJ9" s="18">
        <v>0</v>
      </c>
      <c r="FK9" s="18">
        <v>0</v>
      </c>
      <c r="FL9" s="18">
        <v>0</v>
      </c>
      <c r="FM9" s="18">
        <v>0</v>
      </c>
      <c r="FN9" s="32"/>
      <c r="FO9" s="33"/>
      <c r="FP9" s="33"/>
      <c r="FQ9" s="33"/>
      <c r="FR9" s="33"/>
      <c r="FS9" s="34"/>
      <c r="FT9" s="32"/>
      <c r="FU9" s="33"/>
      <c r="FV9" s="33"/>
      <c r="FW9" s="33"/>
      <c r="FX9" s="34"/>
      <c r="FY9" s="41"/>
      <c r="FZ9" s="42"/>
      <c r="GA9" s="40"/>
      <c r="GB9" s="40"/>
      <c r="GC9" s="40"/>
      <c r="GD9" s="40"/>
      <c r="GE9" s="49"/>
      <c r="GF9" s="49"/>
      <c r="GG9" s="48"/>
      <c r="GH9" s="48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0"/>
      <c r="GZ9" s="40"/>
      <c r="HA9" s="49"/>
      <c r="HB9" s="40"/>
      <c r="HC9" s="40"/>
    </row>
    <row r="10" spans="1:211">
      <c r="A10" s="12">
        <v>40339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21">
        <v>1</v>
      </c>
      <c r="AO10" s="21">
        <v>1</v>
      </c>
      <c r="AP10" s="21">
        <v>0</v>
      </c>
      <c r="AQ10" s="18">
        <v>2.38022735190514</v>
      </c>
      <c r="AR10" s="18">
        <v>2.32255067676546</v>
      </c>
      <c r="AS10" s="18">
        <v>0</v>
      </c>
      <c r="AT10" s="21">
        <v>0</v>
      </c>
      <c r="AU10" s="21">
        <v>1</v>
      </c>
      <c r="AV10" s="21">
        <v>0</v>
      </c>
      <c r="AW10" s="21">
        <v>1</v>
      </c>
      <c r="AX10" s="21">
        <v>0</v>
      </c>
      <c r="AY10" s="21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3">
        <v>1530204</v>
      </c>
      <c r="BW10" s="13">
        <v>2239</v>
      </c>
      <c r="BX10" s="13">
        <v>0</v>
      </c>
      <c r="BY10" s="13">
        <v>0</v>
      </c>
      <c r="BZ10" s="13">
        <v>1530204</v>
      </c>
      <c r="CA10" s="13">
        <v>2239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1530204</v>
      </c>
      <c r="CI10" s="13">
        <v>2239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8">
        <v>10.4433929423293</v>
      </c>
      <c r="CS10" s="18">
        <v>0</v>
      </c>
      <c r="CT10" s="18">
        <v>10.4433929423293</v>
      </c>
      <c r="CU10" s="18">
        <v>0</v>
      </c>
      <c r="CV10" s="18">
        <v>0</v>
      </c>
      <c r="CW10" s="18">
        <v>0</v>
      </c>
      <c r="CX10" s="18">
        <v>10.4433929423293</v>
      </c>
      <c r="CY10" s="18">
        <v>0</v>
      </c>
      <c r="CZ10" s="18">
        <v>0</v>
      </c>
      <c r="DA10" s="18">
        <v>0</v>
      </c>
      <c r="DB10" s="18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8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8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8">
        <v>0</v>
      </c>
      <c r="EP10" s="13">
        <v>0</v>
      </c>
      <c r="EQ10" s="13">
        <v>0</v>
      </c>
      <c r="ER10" s="18">
        <v>0</v>
      </c>
      <c r="ES10" s="13">
        <v>0</v>
      </c>
      <c r="ET10" s="13">
        <v>0</v>
      </c>
      <c r="EU10" s="18">
        <v>0</v>
      </c>
      <c r="EV10" s="13">
        <v>0</v>
      </c>
      <c r="EW10" s="13">
        <v>0</v>
      </c>
      <c r="EX10" s="18">
        <v>0</v>
      </c>
      <c r="EY10" s="18">
        <v>0</v>
      </c>
      <c r="EZ10" s="18">
        <v>0</v>
      </c>
      <c r="FA10" s="18">
        <v>0</v>
      </c>
      <c r="FB10" s="18">
        <v>0</v>
      </c>
      <c r="FC10" s="18">
        <v>0</v>
      </c>
      <c r="FD10" s="18">
        <v>0</v>
      </c>
      <c r="FE10" s="18">
        <v>0</v>
      </c>
      <c r="FF10" s="18">
        <v>0</v>
      </c>
      <c r="FG10" s="18">
        <v>0</v>
      </c>
      <c r="FH10" s="18">
        <v>0</v>
      </c>
      <c r="FI10" s="18">
        <v>0</v>
      </c>
      <c r="FJ10" s="18">
        <v>0</v>
      </c>
      <c r="FK10" s="18">
        <v>0</v>
      </c>
      <c r="FL10" s="18">
        <v>0</v>
      </c>
      <c r="FM10" s="18">
        <v>0</v>
      </c>
      <c r="FN10" s="32"/>
      <c r="FO10" s="33"/>
      <c r="FP10" s="33"/>
      <c r="FQ10" s="33"/>
      <c r="FR10" s="33"/>
      <c r="FS10" s="34"/>
      <c r="FT10" s="32"/>
      <c r="FU10" s="33"/>
      <c r="FV10" s="33"/>
      <c r="FW10" s="33"/>
      <c r="FX10" s="34"/>
      <c r="FY10" s="41"/>
      <c r="FZ10" s="42"/>
      <c r="GA10" s="40"/>
      <c r="GB10" s="40"/>
      <c r="GC10" s="40"/>
      <c r="GD10" s="40"/>
      <c r="GE10" s="49"/>
      <c r="GF10" s="49"/>
      <c r="GG10" s="48"/>
      <c r="GH10" s="48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0"/>
      <c r="GZ10" s="40"/>
      <c r="HA10" s="49"/>
      <c r="HB10" s="40"/>
      <c r="HC10" s="40"/>
    </row>
    <row r="11" spans="1:211">
      <c r="A11" s="12">
        <v>40371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21">
        <v>0</v>
      </c>
      <c r="AO11" s="21">
        <v>0</v>
      </c>
      <c r="AP11" s="21">
        <v>0</v>
      </c>
      <c r="AQ11" s="18">
        <v>0</v>
      </c>
      <c r="AR11" s="18">
        <v>0</v>
      </c>
      <c r="AS11" s="18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0</v>
      </c>
      <c r="CY11" s="18">
        <v>0</v>
      </c>
      <c r="CZ11" s="18">
        <v>0</v>
      </c>
      <c r="DA11" s="18">
        <v>0</v>
      </c>
      <c r="DB11" s="18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8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8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8">
        <v>0</v>
      </c>
      <c r="EP11" s="13">
        <v>0</v>
      </c>
      <c r="EQ11" s="13">
        <v>0</v>
      </c>
      <c r="ER11" s="18">
        <v>0</v>
      </c>
      <c r="ES11" s="13">
        <v>0</v>
      </c>
      <c r="ET11" s="13">
        <v>0</v>
      </c>
      <c r="EU11" s="18">
        <v>0</v>
      </c>
      <c r="EV11" s="13">
        <v>0</v>
      </c>
      <c r="EW11" s="13">
        <v>0</v>
      </c>
      <c r="EX11" s="18">
        <v>0</v>
      </c>
      <c r="EY11" s="18">
        <v>0</v>
      </c>
      <c r="EZ11" s="18">
        <v>0</v>
      </c>
      <c r="FA11" s="18">
        <v>0</v>
      </c>
      <c r="FB11" s="18">
        <v>0</v>
      </c>
      <c r="FC11" s="18">
        <v>0</v>
      </c>
      <c r="FD11" s="18">
        <v>0</v>
      </c>
      <c r="FE11" s="18">
        <v>0</v>
      </c>
      <c r="FF11" s="18">
        <v>0</v>
      </c>
      <c r="FG11" s="18">
        <v>0</v>
      </c>
      <c r="FH11" s="18">
        <v>0</v>
      </c>
      <c r="FI11" s="18">
        <v>0</v>
      </c>
      <c r="FJ11" s="18">
        <v>0</v>
      </c>
      <c r="FK11" s="18">
        <v>0</v>
      </c>
      <c r="FL11" s="18">
        <v>0</v>
      </c>
      <c r="FM11" s="18">
        <v>0</v>
      </c>
      <c r="FN11" s="32"/>
      <c r="FO11" s="33"/>
      <c r="FP11" s="33"/>
      <c r="FQ11" s="33"/>
      <c r="FR11" s="33"/>
      <c r="FS11" s="34"/>
      <c r="FT11" s="32"/>
      <c r="FU11" s="33"/>
      <c r="FV11" s="33"/>
      <c r="FW11" s="33"/>
      <c r="FX11" s="34"/>
      <c r="FY11" s="41"/>
      <c r="FZ11" s="42"/>
      <c r="GA11" s="40"/>
      <c r="GB11" s="40"/>
      <c r="GC11" s="40"/>
      <c r="GD11" s="40"/>
      <c r="GE11" s="49"/>
      <c r="GF11" s="49"/>
      <c r="GG11" s="48"/>
      <c r="GH11" s="48"/>
      <c r="GI11" s="49"/>
      <c r="GJ11" s="49"/>
      <c r="GK11" s="49"/>
      <c r="GL11" s="49"/>
      <c r="GM11" s="49"/>
      <c r="GN11" s="49"/>
      <c r="GO11" s="49"/>
      <c r="GP11" s="49"/>
      <c r="GQ11" s="49"/>
      <c r="GR11" s="49"/>
      <c r="GS11" s="49"/>
      <c r="GT11" s="49"/>
      <c r="GU11" s="49"/>
      <c r="GV11" s="49"/>
      <c r="GW11" s="49"/>
      <c r="GX11" s="49"/>
      <c r="GY11" s="40"/>
      <c r="GZ11" s="40"/>
      <c r="HA11" s="49"/>
      <c r="HB11" s="40"/>
      <c r="HC11" s="40"/>
    </row>
    <row r="12" spans="1:211">
      <c r="A12" s="12">
        <v>40403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21">
        <v>0</v>
      </c>
      <c r="AO12" s="21">
        <v>0</v>
      </c>
      <c r="AP12" s="21">
        <v>0</v>
      </c>
      <c r="AQ12" s="18">
        <v>0</v>
      </c>
      <c r="AR12" s="18">
        <v>0</v>
      </c>
      <c r="AS12" s="18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8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8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8">
        <v>0</v>
      </c>
      <c r="EP12" s="13">
        <v>0</v>
      </c>
      <c r="EQ12" s="13">
        <v>0</v>
      </c>
      <c r="ER12" s="18">
        <v>0</v>
      </c>
      <c r="ES12" s="13">
        <v>0</v>
      </c>
      <c r="ET12" s="13">
        <v>0</v>
      </c>
      <c r="EU12" s="18">
        <v>0</v>
      </c>
      <c r="EV12" s="13">
        <v>0</v>
      </c>
      <c r="EW12" s="13">
        <v>0</v>
      </c>
      <c r="EX12" s="18">
        <v>0</v>
      </c>
      <c r="EY12" s="18">
        <v>0</v>
      </c>
      <c r="EZ12" s="18">
        <v>0</v>
      </c>
      <c r="FA12" s="18">
        <v>0</v>
      </c>
      <c r="FB12" s="18">
        <v>0</v>
      </c>
      <c r="FC12" s="18">
        <v>0</v>
      </c>
      <c r="FD12" s="18">
        <v>0</v>
      </c>
      <c r="FE12" s="18">
        <v>0</v>
      </c>
      <c r="FF12" s="18">
        <v>0</v>
      </c>
      <c r="FG12" s="18">
        <v>0</v>
      </c>
      <c r="FH12" s="18">
        <v>0</v>
      </c>
      <c r="FI12" s="18">
        <v>0</v>
      </c>
      <c r="FJ12" s="18">
        <v>0</v>
      </c>
      <c r="FK12" s="18">
        <v>0</v>
      </c>
      <c r="FL12" s="18">
        <v>0</v>
      </c>
      <c r="FM12" s="18">
        <v>0</v>
      </c>
      <c r="FN12" s="32"/>
      <c r="FO12" s="33"/>
      <c r="FP12" s="33"/>
      <c r="FQ12" s="33"/>
      <c r="FR12" s="33"/>
      <c r="FS12" s="34"/>
      <c r="FT12" s="32"/>
      <c r="FU12" s="33"/>
      <c r="FV12" s="33"/>
      <c r="FW12" s="33"/>
      <c r="FX12" s="34"/>
      <c r="FY12" s="41"/>
      <c r="FZ12" s="42"/>
      <c r="GA12" s="40"/>
      <c r="GB12" s="40"/>
      <c r="GC12" s="40"/>
      <c r="GD12" s="40"/>
      <c r="GE12" s="49"/>
      <c r="GF12" s="49"/>
      <c r="GG12" s="48"/>
      <c r="GH12" s="48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0"/>
      <c r="GZ12" s="40"/>
      <c r="HA12" s="49"/>
      <c r="HB12" s="40"/>
      <c r="HC12" s="40"/>
    </row>
    <row r="13" spans="1:211">
      <c r="A13" s="12">
        <v>40435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21">
        <v>0</v>
      </c>
      <c r="AO13" s="21">
        <v>0</v>
      </c>
      <c r="AP13" s="21">
        <v>0</v>
      </c>
      <c r="AQ13" s="18">
        <v>0</v>
      </c>
      <c r="AR13" s="18">
        <v>0</v>
      </c>
      <c r="AS13" s="18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8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8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8">
        <v>0</v>
      </c>
      <c r="EP13" s="13">
        <v>0</v>
      </c>
      <c r="EQ13" s="13">
        <v>0</v>
      </c>
      <c r="ER13" s="18">
        <v>0</v>
      </c>
      <c r="ES13" s="13">
        <v>0</v>
      </c>
      <c r="ET13" s="13">
        <v>0</v>
      </c>
      <c r="EU13" s="18">
        <v>0</v>
      </c>
      <c r="EV13" s="13">
        <v>0</v>
      </c>
      <c r="EW13" s="13">
        <v>0</v>
      </c>
      <c r="EX13" s="18">
        <v>0</v>
      </c>
      <c r="EY13" s="18">
        <v>0</v>
      </c>
      <c r="EZ13" s="18">
        <v>0</v>
      </c>
      <c r="FA13" s="18">
        <v>0</v>
      </c>
      <c r="FB13" s="18">
        <v>0</v>
      </c>
      <c r="FC13" s="18">
        <v>0</v>
      </c>
      <c r="FD13" s="18">
        <v>0</v>
      </c>
      <c r="FE13" s="18">
        <v>0</v>
      </c>
      <c r="FF13" s="18">
        <v>0</v>
      </c>
      <c r="FG13" s="18">
        <v>0</v>
      </c>
      <c r="FH13" s="18">
        <v>0</v>
      </c>
      <c r="FI13" s="18">
        <v>0</v>
      </c>
      <c r="FJ13" s="18">
        <v>0</v>
      </c>
      <c r="FK13" s="18">
        <v>0</v>
      </c>
      <c r="FL13" s="18">
        <v>0</v>
      </c>
      <c r="FM13" s="18">
        <v>0</v>
      </c>
      <c r="FN13" s="32"/>
      <c r="FO13" s="33"/>
      <c r="FP13" s="33"/>
      <c r="FQ13" s="33"/>
      <c r="FR13" s="33"/>
      <c r="FS13" s="34"/>
      <c r="FT13" s="32"/>
      <c r="FU13" s="33"/>
      <c r="FV13" s="33"/>
      <c r="FW13" s="33"/>
      <c r="FX13" s="34"/>
      <c r="FY13" s="41"/>
      <c r="FZ13" s="42"/>
      <c r="GA13" s="40"/>
      <c r="GB13" s="40"/>
      <c r="GC13" s="40"/>
      <c r="GD13" s="40"/>
      <c r="GE13" s="48"/>
      <c r="GF13" s="49"/>
      <c r="GG13" s="48"/>
      <c r="GH13" s="48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0"/>
      <c r="GZ13" s="40"/>
      <c r="HA13" s="49"/>
      <c r="HB13" s="40"/>
      <c r="HC13" s="40"/>
    </row>
    <row r="14" spans="1:211">
      <c r="A14" s="12">
        <v>40467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21">
        <v>0</v>
      </c>
      <c r="AO14" s="21">
        <v>0</v>
      </c>
      <c r="AP14" s="21">
        <v>0</v>
      </c>
      <c r="AQ14" s="18">
        <v>0</v>
      </c>
      <c r="AR14" s="18">
        <v>0</v>
      </c>
      <c r="AS14" s="18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8">
        <v>0</v>
      </c>
      <c r="BR14" s="18">
        <v>0</v>
      </c>
      <c r="BS14" s="18">
        <v>0</v>
      </c>
      <c r="BT14" s="18">
        <v>0</v>
      </c>
      <c r="BU14" s="18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8">
        <v>0</v>
      </c>
      <c r="CS14" s="18">
        <v>0</v>
      </c>
      <c r="CT14" s="18">
        <v>0</v>
      </c>
      <c r="CU14" s="18">
        <v>0</v>
      </c>
      <c r="CV14" s="18">
        <v>0</v>
      </c>
      <c r="CW14" s="18">
        <v>0</v>
      </c>
      <c r="CX14" s="18">
        <v>0</v>
      </c>
      <c r="CY14" s="18">
        <v>0</v>
      </c>
      <c r="CZ14" s="18">
        <v>0</v>
      </c>
      <c r="DA14" s="18">
        <v>0</v>
      </c>
      <c r="DB14" s="18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8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8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8">
        <v>0</v>
      </c>
      <c r="EP14" s="13">
        <v>0</v>
      </c>
      <c r="EQ14" s="13">
        <v>0</v>
      </c>
      <c r="ER14" s="18">
        <v>0</v>
      </c>
      <c r="ES14" s="13">
        <v>0</v>
      </c>
      <c r="ET14" s="13">
        <v>0</v>
      </c>
      <c r="EU14" s="18">
        <v>0</v>
      </c>
      <c r="EV14" s="13">
        <v>0</v>
      </c>
      <c r="EW14" s="13">
        <v>0</v>
      </c>
      <c r="EX14" s="18">
        <v>0</v>
      </c>
      <c r="EY14" s="18">
        <v>0</v>
      </c>
      <c r="EZ14" s="18">
        <v>0</v>
      </c>
      <c r="FA14" s="18">
        <v>0</v>
      </c>
      <c r="FB14" s="18">
        <v>0</v>
      </c>
      <c r="FC14" s="18">
        <v>0</v>
      </c>
      <c r="FD14" s="18">
        <v>0</v>
      </c>
      <c r="FE14" s="18">
        <v>0</v>
      </c>
      <c r="FF14" s="18">
        <v>0</v>
      </c>
      <c r="FG14" s="18">
        <v>0</v>
      </c>
      <c r="FH14" s="18">
        <v>0</v>
      </c>
      <c r="FI14" s="18">
        <v>0</v>
      </c>
      <c r="FJ14" s="18">
        <v>0</v>
      </c>
      <c r="FK14" s="18">
        <v>0</v>
      </c>
      <c r="FL14" s="18">
        <v>0</v>
      </c>
      <c r="FM14" s="18">
        <v>0</v>
      </c>
      <c r="FN14" s="32"/>
      <c r="FO14" s="33"/>
      <c r="FP14" s="33"/>
      <c r="FQ14" s="33"/>
      <c r="FR14" s="33"/>
      <c r="FS14" s="34"/>
      <c r="FT14" s="32"/>
      <c r="FU14" s="33"/>
      <c r="FV14" s="33"/>
      <c r="FW14" s="33"/>
      <c r="FX14" s="34"/>
      <c r="FY14" s="41"/>
      <c r="FZ14" s="42"/>
      <c r="GA14" s="40"/>
      <c r="GB14" s="40"/>
      <c r="GC14" s="40"/>
      <c r="GD14" s="40"/>
      <c r="GE14" s="48"/>
      <c r="GF14" s="49"/>
      <c r="GG14" s="48"/>
      <c r="GH14" s="48"/>
      <c r="GI14" s="49"/>
      <c r="GJ14" s="49"/>
      <c r="GK14" s="49"/>
      <c r="GL14" s="49"/>
      <c r="GM14" s="49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49"/>
      <c r="GY14" s="40"/>
      <c r="GZ14" s="40"/>
      <c r="HA14" s="49"/>
      <c r="HB14" s="40"/>
      <c r="HC14" s="40"/>
    </row>
    <row r="15" spans="1:211">
      <c r="A15" s="12">
        <v>40499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21">
        <v>0</v>
      </c>
      <c r="AO15" s="21">
        <v>0</v>
      </c>
      <c r="AP15" s="21">
        <v>0</v>
      </c>
      <c r="AQ15" s="18">
        <v>0</v>
      </c>
      <c r="AR15" s="18">
        <v>0</v>
      </c>
      <c r="AS15" s="18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8">
        <v>0</v>
      </c>
      <c r="CS15" s="18">
        <v>0</v>
      </c>
      <c r="CT15" s="18">
        <v>0</v>
      </c>
      <c r="CU15" s="18">
        <v>0</v>
      </c>
      <c r="CV15" s="18">
        <v>0</v>
      </c>
      <c r="CW15" s="18">
        <v>0</v>
      </c>
      <c r="CX15" s="18">
        <v>0</v>
      </c>
      <c r="CY15" s="18">
        <v>0</v>
      </c>
      <c r="CZ15" s="18">
        <v>0</v>
      </c>
      <c r="DA15" s="18">
        <v>0</v>
      </c>
      <c r="DB15" s="18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8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8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8">
        <v>0</v>
      </c>
      <c r="EP15" s="13">
        <v>0</v>
      </c>
      <c r="EQ15" s="13">
        <v>0</v>
      </c>
      <c r="ER15" s="18">
        <v>0</v>
      </c>
      <c r="ES15" s="13">
        <v>0</v>
      </c>
      <c r="ET15" s="13">
        <v>0</v>
      </c>
      <c r="EU15" s="18">
        <v>0</v>
      </c>
      <c r="EV15" s="13">
        <v>0</v>
      </c>
      <c r="EW15" s="13">
        <v>0</v>
      </c>
      <c r="EX15" s="18">
        <v>0</v>
      </c>
      <c r="EY15" s="18">
        <v>0</v>
      </c>
      <c r="EZ15" s="18">
        <v>0</v>
      </c>
      <c r="FA15" s="18">
        <v>0</v>
      </c>
      <c r="FB15" s="18">
        <v>0</v>
      </c>
      <c r="FC15" s="18">
        <v>0</v>
      </c>
      <c r="FD15" s="18">
        <v>0</v>
      </c>
      <c r="FE15" s="18">
        <v>0</v>
      </c>
      <c r="FF15" s="18">
        <v>0</v>
      </c>
      <c r="FG15" s="18">
        <v>0</v>
      </c>
      <c r="FH15" s="18">
        <v>0</v>
      </c>
      <c r="FI15" s="18">
        <v>0</v>
      </c>
      <c r="FJ15" s="18">
        <v>0</v>
      </c>
      <c r="FK15" s="18">
        <v>0</v>
      </c>
      <c r="FL15" s="18">
        <v>0</v>
      </c>
      <c r="FM15" s="18">
        <v>0</v>
      </c>
      <c r="FN15" s="32"/>
      <c r="FO15" s="33"/>
      <c r="FP15" s="33"/>
      <c r="FQ15" s="33"/>
      <c r="FR15" s="33"/>
      <c r="FS15" s="34"/>
      <c r="FT15" s="32"/>
      <c r="FU15" s="33"/>
      <c r="FV15" s="33"/>
      <c r="FW15" s="33"/>
      <c r="FX15" s="34"/>
      <c r="FY15" s="41"/>
      <c r="FZ15" s="42"/>
      <c r="GA15" s="40"/>
      <c r="GB15" s="40"/>
      <c r="GC15" s="40"/>
      <c r="GD15" s="40"/>
      <c r="GE15" s="48"/>
      <c r="GF15" s="49"/>
      <c r="GG15" s="48"/>
      <c r="GH15" s="48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0"/>
      <c r="GZ15" s="40"/>
      <c r="HA15" s="49"/>
      <c r="HB15" s="40"/>
      <c r="HC15" s="40"/>
    </row>
    <row r="16" spans="1:211">
      <c r="A16" s="12">
        <v>40531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21">
        <v>0</v>
      </c>
      <c r="AO16" s="21">
        <v>0</v>
      </c>
      <c r="AP16" s="21">
        <v>0</v>
      </c>
      <c r="AQ16" s="18">
        <v>0</v>
      </c>
      <c r="AR16" s="18">
        <v>0</v>
      </c>
      <c r="AS16" s="18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8">
        <v>0</v>
      </c>
      <c r="CS16" s="18">
        <v>0</v>
      </c>
      <c r="CT16" s="18">
        <v>0</v>
      </c>
      <c r="CU16" s="18">
        <v>0</v>
      </c>
      <c r="CV16" s="18">
        <v>0</v>
      </c>
      <c r="CW16" s="18">
        <v>0</v>
      </c>
      <c r="CX16" s="18">
        <v>0</v>
      </c>
      <c r="CY16" s="18">
        <v>0</v>
      </c>
      <c r="CZ16" s="18">
        <v>0</v>
      </c>
      <c r="DA16" s="18">
        <v>0</v>
      </c>
      <c r="DB16" s="18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8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8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8">
        <v>0</v>
      </c>
      <c r="EP16" s="13">
        <v>0</v>
      </c>
      <c r="EQ16" s="13">
        <v>0</v>
      </c>
      <c r="ER16" s="18">
        <v>0</v>
      </c>
      <c r="ES16" s="13">
        <v>0</v>
      </c>
      <c r="ET16" s="13">
        <v>0</v>
      </c>
      <c r="EU16" s="18">
        <v>0</v>
      </c>
      <c r="EV16" s="13">
        <v>0</v>
      </c>
      <c r="EW16" s="13">
        <v>0</v>
      </c>
      <c r="EX16" s="18">
        <v>0</v>
      </c>
      <c r="EY16" s="18">
        <v>0</v>
      </c>
      <c r="EZ16" s="18">
        <v>0</v>
      </c>
      <c r="FA16" s="18">
        <v>0</v>
      </c>
      <c r="FB16" s="18">
        <v>0</v>
      </c>
      <c r="FC16" s="18">
        <v>0</v>
      </c>
      <c r="FD16" s="18">
        <v>0</v>
      </c>
      <c r="FE16" s="18">
        <v>0</v>
      </c>
      <c r="FF16" s="18">
        <v>0</v>
      </c>
      <c r="FG16" s="18">
        <v>0</v>
      </c>
      <c r="FH16" s="18">
        <v>0</v>
      </c>
      <c r="FI16" s="18">
        <v>0</v>
      </c>
      <c r="FJ16" s="18">
        <v>0</v>
      </c>
      <c r="FK16" s="18">
        <v>0</v>
      </c>
      <c r="FL16" s="18">
        <v>0</v>
      </c>
      <c r="FM16" s="18">
        <v>0</v>
      </c>
      <c r="FN16" s="32"/>
      <c r="FO16" s="33"/>
      <c r="FP16" s="33"/>
      <c r="FQ16" s="33"/>
      <c r="FR16" s="33"/>
      <c r="FS16" s="34"/>
      <c r="FT16" s="32"/>
      <c r="FU16" s="33"/>
      <c r="FV16" s="33"/>
      <c r="FW16" s="33"/>
      <c r="FX16" s="34"/>
      <c r="FY16" s="41"/>
      <c r="FZ16" s="42"/>
      <c r="GA16" s="40"/>
      <c r="GB16" s="40"/>
      <c r="GC16" s="40"/>
      <c r="GD16" s="40"/>
      <c r="GE16" s="48"/>
      <c r="GF16" s="49"/>
      <c r="GG16" s="48"/>
      <c r="GH16" s="48"/>
      <c r="GI16" s="49"/>
      <c r="GJ16" s="49"/>
      <c r="GK16" s="49"/>
      <c r="GL16" s="49"/>
      <c r="GM16" s="49"/>
      <c r="GN16" s="49"/>
      <c r="GO16" s="49"/>
      <c r="GP16" s="49"/>
      <c r="GQ16" s="49"/>
      <c r="GR16" s="49"/>
      <c r="GS16" s="49"/>
      <c r="GT16" s="49"/>
      <c r="GU16" s="49"/>
      <c r="GV16" s="49"/>
      <c r="GW16" s="49"/>
      <c r="GX16" s="49"/>
      <c r="GY16" s="40"/>
      <c r="GZ16" s="40"/>
      <c r="HA16" s="49"/>
      <c r="HB16" s="40"/>
      <c r="HC16" s="40"/>
    </row>
    <row r="17" spans="1:211">
      <c r="A17" s="12">
        <v>40563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21">
        <v>0</v>
      </c>
      <c r="AO17" s="21">
        <v>0</v>
      </c>
      <c r="AP17" s="21">
        <v>0</v>
      </c>
      <c r="AQ17" s="18">
        <v>0</v>
      </c>
      <c r="AR17" s="18">
        <v>0</v>
      </c>
      <c r="AS17" s="18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8">
        <v>0</v>
      </c>
      <c r="BR17" s="18">
        <v>0</v>
      </c>
      <c r="BS17" s="18">
        <v>0</v>
      </c>
      <c r="BT17" s="18">
        <v>0</v>
      </c>
      <c r="BU17" s="18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8">
        <v>0</v>
      </c>
      <c r="CS17" s="18">
        <v>0</v>
      </c>
      <c r="CT17" s="18">
        <v>0</v>
      </c>
      <c r="CU17" s="18">
        <v>0</v>
      </c>
      <c r="CV17" s="18">
        <v>0</v>
      </c>
      <c r="CW17" s="18">
        <v>0</v>
      </c>
      <c r="CX17" s="18">
        <v>0</v>
      </c>
      <c r="CY17" s="18">
        <v>0</v>
      </c>
      <c r="CZ17" s="18">
        <v>0</v>
      </c>
      <c r="DA17" s="18">
        <v>0</v>
      </c>
      <c r="DB17" s="18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8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8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8">
        <v>0</v>
      </c>
      <c r="EP17" s="13">
        <v>0</v>
      </c>
      <c r="EQ17" s="13">
        <v>0</v>
      </c>
      <c r="ER17" s="18">
        <v>0</v>
      </c>
      <c r="ES17" s="13">
        <v>0</v>
      </c>
      <c r="ET17" s="13">
        <v>0</v>
      </c>
      <c r="EU17" s="18">
        <v>0</v>
      </c>
      <c r="EV17" s="13">
        <v>0</v>
      </c>
      <c r="EW17" s="13">
        <v>0</v>
      </c>
      <c r="EX17" s="18">
        <v>0</v>
      </c>
      <c r="EY17" s="18">
        <v>0</v>
      </c>
      <c r="EZ17" s="18">
        <v>0</v>
      </c>
      <c r="FA17" s="18">
        <v>0</v>
      </c>
      <c r="FB17" s="18">
        <v>0</v>
      </c>
      <c r="FC17" s="18">
        <v>0</v>
      </c>
      <c r="FD17" s="18">
        <v>0</v>
      </c>
      <c r="FE17" s="18">
        <v>0</v>
      </c>
      <c r="FF17" s="18">
        <v>0</v>
      </c>
      <c r="FG17" s="18">
        <v>0</v>
      </c>
      <c r="FH17" s="18">
        <v>0</v>
      </c>
      <c r="FI17" s="18">
        <v>0</v>
      </c>
      <c r="FJ17" s="18">
        <v>0</v>
      </c>
      <c r="FK17" s="18">
        <v>0</v>
      </c>
      <c r="FL17" s="18">
        <v>0</v>
      </c>
      <c r="FM17" s="18">
        <v>0</v>
      </c>
      <c r="FN17" s="32"/>
      <c r="FO17" s="33"/>
      <c r="FP17" s="33"/>
      <c r="FQ17" s="33"/>
      <c r="FR17" s="33"/>
      <c r="FS17" s="34"/>
      <c r="FT17" s="32"/>
      <c r="FU17" s="33"/>
      <c r="FV17" s="33"/>
      <c r="FW17" s="33"/>
      <c r="FX17" s="34"/>
      <c r="FY17" s="41"/>
      <c r="FZ17" s="42"/>
      <c r="GA17" s="40"/>
      <c r="GB17" s="40"/>
      <c r="GC17" s="40"/>
      <c r="GD17" s="40"/>
      <c r="GE17" s="48"/>
      <c r="GF17" s="49"/>
      <c r="GG17" s="48"/>
      <c r="GH17" s="48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0"/>
      <c r="GZ17" s="40"/>
      <c r="HA17" s="49"/>
      <c r="HB17" s="40"/>
      <c r="HC17" s="40"/>
    </row>
    <row r="18" spans="1:211">
      <c r="A18" s="12">
        <v>40595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21">
        <v>0</v>
      </c>
      <c r="AO18" s="21">
        <v>0</v>
      </c>
      <c r="AP18" s="21">
        <v>0</v>
      </c>
      <c r="AQ18" s="18">
        <v>0</v>
      </c>
      <c r="AR18" s="18">
        <v>0</v>
      </c>
      <c r="AS18" s="18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8">
        <v>0</v>
      </c>
      <c r="BR18" s="18">
        <v>0</v>
      </c>
      <c r="BS18" s="18">
        <v>0</v>
      </c>
      <c r="BT18" s="18">
        <v>0</v>
      </c>
      <c r="BU18" s="18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8">
        <v>0</v>
      </c>
      <c r="CS18" s="18">
        <v>0</v>
      </c>
      <c r="CT18" s="18">
        <v>0</v>
      </c>
      <c r="CU18" s="18">
        <v>0</v>
      </c>
      <c r="CV18" s="18">
        <v>0</v>
      </c>
      <c r="CW18" s="18">
        <v>0</v>
      </c>
      <c r="CX18" s="18">
        <v>0</v>
      </c>
      <c r="CY18" s="18">
        <v>0</v>
      </c>
      <c r="CZ18" s="18">
        <v>0</v>
      </c>
      <c r="DA18" s="18">
        <v>0</v>
      </c>
      <c r="DB18" s="18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8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8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8">
        <v>0</v>
      </c>
      <c r="EP18" s="13">
        <v>0</v>
      </c>
      <c r="EQ18" s="13">
        <v>0</v>
      </c>
      <c r="ER18" s="18">
        <v>0</v>
      </c>
      <c r="ES18" s="13">
        <v>0</v>
      </c>
      <c r="ET18" s="13">
        <v>0</v>
      </c>
      <c r="EU18" s="18">
        <v>0</v>
      </c>
      <c r="EV18" s="13">
        <v>0</v>
      </c>
      <c r="EW18" s="13">
        <v>0</v>
      </c>
      <c r="EX18" s="18">
        <v>0</v>
      </c>
      <c r="EY18" s="18">
        <v>0</v>
      </c>
      <c r="EZ18" s="18">
        <v>0</v>
      </c>
      <c r="FA18" s="18">
        <v>0</v>
      </c>
      <c r="FB18" s="18">
        <v>0</v>
      </c>
      <c r="FC18" s="18">
        <v>0</v>
      </c>
      <c r="FD18" s="18">
        <v>0</v>
      </c>
      <c r="FE18" s="18">
        <v>0</v>
      </c>
      <c r="FF18" s="18">
        <v>0</v>
      </c>
      <c r="FG18" s="18">
        <v>0</v>
      </c>
      <c r="FH18" s="18">
        <v>0</v>
      </c>
      <c r="FI18" s="18">
        <v>0</v>
      </c>
      <c r="FJ18" s="18">
        <v>0</v>
      </c>
      <c r="FK18" s="18">
        <v>0</v>
      </c>
      <c r="FL18" s="18">
        <v>0</v>
      </c>
      <c r="FM18" s="18">
        <v>0</v>
      </c>
      <c r="FN18" s="32"/>
      <c r="FO18" s="33"/>
      <c r="FP18" s="33"/>
      <c r="FQ18" s="33"/>
      <c r="FR18" s="33"/>
      <c r="FS18" s="34"/>
      <c r="FT18" s="32"/>
      <c r="FU18" s="33"/>
      <c r="FV18" s="33"/>
      <c r="FW18" s="33"/>
      <c r="FX18" s="34"/>
      <c r="FY18" s="41"/>
      <c r="FZ18" s="42"/>
      <c r="GA18" s="40"/>
      <c r="GB18" s="40"/>
      <c r="GC18" s="40"/>
      <c r="GD18" s="40"/>
      <c r="GE18" s="48"/>
      <c r="GF18" s="49"/>
      <c r="GG18" s="48"/>
      <c r="GH18" s="48"/>
      <c r="GI18" s="48"/>
      <c r="GJ18" s="48"/>
      <c r="GK18" s="48"/>
      <c r="GL18" s="48"/>
      <c r="GM18" s="48"/>
      <c r="GN18" s="49"/>
      <c r="GO18" s="49"/>
      <c r="GP18" s="49"/>
      <c r="GQ18" s="49"/>
      <c r="GR18" s="49"/>
      <c r="GS18" s="49"/>
      <c r="GT18" s="49"/>
      <c r="GU18" s="49"/>
      <c r="GV18" s="49"/>
      <c r="GW18" s="49"/>
      <c r="GX18" s="49"/>
      <c r="GY18" s="40"/>
      <c r="GZ18" s="40"/>
      <c r="HA18" s="49"/>
      <c r="HB18" s="40"/>
      <c r="HC18" s="40"/>
    </row>
    <row r="19" spans="1:211">
      <c r="A19" s="12">
        <v>40627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21">
        <v>0</v>
      </c>
      <c r="AO19" s="21">
        <v>0</v>
      </c>
      <c r="AP19" s="21">
        <v>0</v>
      </c>
      <c r="AQ19" s="18">
        <v>0</v>
      </c>
      <c r="AR19" s="18">
        <v>0</v>
      </c>
      <c r="AS19" s="18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8"/>
      <c r="CS19" s="18">
        <v>0</v>
      </c>
      <c r="CT19" s="18">
        <v>0</v>
      </c>
      <c r="CU19" s="18">
        <v>0</v>
      </c>
      <c r="CV19" s="18"/>
      <c r="CW19" s="18">
        <v>0</v>
      </c>
      <c r="CX19" s="18">
        <v>0</v>
      </c>
      <c r="CY19" s="18">
        <v>0</v>
      </c>
      <c r="CZ19" s="18">
        <v>0</v>
      </c>
      <c r="DA19" s="18">
        <v>0</v>
      </c>
      <c r="DB19" s="18"/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14227182</v>
      </c>
      <c r="DM19" s="13">
        <v>7904</v>
      </c>
      <c r="DN19" s="13">
        <v>0</v>
      </c>
      <c r="DO19" s="13">
        <v>0</v>
      </c>
      <c r="DP19" s="13">
        <v>0</v>
      </c>
      <c r="DQ19" s="18">
        <v>7.8218004753248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8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8">
        <v>0</v>
      </c>
      <c r="EP19" s="13">
        <v>0</v>
      </c>
      <c r="EQ19" s="13">
        <v>0</v>
      </c>
      <c r="ER19" s="18">
        <v>0</v>
      </c>
      <c r="ES19" s="13">
        <v>0</v>
      </c>
      <c r="ET19" s="13">
        <v>0</v>
      </c>
      <c r="EU19" s="18">
        <v>0</v>
      </c>
      <c r="EV19" s="13">
        <v>0</v>
      </c>
      <c r="EW19" s="13">
        <v>0</v>
      </c>
      <c r="EX19" s="18">
        <v>0</v>
      </c>
      <c r="EY19" s="18">
        <v>0</v>
      </c>
      <c r="EZ19" s="18">
        <v>0</v>
      </c>
      <c r="FA19" s="18">
        <v>0</v>
      </c>
      <c r="FB19" s="18">
        <v>0</v>
      </c>
      <c r="FC19" s="18">
        <v>0</v>
      </c>
      <c r="FD19" s="18">
        <v>0</v>
      </c>
      <c r="FE19" s="18">
        <v>0</v>
      </c>
      <c r="FF19" s="18">
        <v>0</v>
      </c>
      <c r="FG19" s="18">
        <v>0</v>
      </c>
      <c r="FH19" s="18">
        <v>0</v>
      </c>
      <c r="FI19" s="18">
        <v>0</v>
      </c>
      <c r="FJ19" s="18">
        <v>0</v>
      </c>
      <c r="FK19" s="18">
        <v>0</v>
      </c>
      <c r="FL19" s="18">
        <v>0</v>
      </c>
      <c r="FM19" s="18">
        <v>0</v>
      </c>
      <c r="FN19" s="32"/>
      <c r="FO19" s="33"/>
      <c r="FP19" s="33"/>
      <c r="FQ19" s="33"/>
      <c r="FR19" s="33"/>
      <c r="FS19" s="34"/>
      <c r="FT19" s="32"/>
      <c r="FU19" s="33"/>
      <c r="FV19" s="33"/>
      <c r="FW19" s="33"/>
      <c r="FX19" s="34"/>
      <c r="FY19" s="41"/>
      <c r="FZ19" s="42"/>
      <c r="GA19" s="40"/>
      <c r="GB19" s="40"/>
      <c r="GC19" s="40"/>
      <c r="GD19" s="40"/>
      <c r="GE19" s="48"/>
      <c r="GF19" s="49"/>
      <c r="GG19" s="48"/>
      <c r="GH19" s="48"/>
      <c r="GI19" s="48"/>
      <c r="GJ19" s="48"/>
      <c r="GK19" s="48"/>
      <c r="GL19" s="48"/>
      <c r="GM19" s="48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0"/>
      <c r="GZ19" s="40"/>
      <c r="HA19" s="49"/>
      <c r="HB19" s="40"/>
      <c r="HC19" s="40"/>
    </row>
    <row r="20" spans="1:211">
      <c r="A20" s="12">
        <v>40659</v>
      </c>
      <c r="B20" s="13">
        <v>430</v>
      </c>
      <c r="C20" s="13">
        <v>430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430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8">
        <v>34.1751069863367</v>
      </c>
      <c r="AD20" s="18">
        <v>34.1751069863367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34.1751069863367</v>
      </c>
      <c r="AL20" s="18">
        <v>0</v>
      </c>
      <c r="AM20" s="18">
        <v>0</v>
      </c>
      <c r="AN20" s="21">
        <v>1</v>
      </c>
      <c r="AO20" s="21">
        <v>1</v>
      </c>
      <c r="AP20" s="21">
        <v>0</v>
      </c>
      <c r="AQ20" s="18">
        <v>1.73330755349317</v>
      </c>
      <c r="AR20" s="18">
        <v>2.32018561484919</v>
      </c>
      <c r="AS20" s="18">
        <v>0</v>
      </c>
      <c r="AT20" s="21">
        <v>1</v>
      </c>
      <c r="AU20" s="21">
        <v>0</v>
      </c>
      <c r="AV20" s="21">
        <v>0</v>
      </c>
      <c r="AW20" s="21">
        <v>1</v>
      </c>
      <c r="AX20" s="21">
        <v>0</v>
      </c>
      <c r="AY20" s="21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8">
        <v>0</v>
      </c>
      <c r="BR20" s="18">
        <v>0</v>
      </c>
      <c r="BS20" s="18">
        <v>0</v>
      </c>
      <c r="BT20" s="18">
        <v>0</v>
      </c>
      <c r="BU20" s="18">
        <v>0</v>
      </c>
      <c r="BV20" s="13">
        <v>3556795</v>
      </c>
      <c r="BW20" s="13">
        <v>59557</v>
      </c>
      <c r="BX20" s="13">
        <v>0</v>
      </c>
      <c r="BY20" s="13">
        <v>0</v>
      </c>
      <c r="BZ20" s="13">
        <v>2755900</v>
      </c>
      <c r="CA20" s="13">
        <v>19670</v>
      </c>
      <c r="CB20" s="13">
        <v>0</v>
      </c>
      <c r="CC20" s="13">
        <v>0</v>
      </c>
      <c r="CD20" s="13">
        <v>800895</v>
      </c>
      <c r="CE20" s="13">
        <v>39887</v>
      </c>
      <c r="CF20" s="13">
        <v>0</v>
      </c>
      <c r="CG20" s="13">
        <v>0</v>
      </c>
      <c r="CH20" s="13">
        <v>2755900</v>
      </c>
      <c r="CI20" s="13">
        <v>19670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800895</v>
      </c>
      <c r="CQ20" s="13">
        <v>39887</v>
      </c>
      <c r="CR20" s="18">
        <v>15.0429499748585</v>
      </c>
      <c r="CS20" s="18">
        <v>0</v>
      </c>
      <c r="CT20" s="18">
        <v>9.0799499748585</v>
      </c>
      <c r="CU20" s="18">
        <v>0</v>
      </c>
      <c r="CV20" s="18">
        <v>5.963</v>
      </c>
      <c r="CW20" s="18">
        <v>0</v>
      </c>
      <c r="CX20" s="18">
        <v>9.0799499748585</v>
      </c>
      <c r="CY20" s="18">
        <v>0</v>
      </c>
      <c r="CZ20" s="18">
        <v>0</v>
      </c>
      <c r="DA20" s="18">
        <v>0</v>
      </c>
      <c r="DB20" s="18">
        <v>5.963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14990599</v>
      </c>
      <c r="DM20" s="13">
        <v>5077.66666666667</v>
      </c>
      <c r="DN20" s="13">
        <v>0</v>
      </c>
      <c r="DO20" s="13">
        <v>0</v>
      </c>
      <c r="DP20" s="13">
        <v>0</v>
      </c>
      <c r="DQ20" s="18">
        <v>5.01089465066206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8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8">
        <v>0</v>
      </c>
      <c r="EP20" s="13">
        <v>0</v>
      </c>
      <c r="EQ20" s="13">
        <v>0</v>
      </c>
      <c r="ER20" s="18">
        <v>0</v>
      </c>
      <c r="ES20" s="13">
        <v>0</v>
      </c>
      <c r="ET20" s="13">
        <v>0</v>
      </c>
      <c r="EU20" s="18">
        <v>0</v>
      </c>
      <c r="EV20" s="13">
        <v>0</v>
      </c>
      <c r="EW20" s="13">
        <v>0</v>
      </c>
      <c r="EX20" s="18">
        <v>0</v>
      </c>
      <c r="EY20" s="18">
        <v>0</v>
      </c>
      <c r="EZ20" s="18">
        <v>0</v>
      </c>
      <c r="FA20" s="18">
        <v>0</v>
      </c>
      <c r="FB20" s="18">
        <v>0</v>
      </c>
      <c r="FC20" s="18">
        <v>0</v>
      </c>
      <c r="FD20" s="18">
        <v>0</v>
      </c>
      <c r="FE20" s="18">
        <v>0</v>
      </c>
      <c r="FF20" s="18">
        <v>0</v>
      </c>
      <c r="FG20" s="18">
        <v>0</v>
      </c>
      <c r="FH20" s="18">
        <v>0</v>
      </c>
      <c r="FI20" s="18">
        <v>0</v>
      </c>
      <c r="FJ20" s="18">
        <v>0</v>
      </c>
      <c r="FK20" s="18">
        <v>0</v>
      </c>
      <c r="FL20" s="18">
        <v>0</v>
      </c>
      <c r="FM20" s="18">
        <v>0</v>
      </c>
      <c r="FN20" s="32"/>
      <c r="FO20" s="33"/>
      <c r="FP20" s="33"/>
      <c r="FQ20" s="33"/>
      <c r="FR20" s="33"/>
      <c r="FS20" s="34"/>
      <c r="FT20" s="32"/>
      <c r="FU20" s="33"/>
      <c r="FV20" s="33"/>
      <c r="FW20" s="33"/>
      <c r="FX20" s="34"/>
      <c r="FY20" s="41"/>
      <c r="FZ20" s="42"/>
      <c r="GA20" s="40"/>
      <c r="GB20" s="40"/>
      <c r="GC20" s="40"/>
      <c r="GD20" s="40"/>
      <c r="GE20" s="48"/>
      <c r="GF20" s="49"/>
      <c r="GG20" s="48"/>
      <c r="GH20" s="48"/>
      <c r="GI20" s="48"/>
      <c r="GJ20" s="48"/>
      <c r="GK20" s="48"/>
      <c r="GL20" s="48"/>
      <c r="GM20" s="48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0"/>
      <c r="GZ20" s="40"/>
      <c r="HA20" s="49"/>
      <c r="HB20" s="40"/>
      <c r="HC20" s="40"/>
    </row>
    <row r="21" spans="1:215">
      <c r="A21" s="12">
        <v>40691</v>
      </c>
      <c r="B21" s="13">
        <v>626</v>
      </c>
      <c r="C21" s="13">
        <v>626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626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8">
        <v>32.4187870585203</v>
      </c>
      <c r="AD21" s="18">
        <v>32.4187870585203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32.4187870585203</v>
      </c>
      <c r="AL21" s="18">
        <v>0</v>
      </c>
      <c r="AM21" s="18">
        <v>0</v>
      </c>
      <c r="AN21" s="21">
        <v>0</v>
      </c>
      <c r="AO21" s="21">
        <v>0</v>
      </c>
      <c r="AP21" s="21">
        <v>0</v>
      </c>
      <c r="AQ21" s="18">
        <v>0</v>
      </c>
      <c r="AR21" s="18">
        <v>0</v>
      </c>
      <c r="AS21" s="18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8">
        <v>0</v>
      </c>
      <c r="BR21" s="18">
        <v>0</v>
      </c>
      <c r="BS21" s="18">
        <v>0</v>
      </c>
      <c r="BT21" s="18">
        <v>0</v>
      </c>
      <c r="BU21" s="18">
        <v>0</v>
      </c>
      <c r="BV21" s="13">
        <v>5653190</v>
      </c>
      <c r="BW21" s="13">
        <v>25898</v>
      </c>
      <c r="BX21" s="13">
        <v>0</v>
      </c>
      <c r="BY21" s="13">
        <v>0</v>
      </c>
      <c r="BZ21" s="13">
        <v>5200445</v>
      </c>
      <c r="CA21" s="13">
        <v>6752</v>
      </c>
      <c r="CB21" s="13">
        <v>0</v>
      </c>
      <c r="CC21" s="13">
        <v>0</v>
      </c>
      <c r="CD21" s="13">
        <v>452745</v>
      </c>
      <c r="CE21" s="13">
        <v>19146</v>
      </c>
      <c r="CF21" s="13">
        <v>0</v>
      </c>
      <c r="CG21" s="13">
        <v>0</v>
      </c>
      <c r="CH21" s="13">
        <v>5200445</v>
      </c>
      <c r="CI21" s="13">
        <v>6752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452745</v>
      </c>
      <c r="CQ21" s="13">
        <v>19146</v>
      </c>
      <c r="CR21" s="18">
        <v>11.8612928404739</v>
      </c>
      <c r="CS21" s="18">
        <v>0</v>
      </c>
      <c r="CT21" s="18">
        <v>8.76729284047395</v>
      </c>
      <c r="CU21" s="18">
        <v>0</v>
      </c>
      <c r="CV21" s="18">
        <v>3.094</v>
      </c>
      <c r="CW21" s="18">
        <v>0</v>
      </c>
      <c r="CX21" s="18">
        <v>8.76729284047395</v>
      </c>
      <c r="CY21" s="18">
        <v>0</v>
      </c>
      <c r="CZ21" s="18">
        <v>0</v>
      </c>
      <c r="DA21" s="18">
        <v>0</v>
      </c>
      <c r="DB21" s="18">
        <v>3.094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8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8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8">
        <v>0</v>
      </c>
      <c r="EP21" s="13">
        <v>0</v>
      </c>
      <c r="EQ21" s="13">
        <v>0</v>
      </c>
      <c r="ER21" s="18">
        <v>0</v>
      </c>
      <c r="ES21" s="13">
        <v>0</v>
      </c>
      <c r="ET21" s="13">
        <v>0</v>
      </c>
      <c r="EU21" s="18">
        <v>0</v>
      </c>
      <c r="EV21" s="13">
        <v>0</v>
      </c>
      <c r="EW21" s="13">
        <v>0</v>
      </c>
      <c r="EX21" s="18">
        <v>0</v>
      </c>
      <c r="EY21" s="18">
        <v>0</v>
      </c>
      <c r="EZ21" s="18">
        <v>0</v>
      </c>
      <c r="FA21" s="18">
        <v>0</v>
      </c>
      <c r="FB21" s="18">
        <v>0</v>
      </c>
      <c r="FC21" s="18">
        <v>0</v>
      </c>
      <c r="FD21" s="18">
        <v>0</v>
      </c>
      <c r="FE21" s="18">
        <v>0</v>
      </c>
      <c r="FF21" s="18">
        <v>0</v>
      </c>
      <c r="FG21" s="18">
        <v>0</v>
      </c>
      <c r="FH21" s="18">
        <v>0</v>
      </c>
      <c r="FI21" s="18">
        <v>0</v>
      </c>
      <c r="FJ21" s="18">
        <v>0</v>
      </c>
      <c r="FK21" s="18">
        <v>0</v>
      </c>
      <c r="FL21" s="18">
        <v>0</v>
      </c>
      <c r="FM21" s="18">
        <v>0</v>
      </c>
      <c r="FN21" s="32"/>
      <c r="FO21" s="33"/>
      <c r="FP21" s="33"/>
      <c r="FQ21" s="33"/>
      <c r="FR21" s="33"/>
      <c r="FS21" s="34"/>
      <c r="FT21" s="32"/>
      <c r="FU21" s="33"/>
      <c r="FV21" s="33"/>
      <c r="FW21" s="33"/>
      <c r="FX21" s="34"/>
      <c r="FY21" s="41"/>
      <c r="FZ21" s="42"/>
      <c r="GA21" s="40"/>
      <c r="GB21" s="40"/>
      <c r="GC21" s="40"/>
      <c r="GD21" s="40"/>
      <c r="GE21" s="48"/>
      <c r="GF21" s="49"/>
      <c r="GG21" s="48"/>
      <c r="GH21" s="48"/>
      <c r="GI21" s="48"/>
      <c r="GJ21" s="48"/>
      <c r="GK21" s="48"/>
      <c r="GL21" s="48"/>
      <c r="GM21" s="48"/>
      <c r="GN21" s="49"/>
      <c r="GO21" s="49"/>
      <c r="GP21" s="49"/>
      <c r="GQ21" s="49"/>
      <c r="GR21" s="49"/>
      <c r="GS21" s="49"/>
      <c r="GT21" s="49"/>
      <c r="GU21" s="49"/>
      <c r="GV21" s="49"/>
      <c r="GW21" s="49"/>
      <c r="GX21" s="49"/>
      <c r="GY21" s="40"/>
      <c r="GZ21" s="40"/>
      <c r="HA21" s="49"/>
      <c r="HB21" s="40"/>
      <c r="HC21" s="40"/>
      <c r="HE21" s="5" t="s">
        <v>172</v>
      </c>
      <c r="HF21" s="5" t="s">
        <v>173</v>
      </c>
      <c r="HG21" s="5" t="s">
        <v>175</v>
      </c>
    </row>
    <row r="22" spans="1:211">
      <c r="A22" s="12">
        <v>40723</v>
      </c>
      <c r="B22" s="13">
        <v>603</v>
      </c>
      <c r="C22" s="13">
        <v>603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603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8">
        <v>43.6530020623872</v>
      </c>
      <c r="AD22" s="18">
        <v>43.6530020623872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43.6530020623872</v>
      </c>
      <c r="AL22" s="18">
        <v>0</v>
      </c>
      <c r="AM22" s="18">
        <v>0</v>
      </c>
      <c r="AN22" s="21">
        <v>1</v>
      </c>
      <c r="AO22" s="21">
        <v>0</v>
      </c>
      <c r="AP22" s="21">
        <v>0</v>
      </c>
      <c r="AQ22" s="18">
        <v>1.73330755349317</v>
      </c>
      <c r="AR22" s="18">
        <v>0</v>
      </c>
      <c r="AS22" s="18">
        <v>0</v>
      </c>
      <c r="AT22" s="21">
        <v>1</v>
      </c>
      <c r="AU22" s="21">
        <v>0</v>
      </c>
      <c r="AV22" s="21">
        <v>0</v>
      </c>
      <c r="AW22" s="21">
        <v>1</v>
      </c>
      <c r="AX22" s="21">
        <v>0</v>
      </c>
      <c r="AY22" s="21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3">
        <v>5499164</v>
      </c>
      <c r="BW22" s="13">
        <v>8656</v>
      </c>
      <c r="BX22" s="13">
        <v>0</v>
      </c>
      <c r="BY22" s="13">
        <v>0</v>
      </c>
      <c r="BZ22" s="13">
        <v>5499164</v>
      </c>
      <c r="CA22" s="13">
        <v>8656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5499164</v>
      </c>
      <c r="CI22" s="13">
        <v>8656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8">
        <v>7.09119273861864</v>
      </c>
      <c r="CS22" s="18">
        <v>0</v>
      </c>
      <c r="CT22" s="18">
        <v>7.09119273861864</v>
      </c>
      <c r="CU22" s="18">
        <v>0</v>
      </c>
      <c r="CV22" s="18">
        <v>0</v>
      </c>
      <c r="CW22" s="18">
        <v>0</v>
      </c>
      <c r="CX22" s="18">
        <v>7.09119273861864</v>
      </c>
      <c r="CY22" s="18">
        <v>0</v>
      </c>
      <c r="CZ22" s="18">
        <v>0</v>
      </c>
      <c r="DA22" s="18">
        <v>0</v>
      </c>
      <c r="DB22" s="18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8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8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8">
        <v>0</v>
      </c>
      <c r="EP22" s="13">
        <v>0</v>
      </c>
      <c r="EQ22" s="13">
        <v>0</v>
      </c>
      <c r="ER22" s="18">
        <v>0</v>
      </c>
      <c r="ES22" s="13">
        <v>0</v>
      </c>
      <c r="ET22" s="13">
        <v>0</v>
      </c>
      <c r="EU22" s="18">
        <v>0</v>
      </c>
      <c r="EV22" s="13">
        <v>0</v>
      </c>
      <c r="EW22" s="13">
        <v>0</v>
      </c>
      <c r="EX22" s="18">
        <v>0</v>
      </c>
      <c r="EY22" s="18">
        <v>0</v>
      </c>
      <c r="EZ22" s="18">
        <v>0</v>
      </c>
      <c r="FA22" s="18">
        <v>0</v>
      </c>
      <c r="FB22" s="18">
        <v>0</v>
      </c>
      <c r="FC22" s="18">
        <v>0</v>
      </c>
      <c r="FD22" s="18">
        <v>0</v>
      </c>
      <c r="FE22" s="18">
        <v>0</v>
      </c>
      <c r="FF22" s="18">
        <v>0</v>
      </c>
      <c r="FG22" s="18">
        <v>0</v>
      </c>
      <c r="FH22" s="18">
        <v>0</v>
      </c>
      <c r="FI22" s="18">
        <v>0</v>
      </c>
      <c r="FJ22" s="18">
        <v>0</v>
      </c>
      <c r="FK22" s="18">
        <v>0</v>
      </c>
      <c r="FL22" s="18">
        <v>0</v>
      </c>
      <c r="FM22" s="18">
        <v>0</v>
      </c>
      <c r="FN22" s="32"/>
      <c r="FO22" s="33"/>
      <c r="FP22" s="33"/>
      <c r="FQ22" s="33"/>
      <c r="FR22" s="33"/>
      <c r="FS22" s="34"/>
      <c r="FT22" s="32"/>
      <c r="FU22" s="33"/>
      <c r="FV22" s="33"/>
      <c r="FW22" s="33"/>
      <c r="FX22" s="34"/>
      <c r="FY22" s="41"/>
      <c r="FZ22" s="42"/>
      <c r="GA22" s="40"/>
      <c r="GB22" s="40"/>
      <c r="GC22" s="40"/>
      <c r="GD22" s="40"/>
      <c r="GE22" s="48"/>
      <c r="GF22" s="49"/>
      <c r="GG22" s="48"/>
      <c r="GH22" s="48"/>
      <c r="GI22" s="48"/>
      <c r="GJ22" s="48"/>
      <c r="GK22" s="48"/>
      <c r="GL22" s="48"/>
      <c r="GM22" s="48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0"/>
      <c r="GZ22" s="40"/>
      <c r="HA22" s="49"/>
      <c r="HB22" s="40"/>
      <c r="HC22" s="40"/>
    </row>
    <row r="23" s="4" customFormat="1" spans="1:215">
      <c r="A23" s="14">
        <v>40755</v>
      </c>
      <c r="B23" s="15">
        <v>400</v>
      </c>
      <c r="C23" s="15">
        <v>400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400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9">
        <v>33.9630805620188</v>
      </c>
      <c r="AD23" s="19">
        <v>33.9630805620188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33.9630805620188</v>
      </c>
      <c r="AL23" s="19">
        <v>0</v>
      </c>
      <c r="AM23" s="19">
        <v>0</v>
      </c>
      <c r="AN23" s="22">
        <v>0</v>
      </c>
      <c r="AO23" s="22">
        <v>0</v>
      </c>
      <c r="AP23" s="22">
        <v>0</v>
      </c>
      <c r="AQ23" s="19">
        <v>0</v>
      </c>
      <c r="AR23" s="19">
        <v>0</v>
      </c>
      <c r="AS23" s="19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9">
        <v>0</v>
      </c>
      <c r="CS23" s="19">
        <v>0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 s="19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9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9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9">
        <v>0</v>
      </c>
      <c r="EP23" s="15">
        <v>0</v>
      </c>
      <c r="EQ23" s="15">
        <v>0</v>
      </c>
      <c r="ER23" s="19">
        <v>0</v>
      </c>
      <c r="ES23" s="15">
        <v>0</v>
      </c>
      <c r="ET23" s="15">
        <v>0</v>
      </c>
      <c r="EU23" s="19">
        <v>0</v>
      </c>
      <c r="EV23" s="15">
        <v>0</v>
      </c>
      <c r="EW23" s="15">
        <v>0</v>
      </c>
      <c r="EX23" s="19">
        <v>0</v>
      </c>
      <c r="EY23" s="19">
        <v>0</v>
      </c>
      <c r="EZ23" s="19">
        <v>0</v>
      </c>
      <c r="FA23" s="19">
        <v>0</v>
      </c>
      <c r="FB23" s="19">
        <v>0</v>
      </c>
      <c r="FC23" s="19">
        <v>0</v>
      </c>
      <c r="FD23" s="19">
        <v>0</v>
      </c>
      <c r="FE23" s="19">
        <v>0</v>
      </c>
      <c r="FF23" s="19">
        <v>0</v>
      </c>
      <c r="FG23" s="19">
        <v>0</v>
      </c>
      <c r="FH23" s="19">
        <v>0</v>
      </c>
      <c r="FI23" s="19">
        <v>0</v>
      </c>
      <c r="FJ23" s="19">
        <v>0</v>
      </c>
      <c r="FK23" s="19">
        <v>0</v>
      </c>
      <c r="FL23" s="19">
        <v>0</v>
      </c>
      <c r="FM23" s="19">
        <v>0</v>
      </c>
      <c r="FN23" s="32"/>
      <c r="FO23" s="33"/>
      <c r="FP23" s="33"/>
      <c r="FQ23" s="33"/>
      <c r="FR23" s="33"/>
      <c r="FS23" s="34"/>
      <c r="FT23" s="32"/>
      <c r="FU23" s="33"/>
      <c r="FV23" s="33"/>
      <c r="FW23" s="33"/>
      <c r="FX23" s="34"/>
      <c r="FY23" s="41"/>
      <c r="FZ23" s="42"/>
      <c r="GA23" s="43"/>
      <c r="GB23" s="43"/>
      <c r="GC23" s="43"/>
      <c r="GD23" s="43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43"/>
      <c r="GZ23" s="43"/>
      <c r="HA23" s="50"/>
      <c r="HB23" s="43"/>
      <c r="HC23" s="43"/>
      <c r="HE23" s="53">
        <f>SUM(BK23,BO23)</f>
        <v>0</v>
      </c>
      <c r="HF23" s="53">
        <f>SUM(BL23,BP23)</f>
        <v>0</v>
      </c>
      <c r="HG23" s="54">
        <f>SUM(BS23,BU23)</f>
        <v>0</v>
      </c>
    </row>
    <row r="24" spans="1:215">
      <c r="A24" s="12">
        <v>40756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21">
        <v>0</v>
      </c>
      <c r="AO24" s="21">
        <v>0</v>
      </c>
      <c r="AP24" s="21">
        <v>0</v>
      </c>
      <c r="AQ24" s="18">
        <v>0</v>
      </c>
      <c r="AR24" s="18">
        <v>0</v>
      </c>
      <c r="AS24" s="18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8">
        <v>0</v>
      </c>
      <c r="BR24" s="18">
        <v>0</v>
      </c>
      <c r="BS24" s="18">
        <v>0</v>
      </c>
      <c r="BT24" s="18">
        <v>0</v>
      </c>
      <c r="BU24" s="18">
        <v>0</v>
      </c>
      <c r="BV24" s="13">
        <v>337501</v>
      </c>
      <c r="BW24" s="13">
        <v>388</v>
      </c>
      <c r="BX24" s="13">
        <v>0</v>
      </c>
      <c r="BY24" s="13">
        <v>0</v>
      </c>
      <c r="BZ24" s="13">
        <v>337501</v>
      </c>
      <c r="CA24" s="13">
        <v>388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337501</v>
      </c>
      <c r="CI24" s="13">
        <v>388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8">
        <v>0.96698082799345</v>
      </c>
      <c r="CS24" s="18"/>
      <c r="CT24" s="18">
        <v>0.96698082799345</v>
      </c>
      <c r="CU24" s="18">
        <v>0</v>
      </c>
      <c r="CV24" s="18">
        <v>0</v>
      </c>
      <c r="CW24" s="18"/>
      <c r="CX24" s="18">
        <v>0.96698082799345</v>
      </c>
      <c r="CY24" s="18">
        <v>0</v>
      </c>
      <c r="CZ24" s="18">
        <v>0</v>
      </c>
      <c r="DA24" s="18">
        <v>0</v>
      </c>
      <c r="DB24" s="18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8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8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8">
        <v>0</v>
      </c>
      <c r="EP24" s="13">
        <v>0</v>
      </c>
      <c r="EQ24" s="13">
        <v>0</v>
      </c>
      <c r="ER24" s="18">
        <v>0</v>
      </c>
      <c r="ES24" s="13">
        <v>0</v>
      </c>
      <c r="ET24" s="13">
        <v>0</v>
      </c>
      <c r="EU24" s="18">
        <v>0</v>
      </c>
      <c r="EV24" s="13">
        <v>0</v>
      </c>
      <c r="EW24" s="13">
        <v>0</v>
      </c>
      <c r="EX24" s="18">
        <v>0</v>
      </c>
      <c r="EY24" s="18">
        <v>0</v>
      </c>
      <c r="EZ24" s="18">
        <v>0</v>
      </c>
      <c r="FA24" s="18">
        <v>0</v>
      </c>
      <c r="FB24" s="18">
        <v>0</v>
      </c>
      <c r="FC24" s="18">
        <v>0</v>
      </c>
      <c r="FD24" s="18">
        <v>0</v>
      </c>
      <c r="FE24" s="18">
        <v>0</v>
      </c>
      <c r="FF24" s="18">
        <v>0</v>
      </c>
      <c r="FG24" s="18">
        <v>0</v>
      </c>
      <c r="FH24" s="18">
        <v>0</v>
      </c>
      <c r="FI24" s="18">
        <v>0</v>
      </c>
      <c r="FJ24" s="18">
        <v>0</v>
      </c>
      <c r="FK24" s="18">
        <v>0</v>
      </c>
      <c r="FL24" s="18">
        <v>0</v>
      </c>
      <c r="FM24" s="18">
        <v>0</v>
      </c>
      <c r="FN24" s="32"/>
      <c r="FO24" s="33"/>
      <c r="FP24" s="33"/>
      <c r="FQ24" s="33"/>
      <c r="FR24" s="33"/>
      <c r="FS24" s="34"/>
      <c r="FT24" s="32"/>
      <c r="FU24" s="33"/>
      <c r="FV24" s="33"/>
      <c r="FW24" s="33"/>
      <c r="FX24" s="34"/>
      <c r="FY24" s="41"/>
      <c r="FZ24" s="42"/>
      <c r="GA24" s="40"/>
      <c r="GB24" s="40"/>
      <c r="GC24" s="40"/>
      <c r="GD24" s="40"/>
      <c r="GE24" s="48"/>
      <c r="GF24" s="49"/>
      <c r="GG24" s="48"/>
      <c r="GH24" s="48"/>
      <c r="GI24" s="48"/>
      <c r="GJ24" s="48"/>
      <c r="GK24" s="48"/>
      <c r="GL24" s="48"/>
      <c r="GM24" s="48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0"/>
      <c r="GZ24" s="40"/>
      <c r="HA24" s="49"/>
      <c r="HB24" s="40"/>
      <c r="HC24" s="40"/>
      <c r="HE24" s="53">
        <f t="shared" ref="HE24:HE58" si="0">SUM(BK24,BO24)</f>
        <v>0</v>
      </c>
      <c r="HF24" s="53">
        <f t="shared" ref="HF24:HF58" si="1">SUM(BL24,BP24)</f>
        <v>0</v>
      </c>
      <c r="HG24" s="54">
        <f t="shared" ref="HG24:HG58" si="2">SUM(BS24,BU24)</f>
        <v>0</v>
      </c>
    </row>
    <row r="25" spans="1:215">
      <c r="A25" s="12">
        <v>40787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21">
        <v>0</v>
      </c>
      <c r="AO25" s="21">
        <v>0</v>
      </c>
      <c r="AP25" s="21">
        <v>0</v>
      </c>
      <c r="AQ25" s="18">
        <v>0</v>
      </c>
      <c r="AR25" s="18">
        <v>0</v>
      </c>
      <c r="AS25" s="18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8">
        <v>0</v>
      </c>
      <c r="BR25" s="18">
        <v>0</v>
      </c>
      <c r="BS25" s="18">
        <v>0</v>
      </c>
      <c r="BT25" s="18">
        <v>0</v>
      </c>
      <c r="BU25" s="18">
        <v>0</v>
      </c>
      <c r="BV25" s="13">
        <v>2052100</v>
      </c>
      <c r="BW25" s="13">
        <v>2066</v>
      </c>
      <c r="BX25" s="13">
        <v>0</v>
      </c>
      <c r="BY25" s="13">
        <v>0</v>
      </c>
      <c r="BZ25" s="13">
        <v>2052100</v>
      </c>
      <c r="CA25" s="13">
        <v>2066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2052100</v>
      </c>
      <c r="CI25" s="13">
        <v>2066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8">
        <v>2.90094248398035</v>
      </c>
      <c r="CS25" s="18"/>
      <c r="CT25" s="18">
        <v>2.90094248398035</v>
      </c>
      <c r="CU25" s="18">
        <v>0</v>
      </c>
      <c r="CV25" s="18">
        <v>0</v>
      </c>
      <c r="CW25" s="18"/>
      <c r="CX25" s="18">
        <v>2.90094248398035</v>
      </c>
      <c r="CY25" s="18">
        <v>0</v>
      </c>
      <c r="CZ25" s="18">
        <v>0</v>
      </c>
      <c r="DA25" s="18">
        <v>0</v>
      </c>
      <c r="DB25" s="18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8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8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8">
        <v>0</v>
      </c>
      <c r="EP25" s="13">
        <v>0</v>
      </c>
      <c r="EQ25" s="13">
        <v>0</v>
      </c>
      <c r="ER25" s="18">
        <v>0</v>
      </c>
      <c r="ES25" s="13">
        <v>0</v>
      </c>
      <c r="ET25" s="13">
        <v>0</v>
      </c>
      <c r="EU25" s="18">
        <v>0</v>
      </c>
      <c r="EV25" s="13">
        <v>0</v>
      </c>
      <c r="EW25" s="13">
        <v>0</v>
      </c>
      <c r="EX25" s="18">
        <v>0</v>
      </c>
      <c r="EY25" s="18">
        <v>0</v>
      </c>
      <c r="EZ25" s="18">
        <v>0</v>
      </c>
      <c r="FA25" s="18">
        <v>0</v>
      </c>
      <c r="FB25" s="18">
        <v>0</v>
      </c>
      <c r="FC25" s="18">
        <v>0</v>
      </c>
      <c r="FD25" s="18">
        <v>0</v>
      </c>
      <c r="FE25" s="18">
        <v>0</v>
      </c>
      <c r="FF25" s="18">
        <v>0</v>
      </c>
      <c r="FG25" s="18">
        <v>0</v>
      </c>
      <c r="FH25" s="18">
        <v>0</v>
      </c>
      <c r="FI25" s="18">
        <v>0</v>
      </c>
      <c r="FJ25" s="18">
        <v>0</v>
      </c>
      <c r="FK25" s="18">
        <v>0</v>
      </c>
      <c r="FL25" s="18">
        <v>0</v>
      </c>
      <c r="FM25" s="18">
        <v>0</v>
      </c>
      <c r="FN25" s="32"/>
      <c r="FO25" s="33"/>
      <c r="FP25" s="33"/>
      <c r="FQ25" s="33"/>
      <c r="FR25" s="33"/>
      <c r="FS25" s="34"/>
      <c r="FT25" s="32"/>
      <c r="FU25" s="33"/>
      <c r="FV25" s="33"/>
      <c r="FW25" s="33"/>
      <c r="FX25" s="34"/>
      <c r="FY25" s="41"/>
      <c r="FZ25" s="42"/>
      <c r="GA25" s="40"/>
      <c r="GB25" s="40"/>
      <c r="GC25" s="40"/>
      <c r="GD25" s="40"/>
      <c r="GE25" s="48"/>
      <c r="GF25" s="49"/>
      <c r="GG25" s="48"/>
      <c r="GH25" s="48"/>
      <c r="GI25" s="48"/>
      <c r="GJ25" s="48"/>
      <c r="GK25" s="48"/>
      <c r="GL25" s="48"/>
      <c r="GM25" s="48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0"/>
      <c r="GZ25" s="40"/>
      <c r="HA25" s="49"/>
      <c r="HB25" s="40"/>
      <c r="HC25" s="40"/>
      <c r="HE25" s="53">
        <f t="shared" si="0"/>
        <v>0</v>
      </c>
      <c r="HF25" s="53">
        <f t="shared" si="1"/>
        <v>0</v>
      </c>
      <c r="HG25" s="54">
        <f t="shared" si="2"/>
        <v>0</v>
      </c>
    </row>
    <row r="26" spans="1:215">
      <c r="A26" s="12">
        <v>40819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21">
        <v>0</v>
      </c>
      <c r="AO26" s="21">
        <v>0</v>
      </c>
      <c r="AP26" s="21">
        <v>0</v>
      </c>
      <c r="AQ26" s="18">
        <v>0</v>
      </c>
      <c r="AR26" s="18">
        <v>0</v>
      </c>
      <c r="AS26" s="18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8">
        <v>0</v>
      </c>
      <c r="BR26" s="18">
        <v>0</v>
      </c>
      <c r="BS26" s="18">
        <v>0</v>
      </c>
      <c r="BT26" s="18">
        <v>0</v>
      </c>
      <c r="BU26" s="18">
        <v>0</v>
      </c>
      <c r="BV26" s="13">
        <v>3003386</v>
      </c>
      <c r="BW26" s="13">
        <v>2318</v>
      </c>
      <c r="BX26" s="13">
        <v>0</v>
      </c>
      <c r="BY26" s="13">
        <v>0</v>
      </c>
      <c r="BZ26" s="13">
        <v>3003386</v>
      </c>
      <c r="CA26" s="13">
        <v>2318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3003386</v>
      </c>
      <c r="CI26" s="13">
        <v>2318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8">
        <v>1.9339616559869</v>
      </c>
      <c r="CS26" s="18"/>
      <c r="CT26" s="18">
        <v>1.9339616559869</v>
      </c>
      <c r="CU26" s="18">
        <v>0</v>
      </c>
      <c r="CV26" s="18">
        <v>0</v>
      </c>
      <c r="CW26" s="18"/>
      <c r="CX26" s="18">
        <v>1.9339616559869</v>
      </c>
      <c r="CY26" s="18">
        <v>0</v>
      </c>
      <c r="CZ26" s="18">
        <v>0</v>
      </c>
      <c r="DA26" s="18">
        <v>0</v>
      </c>
      <c r="DB26" s="18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8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8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8">
        <v>0</v>
      </c>
      <c r="EP26" s="13">
        <v>0</v>
      </c>
      <c r="EQ26" s="13">
        <v>0</v>
      </c>
      <c r="ER26" s="18">
        <v>0</v>
      </c>
      <c r="ES26" s="13">
        <v>0</v>
      </c>
      <c r="ET26" s="13">
        <v>0</v>
      </c>
      <c r="EU26" s="18">
        <v>0</v>
      </c>
      <c r="EV26" s="13">
        <v>0</v>
      </c>
      <c r="EW26" s="13">
        <v>0</v>
      </c>
      <c r="EX26" s="18">
        <v>0</v>
      </c>
      <c r="EY26" s="18">
        <v>0</v>
      </c>
      <c r="EZ26" s="18">
        <v>0</v>
      </c>
      <c r="FA26" s="18">
        <v>0</v>
      </c>
      <c r="FB26" s="18">
        <v>0</v>
      </c>
      <c r="FC26" s="18">
        <v>0</v>
      </c>
      <c r="FD26" s="18">
        <v>0</v>
      </c>
      <c r="FE26" s="18">
        <v>0</v>
      </c>
      <c r="FF26" s="18">
        <v>0</v>
      </c>
      <c r="FG26" s="18">
        <v>0</v>
      </c>
      <c r="FH26" s="18">
        <v>0</v>
      </c>
      <c r="FI26" s="18">
        <v>0</v>
      </c>
      <c r="FJ26" s="18">
        <v>0</v>
      </c>
      <c r="FK26" s="18">
        <v>0</v>
      </c>
      <c r="FL26" s="18">
        <v>0</v>
      </c>
      <c r="FM26" s="18">
        <v>0</v>
      </c>
      <c r="FN26" s="32"/>
      <c r="FO26" s="33"/>
      <c r="FP26" s="33"/>
      <c r="FQ26" s="33"/>
      <c r="FR26" s="33"/>
      <c r="FS26" s="34"/>
      <c r="FT26" s="32"/>
      <c r="FU26" s="33"/>
      <c r="FV26" s="33"/>
      <c r="FW26" s="33"/>
      <c r="FX26" s="34"/>
      <c r="FY26" s="41"/>
      <c r="FZ26" s="42"/>
      <c r="GA26" s="40"/>
      <c r="GB26" s="40"/>
      <c r="GC26" s="40"/>
      <c r="GD26" s="40"/>
      <c r="GE26" s="48"/>
      <c r="GF26" s="49"/>
      <c r="GG26" s="48"/>
      <c r="GH26" s="48"/>
      <c r="GI26" s="48"/>
      <c r="GJ26" s="48"/>
      <c r="GK26" s="48"/>
      <c r="GL26" s="48"/>
      <c r="GM26" s="48"/>
      <c r="GN26" s="49"/>
      <c r="GO26" s="49"/>
      <c r="GP26" s="49"/>
      <c r="GQ26" s="49"/>
      <c r="GR26" s="49"/>
      <c r="GS26" s="49"/>
      <c r="GT26" s="49"/>
      <c r="GU26" s="49"/>
      <c r="GV26" s="49"/>
      <c r="GW26" s="49"/>
      <c r="GX26" s="49"/>
      <c r="GY26" s="40"/>
      <c r="GZ26" s="40"/>
      <c r="HA26" s="49"/>
      <c r="HB26" s="40"/>
      <c r="HC26" s="40"/>
      <c r="HE26" s="53">
        <f t="shared" si="0"/>
        <v>0</v>
      </c>
      <c r="HF26" s="53">
        <f t="shared" si="1"/>
        <v>0</v>
      </c>
      <c r="HG26" s="54">
        <f t="shared" si="2"/>
        <v>0</v>
      </c>
    </row>
    <row r="27" spans="1:215">
      <c r="A27" s="12">
        <v>40851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21">
        <v>1</v>
      </c>
      <c r="AO27" s="21">
        <v>0</v>
      </c>
      <c r="AP27" s="21">
        <v>0</v>
      </c>
      <c r="AQ27" s="18">
        <v>0.385648725430963</v>
      </c>
      <c r="AR27" s="18">
        <v>0</v>
      </c>
      <c r="AS27" s="18">
        <v>0</v>
      </c>
      <c r="AT27" s="21">
        <v>0</v>
      </c>
      <c r="AU27" s="21">
        <v>1</v>
      </c>
      <c r="AV27" s="21">
        <v>0</v>
      </c>
      <c r="AW27" s="21">
        <v>1</v>
      </c>
      <c r="AX27" s="21">
        <v>0</v>
      </c>
      <c r="AY27" s="21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8">
        <v>0</v>
      </c>
      <c r="BR27" s="18">
        <v>0</v>
      </c>
      <c r="BS27" s="18">
        <v>0</v>
      </c>
      <c r="BT27" s="18">
        <v>0</v>
      </c>
      <c r="BU27" s="18">
        <v>0</v>
      </c>
      <c r="BV27" s="13">
        <v>2900816</v>
      </c>
      <c r="BW27" s="13">
        <v>2217</v>
      </c>
      <c r="BX27" s="13">
        <v>0</v>
      </c>
      <c r="BY27" s="13">
        <v>0</v>
      </c>
      <c r="BZ27" s="13">
        <v>2900816</v>
      </c>
      <c r="CA27" s="13">
        <v>2217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2900816</v>
      </c>
      <c r="CI27" s="13">
        <v>2217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8">
        <v>1.9339616559869</v>
      </c>
      <c r="CS27" s="18"/>
      <c r="CT27" s="18">
        <v>1.9339616559869</v>
      </c>
      <c r="CU27" s="18">
        <v>0</v>
      </c>
      <c r="CV27" s="18">
        <v>0</v>
      </c>
      <c r="CW27" s="18"/>
      <c r="CX27" s="18">
        <v>1.9339616559869</v>
      </c>
      <c r="CY27" s="18">
        <v>0</v>
      </c>
      <c r="CZ27" s="18">
        <v>0</v>
      </c>
      <c r="DA27" s="18">
        <v>0</v>
      </c>
      <c r="DB27" s="18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8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8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8">
        <v>0</v>
      </c>
      <c r="EP27" s="13">
        <v>0</v>
      </c>
      <c r="EQ27" s="13">
        <v>0</v>
      </c>
      <c r="ER27" s="18">
        <v>0</v>
      </c>
      <c r="ES27" s="13">
        <v>0</v>
      </c>
      <c r="ET27" s="13">
        <v>0</v>
      </c>
      <c r="EU27" s="18">
        <v>0</v>
      </c>
      <c r="EV27" s="13">
        <v>0</v>
      </c>
      <c r="EW27" s="13">
        <v>0</v>
      </c>
      <c r="EX27" s="18">
        <v>0</v>
      </c>
      <c r="EY27" s="18">
        <v>0</v>
      </c>
      <c r="EZ27" s="18">
        <v>0</v>
      </c>
      <c r="FA27" s="18">
        <v>0</v>
      </c>
      <c r="FB27" s="18">
        <v>0</v>
      </c>
      <c r="FC27" s="18">
        <v>0</v>
      </c>
      <c r="FD27" s="18">
        <v>0</v>
      </c>
      <c r="FE27" s="18">
        <v>0</v>
      </c>
      <c r="FF27" s="18">
        <v>0</v>
      </c>
      <c r="FG27" s="18">
        <v>0</v>
      </c>
      <c r="FH27" s="18">
        <v>0</v>
      </c>
      <c r="FI27" s="18">
        <v>0</v>
      </c>
      <c r="FJ27" s="18">
        <v>0</v>
      </c>
      <c r="FK27" s="18">
        <v>0</v>
      </c>
      <c r="FL27" s="18">
        <v>0</v>
      </c>
      <c r="FM27" s="18">
        <v>0</v>
      </c>
      <c r="FN27" s="32"/>
      <c r="FO27" s="33"/>
      <c r="FP27" s="33"/>
      <c r="FQ27" s="33"/>
      <c r="FR27" s="33"/>
      <c r="FS27" s="34"/>
      <c r="FT27" s="32"/>
      <c r="FU27" s="33"/>
      <c r="FV27" s="33"/>
      <c r="FW27" s="33"/>
      <c r="FX27" s="34"/>
      <c r="FY27" s="41"/>
      <c r="FZ27" s="42"/>
      <c r="GA27" s="40"/>
      <c r="GB27" s="40"/>
      <c r="GC27" s="40"/>
      <c r="GD27" s="40"/>
      <c r="GE27" s="48"/>
      <c r="GF27" s="49"/>
      <c r="GG27" s="48"/>
      <c r="GH27" s="48"/>
      <c r="GI27" s="48"/>
      <c r="GJ27" s="48"/>
      <c r="GK27" s="48"/>
      <c r="GL27" s="48"/>
      <c r="GM27" s="48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0"/>
      <c r="GZ27" s="40"/>
      <c r="HA27" s="49"/>
      <c r="HB27" s="40"/>
      <c r="HC27" s="40"/>
      <c r="HE27" s="53">
        <f t="shared" si="0"/>
        <v>0</v>
      </c>
      <c r="HF27" s="53">
        <f t="shared" si="1"/>
        <v>0</v>
      </c>
      <c r="HG27" s="54">
        <f t="shared" si="2"/>
        <v>0</v>
      </c>
    </row>
    <row r="28" spans="1:215">
      <c r="A28" s="12">
        <v>40883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21">
        <v>0</v>
      </c>
      <c r="AO28" s="21">
        <v>0</v>
      </c>
      <c r="AP28" s="21">
        <v>0</v>
      </c>
      <c r="AQ28" s="18">
        <v>0</v>
      </c>
      <c r="AR28" s="18">
        <v>0</v>
      </c>
      <c r="AS28" s="18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8">
        <v>0</v>
      </c>
      <c r="BR28" s="18">
        <v>0</v>
      </c>
      <c r="BS28" s="18">
        <v>0</v>
      </c>
      <c r="BT28" s="18">
        <v>0</v>
      </c>
      <c r="BU28" s="18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8">
        <v>0</v>
      </c>
      <c r="CS28" s="18">
        <v>0</v>
      </c>
      <c r="CT28" s="18">
        <v>0</v>
      </c>
      <c r="CU28" s="18">
        <v>0</v>
      </c>
      <c r="CV28" s="18">
        <v>0</v>
      </c>
      <c r="CW28" s="18">
        <v>0</v>
      </c>
      <c r="CX28" s="18">
        <v>0</v>
      </c>
      <c r="CY28" s="18">
        <v>0</v>
      </c>
      <c r="CZ28" s="18">
        <v>0</v>
      </c>
      <c r="DA28" s="18">
        <v>0</v>
      </c>
      <c r="DB28" s="18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8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8">
        <v>0</v>
      </c>
      <c r="ED28" s="13">
        <v>0</v>
      </c>
      <c r="EE28" s="13">
        <v>0</v>
      </c>
      <c r="EF28" s="13">
        <v>0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8">
        <v>0</v>
      </c>
      <c r="EP28" s="13">
        <v>0</v>
      </c>
      <c r="EQ28" s="13">
        <v>0</v>
      </c>
      <c r="ER28" s="18">
        <v>0</v>
      </c>
      <c r="ES28" s="13">
        <v>0</v>
      </c>
      <c r="ET28" s="13">
        <v>0</v>
      </c>
      <c r="EU28" s="18">
        <v>0</v>
      </c>
      <c r="EV28" s="13">
        <v>0</v>
      </c>
      <c r="EW28" s="13">
        <v>0</v>
      </c>
      <c r="EX28" s="18">
        <v>0</v>
      </c>
      <c r="EY28" s="18">
        <v>0</v>
      </c>
      <c r="EZ28" s="18">
        <v>0</v>
      </c>
      <c r="FA28" s="18">
        <v>0</v>
      </c>
      <c r="FB28" s="18">
        <v>0</v>
      </c>
      <c r="FC28" s="18">
        <v>0</v>
      </c>
      <c r="FD28" s="18">
        <v>0</v>
      </c>
      <c r="FE28" s="18">
        <v>0</v>
      </c>
      <c r="FF28" s="18">
        <v>0</v>
      </c>
      <c r="FG28" s="18">
        <v>0</v>
      </c>
      <c r="FH28" s="18">
        <v>0</v>
      </c>
      <c r="FI28" s="18">
        <v>0</v>
      </c>
      <c r="FJ28" s="18">
        <v>0</v>
      </c>
      <c r="FK28" s="18">
        <v>0</v>
      </c>
      <c r="FL28" s="18">
        <v>0</v>
      </c>
      <c r="FM28" s="18">
        <v>0</v>
      </c>
      <c r="FN28" s="32"/>
      <c r="FO28" s="33"/>
      <c r="FP28" s="33"/>
      <c r="FQ28" s="33"/>
      <c r="FR28" s="33"/>
      <c r="FS28" s="34"/>
      <c r="FT28" s="32"/>
      <c r="FU28" s="33"/>
      <c r="FV28" s="33"/>
      <c r="FW28" s="33"/>
      <c r="FX28" s="34"/>
      <c r="FY28" s="41"/>
      <c r="FZ28" s="42"/>
      <c r="GA28" s="40"/>
      <c r="GB28" s="40"/>
      <c r="GC28" s="40"/>
      <c r="GD28" s="40"/>
      <c r="GE28" s="48"/>
      <c r="GF28" s="49"/>
      <c r="GG28" s="48"/>
      <c r="GH28" s="48"/>
      <c r="GI28" s="48"/>
      <c r="GJ28" s="48"/>
      <c r="GK28" s="48"/>
      <c r="GL28" s="48"/>
      <c r="GM28" s="48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0"/>
      <c r="GZ28" s="40"/>
      <c r="HA28" s="49"/>
      <c r="HB28" s="40"/>
      <c r="HC28" s="40"/>
      <c r="HE28" s="53">
        <f t="shared" si="0"/>
        <v>0</v>
      </c>
      <c r="HF28" s="53">
        <f t="shared" si="1"/>
        <v>0</v>
      </c>
      <c r="HG28" s="54">
        <f t="shared" si="2"/>
        <v>0</v>
      </c>
    </row>
    <row r="29" spans="1:215">
      <c r="A29" s="12">
        <v>40915</v>
      </c>
      <c r="B29" s="13">
        <v>741.9</v>
      </c>
      <c r="C29" s="13">
        <v>741.9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741.9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8">
        <v>57.0878957720046</v>
      </c>
      <c r="AD29" s="18">
        <v>57.0878957720046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57.0878957720046</v>
      </c>
      <c r="AL29" s="18">
        <v>0</v>
      </c>
      <c r="AM29" s="18">
        <v>0</v>
      </c>
      <c r="AN29" s="21">
        <v>0</v>
      </c>
      <c r="AO29" s="21">
        <v>0</v>
      </c>
      <c r="AP29" s="21">
        <v>0</v>
      </c>
      <c r="AQ29" s="18">
        <v>0</v>
      </c>
      <c r="AR29" s="18">
        <v>0</v>
      </c>
      <c r="AS29" s="18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8">
        <v>0</v>
      </c>
      <c r="BR29" s="18">
        <v>0</v>
      </c>
      <c r="BS29" s="18">
        <v>0</v>
      </c>
      <c r="BT29" s="18">
        <v>0</v>
      </c>
      <c r="BU29" s="18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8">
        <v>0</v>
      </c>
      <c r="CS29" s="18">
        <v>0</v>
      </c>
      <c r="CT29" s="18">
        <v>0</v>
      </c>
      <c r="CU29" s="18">
        <v>0</v>
      </c>
      <c r="CV29" s="18">
        <v>0</v>
      </c>
      <c r="CW29" s="18">
        <v>0</v>
      </c>
      <c r="CX29" s="18">
        <v>0</v>
      </c>
      <c r="CY29" s="18">
        <v>0</v>
      </c>
      <c r="CZ29" s="18">
        <v>0</v>
      </c>
      <c r="DA29" s="18">
        <v>0</v>
      </c>
      <c r="DB29" s="18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8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8">
        <v>0</v>
      </c>
      <c r="ED29" s="13">
        <v>0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8">
        <v>0</v>
      </c>
      <c r="EP29" s="13">
        <v>0</v>
      </c>
      <c r="EQ29" s="13">
        <v>0</v>
      </c>
      <c r="ER29" s="18">
        <v>0</v>
      </c>
      <c r="ES29" s="13">
        <v>0</v>
      </c>
      <c r="ET29" s="13">
        <v>0</v>
      </c>
      <c r="EU29" s="18">
        <v>0</v>
      </c>
      <c r="EV29" s="13">
        <v>0</v>
      </c>
      <c r="EW29" s="13">
        <v>0</v>
      </c>
      <c r="EX29" s="18">
        <v>0</v>
      </c>
      <c r="EY29" s="18">
        <v>0</v>
      </c>
      <c r="EZ29" s="18">
        <v>0</v>
      </c>
      <c r="FA29" s="18">
        <v>0</v>
      </c>
      <c r="FB29" s="18">
        <v>0</v>
      </c>
      <c r="FC29" s="18">
        <v>0</v>
      </c>
      <c r="FD29" s="18">
        <v>0</v>
      </c>
      <c r="FE29" s="18">
        <v>0</v>
      </c>
      <c r="FF29" s="18">
        <v>0</v>
      </c>
      <c r="FG29" s="18">
        <v>0</v>
      </c>
      <c r="FH29" s="18">
        <v>0</v>
      </c>
      <c r="FI29" s="18">
        <v>0</v>
      </c>
      <c r="FJ29" s="18">
        <v>0</v>
      </c>
      <c r="FK29" s="18">
        <v>0</v>
      </c>
      <c r="FL29" s="18">
        <v>0</v>
      </c>
      <c r="FM29" s="18">
        <v>0</v>
      </c>
      <c r="FN29" s="32"/>
      <c r="FO29" s="33"/>
      <c r="FP29" s="33"/>
      <c r="FQ29" s="33"/>
      <c r="FR29" s="33"/>
      <c r="FS29" s="34"/>
      <c r="FT29" s="32"/>
      <c r="FU29" s="33"/>
      <c r="FV29" s="33"/>
      <c r="FW29" s="33"/>
      <c r="FX29" s="34"/>
      <c r="FY29" s="41"/>
      <c r="FZ29" s="42"/>
      <c r="GA29" s="40"/>
      <c r="GB29" s="40"/>
      <c r="GC29" s="40"/>
      <c r="GD29" s="40"/>
      <c r="GE29" s="48"/>
      <c r="GF29" s="49"/>
      <c r="GG29" s="48"/>
      <c r="GH29" s="48"/>
      <c r="GI29" s="48"/>
      <c r="GJ29" s="48"/>
      <c r="GK29" s="48"/>
      <c r="GL29" s="48"/>
      <c r="GM29" s="48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0"/>
      <c r="GZ29" s="40"/>
      <c r="HA29" s="49"/>
      <c r="HB29" s="40"/>
      <c r="HC29" s="40"/>
      <c r="HE29" s="53">
        <f t="shared" si="0"/>
        <v>0</v>
      </c>
      <c r="HF29" s="53">
        <f t="shared" si="1"/>
        <v>0</v>
      </c>
      <c r="HG29" s="54">
        <f t="shared" si="2"/>
        <v>0</v>
      </c>
    </row>
    <row r="30" spans="1:215">
      <c r="A30" s="12">
        <v>40947</v>
      </c>
      <c r="B30" s="13">
        <v>508</v>
      </c>
      <c r="C30" s="13">
        <v>508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508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8">
        <v>26.0914026044144</v>
      </c>
      <c r="AD30" s="18">
        <v>26.0914026044144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26.0914026044144</v>
      </c>
      <c r="AL30" s="18">
        <v>0</v>
      </c>
      <c r="AM30" s="18">
        <v>0</v>
      </c>
      <c r="AN30" s="21">
        <v>0</v>
      </c>
      <c r="AO30" s="21">
        <v>0</v>
      </c>
      <c r="AP30" s="21">
        <v>0</v>
      </c>
      <c r="AQ30" s="18">
        <v>0</v>
      </c>
      <c r="AR30" s="18">
        <v>0</v>
      </c>
      <c r="AS30" s="18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8">
        <v>0</v>
      </c>
      <c r="BR30" s="18">
        <v>0</v>
      </c>
      <c r="BS30" s="18">
        <v>0</v>
      </c>
      <c r="BT30" s="18">
        <v>0</v>
      </c>
      <c r="BU30" s="18">
        <v>0</v>
      </c>
      <c r="BV30" s="13">
        <v>3211547</v>
      </c>
      <c r="BW30" s="13">
        <v>5452</v>
      </c>
      <c r="BX30" s="13">
        <v>0</v>
      </c>
      <c r="BY30" s="13">
        <v>0</v>
      </c>
      <c r="BZ30" s="13">
        <v>3211547</v>
      </c>
      <c r="CA30" s="13">
        <v>5452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3211547</v>
      </c>
      <c r="CI30" s="13">
        <v>5452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8">
        <v>11.8940175348118</v>
      </c>
      <c r="CS30" s="18">
        <v>0</v>
      </c>
      <c r="CT30" s="18">
        <v>11.8940175348118</v>
      </c>
      <c r="CU30" s="18">
        <v>0</v>
      </c>
      <c r="CV30" s="18">
        <v>0</v>
      </c>
      <c r="CW30" s="18">
        <v>0</v>
      </c>
      <c r="CX30" s="18">
        <v>11.8940175348118</v>
      </c>
      <c r="CY30" s="18">
        <v>0</v>
      </c>
      <c r="CZ30" s="18">
        <v>0</v>
      </c>
      <c r="DA30" s="18">
        <v>0</v>
      </c>
      <c r="DB30" s="18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5294957</v>
      </c>
      <c r="DM30" s="13">
        <v>8005</v>
      </c>
      <c r="DN30" s="13">
        <v>0</v>
      </c>
      <c r="DO30" s="13">
        <v>0</v>
      </c>
      <c r="DP30" s="13">
        <v>0</v>
      </c>
      <c r="DQ30" s="18">
        <v>5.02830030556594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  <c r="EB30" s="13">
        <v>0</v>
      </c>
      <c r="EC30" s="18">
        <v>0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8">
        <v>0</v>
      </c>
      <c r="EP30" s="13">
        <v>0</v>
      </c>
      <c r="EQ30" s="13">
        <v>0</v>
      </c>
      <c r="ER30" s="18">
        <v>0</v>
      </c>
      <c r="ES30" s="13">
        <v>0</v>
      </c>
      <c r="ET30" s="13">
        <v>0</v>
      </c>
      <c r="EU30" s="18">
        <v>0</v>
      </c>
      <c r="EV30" s="13">
        <v>0</v>
      </c>
      <c r="EW30" s="13">
        <v>0</v>
      </c>
      <c r="EX30" s="18">
        <v>0</v>
      </c>
      <c r="EY30" s="18">
        <v>0</v>
      </c>
      <c r="EZ30" s="18">
        <v>0</v>
      </c>
      <c r="FA30" s="18">
        <v>0</v>
      </c>
      <c r="FB30" s="18">
        <v>0</v>
      </c>
      <c r="FC30" s="18">
        <v>0</v>
      </c>
      <c r="FD30" s="18">
        <v>0</v>
      </c>
      <c r="FE30" s="18">
        <v>0</v>
      </c>
      <c r="FF30" s="18">
        <v>0</v>
      </c>
      <c r="FG30" s="18">
        <v>0</v>
      </c>
      <c r="FH30" s="18">
        <v>0</v>
      </c>
      <c r="FI30" s="18">
        <v>0</v>
      </c>
      <c r="FJ30" s="18">
        <v>0</v>
      </c>
      <c r="FK30" s="18">
        <v>0</v>
      </c>
      <c r="FL30" s="18">
        <v>0</v>
      </c>
      <c r="FM30" s="18">
        <v>0</v>
      </c>
      <c r="FN30" s="32"/>
      <c r="FO30" s="33"/>
      <c r="FP30" s="33"/>
      <c r="FQ30" s="33"/>
      <c r="FR30" s="33"/>
      <c r="FS30" s="34"/>
      <c r="FT30" s="32"/>
      <c r="FU30" s="33"/>
      <c r="FV30" s="33"/>
      <c r="FW30" s="33"/>
      <c r="FX30" s="34"/>
      <c r="FY30" s="41"/>
      <c r="FZ30" s="42"/>
      <c r="GA30" s="40"/>
      <c r="GB30" s="40"/>
      <c r="GC30" s="40"/>
      <c r="GD30" s="40"/>
      <c r="GE30" s="48"/>
      <c r="GF30" s="49"/>
      <c r="GG30" s="48"/>
      <c r="GH30" s="48"/>
      <c r="GI30" s="48"/>
      <c r="GJ30" s="48"/>
      <c r="GK30" s="48"/>
      <c r="GL30" s="48"/>
      <c r="GM30" s="48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0"/>
      <c r="GZ30" s="40"/>
      <c r="HA30" s="49"/>
      <c r="HB30" s="40"/>
      <c r="HC30" s="40"/>
      <c r="HE30" s="53">
        <f t="shared" si="0"/>
        <v>0</v>
      </c>
      <c r="HF30" s="53">
        <f t="shared" si="1"/>
        <v>0</v>
      </c>
      <c r="HG30" s="54">
        <f t="shared" si="2"/>
        <v>0</v>
      </c>
    </row>
    <row r="31" spans="1:215">
      <c r="A31" s="12">
        <v>40979</v>
      </c>
      <c r="B31" s="13">
        <v>307</v>
      </c>
      <c r="C31" s="13">
        <v>307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307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8">
        <v>34.0203172603515</v>
      </c>
      <c r="AD31" s="18">
        <v>34.0203172603515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34.0203172603515</v>
      </c>
      <c r="AL31" s="18">
        <v>0</v>
      </c>
      <c r="AM31" s="18">
        <v>0</v>
      </c>
      <c r="AN31" s="21">
        <v>0</v>
      </c>
      <c r="AO31" s="21">
        <v>0</v>
      </c>
      <c r="AP31" s="21">
        <v>0</v>
      </c>
      <c r="AQ31" s="18">
        <v>0</v>
      </c>
      <c r="AR31" s="18">
        <v>0</v>
      </c>
      <c r="AS31" s="18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8">
        <v>0</v>
      </c>
      <c r="BR31" s="18">
        <v>0</v>
      </c>
      <c r="BS31" s="18">
        <v>0</v>
      </c>
      <c r="BT31" s="18">
        <v>0</v>
      </c>
      <c r="BU31" s="18">
        <v>0</v>
      </c>
      <c r="BV31" s="13">
        <v>5308266</v>
      </c>
      <c r="BW31" s="13">
        <v>5721</v>
      </c>
      <c r="BX31" s="13">
        <v>0</v>
      </c>
      <c r="BY31" s="13">
        <v>0</v>
      </c>
      <c r="BZ31" s="13">
        <v>5308266</v>
      </c>
      <c r="CA31" s="13">
        <v>5721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5308266</v>
      </c>
      <c r="CI31" s="13">
        <v>5721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8">
        <v>18.7258896338319</v>
      </c>
      <c r="CS31" s="18">
        <v>0</v>
      </c>
      <c r="CT31" s="18">
        <v>18.7258896338319</v>
      </c>
      <c r="CU31" s="18">
        <v>0</v>
      </c>
      <c r="CV31" s="18">
        <v>0</v>
      </c>
      <c r="CW31" s="18">
        <v>0</v>
      </c>
      <c r="CX31" s="18">
        <v>18.7258896338319</v>
      </c>
      <c r="CY31" s="18">
        <v>0</v>
      </c>
      <c r="CZ31" s="18">
        <v>0</v>
      </c>
      <c r="DA31" s="18">
        <v>0</v>
      </c>
      <c r="DB31" s="18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12624714</v>
      </c>
      <c r="DM31" s="13">
        <v>8730</v>
      </c>
      <c r="DN31" s="13">
        <v>0</v>
      </c>
      <c r="DO31" s="13">
        <v>0</v>
      </c>
      <c r="DP31" s="13">
        <v>0</v>
      </c>
      <c r="DQ31" s="18">
        <v>5.02830030556594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8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8">
        <v>0</v>
      </c>
      <c r="EP31" s="13">
        <v>0</v>
      </c>
      <c r="EQ31" s="13">
        <v>0</v>
      </c>
      <c r="ER31" s="18">
        <v>0</v>
      </c>
      <c r="ES31" s="13">
        <v>0</v>
      </c>
      <c r="ET31" s="13">
        <v>0</v>
      </c>
      <c r="EU31" s="18">
        <v>0</v>
      </c>
      <c r="EV31" s="13">
        <v>0</v>
      </c>
      <c r="EW31" s="13">
        <v>0</v>
      </c>
      <c r="EX31" s="18">
        <v>0</v>
      </c>
      <c r="EY31" s="18">
        <v>0</v>
      </c>
      <c r="EZ31" s="18">
        <v>0</v>
      </c>
      <c r="FA31" s="18">
        <v>0</v>
      </c>
      <c r="FB31" s="18">
        <v>0</v>
      </c>
      <c r="FC31" s="18">
        <v>0</v>
      </c>
      <c r="FD31" s="18">
        <v>0</v>
      </c>
      <c r="FE31" s="18">
        <v>0</v>
      </c>
      <c r="FF31" s="18">
        <v>0</v>
      </c>
      <c r="FG31" s="18">
        <v>0</v>
      </c>
      <c r="FH31" s="18">
        <v>0</v>
      </c>
      <c r="FI31" s="18">
        <v>0</v>
      </c>
      <c r="FJ31" s="18">
        <v>0</v>
      </c>
      <c r="FK31" s="18">
        <v>0</v>
      </c>
      <c r="FL31" s="18">
        <v>0</v>
      </c>
      <c r="FM31" s="18">
        <v>0</v>
      </c>
      <c r="FN31" s="32"/>
      <c r="FO31" s="33"/>
      <c r="FP31" s="33"/>
      <c r="FQ31" s="33"/>
      <c r="FR31" s="33"/>
      <c r="FS31" s="34"/>
      <c r="FT31" s="32"/>
      <c r="FU31" s="33"/>
      <c r="FV31" s="33"/>
      <c r="FW31" s="33"/>
      <c r="FX31" s="34"/>
      <c r="FY31" s="41"/>
      <c r="FZ31" s="42"/>
      <c r="GA31" s="40"/>
      <c r="GB31" s="40"/>
      <c r="GC31" s="40"/>
      <c r="GD31" s="40"/>
      <c r="GE31" s="48"/>
      <c r="GF31" s="49"/>
      <c r="GG31" s="48"/>
      <c r="GH31" s="48"/>
      <c r="GI31" s="48"/>
      <c r="GJ31" s="48"/>
      <c r="GK31" s="48"/>
      <c r="GL31" s="48"/>
      <c r="GM31" s="48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0"/>
      <c r="GZ31" s="40"/>
      <c r="HA31" s="49"/>
      <c r="HB31" s="40"/>
      <c r="HC31" s="40"/>
      <c r="HE31" s="53">
        <f t="shared" si="0"/>
        <v>0</v>
      </c>
      <c r="HF31" s="53">
        <f t="shared" si="1"/>
        <v>0</v>
      </c>
      <c r="HG31" s="54">
        <f t="shared" si="2"/>
        <v>0</v>
      </c>
    </row>
    <row r="32" spans="1:215">
      <c r="A32" s="12">
        <v>41011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21">
        <v>0</v>
      </c>
      <c r="AO32" s="21">
        <v>0</v>
      </c>
      <c r="AP32" s="21">
        <v>0</v>
      </c>
      <c r="AQ32" s="18">
        <v>0</v>
      </c>
      <c r="AR32" s="18">
        <v>0</v>
      </c>
      <c r="AS32" s="18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0</v>
      </c>
      <c r="BF32" s="18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8">
        <v>0</v>
      </c>
      <c r="BR32" s="18">
        <v>0</v>
      </c>
      <c r="BS32" s="18">
        <v>0</v>
      </c>
      <c r="BT32" s="18">
        <v>0</v>
      </c>
      <c r="BU32" s="18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8">
        <v>0</v>
      </c>
      <c r="CS32" s="18">
        <v>0</v>
      </c>
      <c r="CT32" s="18">
        <v>0</v>
      </c>
      <c r="CU32" s="18">
        <v>0</v>
      </c>
      <c r="CV32" s="18">
        <v>0</v>
      </c>
      <c r="CW32" s="18">
        <v>0</v>
      </c>
      <c r="CX32" s="18">
        <v>0</v>
      </c>
      <c r="CY32" s="18">
        <v>0</v>
      </c>
      <c r="CZ32" s="18">
        <v>0</v>
      </c>
      <c r="DA32" s="18">
        <v>0</v>
      </c>
      <c r="DB32" s="18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8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8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8">
        <v>0</v>
      </c>
      <c r="EP32" s="13">
        <v>0</v>
      </c>
      <c r="EQ32" s="13">
        <v>0</v>
      </c>
      <c r="ER32" s="18">
        <v>0</v>
      </c>
      <c r="ES32" s="13">
        <v>0</v>
      </c>
      <c r="ET32" s="13">
        <v>0</v>
      </c>
      <c r="EU32" s="18">
        <v>0</v>
      </c>
      <c r="EV32" s="13">
        <v>0</v>
      </c>
      <c r="EW32" s="13">
        <v>0</v>
      </c>
      <c r="EX32" s="18">
        <v>0</v>
      </c>
      <c r="EY32" s="18">
        <v>0</v>
      </c>
      <c r="EZ32" s="18">
        <v>0</v>
      </c>
      <c r="FA32" s="18">
        <v>0</v>
      </c>
      <c r="FB32" s="18">
        <v>0</v>
      </c>
      <c r="FC32" s="18">
        <v>0</v>
      </c>
      <c r="FD32" s="18">
        <v>0</v>
      </c>
      <c r="FE32" s="18">
        <v>0</v>
      </c>
      <c r="FF32" s="18">
        <v>0</v>
      </c>
      <c r="FG32" s="18">
        <v>0</v>
      </c>
      <c r="FH32" s="18">
        <v>0</v>
      </c>
      <c r="FI32" s="18">
        <v>0</v>
      </c>
      <c r="FJ32" s="18">
        <v>0</v>
      </c>
      <c r="FK32" s="18">
        <v>0</v>
      </c>
      <c r="FL32" s="18">
        <v>0</v>
      </c>
      <c r="FM32" s="18">
        <v>0</v>
      </c>
      <c r="FN32" s="32"/>
      <c r="FO32" s="33"/>
      <c r="FP32" s="33"/>
      <c r="FQ32" s="33"/>
      <c r="FR32" s="33"/>
      <c r="FS32" s="34"/>
      <c r="FT32" s="32"/>
      <c r="FU32" s="33"/>
      <c r="FV32" s="33"/>
      <c r="FW32" s="33"/>
      <c r="FX32" s="34"/>
      <c r="FY32" s="41"/>
      <c r="FZ32" s="42"/>
      <c r="GA32" s="40"/>
      <c r="GB32" s="40"/>
      <c r="GC32" s="40"/>
      <c r="GD32" s="40"/>
      <c r="GE32" s="48"/>
      <c r="GF32" s="49"/>
      <c r="GG32" s="48"/>
      <c r="GH32" s="48"/>
      <c r="GI32" s="48"/>
      <c r="GJ32" s="48"/>
      <c r="GK32" s="48"/>
      <c r="GL32" s="48"/>
      <c r="GM32" s="48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0"/>
      <c r="GZ32" s="40"/>
      <c r="HA32" s="49"/>
      <c r="HB32" s="40"/>
      <c r="HC32" s="40"/>
      <c r="HE32" s="53">
        <f t="shared" si="0"/>
        <v>0</v>
      </c>
      <c r="HF32" s="53">
        <f t="shared" si="1"/>
        <v>0</v>
      </c>
      <c r="HG32" s="54">
        <f t="shared" si="2"/>
        <v>0</v>
      </c>
    </row>
    <row r="33" spans="1:215">
      <c r="A33" s="12">
        <v>41043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21">
        <v>0</v>
      </c>
      <c r="AO33" s="21">
        <v>0</v>
      </c>
      <c r="AP33" s="21">
        <v>0</v>
      </c>
      <c r="AQ33" s="18">
        <v>0</v>
      </c>
      <c r="AR33" s="18">
        <v>0</v>
      </c>
      <c r="AS33" s="18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8">
        <v>0</v>
      </c>
      <c r="BR33" s="18">
        <v>0</v>
      </c>
      <c r="BS33" s="18">
        <v>0</v>
      </c>
      <c r="BT33" s="18">
        <v>0</v>
      </c>
      <c r="BU33" s="18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8">
        <v>0</v>
      </c>
      <c r="CS33" s="18">
        <v>0</v>
      </c>
      <c r="CT33" s="18">
        <v>0</v>
      </c>
      <c r="CU33" s="18">
        <v>0</v>
      </c>
      <c r="CV33" s="18">
        <v>0</v>
      </c>
      <c r="CW33" s="18">
        <v>0</v>
      </c>
      <c r="CX33" s="18">
        <v>0</v>
      </c>
      <c r="CY33" s="18">
        <v>0</v>
      </c>
      <c r="CZ33" s="18">
        <v>0</v>
      </c>
      <c r="DA33" s="18">
        <v>0</v>
      </c>
      <c r="DB33" s="18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8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8">
        <v>0</v>
      </c>
      <c r="ED33" s="13">
        <v>0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0</v>
      </c>
      <c r="EM33" s="13">
        <v>0</v>
      </c>
      <c r="EN33" s="13">
        <v>0</v>
      </c>
      <c r="EO33" s="18">
        <v>0</v>
      </c>
      <c r="EP33" s="13">
        <v>0</v>
      </c>
      <c r="EQ33" s="13">
        <v>0</v>
      </c>
      <c r="ER33" s="18">
        <v>0</v>
      </c>
      <c r="ES33" s="13">
        <v>0</v>
      </c>
      <c r="ET33" s="13">
        <v>0</v>
      </c>
      <c r="EU33" s="18">
        <v>0</v>
      </c>
      <c r="EV33" s="13">
        <v>0</v>
      </c>
      <c r="EW33" s="13">
        <v>0</v>
      </c>
      <c r="EX33" s="18">
        <v>0</v>
      </c>
      <c r="EY33" s="18">
        <v>0</v>
      </c>
      <c r="EZ33" s="18">
        <v>0</v>
      </c>
      <c r="FA33" s="18">
        <v>0</v>
      </c>
      <c r="FB33" s="18">
        <v>0</v>
      </c>
      <c r="FC33" s="18">
        <v>0</v>
      </c>
      <c r="FD33" s="18">
        <v>0</v>
      </c>
      <c r="FE33" s="18">
        <v>0</v>
      </c>
      <c r="FF33" s="18">
        <v>0</v>
      </c>
      <c r="FG33" s="18">
        <v>0</v>
      </c>
      <c r="FH33" s="18">
        <v>0</v>
      </c>
      <c r="FI33" s="18">
        <v>0</v>
      </c>
      <c r="FJ33" s="18">
        <v>0</v>
      </c>
      <c r="FK33" s="18">
        <v>0</v>
      </c>
      <c r="FL33" s="18">
        <v>0</v>
      </c>
      <c r="FM33" s="18">
        <v>0</v>
      </c>
      <c r="FN33" s="32"/>
      <c r="FO33" s="33"/>
      <c r="FP33" s="33"/>
      <c r="FQ33" s="33"/>
      <c r="FR33" s="33"/>
      <c r="FS33" s="34"/>
      <c r="FT33" s="32"/>
      <c r="FU33" s="33"/>
      <c r="FV33" s="33"/>
      <c r="FW33" s="33"/>
      <c r="FX33" s="34"/>
      <c r="FY33" s="41"/>
      <c r="FZ33" s="42"/>
      <c r="GA33" s="40"/>
      <c r="GB33" s="40"/>
      <c r="GC33" s="40"/>
      <c r="GD33" s="40"/>
      <c r="GE33" s="48"/>
      <c r="GF33" s="49"/>
      <c r="GG33" s="48"/>
      <c r="GH33" s="48"/>
      <c r="GI33" s="48"/>
      <c r="GJ33" s="48"/>
      <c r="GK33" s="48"/>
      <c r="GL33" s="48"/>
      <c r="GM33" s="48"/>
      <c r="GN33" s="49"/>
      <c r="GO33" s="49"/>
      <c r="GP33" s="49"/>
      <c r="GQ33" s="49"/>
      <c r="GR33" s="49"/>
      <c r="GS33" s="49"/>
      <c r="GT33" s="49"/>
      <c r="GU33" s="49"/>
      <c r="GV33" s="49"/>
      <c r="GW33" s="49"/>
      <c r="GX33" s="49"/>
      <c r="GY33" s="40"/>
      <c r="GZ33" s="40"/>
      <c r="HA33" s="49"/>
      <c r="HB33" s="40"/>
      <c r="HC33" s="40"/>
      <c r="HE33" s="53">
        <f t="shared" si="0"/>
        <v>0</v>
      </c>
      <c r="HF33" s="53">
        <f t="shared" si="1"/>
        <v>0</v>
      </c>
      <c r="HG33" s="54">
        <f t="shared" si="2"/>
        <v>0</v>
      </c>
    </row>
    <row r="34" spans="1:215">
      <c r="A34" s="12">
        <v>41075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21">
        <v>0</v>
      </c>
      <c r="AO34" s="21">
        <v>0</v>
      </c>
      <c r="AP34" s="21">
        <v>0</v>
      </c>
      <c r="AQ34" s="18">
        <v>0</v>
      </c>
      <c r="AR34" s="18">
        <v>0</v>
      </c>
      <c r="AS34" s="18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8">
        <v>0</v>
      </c>
      <c r="BR34" s="18">
        <v>0</v>
      </c>
      <c r="BS34" s="18">
        <v>0</v>
      </c>
      <c r="BT34" s="18">
        <v>0</v>
      </c>
      <c r="BU34" s="18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8">
        <v>0</v>
      </c>
      <c r="CS34" s="18">
        <v>0</v>
      </c>
      <c r="CT34" s="18">
        <v>0</v>
      </c>
      <c r="CU34" s="18">
        <v>0</v>
      </c>
      <c r="CV34" s="18">
        <v>0</v>
      </c>
      <c r="CW34" s="18">
        <v>0</v>
      </c>
      <c r="CX34" s="18">
        <v>0</v>
      </c>
      <c r="CY34" s="18">
        <v>0</v>
      </c>
      <c r="CZ34" s="18">
        <v>0</v>
      </c>
      <c r="DA34" s="18">
        <v>0</v>
      </c>
      <c r="DB34" s="18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8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8">
        <v>0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8">
        <v>0</v>
      </c>
      <c r="EP34" s="13">
        <v>7459270</v>
      </c>
      <c r="EQ34" s="13">
        <v>31154</v>
      </c>
      <c r="ER34" s="18">
        <v>9.001</v>
      </c>
      <c r="ES34" s="13">
        <v>2237574</v>
      </c>
      <c r="ET34" s="13">
        <v>5324</v>
      </c>
      <c r="EU34" s="18">
        <v>1.446</v>
      </c>
      <c r="EV34" s="13">
        <v>5221696</v>
      </c>
      <c r="EW34" s="13">
        <v>25830</v>
      </c>
      <c r="EX34" s="18">
        <v>7.555</v>
      </c>
      <c r="EY34" s="18">
        <v>0</v>
      </c>
      <c r="EZ34" s="18">
        <v>0</v>
      </c>
      <c r="FA34" s="18">
        <v>0</v>
      </c>
      <c r="FB34" s="18">
        <v>0</v>
      </c>
      <c r="FC34" s="18">
        <v>0</v>
      </c>
      <c r="FD34" s="18">
        <v>0</v>
      </c>
      <c r="FE34" s="18">
        <v>0</v>
      </c>
      <c r="FF34" s="18">
        <v>0</v>
      </c>
      <c r="FG34" s="18">
        <v>0</v>
      </c>
      <c r="FH34" s="18">
        <v>0</v>
      </c>
      <c r="FI34" s="18">
        <v>0</v>
      </c>
      <c r="FJ34" s="18">
        <v>0</v>
      </c>
      <c r="FK34" s="18">
        <v>0</v>
      </c>
      <c r="FL34" s="18">
        <v>0</v>
      </c>
      <c r="FM34" s="18">
        <v>0</v>
      </c>
      <c r="FN34" s="32"/>
      <c r="FO34" s="33"/>
      <c r="FP34" s="33"/>
      <c r="FQ34" s="33"/>
      <c r="FR34" s="33"/>
      <c r="FS34" s="34"/>
      <c r="FT34" s="32"/>
      <c r="FU34" s="33"/>
      <c r="FV34" s="33"/>
      <c r="FW34" s="33"/>
      <c r="FX34" s="34"/>
      <c r="FY34" s="41"/>
      <c r="FZ34" s="42"/>
      <c r="GA34" s="40"/>
      <c r="GB34" s="40"/>
      <c r="GC34" s="40"/>
      <c r="GD34" s="40"/>
      <c r="GE34" s="48"/>
      <c r="GF34" s="49"/>
      <c r="GG34" s="48"/>
      <c r="GH34" s="48"/>
      <c r="GI34" s="48"/>
      <c r="GJ34" s="48"/>
      <c r="GK34" s="48"/>
      <c r="GL34" s="48"/>
      <c r="GM34" s="48"/>
      <c r="GN34" s="49"/>
      <c r="GO34" s="49"/>
      <c r="GP34" s="49"/>
      <c r="GQ34" s="49"/>
      <c r="GR34" s="49"/>
      <c r="GS34" s="49"/>
      <c r="GT34" s="49"/>
      <c r="GU34" s="49"/>
      <c r="GV34" s="49"/>
      <c r="GW34" s="49"/>
      <c r="GX34" s="49"/>
      <c r="GY34" s="40"/>
      <c r="GZ34" s="40"/>
      <c r="HA34" s="49"/>
      <c r="HB34" s="40"/>
      <c r="HC34" s="40"/>
      <c r="HE34" s="53">
        <f t="shared" si="0"/>
        <v>0</v>
      </c>
      <c r="HF34" s="53">
        <f t="shared" si="1"/>
        <v>0</v>
      </c>
      <c r="HG34" s="54">
        <f t="shared" si="2"/>
        <v>0</v>
      </c>
    </row>
    <row r="35" spans="1:215">
      <c r="A35" s="12">
        <v>41107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21">
        <v>0</v>
      </c>
      <c r="AO35" s="21">
        <v>0</v>
      </c>
      <c r="AP35" s="21">
        <v>0</v>
      </c>
      <c r="AQ35" s="18">
        <v>0</v>
      </c>
      <c r="AR35" s="18">
        <v>0</v>
      </c>
      <c r="AS35" s="18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8">
        <v>0</v>
      </c>
      <c r="BR35" s="18">
        <v>0</v>
      </c>
      <c r="BS35" s="18">
        <v>0</v>
      </c>
      <c r="BT35" s="18">
        <v>0</v>
      </c>
      <c r="BU35" s="18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8">
        <v>0</v>
      </c>
      <c r="CS35" s="18">
        <v>0</v>
      </c>
      <c r="CT35" s="18">
        <v>0</v>
      </c>
      <c r="CU35" s="18">
        <v>0</v>
      </c>
      <c r="CV35" s="18">
        <v>0</v>
      </c>
      <c r="CW35" s="18">
        <v>0</v>
      </c>
      <c r="CX35" s="18">
        <v>0</v>
      </c>
      <c r="CY35" s="18">
        <v>0</v>
      </c>
      <c r="CZ35" s="18">
        <v>0</v>
      </c>
      <c r="DA35" s="18">
        <v>0</v>
      </c>
      <c r="DB35" s="18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8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8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8">
        <v>0</v>
      </c>
      <c r="EP35" s="13">
        <v>0</v>
      </c>
      <c r="EQ35" s="13">
        <v>0</v>
      </c>
      <c r="ER35" s="18">
        <v>0</v>
      </c>
      <c r="ES35" s="13">
        <v>0</v>
      </c>
      <c r="ET35" s="13">
        <v>0</v>
      </c>
      <c r="EU35" s="18">
        <v>0</v>
      </c>
      <c r="EV35" s="13">
        <v>0</v>
      </c>
      <c r="EW35" s="13">
        <v>0</v>
      </c>
      <c r="EX35" s="18">
        <v>0</v>
      </c>
      <c r="EY35" s="18">
        <v>0</v>
      </c>
      <c r="EZ35" s="18">
        <v>0</v>
      </c>
      <c r="FA35" s="18">
        <v>0</v>
      </c>
      <c r="FB35" s="18">
        <v>0</v>
      </c>
      <c r="FC35" s="18">
        <v>0</v>
      </c>
      <c r="FD35" s="18">
        <v>0</v>
      </c>
      <c r="FE35" s="18">
        <v>0</v>
      </c>
      <c r="FF35" s="18">
        <v>0</v>
      </c>
      <c r="FG35" s="18">
        <v>0</v>
      </c>
      <c r="FH35" s="18">
        <v>0</v>
      </c>
      <c r="FI35" s="18">
        <v>0</v>
      </c>
      <c r="FJ35" s="18">
        <v>0</v>
      </c>
      <c r="FK35" s="18">
        <v>0</v>
      </c>
      <c r="FL35" s="18">
        <v>0</v>
      </c>
      <c r="FM35" s="18">
        <v>0</v>
      </c>
      <c r="FN35" s="32"/>
      <c r="FO35" s="33"/>
      <c r="FP35" s="33"/>
      <c r="FQ35" s="33"/>
      <c r="FR35" s="33"/>
      <c r="FS35" s="34"/>
      <c r="FT35" s="32"/>
      <c r="FU35" s="33"/>
      <c r="FV35" s="33"/>
      <c r="FW35" s="33"/>
      <c r="FX35" s="34"/>
      <c r="FY35" s="41"/>
      <c r="FZ35" s="42"/>
      <c r="GA35" s="40"/>
      <c r="GB35" s="40"/>
      <c r="GC35" s="40"/>
      <c r="GD35" s="40"/>
      <c r="GE35" s="48"/>
      <c r="GF35" s="49"/>
      <c r="GG35" s="48"/>
      <c r="GH35" s="48"/>
      <c r="GI35" s="48"/>
      <c r="GJ35" s="48"/>
      <c r="GK35" s="48"/>
      <c r="GL35" s="48"/>
      <c r="GM35" s="48"/>
      <c r="GN35" s="49"/>
      <c r="GO35" s="49"/>
      <c r="GP35" s="49"/>
      <c r="GQ35" s="49"/>
      <c r="GR35" s="49"/>
      <c r="GS35" s="49"/>
      <c r="GT35" s="49"/>
      <c r="GU35" s="49"/>
      <c r="GV35" s="49"/>
      <c r="GW35" s="49"/>
      <c r="GX35" s="49"/>
      <c r="GY35" s="40"/>
      <c r="GZ35" s="40"/>
      <c r="HA35" s="49"/>
      <c r="HB35" s="40"/>
      <c r="HC35" s="40"/>
      <c r="HE35" s="53">
        <f t="shared" si="0"/>
        <v>0</v>
      </c>
      <c r="HF35" s="53">
        <f t="shared" si="1"/>
        <v>0</v>
      </c>
      <c r="HG35" s="54">
        <f t="shared" si="2"/>
        <v>0</v>
      </c>
    </row>
    <row r="36" spans="1:215">
      <c r="A36" s="12">
        <v>41139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21">
        <v>0</v>
      </c>
      <c r="AO36" s="21">
        <v>0</v>
      </c>
      <c r="AP36" s="21">
        <v>0</v>
      </c>
      <c r="AQ36" s="18">
        <v>0</v>
      </c>
      <c r="AR36" s="18">
        <v>0</v>
      </c>
      <c r="AS36" s="18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8">
        <v>0</v>
      </c>
      <c r="BR36" s="18">
        <v>0</v>
      </c>
      <c r="BS36" s="18">
        <v>0</v>
      </c>
      <c r="BT36" s="18">
        <v>0</v>
      </c>
      <c r="BU36" s="18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8">
        <v>0</v>
      </c>
      <c r="CS36" s="18">
        <v>0</v>
      </c>
      <c r="CT36" s="18">
        <v>0</v>
      </c>
      <c r="CU36" s="18">
        <v>0</v>
      </c>
      <c r="CV36" s="18">
        <v>0</v>
      </c>
      <c r="CW36" s="18">
        <v>0</v>
      </c>
      <c r="CX36" s="18">
        <v>0</v>
      </c>
      <c r="CY36" s="18">
        <v>0</v>
      </c>
      <c r="CZ36" s="18">
        <v>0</v>
      </c>
      <c r="DA36" s="18">
        <v>0</v>
      </c>
      <c r="DB36" s="18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8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8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8">
        <v>0</v>
      </c>
      <c r="EP36" s="13">
        <v>0</v>
      </c>
      <c r="EQ36" s="13">
        <v>0</v>
      </c>
      <c r="ER36" s="18">
        <v>0</v>
      </c>
      <c r="ES36" s="13">
        <v>0</v>
      </c>
      <c r="ET36" s="13">
        <v>0</v>
      </c>
      <c r="EU36" s="18">
        <v>0</v>
      </c>
      <c r="EV36" s="13">
        <v>0</v>
      </c>
      <c r="EW36" s="13">
        <v>0</v>
      </c>
      <c r="EX36" s="18">
        <v>0</v>
      </c>
      <c r="EY36" s="18">
        <v>0</v>
      </c>
      <c r="EZ36" s="18">
        <v>0</v>
      </c>
      <c r="FA36" s="18">
        <v>0</v>
      </c>
      <c r="FB36" s="18">
        <v>0</v>
      </c>
      <c r="FC36" s="18">
        <v>0</v>
      </c>
      <c r="FD36" s="18">
        <v>0</v>
      </c>
      <c r="FE36" s="18">
        <v>0</v>
      </c>
      <c r="FF36" s="18">
        <v>0</v>
      </c>
      <c r="FG36" s="18">
        <v>0</v>
      </c>
      <c r="FH36" s="18">
        <v>0</v>
      </c>
      <c r="FI36" s="18">
        <v>0</v>
      </c>
      <c r="FJ36" s="18">
        <v>0</v>
      </c>
      <c r="FK36" s="18">
        <v>0</v>
      </c>
      <c r="FL36" s="18">
        <v>0</v>
      </c>
      <c r="FM36" s="18">
        <v>0</v>
      </c>
      <c r="FN36" s="32"/>
      <c r="FO36" s="33"/>
      <c r="FP36" s="33"/>
      <c r="FQ36" s="33"/>
      <c r="FR36" s="33"/>
      <c r="FS36" s="34"/>
      <c r="FT36" s="32"/>
      <c r="FU36" s="33"/>
      <c r="FV36" s="33"/>
      <c r="FW36" s="33"/>
      <c r="FX36" s="34"/>
      <c r="FY36" s="41"/>
      <c r="FZ36" s="42"/>
      <c r="GA36" s="40"/>
      <c r="GB36" s="40"/>
      <c r="GC36" s="40"/>
      <c r="GD36" s="40"/>
      <c r="GE36" s="48"/>
      <c r="GF36" s="49"/>
      <c r="GG36" s="48"/>
      <c r="GH36" s="48"/>
      <c r="GI36" s="48"/>
      <c r="GJ36" s="48"/>
      <c r="GK36" s="48"/>
      <c r="GL36" s="48"/>
      <c r="GM36" s="48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0"/>
      <c r="GZ36" s="40"/>
      <c r="HA36" s="49"/>
      <c r="HB36" s="40"/>
      <c r="HC36" s="40"/>
      <c r="HE36" s="53">
        <f t="shared" si="0"/>
        <v>0</v>
      </c>
      <c r="HF36" s="53">
        <f t="shared" si="1"/>
        <v>0</v>
      </c>
      <c r="HG36" s="54">
        <f t="shared" si="2"/>
        <v>0</v>
      </c>
    </row>
    <row r="37" spans="1:215">
      <c r="A37" s="12">
        <v>41171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21">
        <v>1</v>
      </c>
      <c r="AO37" s="21">
        <v>0</v>
      </c>
      <c r="AP37" s="21">
        <v>0</v>
      </c>
      <c r="AQ37" s="18">
        <v>0.38586201574317</v>
      </c>
      <c r="AR37" s="18">
        <v>0</v>
      </c>
      <c r="AS37" s="18">
        <v>0</v>
      </c>
      <c r="AT37" s="21">
        <v>0</v>
      </c>
      <c r="AU37" s="21">
        <v>1</v>
      </c>
      <c r="AV37" s="21">
        <v>0</v>
      </c>
      <c r="AW37" s="21">
        <v>1</v>
      </c>
      <c r="AX37" s="21">
        <v>0</v>
      </c>
      <c r="AY37" s="21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8">
        <v>0</v>
      </c>
      <c r="BR37" s="18">
        <v>0</v>
      </c>
      <c r="BS37" s="18">
        <v>0</v>
      </c>
      <c r="BT37" s="18">
        <v>0</v>
      </c>
      <c r="BU37" s="18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8">
        <v>0</v>
      </c>
      <c r="CS37" s="18">
        <v>0</v>
      </c>
      <c r="CT37" s="18">
        <v>0</v>
      </c>
      <c r="CU37" s="18">
        <v>0</v>
      </c>
      <c r="CV37" s="18">
        <v>0</v>
      </c>
      <c r="CW37" s="18">
        <v>0</v>
      </c>
      <c r="CX37" s="18">
        <v>0</v>
      </c>
      <c r="CY37" s="18">
        <v>0</v>
      </c>
      <c r="CZ37" s="18">
        <v>0</v>
      </c>
      <c r="DA37" s="18">
        <v>0</v>
      </c>
      <c r="DB37" s="18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8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8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8">
        <v>0</v>
      </c>
      <c r="EP37" s="13">
        <v>0</v>
      </c>
      <c r="EQ37" s="13">
        <v>0</v>
      </c>
      <c r="ER37" s="18">
        <v>0</v>
      </c>
      <c r="ES37" s="13">
        <v>0</v>
      </c>
      <c r="ET37" s="13">
        <v>0</v>
      </c>
      <c r="EU37" s="18">
        <v>0</v>
      </c>
      <c r="EV37" s="13">
        <v>0</v>
      </c>
      <c r="EW37" s="13">
        <v>0</v>
      </c>
      <c r="EX37" s="18">
        <v>0</v>
      </c>
      <c r="EY37" s="18">
        <v>0</v>
      </c>
      <c r="EZ37" s="18">
        <v>0</v>
      </c>
      <c r="FA37" s="18">
        <v>0</v>
      </c>
      <c r="FB37" s="18">
        <v>0</v>
      </c>
      <c r="FC37" s="18">
        <v>0</v>
      </c>
      <c r="FD37" s="18">
        <v>0</v>
      </c>
      <c r="FE37" s="18">
        <v>0</v>
      </c>
      <c r="FF37" s="18">
        <v>0</v>
      </c>
      <c r="FG37" s="18">
        <v>0</v>
      </c>
      <c r="FH37" s="18">
        <v>0</v>
      </c>
      <c r="FI37" s="18">
        <v>0</v>
      </c>
      <c r="FJ37" s="18">
        <v>0</v>
      </c>
      <c r="FK37" s="18">
        <v>0</v>
      </c>
      <c r="FL37" s="18">
        <v>0</v>
      </c>
      <c r="FM37" s="18">
        <v>0</v>
      </c>
      <c r="FN37" s="32"/>
      <c r="FO37" s="33"/>
      <c r="FP37" s="33"/>
      <c r="FQ37" s="33"/>
      <c r="FR37" s="33"/>
      <c r="FS37" s="34"/>
      <c r="FT37" s="32"/>
      <c r="FU37" s="33"/>
      <c r="FV37" s="33"/>
      <c r="FW37" s="33"/>
      <c r="FX37" s="34"/>
      <c r="FY37" s="41"/>
      <c r="FZ37" s="42"/>
      <c r="GA37" s="40"/>
      <c r="GB37" s="40"/>
      <c r="GC37" s="40"/>
      <c r="GD37" s="40"/>
      <c r="GE37" s="48"/>
      <c r="GF37" s="49"/>
      <c r="GG37" s="48"/>
      <c r="GH37" s="48"/>
      <c r="GI37" s="48"/>
      <c r="GJ37" s="48"/>
      <c r="GK37" s="48"/>
      <c r="GL37" s="48"/>
      <c r="GM37" s="48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0"/>
      <c r="GZ37" s="40"/>
      <c r="HA37" s="49"/>
      <c r="HB37" s="40"/>
      <c r="HC37" s="40"/>
      <c r="HE37" s="53">
        <f t="shared" si="0"/>
        <v>0</v>
      </c>
      <c r="HF37" s="53">
        <f t="shared" si="1"/>
        <v>0</v>
      </c>
      <c r="HG37" s="54">
        <f t="shared" si="2"/>
        <v>0</v>
      </c>
    </row>
    <row r="38" spans="1:215">
      <c r="A38" s="12">
        <v>41203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21">
        <v>0</v>
      </c>
      <c r="AO38" s="21">
        <v>0</v>
      </c>
      <c r="AP38" s="21">
        <v>0</v>
      </c>
      <c r="AQ38" s="18">
        <v>0</v>
      </c>
      <c r="AR38" s="18">
        <v>0</v>
      </c>
      <c r="AS38" s="18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0</v>
      </c>
      <c r="BF38" s="18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8">
        <v>0</v>
      </c>
      <c r="BR38" s="18">
        <v>0</v>
      </c>
      <c r="BS38" s="18">
        <v>0</v>
      </c>
      <c r="BT38" s="18">
        <v>0</v>
      </c>
      <c r="BU38" s="18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8">
        <v>0</v>
      </c>
      <c r="CS38" s="18">
        <v>0</v>
      </c>
      <c r="CT38" s="18">
        <v>0</v>
      </c>
      <c r="CU38" s="18">
        <v>0</v>
      </c>
      <c r="CV38" s="18">
        <v>0</v>
      </c>
      <c r="CW38" s="18">
        <v>0</v>
      </c>
      <c r="CX38" s="18">
        <v>0</v>
      </c>
      <c r="CY38" s="18">
        <v>0</v>
      </c>
      <c r="CZ38" s="18">
        <v>0</v>
      </c>
      <c r="DA38" s="18">
        <v>0</v>
      </c>
      <c r="DB38" s="18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8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8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8">
        <v>0</v>
      </c>
      <c r="EP38" s="13">
        <v>0</v>
      </c>
      <c r="EQ38" s="13">
        <v>0</v>
      </c>
      <c r="ER38" s="18">
        <v>0</v>
      </c>
      <c r="ES38" s="13">
        <v>0</v>
      </c>
      <c r="ET38" s="13">
        <v>0</v>
      </c>
      <c r="EU38" s="18">
        <v>0</v>
      </c>
      <c r="EV38" s="13">
        <v>0</v>
      </c>
      <c r="EW38" s="13">
        <v>0</v>
      </c>
      <c r="EX38" s="18">
        <v>0</v>
      </c>
      <c r="EY38" s="18">
        <v>0</v>
      </c>
      <c r="EZ38" s="18">
        <v>0</v>
      </c>
      <c r="FA38" s="18">
        <v>0</v>
      </c>
      <c r="FB38" s="18">
        <v>0</v>
      </c>
      <c r="FC38" s="18">
        <v>0</v>
      </c>
      <c r="FD38" s="18">
        <v>0</v>
      </c>
      <c r="FE38" s="18">
        <v>0</v>
      </c>
      <c r="FF38" s="18">
        <v>0</v>
      </c>
      <c r="FG38" s="18">
        <v>0</v>
      </c>
      <c r="FH38" s="18">
        <v>0</v>
      </c>
      <c r="FI38" s="18">
        <v>0</v>
      </c>
      <c r="FJ38" s="18">
        <v>0</v>
      </c>
      <c r="FK38" s="18">
        <v>0</v>
      </c>
      <c r="FL38" s="18">
        <v>0</v>
      </c>
      <c r="FM38" s="18">
        <v>0</v>
      </c>
      <c r="FN38" s="32"/>
      <c r="FO38" s="33"/>
      <c r="FP38" s="33"/>
      <c r="FQ38" s="33"/>
      <c r="FR38" s="33"/>
      <c r="FS38" s="34"/>
      <c r="FT38" s="32"/>
      <c r="FU38" s="33"/>
      <c r="FV38" s="33"/>
      <c r="FW38" s="33"/>
      <c r="FX38" s="34"/>
      <c r="FY38" s="41"/>
      <c r="FZ38" s="42"/>
      <c r="GA38" s="40"/>
      <c r="GB38" s="40"/>
      <c r="GC38" s="40"/>
      <c r="GD38" s="40"/>
      <c r="GE38" s="48"/>
      <c r="GF38" s="49"/>
      <c r="GG38" s="48"/>
      <c r="GH38" s="48"/>
      <c r="GI38" s="48"/>
      <c r="GJ38" s="48"/>
      <c r="GK38" s="48"/>
      <c r="GL38" s="48"/>
      <c r="GM38" s="48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0"/>
      <c r="GZ38" s="40"/>
      <c r="HA38" s="49"/>
      <c r="HB38" s="40"/>
      <c r="HC38" s="40"/>
      <c r="HE38" s="53">
        <f t="shared" si="0"/>
        <v>0</v>
      </c>
      <c r="HF38" s="53">
        <f t="shared" si="1"/>
        <v>0</v>
      </c>
      <c r="HG38" s="54">
        <f t="shared" si="2"/>
        <v>0</v>
      </c>
    </row>
    <row r="39" spans="1:215">
      <c r="A39" s="12">
        <v>41235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21">
        <v>0</v>
      </c>
      <c r="AO39" s="21">
        <v>0</v>
      </c>
      <c r="AP39" s="21">
        <v>0</v>
      </c>
      <c r="AQ39" s="18">
        <v>0</v>
      </c>
      <c r="AR39" s="18">
        <v>0</v>
      </c>
      <c r="AS39" s="18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1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8">
        <v>0</v>
      </c>
      <c r="BR39" s="18">
        <v>0</v>
      </c>
      <c r="BS39" s="18">
        <v>0</v>
      </c>
      <c r="BT39" s="18">
        <v>0</v>
      </c>
      <c r="BU39" s="18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8">
        <v>0</v>
      </c>
      <c r="CS39" s="18">
        <v>0</v>
      </c>
      <c r="CT39" s="18">
        <v>0</v>
      </c>
      <c r="CU39" s="18">
        <v>0</v>
      </c>
      <c r="CV39" s="18">
        <v>0</v>
      </c>
      <c r="CW39" s="18">
        <v>0</v>
      </c>
      <c r="CX39" s="18">
        <v>0</v>
      </c>
      <c r="CY39" s="18">
        <v>0</v>
      </c>
      <c r="CZ39" s="18">
        <v>0</v>
      </c>
      <c r="DA39" s="18">
        <v>0</v>
      </c>
      <c r="DB39" s="18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8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8">
        <v>0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3">
        <v>0</v>
      </c>
      <c r="EO39" s="18">
        <v>0</v>
      </c>
      <c r="EP39" s="13">
        <v>0</v>
      </c>
      <c r="EQ39" s="13">
        <v>0</v>
      </c>
      <c r="ER39" s="18">
        <v>0</v>
      </c>
      <c r="ES39" s="13">
        <v>0</v>
      </c>
      <c r="ET39" s="13">
        <v>0</v>
      </c>
      <c r="EU39" s="18">
        <v>0</v>
      </c>
      <c r="EV39" s="13">
        <v>0</v>
      </c>
      <c r="EW39" s="13">
        <v>0</v>
      </c>
      <c r="EX39" s="18">
        <v>0</v>
      </c>
      <c r="EY39" s="18">
        <v>0</v>
      </c>
      <c r="EZ39" s="18">
        <v>0</v>
      </c>
      <c r="FA39" s="18">
        <v>0</v>
      </c>
      <c r="FB39" s="18">
        <v>0</v>
      </c>
      <c r="FC39" s="18">
        <v>0</v>
      </c>
      <c r="FD39" s="18">
        <v>0</v>
      </c>
      <c r="FE39" s="18">
        <v>0</v>
      </c>
      <c r="FF39" s="18">
        <v>0</v>
      </c>
      <c r="FG39" s="18">
        <v>0</v>
      </c>
      <c r="FH39" s="18">
        <v>0</v>
      </c>
      <c r="FI39" s="18">
        <v>0</v>
      </c>
      <c r="FJ39" s="18">
        <v>0</v>
      </c>
      <c r="FK39" s="18">
        <v>0</v>
      </c>
      <c r="FL39" s="18">
        <v>0</v>
      </c>
      <c r="FM39" s="18">
        <v>0</v>
      </c>
      <c r="FN39" s="32"/>
      <c r="FO39" s="33"/>
      <c r="FP39" s="33"/>
      <c r="FQ39" s="33"/>
      <c r="FR39" s="33"/>
      <c r="FS39" s="34"/>
      <c r="FT39" s="32"/>
      <c r="FU39" s="33"/>
      <c r="FV39" s="33"/>
      <c r="FW39" s="33"/>
      <c r="FX39" s="34"/>
      <c r="FY39" s="41"/>
      <c r="FZ39" s="42"/>
      <c r="GA39" s="40"/>
      <c r="GB39" s="40"/>
      <c r="GC39" s="40"/>
      <c r="GD39" s="40"/>
      <c r="GE39" s="48"/>
      <c r="GF39" s="49"/>
      <c r="GG39" s="48"/>
      <c r="GH39" s="48"/>
      <c r="GI39" s="48"/>
      <c r="GJ39" s="48"/>
      <c r="GK39" s="48"/>
      <c r="GL39" s="48"/>
      <c r="GM39" s="48"/>
      <c r="GN39" s="49"/>
      <c r="GO39" s="49"/>
      <c r="GP39" s="49"/>
      <c r="GQ39" s="49"/>
      <c r="GR39" s="49"/>
      <c r="GS39" s="49"/>
      <c r="GT39" s="49"/>
      <c r="GU39" s="49"/>
      <c r="GV39" s="49"/>
      <c r="GW39" s="49"/>
      <c r="GX39" s="49"/>
      <c r="GY39" s="40"/>
      <c r="GZ39" s="40"/>
      <c r="HA39" s="49"/>
      <c r="HB39" s="40"/>
      <c r="HC39" s="40"/>
      <c r="HE39" s="53">
        <f t="shared" si="0"/>
        <v>0</v>
      </c>
      <c r="HF39" s="53">
        <f t="shared" si="1"/>
        <v>0</v>
      </c>
      <c r="HG39" s="54">
        <f t="shared" si="2"/>
        <v>0</v>
      </c>
    </row>
    <row r="40" spans="1:215">
      <c r="A40" s="12">
        <v>41267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21">
        <v>0</v>
      </c>
      <c r="AO40" s="21">
        <v>0</v>
      </c>
      <c r="AP40" s="21">
        <v>0</v>
      </c>
      <c r="AQ40" s="18">
        <v>0</v>
      </c>
      <c r="AR40" s="18">
        <v>0</v>
      </c>
      <c r="AS40" s="18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8">
        <v>0</v>
      </c>
      <c r="BR40" s="18">
        <v>0</v>
      </c>
      <c r="BS40" s="18">
        <v>0</v>
      </c>
      <c r="BT40" s="18">
        <v>0</v>
      </c>
      <c r="BU40" s="18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8">
        <v>0</v>
      </c>
      <c r="CS40" s="18">
        <v>0</v>
      </c>
      <c r="CT40" s="18">
        <v>0</v>
      </c>
      <c r="CU40" s="18">
        <v>0</v>
      </c>
      <c r="CV40" s="18">
        <v>0</v>
      </c>
      <c r="CW40" s="18">
        <v>0</v>
      </c>
      <c r="CX40" s="18">
        <v>0</v>
      </c>
      <c r="CY40" s="18">
        <v>0</v>
      </c>
      <c r="CZ40" s="18">
        <v>0</v>
      </c>
      <c r="DA40" s="18">
        <v>0</v>
      </c>
      <c r="DB40" s="18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8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8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8">
        <v>0</v>
      </c>
      <c r="EP40" s="13">
        <v>0</v>
      </c>
      <c r="EQ40" s="13">
        <v>0</v>
      </c>
      <c r="ER40" s="18">
        <v>0</v>
      </c>
      <c r="ES40" s="13">
        <v>0</v>
      </c>
      <c r="ET40" s="13">
        <v>0</v>
      </c>
      <c r="EU40" s="18">
        <v>0</v>
      </c>
      <c r="EV40" s="13">
        <v>0</v>
      </c>
      <c r="EW40" s="13">
        <v>0</v>
      </c>
      <c r="EX40" s="18">
        <v>0</v>
      </c>
      <c r="EY40" s="18">
        <v>0</v>
      </c>
      <c r="EZ40" s="18">
        <v>0</v>
      </c>
      <c r="FA40" s="18">
        <v>0</v>
      </c>
      <c r="FB40" s="18">
        <v>0</v>
      </c>
      <c r="FC40" s="18">
        <v>0</v>
      </c>
      <c r="FD40" s="18">
        <v>0</v>
      </c>
      <c r="FE40" s="18">
        <v>0</v>
      </c>
      <c r="FF40" s="18">
        <v>0</v>
      </c>
      <c r="FG40" s="18">
        <v>0</v>
      </c>
      <c r="FH40" s="18">
        <v>0</v>
      </c>
      <c r="FI40" s="18">
        <v>0</v>
      </c>
      <c r="FJ40" s="18">
        <v>0</v>
      </c>
      <c r="FK40" s="18">
        <v>0</v>
      </c>
      <c r="FL40" s="18">
        <v>0</v>
      </c>
      <c r="FM40" s="18">
        <v>0</v>
      </c>
      <c r="FN40" s="32"/>
      <c r="FO40" s="33"/>
      <c r="FP40" s="33"/>
      <c r="FQ40" s="33"/>
      <c r="FR40" s="33"/>
      <c r="FS40" s="34"/>
      <c r="FT40" s="32"/>
      <c r="FU40" s="33"/>
      <c r="FV40" s="33"/>
      <c r="FW40" s="33"/>
      <c r="FX40" s="34"/>
      <c r="FY40" s="41"/>
      <c r="FZ40" s="42"/>
      <c r="GA40" s="40"/>
      <c r="GB40" s="40"/>
      <c r="GC40" s="40"/>
      <c r="GD40" s="40"/>
      <c r="GE40" s="48"/>
      <c r="GF40" s="49"/>
      <c r="GG40" s="48"/>
      <c r="GH40" s="48"/>
      <c r="GI40" s="48"/>
      <c r="GJ40" s="48"/>
      <c r="GK40" s="48"/>
      <c r="GL40" s="48"/>
      <c r="GM40" s="48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0"/>
      <c r="GZ40" s="40"/>
      <c r="HA40" s="49"/>
      <c r="HB40" s="40"/>
      <c r="HC40" s="40"/>
      <c r="HE40" s="53">
        <f t="shared" si="0"/>
        <v>0</v>
      </c>
      <c r="HF40" s="53">
        <f t="shared" si="1"/>
        <v>0</v>
      </c>
      <c r="HG40" s="54">
        <f t="shared" si="2"/>
        <v>0</v>
      </c>
    </row>
    <row r="41" spans="1:215">
      <c r="A41" s="12">
        <v>41299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21">
        <v>0</v>
      </c>
      <c r="AO41" s="21">
        <v>0</v>
      </c>
      <c r="AP41" s="21">
        <v>0</v>
      </c>
      <c r="AQ41" s="18">
        <v>0</v>
      </c>
      <c r="AR41" s="18">
        <v>0</v>
      </c>
      <c r="AS41" s="18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8">
        <v>0</v>
      </c>
      <c r="CS41" s="18">
        <v>0</v>
      </c>
      <c r="CT41" s="18">
        <v>0</v>
      </c>
      <c r="CU41" s="18">
        <v>0</v>
      </c>
      <c r="CV41" s="18">
        <v>0</v>
      </c>
      <c r="CW41" s="18">
        <v>0</v>
      </c>
      <c r="CX41" s="18">
        <v>0</v>
      </c>
      <c r="CY41" s="18">
        <v>0</v>
      </c>
      <c r="CZ41" s="18">
        <v>0</v>
      </c>
      <c r="DA41" s="18">
        <v>0</v>
      </c>
      <c r="DB41" s="18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8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8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8">
        <v>0</v>
      </c>
      <c r="EP41" s="13">
        <v>0</v>
      </c>
      <c r="EQ41" s="13">
        <v>0</v>
      </c>
      <c r="ER41" s="18">
        <v>0</v>
      </c>
      <c r="ES41" s="13">
        <v>0</v>
      </c>
      <c r="ET41" s="13">
        <v>0</v>
      </c>
      <c r="EU41" s="18">
        <v>0</v>
      </c>
      <c r="EV41" s="13">
        <v>0</v>
      </c>
      <c r="EW41" s="13">
        <v>0</v>
      </c>
      <c r="EX41" s="18">
        <v>0</v>
      </c>
      <c r="EY41" s="18">
        <v>0</v>
      </c>
      <c r="EZ41" s="18">
        <v>0</v>
      </c>
      <c r="FA41" s="18">
        <v>0</v>
      </c>
      <c r="FB41" s="18">
        <v>0</v>
      </c>
      <c r="FC41" s="18">
        <v>0</v>
      </c>
      <c r="FD41" s="18">
        <v>0</v>
      </c>
      <c r="FE41" s="18">
        <v>0</v>
      </c>
      <c r="FF41" s="18">
        <v>0</v>
      </c>
      <c r="FG41" s="18">
        <v>0</v>
      </c>
      <c r="FH41" s="18">
        <v>0</v>
      </c>
      <c r="FI41" s="18">
        <v>0</v>
      </c>
      <c r="FJ41" s="18">
        <v>0</v>
      </c>
      <c r="FK41" s="18">
        <v>0</v>
      </c>
      <c r="FL41" s="18">
        <v>0</v>
      </c>
      <c r="FM41" s="18">
        <v>0</v>
      </c>
      <c r="FN41" s="32"/>
      <c r="FO41" s="33"/>
      <c r="FP41" s="33"/>
      <c r="FQ41" s="33"/>
      <c r="FR41" s="33"/>
      <c r="FS41" s="34"/>
      <c r="FT41" s="32"/>
      <c r="FU41" s="33"/>
      <c r="FV41" s="33"/>
      <c r="FW41" s="33"/>
      <c r="FX41" s="34"/>
      <c r="FY41" s="41"/>
      <c r="FZ41" s="42"/>
      <c r="GA41" s="40"/>
      <c r="GB41" s="40"/>
      <c r="GC41" s="40"/>
      <c r="GD41" s="40"/>
      <c r="GE41" s="48"/>
      <c r="GF41" s="49"/>
      <c r="GG41" s="48"/>
      <c r="GH41" s="48"/>
      <c r="GI41" s="48"/>
      <c r="GJ41" s="48"/>
      <c r="GK41" s="48"/>
      <c r="GL41" s="48"/>
      <c r="GM41" s="48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0"/>
      <c r="GZ41" s="40"/>
      <c r="HA41" s="49"/>
      <c r="HB41" s="40"/>
      <c r="HC41" s="40"/>
      <c r="HE41" s="53">
        <f t="shared" si="0"/>
        <v>0</v>
      </c>
      <c r="HF41" s="53">
        <f t="shared" si="1"/>
        <v>0</v>
      </c>
      <c r="HG41" s="54">
        <f t="shared" si="2"/>
        <v>0</v>
      </c>
    </row>
    <row r="42" spans="1:215">
      <c r="A42" s="12">
        <v>41331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21">
        <v>0</v>
      </c>
      <c r="AO42" s="21">
        <v>0</v>
      </c>
      <c r="AP42" s="21">
        <v>0</v>
      </c>
      <c r="AQ42" s="18">
        <v>0</v>
      </c>
      <c r="AR42" s="18">
        <v>0</v>
      </c>
      <c r="AS42" s="18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8">
        <v>0</v>
      </c>
      <c r="BR42" s="18">
        <v>0</v>
      </c>
      <c r="BS42" s="18">
        <v>0</v>
      </c>
      <c r="BT42" s="18">
        <v>0</v>
      </c>
      <c r="BU42" s="18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8">
        <v>0</v>
      </c>
      <c r="CS42" s="18">
        <v>0</v>
      </c>
      <c r="CT42" s="18">
        <v>0</v>
      </c>
      <c r="CU42" s="18">
        <v>0</v>
      </c>
      <c r="CV42" s="18">
        <v>0</v>
      </c>
      <c r="CW42" s="18">
        <v>0</v>
      </c>
      <c r="CX42" s="18">
        <v>0</v>
      </c>
      <c r="CY42" s="18">
        <v>0</v>
      </c>
      <c r="CZ42" s="18">
        <v>0</v>
      </c>
      <c r="DA42" s="18">
        <v>0</v>
      </c>
      <c r="DB42" s="18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8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8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8">
        <v>0</v>
      </c>
      <c r="EP42" s="13">
        <v>0</v>
      </c>
      <c r="EQ42" s="13">
        <v>0</v>
      </c>
      <c r="ER42" s="18">
        <v>0</v>
      </c>
      <c r="ES42" s="13">
        <v>0</v>
      </c>
      <c r="ET42" s="13">
        <v>0</v>
      </c>
      <c r="EU42" s="18">
        <v>0</v>
      </c>
      <c r="EV42" s="13">
        <v>0</v>
      </c>
      <c r="EW42" s="13">
        <v>0</v>
      </c>
      <c r="EX42" s="18">
        <v>0</v>
      </c>
      <c r="EY42" s="18">
        <v>0</v>
      </c>
      <c r="EZ42" s="18">
        <v>0</v>
      </c>
      <c r="FA42" s="18">
        <v>0</v>
      </c>
      <c r="FB42" s="18">
        <v>0</v>
      </c>
      <c r="FC42" s="18">
        <v>0</v>
      </c>
      <c r="FD42" s="18">
        <v>0</v>
      </c>
      <c r="FE42" s="18">
        <v>0</v>
      </c>
      <c r="FF42" s="18">
        <v>0</v>
      </c>
      <c r="FG42" s="18">
        <v>0</v>
      </c>
      <c r="FH42" s="18">
        <v>0</v>
      </c>
      <c r="FI42" s="18">
        <v>0</v>
      </c>
      <c r="FJ42" s="18">
        <v>0</v>
      </c>
      <c r="FK42" s="18">
        <v>0</v>
      </c>
      <c r="FL42" s="18">
        <v>0</v>
      </c>
      <c r="FM42" s="18">
        <v>0</v>
      </c>
      <c r="FN42" s="32"/>
      <c r="FO42" s="33"/>
      <c r="FP42" s="33"/>
      <c r="FQ42" s="33"/>
      <c r="FR42" s="33"/>
      <c r="FS42" s="34"/>
      <c r="FT42" s="32"/>
      <c r="FU42" s="33"/>
      <c r="FV42" s="33"/>
      <c r="FW42" s="33"/>
      <c r="FX42" s="34"/>
      <c r="FY42" s="41"/>
      <c r="FZ42" s="42"/>
      <c r="GA42" s="44"/>
      <c r="GB42" s="44"/>
      <c r="GC42" s="44"/>
      <c r="GD42" s="44"/>
      <c r="GE42" s="51"/>
      <c r="GF42" s="44"/>
      <c r="GG42" s="51"/>
      <c r="GH42" s="51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E42" s="53">
        <f t="shared" si="0"/>
        <v>0</v>
      </c>
      <c r="HF42" s="53">
        <f t="shared" si="1"/>
        <v>0</v>
      </c>
      <c r="HG42" s="54">
        <f t="shared" si="2"/>
        <v>0</v>
      </c>
    </row>
    <row r="43" spans="1:215">
      <c r="A43" s="12">
        <v>41363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 t="s">
        <v>205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21">
        <v>0</v>
      </c>
      <c r="AO43" s="21">
        <v>0</v>
      </c>
      <c r="AP43" s="21">
        <v>0</v>
      </c>
      <c r="AQ43" s="18">
        <v>0</v>
      </c>
      <c r="AR43" s="18">
        <v>0</v>
      </c>
      <c r="AS43" s="18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1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8">
        <v>0</v>
      </c>
      <c r="BR43" s="18">
        <v>0</v>
      </c>
      <c r="BS43" s="18">
        <v>0</v>
      </c>
      <c r="BT43" s="18">
        <v>0</v>
      </c>
      <c r="BU43" s="18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8">
        <v>0</v>
      </c>
      <c r="CS43" s="18">
        <v>0</v>
      </c>
      <c r="CT43" s="18">
        <v>0</v>
      </c>
      <c r="CU43" s="18">
        <v>0</v>
      </c>
      <c r="CV43" s="18">
        <v>0</v>
      </c>
      <c r="CW43" s="18">
        <v>0</v>
      </c>
      <c r="CX43" s="18">
        <v>0</v>
      </c>
      <c r="CY43" s="18">
        <v>0</v>
      </c>
      <c r="CZ43" s="18">
        <v>0</v>
      </c>
      <c r="DA43" s="18">
        <v>0</v>
      </c>
      <c r="DB43" s="18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8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8">
        <v>0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8">
        <v>0</v>
      </c>
      <c r="EP43" s="13">
        <v>0</v>
      </c>
      <c r="EQ43" s="13">
        <v>0</v>
      </c>
      <c r="ER43" s="18">
        <v>0</v>
      </c>
      <c r="ES43" s="13">
        <v>0</v>
      </c>
      <c r="ET43" s="13">
        <v>0</v>
      </c>
      <c r="EU43" s="18">
        <v>0</v>
      </c>
      <c r="EV43" s="13">
        <v>0</v>
      </c>
      <c r="EW43" s="13">
        <v>0</v>
      </c>
      <c r="EX43" s="18">
        <v>0</v>
      </c>
      <c r="EY43" s="18">
        <v>0</v>
      </c>
      <c r="EZ43" s="18">
        <v>0</v>
      </c>
      <c r="FA43" s="18">
        <v>0</v>
      </c>
      <c r="FB43" s="18">
        <v>0</v>
      </c>
      <c r="FC43" s="18">
        <v>0</v>
      </c>
      <c r="FD43" s="18">
        <v>0</v>
      </c>
      <c r="FE43" s="18">
        <v>0</v>
      </c>
      <c r="FF43" s="18">
        <v>0</v>
      </c>
      <c r="FG43" s="18">
        <v>0</v>
      </c>
      <c r="FH43" s="18">
        <v>0</v>
      </c>
      <c r="FI43" s="18">
        <v>0</v>
      </c>
      <c r="FJ43" s="18">
        <v>0</v>
      </c>
      <c r="FK43" s="18">
        <v>0</v>
      </c>
      <c r="FL43" s="18">
        <v>0</v>
      </c>
      <c r="FM43" s="18">
        <v>0</v>
      </c>
      <c r="FN43" s="32"/>
      <c r="FO43" s="33"/>
      <c r="FP43" s="33"/>
      <c r="FQ43" s="33"/>
      <c r="FR43" s="33"/>
      <c r="FS43" s="34"/>
      <c r="FT43" s="32"/>
      <c r="FU43" s="33"/>
      <c r="FV43" s="33"/>
      <c r="FW43" s="33"/>
      <c r="FX43" s="34"/>
      <c r="FY43" s="41"/>
      <c r="FZ43" s="42"/>
      <c r="GA43" s="44"/>
      <c r="GB43" s="44"/>
      <c r="GC43" s="44"/>
      <c r="GD43" s="44"/>
      <c r="GE43" s="51"/>
      <c r="GF43" s="44"/>
      <c r="GG43" s="51"/>
      <c r="GH43" s="51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E43" s="53">
        <f t="shared" si="0"/>
        <v>0</v>
      </c>
      <c r="HF43" s="53">
        <f t="shared" si="1"/>
        <v>0</v>
      </c>
      <c r="HG43" s="54">
        <f t="shared" si="2"/>
        <v>0</v>
      </c>
    </row>
    <row r="44" spans="1:215">
      <c r="A44" s="12">
        <v>41377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21">
        <v>0</v>
      </c>
      <c r="AO44" s="21">
        <v>0</v>
      </c>
      <c r="AP44" s="21">
        <v>0</v>
      </c>
      <c r="AQ44" s="18">
        <v>0</v>
      </c>
      <c r="AR44" s="18">
        <v>0</v>
      </c>
      <c r="AS44" s="18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21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8">
        <v>0</v>
      </c>
      <c r="BR44" s="18">
        <v>0</v>
      </c>
      <c r="BS44" s="18">
        <v>0</v>
      </c>
      <c r="BT44" s="18">
        <v>0</v>
      </c>
      <c r="BU44" s="18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8">
        <v>0</v>
      </c>
      <c r="CS44" s="18">
        <v>0</v>
      </c>
      <c r="CT44" s="18">
        <v>0</v>
      </c>
      <c r="CU44" s="18">
        <v>0</v>
      </c>
      <c r="CV44" s="18">
        <v>0</v>
      </c>
      <c r="CW44" s="18">
        <v>0</v>
      </c>
      <c r="CX44" s="18">
        <v>0</v>
      </c>
      <c r="CY44" s="18">
        <v>0</v>
      </c>
      <c r="CZ44" s="18">
        <v>0</v>
      </c>
      <c r="DA44" s="18">
        <v>0</v>
      </c>
      <c r="DB44" s="18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8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8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8">
        <v>0</v>
      </c>
      <c r="EP44" s="13">
        <v>0</v>
      </c>
      <c r="EQ44" s="13">
        <v>0</v>
      </c>
      <c r="ER44" s="18">
        <v>0</v>
      </c>
      <c r="ES44" s="13">
        <v>0</v>
      </c>
      <c r="ET44" s="13">
        <v>0</v>
      </c>
      <c r="EU44" s="18">
        <v>0</v>
      </c>
      <c r="EV44" s="13">
        <v>0</v>
      </c>
      <c r="EW44" s="13">
        <v>0</v>
      </c>
      <c r="EX44" s="18">
        <v>0</v>
      </c>
      <c r="EY44" s="18">
        <v>0</v>
      </c>
      <c r="EZ44" s="18">
        <v>0</v>
      </c>
      <c r="FA44" s="18">
        <v>0</v>
      </c>
      <c r="FB44" s="18">
        <v>0</v>
      </c>
      <c r="FC44" s="18">
        <v>0</v>
      </c>
      <c r="FD44" s="18">
        <v>0</v>
      </c>
      <c r="FE44" s="18">
        <v>0</v>
      </c>
      <c r="FF44" s="18">
        <v>0</v>
      </c>
      <c r="FG44" s="18">
        <v>0</v>
      </c>
      <c r="FH44" s="18">
        <v>0</v>
      </c>
      <c r="FI44" s="18">
        <v>0</v>
      </c>
      <c r="FJ44" s="18">
        <v>0</v>
      </c>
      <c r="FK44" s="18">
        <v>0</v>
      </c>
      <c r="FL44" s="18">
        <v>0</v>
      </c>
      <c r="FM44" s="18">
        <v>0</v>
      </c>
      <c r="FN44" s="32"/>
      <c r="FO44" s="33"/>
      <c r="FP44" s="33"/>
      <c r="FQ44" s="33"/>
      <c r="FR44" s="33"/>
      <c r="FS44" s="34"/>
      <c r="FT44" s="32"/>
      <c r="FU44" s="33"/>
      <c r="FV44" s="33"/>
      <c r="FW44" s="33"/>
      <c r="FX44" s="34"/>
      <c r="FY44" s="41"/>
      <c r="FZ44" s="42"/>
      <c r="GA44" s="44"/>
      <c r="GB44" s="44"/>
      <c r="GC44" s="44"/>
      <c r="GD44" s="44"/>
      <c r="GE44" s="51"/>
      <c r="GF44" s="44"/>
      <c r="GG44" s="51"/>
      <c r="GH44" s="51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E44" s="53">
        <f t="shared" si="0"/>
        <v>0</v>
      </c>
      <c r="HF44" s="53">
        <f t="shared" si="1"/>
        <v>0</v>
      </c>
      <c r="HG44" s="54">
        <f t="shared" si="2"/>
        <v>0</v>
      </c>
    </row>
    <row r="45" spans="1:215">
      <c r="A45" s="12">
        <v>41395</v>
      </c>
      <c r="B45" s="13">
        <v>339.6</v>
      </c>
      <c r="C45" s="13">
        <v>339.6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339.6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8">
        <v>18.0626138292946</v>
      </c>
      <c r="AD45" s="18">
        <v>18.0626138292946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18.0626138292946</v>
      </c>
      <c r="AL45" s="18">
        <v>0</v>
      </c>
      <c r="AM45" s="18">
        <v>0</v>
      </c>
      <c r="AN45" s="21">
        <v>0</v>
      </c>
      <c r="AO45" s="21">
        <v>0</v>
      </c>
      <c r="AP45" s="21">
        <v>0</v>
      </c>
      <c r="AQ45" s="18">
        <v>0</v>
      </c>
      <c r="AR45" s="18">
        <v>0</v>
      </c>
      <c r="AS45" s="18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8">
        <v>0</v>
      </c>
      <c r="BR45" s="18">
        <v>0</v>
      </c>
      <c r="BS45" s="18">
        <v>0</v>
      </c>
      <c r="BT45" s="18">
        <v>0</v>
      </c>
      <c r="BU45" s="18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>
        <v>0</v>
      </c>
      <c r="CR45" s="18">
        <v>0</v>
      </c>
      <c r="CS45" s="18">
        <v>0</v>
      </c>
      <c r="CT45" s="18">
        <v>0</v>
      </c>
      <c r="CU45" s="18">
        <v>0</v>
      </c>
      <c r="CV45" s="18">
        <v>0</v>
      </c>
      <c r="CW45" s="18">
        <v>0</v>
      </c>
      <c r="CX45" s="18">
        <v>0</v>
      </c>
      <c r="CY45" s="18">
        <v>0</v>
      </c>
      <c r="CZ45" s="18">
        <v>0</v>
      </c>
      <c r="DA45" s="18">
        <v>0</v>
      </c>
      <c r="DB45" s="18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8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8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8">
        <v>0</v>
      </c>
      <c r="EP45" s="13">
        <v>0</v>
      </c>
      <c r="EQ45" s="13">
        <v>0</v>
      </c>
      <c r="ER45" s="18">
        <v>0</v>
      </c>
      <c r="ES45" s="13">
        <v>0</v>
      </c>
      <c r="ET45" s="13">
        <v>0</v>
      </c>
      <c r="EU45" s="18">
        <v>0</v>
      </c>
      <c r="EV45" s="13">
        <v>0</v>
      </c>
      <c r="EW45" s="13">
        <v>0</v>
      </c>
      <c r="EX45" s="18">
        <v>0</v>
      </c>
      <c r="EY45" s="18">
        <v>0</v>
      </c>
      <c r="EZ45" s="18">
        <v>0</v>
      </c>
      <c r="FA45" s="18">
        <v>0</v>
      </c>
      <c r="FB45" s="18">
        <v>0</v>
      </c>
      <c r="FC45" s="18">
        <v>0</v>
      </c>
      <c r="FD45" s="18">
        <v>0</v>
      </c>
      <c r="FE45" s="18">
        <v>0</v>
      </c>
      <c r="FF45" s="18">
        <v>0</v>
      </c>
      <c r="FG45" s="18">
        <v>0</v>
      </c>
      <c r="FH45" s="18">
        <v>0</v>
      </c>
      <c r="FI45" s="18">
        <v>0</v>
      </c>
      <c r="FJ45" s="18">
        <v>0</v>
      </c>
      <c r="FK45" s="18">
        <v>0</v>
      </c>
      <c r="FL45" s="18">
        <v>0</v>
      </c>
      <c r="FM45" s="18">
        <v>0</v>
      </c>
      <c r="FN45" s="32"/>
      <c r="FO45" s="33"/>
      <c r="FP45" s="33"/>
      <c r="FQ45" s="33"/>
      <c r="FR45" s="33"/>
      <c r="FS45" s="34"/>
      <c r="FT45" s="32"/>
      <c r="FU45" s="33"/>
      <c r="FV45" s="33"/>
      <c r="FW45" s="33"/>
      <c r="FX45" s="34"/>
      <c r="FY45" s="41"/>
      <c r="FZ45" s="42"/>
      <c r="GA45" s="44"/>
      <c r="GB45" s="44"/>
      <c r="GC45" s="44"/>
      <c r="GD45" s="44"/>
      <c r="GE45" s="51"/>
      <c r="GF45" s="44"/>
      <c r="GG45" s="51"/>
      <c r="GH45" s="51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E45" s="53">
        <f t="shared" si="0"/>
        <v>0</v>
      </c>
      <c r="HF45" s="53">
        <f t="shared" si="1"/>
        <v>0</v>
      </c>
      <c r="HG45" s="54">
        <f t="shared" si="2"/>
        <v>0</v>
      </c>
    </row>
    <row r="46" spans="1:215">
      <c r="A46" s="12">
        <v>41427</v>
      </c>
      <c r="B46" s="13">
        <v>993</v>
      </c>
      <c r="C46" s="13">
        <v>993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993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8">
        <v>65.0092079539023</v>
      </c>
      <c r="AD46" s="18">
        <v>65.0092079539023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65.0092079539023</v>
      </c>
      <c r="AL46" s="18">
        <v>0</v>
      </c>
      <c r="AM46" s="18">
        <v>0</v>
      </c>
      <c r="AN46" s="21">
        <v>5</v>
      </c>
      <c r="AO46" s="21">
        <v>0</v>
      </c>
      <c r="AP46" s="21">
        <v>0</v>
      </c>
      <c r="AQ46" s="18">
        <v>12.7357616916191</v>
      </c>
      <c r="AR46" s="18">
        <v>0</v>
      </c>
      <c r="AS46" s="18">
        <v>0</v>
      </c>
      <c r="AT46" s="21">
        <v>3</v>
      </c>
      <c r="AU46" s="21">
        <v>2</v>
      </c>
      <c r="AV46" s="21">
        <v>3</v>
      </c>
      <c r="AW46" s="21">
        <v>2</v>
      </c>
      <c r="AX46" s="21">
        <v>0</v>
      </c>
      <c r="AY46" s="21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3">
        <v>4487807</v>
      </c>
      <c r="BH46" s="13">
        <v>8086</v>
      </c>
      <c r="BI46" s="13">
        <v>0</v>
      </c>
      <c r="BJ46" s="13">
        <v>0</v>
      </c>
      <c r="BK46" s="13">
        <v>4487807</v>
      </c>
      <c r="BL46" s="13">
        <v>8086</v>
      </c>
      <c r="BM46" s="13">
        <v>0</v>
      </c>
      <c r="BN46" s="13">
        <v>0</v>
      </c>
      <c r="BO46" s="13">
        <v>0</v>
      </c>
      <c r="BP46" s="13">
        <v>0</v>
      </c>
      <c r="BQ46" s="18">
        <v>3.40519075308467</v>
      </c>
      <c r="BR46" s="18">
        <v>0</v>
      </c>
      <c r="BS46" s="18">
        <v>3.40519075308467</v>
      </c>
      <c r="BT46" s="18">
        <v>0</v>
      </c>
      <c r="BU46" s="18">
        <v>0</v>
      </c>
      <c r="BV46" s="13">
        <v>5613852</v>
      </c>
      <c r="BW46" s="13">
        <v>11352</v>
      </c>
      <c r="BX46" s="13">
        <v>0</v>
      </c>
      <c r="BY46" s="13">
        <v>0</v>
      </c>
      <c r="BZ46" s="13">
        <v>5543600</v>
      </c>
      <c r="CA46" s="13">
        <v>11217</v>
      </c>
      <c r="CB46" s="13">
        <v>0</v>
      </c>
      <c r="CC46" s="13">
        <v>0</v>
      </c>
      <c r="CD46" s="13">
        <v>70252</v>
      </c>
      <c r="CE46" s="13">
        <v>135</v>
      </c>
      <c r="CF46" s="13">
        <v>0</v>
      </c>
      <c r="CG46" s="13">
        <v>0</v>
      </c>
      <c r="CH46" s="13">
        <v>5543600</v>
      </c>
      <c r="CI46" s="13">
        <v>11217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70252</v>
      </c>
      <c r="CQ46" s="13">
        <v>135</v>
      </c>
      <c r="CR46" s="18">
        <v>22.1245213444901</v>
      </c>
      <c r="CS46" s="18">
        <v>0</v>
      </c>
      <c r="CT46" s="18">
        <v>20.5773520197006</v>
      </c>
      <c r="CU46" s="18">
        <v>0</v>
      </c>
      <c r="CV46" s="18">
        <v>1.54716932478952</v>
      </c>
      <c r="CW46" s="18">
        <v>0</v>
      </c>
      <c r="CX46" s="18">
        <v>20.5773520197006</v>
      </c>
      <c r="CY46" s="18">
        <v>0</v>
      </c>
      <c r="CZ46" s="18">
        <v>0</v>
      </c>
      <c r="DA46" s="18">
        <v>0</v>
      </c>
      <c r="DB46" s="18">
        <v>1.54716932478952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6948137</v>
      </c>
      <c r="DM46" s="13">
        <v>65501</v>
      </c>
      <c r="DN46" s="13">
        <v>0</v>
      </c>
      <c r="DO46" s="13">
        <v>0</v>
      </c>
      <c r="DP46" s="13">
        <v>0</v>
      </c>
      <c r="DQ46" s="18">
        <v>10.8571318059334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489898</v>
      </c>
      <c r="EA46" s="13">
        <v>4204</v>
      </c>
      <c r="EB46" s="13">
        <v>60693</v>
      </c>
      <c r="EC46" s="18">
        <v>5.15800466729413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489898</v>
      </c>
      <c r="EM46" s="13">
        <v>4204</v>
      </c>
      <c r="EN46" s="13">
        <v>60693</v>
      </c>
      <c r="EO46" s="18">
        <v>5.15800466729413</v>
      </c>
      <c r="EP46" s="13">
        <v>0</v>
      </c>
      <c r="EQ46" s="13">
        <v>0</v>
      </c>
      <c r="ER46" s="18">
        <v>0</v>
      </c>
      <c r="ES46" s="13">
        <v>0</v>
      </c>
      <c r="ET46" s="13">
        <v>0</v>
      </c>
      <c r="EU46" s="18">
        <v>0</v>
      </c>
      <c r="EV46" s="13">
        <v>0</v>
      </c>
      <c r="EW46" s="13">
        <v>0</v>
      </c>
      <c r="EX46" s="18">
        <v>0</v>
      </c>
      <c r="EY46" s="18">
        <v>0</v>
      </c>
      <c r="EZ46" s="18">
        <v>0</v>
      </c>
      <c r="FA46" s="18">
        <v>0</v>
      </c>
      <c r="FB46" s="18">
        <v>0</v>
      </c>
      <c r="FC46" s="18">
        <v>0</v>
      </c>
      <c r="FD46" s="18">
        <v>0</v>
      </c>
      <c r="FE46" s="18">
        <v>0</v>
      </c>
      <c r="FF46" s="18">
        <v>0</v>
      </c>
      <c r="FG46" s="18">
        <v>0</v>
      </c>
      <c r="FH46" s="18">
        <v>0</v>
      </c>
      <c r="FI46" s="18">
        <v>0</v>
      </c>
      <c r="FJ46" s="18">
        <v>0</v>
      </c>
      <c r="FK46" s="18">
        <v>0</v>
      </c>
      <c r="FL46" s="18">
        <v>0</v>
      </c>
      <c r="FM46" s="18">
        <v>0</v>
      </c>
      <c r="FN46" s="32"/>
      <c r="FO46" s="33"/>
      <c r="FP46" s="33"/>
      <c r="FQ46" s="33"/>
      <c r="FR46" s="33"/>
      <c r="FS46" s="34"/>
      <c r="FT46" s="32"/>
      <c r="FU46" s="33"/>
      <c r="FV46" s="33"/>
      <c r="FW46" s="33"/>
      <c r="FX46" s="34"/>
      <c r="FY46" s="41"/>
      <c r="FZ46" s="42"/>
      <c r="GA46" s="44"/>
      <c r="GB46" s="44"/>
      <c r="GC46" s="44"/>
      <c r="GD46" s="44"/>
      <c r="GE46" s="51"/>
      <c r="GF46" s="44"/>
      <c r="GG46" s="51"/>
      <c r="GH46" s="51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E46" s="53">
        <f t="shared" si="0"/>
        <v>4487807</v>
      </c>
      <c r="HF46" s="53">
        <f t="shared" si="1"/>
        <v>8086</v>
      </c>
      <c r="HG46" s="54">
        <f t="shared" si="2"/>
        <v>3.40519075308467</v>
      </c>
    </row>
    <row r="47" spans="1:215">
      <c r="A47" s="12">
        <v>41456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21">
        <v>0</v>
      </c>
      <c r="AO47" s="21">
        <v>0</v>
      </c>
      <c r="AP47" s="21">
        <v>0</v>
      </c>
      <c r="AQ47" s="18">
        <v>0</v>
      </c>
      <c r="AR47" s="18">
        <v>0</v>
      </c>
      <c r="AS47" s="18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1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8">
        <v>0</v>
      </c>
      <c r="BR47" s="18">
        <v>0</v>
      </c>
      <c r="BS47" s="18">
        <v>0</v>
      </c>
      <c r="BT47" s="18">
        <v>0</v>
      </c>
      <c r="BU47" s="18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8">
        <v>0</v>
      </c>
      <c r="CS47" s="18">
        <v>0</v>
      </c>
      <c r="CT47" s="18">
        <v>0</v>
      </c>
      <c r="CU47" s="18">
        <v>0</v>
      </c>
      <c r="CV47" s="18">
        <v>0</v>
      </c>
      <c r="CW47" s="18">
        <v>0</v>
      </c>
      <c r="CX47" s="18">
        <v>0</v>
      </c>
      <c r="CY47" s="18">
        <v>0</v>
      </c>
      <c r="CZ47" s="18">
        <v>0</v>
      </c>
      <c r="DA47" s="18">
        <v>0</v>
      </c>
      <c r="DB47" s="18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8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8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8">
        <v>0</v>
      </c>
      <c r="EP47" s="13">
        <v>0</v>
      </c>
      <c r="EQ47" s="13">
        <v>0</v>
      </c>
      <c r="ER47" s="18">
        <v>0</v>
      </c>
      <c r="ES47" s="13">
        <v>0</v>
      </c>
      <c r="ET47" s="13">
        <v>0</v>
      </c>
      <c r="EU47" s="18">
        <v>0</v>
      </c>
      <c r="EV47" s="13">
        <v>0</v>
      </c>
      <c r="EW47" s="13">
        <v>0</v>
      </c>
      <c r="EX47" s="18">
        <v>0</v>
      </c>
      <c r="EY47" s="18">
        <v>0</v>
      </c>
      <c r="EZ47" s="18">
        <v>0</v>
      </c>
      <c r="FA47" s="18">
        <v>0</v>
      </c>
      <c r="FB47" s="18">
        <v>0</v>
      </c>
      <c r="FC47" s="18">
        <v>0</v>
      </c>
      <c r="FD47" s="18">
        <v>0</v>
      </c>
      <c r="FE47" s="18">
        <v>0</v>
      </c>
      <c r="FF47" s="18">
        <v>0</v>
      </c>
      <c r="FG47" s="18">
        <v>0</v>
      </c>
      <c r="FH47" s="18">
        <v>0</v>
      </c>
      <c r="FI47" s="18">
        <v>0</v>
      </c>
      <c r="FJ47" s="18">
        <v>0</v>
      </c>
      <c r="FK47" s="18">
        <v>0</v>
      </c>
      <c r="FL47" s="18">
        <v>0</v>
      </c>
      <c r="FM47" s="18">
        <v>0</v>
      </c>
      <c r="FN47" s="32"/>
      <c r="FO47" s="33"/>
      <c r="FP47" s="33"/>
      <c r="FQ47" s="33"/>
      <c r="FR47" s="33"/>
      <c r="FS47" s="34"/>
      <c r="FT47" s="32"/>
      <c r="FU47" s="33"/>
      <c r="FV47" s="33"/>
      <c r="FW47" s="33"/>
      <c r="FX47" s="34"/>
      <c r="FY47" s="41"/>
      <c r="FZ47" s="42"/>
      <c r="GA47" s="44"/>
      <c r="GB47" s="44"/>
      <c r="GC47" s="44"/>
      <c r="GD47" s="44"/>
      <c r="GE47" s="51"/>
      <c r="GF47" s="44"/>
      <c r="GG47" s="51"/>
      <c r="GH47" s="51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E47" s="53">
        <f t="shared" si="0"/>
        <v>0</v>
      </c>
      <c r="HF47" s="53">
        <f t="shared" si="1"/>
        <v>0</v>
      </c>
      <c r="HG47" s="54">
        <f t="shared" si="2"/>
        <v>0</v>
      </c>
    </row>
    <row r="48" spans="1:215">
      <c r="A48" s="12">
        <v>41487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21">
        <v>0</v>
      </c>
      <c r="AO48" s="21">
        <v>0</v>
      </c>
      <c r="AP48" s="21">
        <v>0</v>
      </c>
      <c r="AQ48" s="18">
        <v>0</v>
      </c>
      <c r="AR48" s="18">
        <v>0</v>
      </c>
      <c r="AS48" s="18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8">
        <v>0</v>
      </c>
      <c r="BR48" s="18">
        <v>0</v>
      </c>
      <c r="BS48" s="18">
        <v>0</v>
      </c>
      <c r="BT48" s="18">
        <v>0</v>
      </c>
      <c r="BU48" s="18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8">
        <v>0</v>
      </c>
      <c r="CS48" s="18">
        <v>0</v>
      </c>
      <c r="CT48" s="18">
        <v>0</v>
      </c>
      <c r="CU48" s="18">
        <v>0</v>
      </c>
      <c r="CV48" s="18">
        <v>0</v>
      </c>
      <c r="CW48" s="18">
        <v>0</v>
      </c>
      <c r="CX48" s="18">
        <v>0</v>
      </c>
      <c r="CY48" s="18">
        <v>0</v>
      </c>
      <c r="CZ48" s="18">
        <v>0</v>
      </c>
      <c r="DA48" s="18">
        <v>0</v>
      </c>
      <c r="DB48" s="18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8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8">
        <v>0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8">
        <v>0</v>
      </c>
      <c r="EP48" s="13">
        <v>0</v>
      </c>
      <c r="EQ48" s="13">
        <v>0</v>
      </c>
      <c r="ER48" s="18">
        <v>0</v>
      </c>
      <c r="ES48" s="13">
        <v>0</v>
      </c>
      <c r="ET48" s="13">
        <v>0</v>
      </c>
      <c r="EU48" s="18">
        <v>0</v>
      </c>
      <c r="EV48" s="13">
        <v>0</v>
      </c>
      <c r="EW48" s="13">
        <v>0</v>
      </c>
      <c r="EX48" s="18">
        <v>0</v>
      </c>
      <c r="EY48" s="18">
        <v>0</v>
      </c>
      <c r="EZ48" s="18">
        <v>0</v>
      </c>
      <c r="FA48" s="18">
        <v>0</v>
      </c>
      <c r="FB48" s="18">
        <v>0</v>
      </c>
      <c r="FC48" s="18">
        <v>0</v>
      </c>
      <c r="FD48" s="18">
        <v>0</v>
      </c>
      <c r="FE48" s="18">
        <v>0</v>
      </c>
      <c r="FF48" s="18">
        <v>0</v>
      </c>
      <c r="FG48" s="18">
        <v>0</v>
      </c>
      <c r="FH48" s="18">
        <v>0</v>
      </c>
      <c r="FI48" s="18">
        <v>0</v>
      </c>
      <c r="FJ48" s="18">
        <v>0</v>
      </c>
      <c r="FK48" s="18">
        <v>0</v>
      </c>
      <c r="FL48" s="18">
        <v>0</v>
      </c>
      <c r="FM48" s="18">
        <v>0</v>
      </c>
      <c r="FN48" s="32"/>
      <c r="FO48" s="33"/>
      <c r="FP48" s="33"/>
      <c r="FQ48" s="33"/>
      <c r="FR48" s="33"/>
      <c r="FS48" s="34"/>
      <c r="FT48" s="32"/>
      <c r="FU48" s="33"/>
      <c r="FV48" s="33"/>
      <c r="FW48" s="33"/>
      <c r="FX48" s="34"/>
      <c r="FY48" s="41"/>
      <c r="FZ48" s="42"/>
      <c r="GA48" s="44"/>
      <c r="GB48" s="44"/>
      <c r="GC48" s="44"/>
      <c r="GD48" s="44"/>
      <c r="GE48" s="51"/>
      <c r="GF48" s="44"/>
      <c r="GG48" s="51"/>
      <c r="GH48" s="51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E48" s="53">
        <f t="shared" si="0"/>
        <v>0</v>
      </c>
      <c r="HF48" s="53">
        <f t="shared" si="1"/>
        <v>0</v>
      </c>
      <c r="HG48" s="54">
        <f t="shared" si="2"/>
        <v>0</v>
      </c>
    </row>
    <row r="49" spans="1:215">
      <c r="A49" s="12">
        <v>41518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21">
        <v>0</v>
      </c>
      <c r="AO49" s="21">
        <v>0</v>
      </c>
      <c r="AP49" s="21">
        <v>0</v>
      </c>
      <c r="AQ49" s="18">
        <v>0</v>
      </c>
      <c r="AR49" s="18">
        <v>0</v>
      </c>
      <c r="AS49" s="18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8">
        <v>0</v>
      </c>
      <c r="BR49" s="18">
        <v>0</v>
      </c>
      <c r="BS49" s="18">
        <v>0</v>
      </c>
      <c r="BT49" s="18">
        <v>0</v>
      </c>
      <c r="BU49" s="18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8">
        <v>0</v>
      </c>
      <c r="CS49" s="18">
        <v>0</v>
      </c>
      <c r="CT49" s="18">
        <v>0</v>
      </c>
      <c r="CU49" s="18">
        <v>0</v>
      </c>
      <c r="CV49" s="18">
        <v>0</v>
      </c>
      <c r="CW49" s="18">
        <v>0</v>
      </c>
      <c r="CX49" s="18">
        <v>0</v>
      </c>
      <c r="CY49" s="18">
        <v>0</v>
      </c>
      <c r="CZ49" s="18">
        <v>0</v>
      </c>
      <c r="DA49" s="18">
        <v>0</v>
      </c>
      <c r="DB49" s="18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8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8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8">
        <v>0</v>
      </c>
      <c r="EP49" s="13">
        <v>0</v>
      </c>
      <c r="EQ49" s="13">
        <v>0</v>
      </c>
      <c r="ER49" s="18">
        <v>0</v>
      </c>
      <c r="ES49" s="13">
        <v>0</v>
      </c>
      <c r="ET49" s="13">
        <v>0</v>
      </c>
      <c r="EU49" s="18">
        <v>0</v>
      </c>
      <c r="EV49" s="13">
        <v>0</v>
      </c>
      <c r="EW49" s="13">
        <v>0</v>
      </c>
      <c r="EX49" s="18">
        <v>0</v>
      </c>
      <c r="EY49" s="18">
        <v>0</v>
      </c>
      <c r="EZ49" s="18">
        <v>0</v>
      </c>
      <c r="FA49" s="18">
        <v>0</v>
      </c>
      <c r="FB49" s="18">
        <v>0</v>
      </c>
      <c r="FC49" s="18">
        <v>0</v>
      </c>
      <c r="FD49" s="18">
        <v>0</v>
      </c>
      <c r="FE49" s="18">
        <v>0</v>
      </c>
      <c r="FF49" s="18">
        <v>0</v>
      </c>
      <c r="FG49" s="18">
        <v>0</v>
      </c>
      <c r="FH49" s="18">
        <v>0</v>
      </c>
      <c r="FI49" s="18">
        <v>0</v>
      </c>
      <c r="FJ49" s="18">
        <v>0</v>
      </c>
      <c r="FK49" s="18">
        <v>0</v>
      </c>
      <c r="FL49" s="18">
        <v>0</v>
      </c>
      <c r="FM49" s="18">
        <v>0</v>
      </c>
      <c r="FN49" s="32"/>
      <c r="FO49" s="33"/>
      <c r="FP49" s="33"/>
      <c r="FQ49" s="33"/>
      <c r="FR49" s="33"/>
      <c r="FS49" s="34"/>
      <c r="FT49" s="32"/>
      <c r="FU49" s="33"/>
      <c r="FV49" s="33"/>
      <c r="FW49" s="33"/>
      <c r="FX49" s="34"/>
      <c r="FY49" s="41"/>
      <c r="FZ49" s="42"/>
      <c r="GA49" s="44"/>
      <c r="GB49" s="44"/>
      <c r="GC49" s="44"/>
      <c r="GD49" s="44"/>
      <c r="GE49" s="51"/>
      <c r="GF49" s="44"/>
      <c r="GG49" s="51"/>
      <c r="GH49" s="51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E49" s="53">
        <f t="shared" si="0"/>
        <v>0</v>
      </c>
      <c r="HF49" s="53">
        <f t="shared" si="1"/>
        <v>0</v>
      </c>
      <c r="HG49" s="54">
        <f t="shared" si="2"/>
        <v>0</v>
      </c>
    </row>
    <row r="50" spans="1:215">
      <c r="A50" s="12">
        <v>41548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21">
        <v>0</v>
      </c>
      <c r="AO50" s="21">
        <v>0</v>
      </c>
      <c r="AP50" s="21">
        <v>0</v>
      </c>
      <c r="AQ50" s="18">
        <v>0</v>
      </c>
      <c r="AR50" s="18">
        <v>0</v>
      </c>
      <c r="AS50" s="18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1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8">
        <v>0</v>
      </c>
      <c r="BR50" s="18">
        <v>0</v>
      </c>
      <c r="BS50" s="18">
        <v>0</v>
      </c>
      <c r="BT50" s="18">
        <v>0</v>
      </c>
      <c r="BU50" s="18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8">
        <v>0</v>
      </c>
      <c r="CS50" s="18">
        <v>0</v>
      </c>
      <c r="CT50" s="18">
        <v>0</v>
      </c>
      <c r="CU50" s="18">
        <v>0</v>
      </c>
      <c r="CV50" s="18">
        <v>0</v>
      </c>
      <c r="CW50" s="18">
        <v>0</v>
      </c>
      <c r="CX50" s="18">
        <v>0</v>
      </c>
      <c r="CY50" s="18">
        <v>0</v>
      </c>
      <c r="CZ50" s="18">
        <v>0</v>
      </c>
      <c r="DA50" s="18">
        <v>0</v>
      </c>
      <c r="DB50" s="18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8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8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8">
        <v>0</v>
      </c>
      <c r="EP50" s="13">
        <v>0</v>
      </c>
      <c r="EQ50" s="13">
        <v>0</v>
      </c>
      <c r="ER50" s="18">
        <v>0</v>
      </c>
      <c r="ES50" s="13">
        <v>0</v>
      </c>
      <c r="ET50" s="13">
        <v>0</v>
      </c>
      <c r="EU50" s="18">
        <v>0</v>
      </c>
      <c r="EV50" s="13">
        <v>0</v>
      </c>
      <c r="EW50" s="13">
        <v>0</v>
      </c>
      <c r="EX50" s="18">
        <v>0</v>
      </c>
      <c r="EY50" s="21">
        <v>0</v>
      </c>
      <c r="EZ50" s="21">
        <v>0</v>
      </c>
      <c r="FA50" s="21">
        <v>5</v>
      </c>
      <c r="FB50" s="21">
        <v>0</v>
      </c>
      <c r="FC50" s="21">
        <v>0</v>
      </c>
      <c r="FD50" s="21">
        <v>5</v>
      </c>
      <c r="FE50" s="18">
        <v>0</v>
      </c>
      <c r="FF50" s="18">
        <v>0</v>
      </c>
      <c r="FG50" s="18">
        <v>0</v>
      </c>
      <c r="FH50" s="18">
        <v>0</v>
      </c>
      <c r="FI50" s="18">
        <v>0</v>
      </c>
      <c r="FJ50" s="18">
        <v>0</v>
      </c>
      <c r="FK50" s="18">
        <v>0</v>
      </c>
      <c r="FL50" s="18">
        <v>0</v>
      </c>
      <c r="FM50" s="18">
        <v>0</v>
      </c>
      <c r="FN50" s="32"/>
      <c r="FO50" s="33"/>
      <c r="FP50" s="33"/>
      <c r="FQ50" s="33"/>
      <c r="FR50" s="33"/>
      <c r="FS50" s="34"/>
      <c r="FT50" s="32"/>
      <c r="FU50" s="33"/>
      <c r="FV50" s="33"/>
      <c r="FW50" s="33"/>
      <c r="FX50" s="34"/>
      <c r="FY50" s="41"/>
      <c r="FZ50" s="42"/>
      <c r="GA50" s="44"/>
      <c r="GB50" s="44"/>
      <c r="GC50" s="44"/>
      <c r="GD50" s="44"/>
      <c r="GE50" s="51"/>
      <c r="GF50" s="44"/>
      <c r="GG50" s="51"/>
      <c r="GH50" s="51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E50" s="53">
        <f t="shared" si="0"/>
        <v>0</v>
      </c>
      <c r="HF50" s="53">
        <f t="shared" si="1"/>
        <v>0</v>
      </c>
      <c r="HG50" s="54">
        <f t="shared" si="2"/>
        <v>0</v>
      </c>
    </row>
    <row r="51" spans="1:215">
      <c r="A51" s="12">
        <v>41579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21">
        <v>0</v>
      </c>
      <c r="AO51" s="21">
        <v>0</v>
      </c>
      <c r="AP51" s="21">
        <v>0</v>
      </c>
      <c r="AQ51" s="18">
        <v>0</v>
      </c>
      <c r="AR51" s="18">
        <v>0</v>
      </c>
      <c r="AS51" s="18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8">
        <v>0</v>
      </c>
      <c r="BR51" s="18">
        <v>0</v>
      </c>
      <c r="BS51" s="18">
        <v>0</v>
      </c>
      <c r="BT51" s="18">
        <v>0</v>
      </c>
      <c r="BU51" s="18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8">
        <v>0</v>
      </c>
      <c r="CS51" s="18">
        <v>0</v>
      </c>
      <c r="CT51" s="18">
        <v>0</v>
      </c>
      <c r="CU51" s="18">
        <v>0</v>
      </c>
      <c r="CV51" s="18">
        <v>0</v>
      </c>
      <c r="CW51" s="18">
        <v>0</v>
      </c>
      <c r="CX51" s="18">
        <v>0</v>
      </c>
      <c r="CY51" s="18">
        <v>0</v>
      </c>
      <c r="CZ51" s="18">
        <v>0</v>
      </c>
      <c r="DA51" s="18">
        <v>0</v>
      </c>
      <c r="DB51" s="18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8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8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8">
        <v>0</v>
      </c>
      <c r="EP51" s="13">
        <v>0</v>
      </c>
      <c r="EQ51" s="13">
        <v>0</v>
      </c>
      <c r="ER51" s="18">
        <v>0</v>
      </c>
      <c r="ES51" s="13">
        <v>0</v>
      </c>
      <c r="ET51" s="13">
        <v>0</v>
      </c>
      <c r="EU51" s="18">
        <v>0</v>
      </c>
      <c r="EV51" s="13">
        <v>0</v>
      </c>
      <c r="EW51" s="13">
        <v>0</v>
      </c>
      <c r="EX51" s="18">
        <v>0</v>
      </c>
      <c r="EY51" s="21">
        <v>2</v>
      </c>
      <c r="EZ51" s="21">
        <v>0</v>
      </c>
      <c r="FA51" s="21">
        <v>6</v>
      </c>
      <c r="FB51" s="21">
        <v>2</v>
      </c>
      <c r="FC51" s="21">
        <v>0</v>
      </c>
      <c r="FD51" s="21">
        <v>6</v>
      </c>
      <c r="FE51" s="18">
        <v>0</v>
      </c>
      <c r="FF51" s="18">
        <v>0</v>
      </c>
      <c r="FG51" s="18">
        <v>0</v>
      </c>
      <c r="FH51" s="18">
        <v>0</v>
      </c>
      <c r="FI51" s="18">
        <v>0</v>
      </c>
      <c r="FJ51" s="18">
        <v>0</v>
      </c>
      <c r="FK51" s="18">
        <v>0</v>
      </c>
      <c r="FL51" s="18">
        <v>0</v>
      </c>
      <c r="FM51" s="18">
        <v>0</v>
      </c>
      <c r="FN51" s="32"/>
      <c r="FO51" s="33"/>
      <c r="FP51" s="33"/>
      <c r="FQ51" s="33"/>
      <c r="FR51" s="33"/>
      <c r="FS51" s="34"/>
      <c r="FT51" s="32"/>
      <c r="FU51" s="33"/>
      <c r="FV51" s="33"/>
      <c r="FW51" s="33"/>
      <c r="FX51" s="34"/>
      <c r="FY51" s="41"/>
      <c r="FZ51" s="42"/>
      <c r="GA51" s="44"/>
      <c r="GB51" s="44"/>
      <c r="GC51" s="44"/>
      <c r="GD51" s="44"/>
      <c r="GE51" s="51"/>
      <c r="GF51" s="44"/>
      <c r="GG51" s="51"/>
      <c r="GH51" s="51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E51" s="53">
        <f t="shared" si="0"/>
        <v>0</v>
      </c>
      <c r="HF51" s="53">
        <f t="shared" si="1"/>
        <v>0</v>
      </c>
      <c r="HG51" s="54">
        <f t="shared" si="2"/>
        <v>0</v>
      </c>
    </row>
    <row r="52" spans="1:215">
      <c r="A52" s="12">
        <v>41609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21">
        <v>0</v>
      </c>
      <c r="AO52" s="21">
        <v>0</v>
      </c>
      <c r="AP52" s="21">
        <v>0</v>
      </c>
      <c r="AQ52" s="18">
        <v>0</v>
      </c>
      <c r="AR52" s="18">
        <v>0</v>
      </c>
      <c r="AS52" s="18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8">
        <v>0</v>
      </c>
      <c r="BR52" s="18">
        <v>0</v>
      </c>
      <c r="BS52" s="18">
        <v>0</v>
      </c>
      <c r="BT52" s="18">
        <v>0</v>
      </c>
      <c r="BU52" s="18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8">
        <v>0</v>
      </c>
      <c r="CS52" s="18">
        <v>0</v>
      </c>
      <c r="CT52" s="18">
        <v>0</v>
      </c>
      <c r="CU52" s="18">
        <v>0</v>
      </c>
      <c r="CV52" s="18">
        <v>0</v>
      </c>
      <c r="CW52" s="18">
        <v>0</v>
      </c>
      <c r="CX52" s="18">
        <v>0</v>
      </c>
      <c r="CY52" s="18">
        <v>0</v>
      </c>
      <c r="CZ52" s="18">
        <v>0</v>
      </c>
      <c r="DA52" s="18">
        <v>0</v>
      </c>
      <c r="DB52" s="18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8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8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8">
        <v>0</v>
      </c>
      <c r="EP52" s="13">
        <v>0</v>
      </c>
      <c r="EQ52" s="13">
        <v>0</v>
      </c>
      <c r="ER52" s="18">
        <v>0</v>
      </c>
      <c r="ES52" s="13">
        <v>0</v>
      </c>
      <c r="ET52" s="13">
        <v>0</v>
      </c>
      <c r="EU52" s="18">
        <v>0</v>
      </c>
      <c r="EV52" s="13">
        <v>0</v>
      </c>
      <c r="EW52" s="13">
        <v>0</v>
      </c>
      <c r="EX52" s="18">
        <v>0</v>
      </c>
      <c r="EY52" s="21">
        <v>2</v>
      </c>
      <c r="EZ52" s="21">
        <v>0</v>
      </c>
      <c r="FA52" s="21">
        <v>1</v>
      </c>
      <c r="FB52" s="21">
        <v>2</v>
      </c>
      <c r="FC52" s="21">
        <v>0</v>
      </c>
      <c r="FD52" s="21">
        <v>1</v>
      </c>
      <c r="FE52" s="18">
        <v>0</v>
      </c>
      <c r="FF52" s="18">
        <v>0</v>
      </c>
      <c r="FG52" s="18">
        <v>0</v>
      </c>
      <c r="FH52" s="18">
        <v>0</v>
      </c>
      <c r="FI52" s="18">
        <v>0</v>
      </c>
      <c r="FJ52" s="18">
        <v>0</v>
      </c>
      <c r="FK52" s="18">
        <v>0</v>
      </c>
      <c r="FL52" s="18">
        <v>0</v>
      </c>
      <c r="FM52" s="18">
        <v>0</v>
      </c>
      <c r="FN52" s="32"/>
      <c r="FO52" s="33"/>
      <c r="FP52" s="33"/>
      <c r="FQ52" s="33"/>
      <c r="FR52" s="33"/>
      <c r="FS52" s="34"/>
      <c r="FT52" s="32"/>
      <c r="FU52" s="33"/>
      <c r="FV52" s="33"/>
      <c r="FW52" s="33"/>
      <c r="FX52" s="34"/>
      <c r="FY52" s="41"/>
      <c r="FZ52" s="42"/>
      <c r="GA52" s="44"/>
      <c r="GB52" s="44"/>
      <c r="GC52" s="44"/>
      <c r="GD52" s="44"/>
      <c r="GE52" s="51"/>
      <c r="GF52" s="44"/>
      <c r="GG52" s="51"/>
      <c r="GH52" s="51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E52" s="53">
        <f t="shared" si="0"/>
        <v>0</v>
      </c>
      <c r="HF52" s="53">
        <f t="shared" si="1"/>
        <v>0</v>
      </c>
      <c r="HG52" s="54">
        <f t="shared" si="2"/>
        <v>0</v>
      </c>
    </row>
    <row r="53" spans="1:215">
      <c r="A53" s="12">
        <v>41640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21">
        <v>0</v>
      </c>
      <c r="AO53" s="21">
        <v>0</v>
      </c>
      <c r="AP53" s="21">
        <v>0</v>
      </c>
      <c r="AQ53" s="18">
        <v>0</v>
      </c>
      <c r="AR53" s="18">
        <v>0</v>
      </c>
      <c r="AS53" s="18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8">
        <v>0</v>
      </c>
      <c r="BR53" s="18">
        <v>0</v>
      </c>
      <c r="BS53" s="18">
        <v>0</v>
      </c>
      <c r="BT53" s="18">
        <v>0</v>
      </c>
      <c r="BU53" s="18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8">
        <v>0</v>
      </c>
      <c r="CS53" s="18">
        <v>0</v>
      </c>
      <c r="CT53" s="18">
        <v>0</v>
      </c>
      <c r="CU53" s="18">
        <v>0</v>
      </c>
      <c r="CV53" s="18">
        <v>0</v>
      </c>
      <c r="CW53" s="18">
        <v>0</v>
      </c>
      <c r="CX53" s="18">
        <v>0</v>
      </c>
      <c r="CY53" s="18">
        <v>0</v>
      </c>
      <c r="CZ53" s="18">
        <v>0</v>
      </c>
      <c r="DA53" s="18">
        <v>0</v>
      </c>
      <c r="DB53" s="18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8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8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8">
        <v>0</v>
      </c>
      <c r="EP53" s="13">
        <v>0</v>
      </c>
      <c r="EQ53" s="13">
        <v>0</v>
      </c>
      <c r="ER53" s="18">
        <v>0</v>
      </c>
      <c r="ES53" s="13">
        <v>0</v>
      </c>
      <c r="ET53" s="13">
        <v>0</v>
      </c>
      <c r="EU53" s="18">
        <v>0</v>
      </c>
      <c r="EV53" s="13">
        <v>0</v>
      </c>
      <c r="EW53" s="13">
        <v>0</v>
      </c>
      <c r="EX53" s="18">
        <v>0</v>
      </c>
      <c r="EY53" s="21">
        <v>1</v>
      </c>
      <c r="EZ53" s="21">
        <v>0</v>
      </c>
      <c r="FA53" s="21">
        <v>4</v>
      </c>
      <c r="FB53" s="21">
        <v>1</v>
      </c>
      <c r="FC53" s="21">
        <v>0</v>
      </c>
      <c r="FD53" s="21">
        <v>4</v>
      </c>
      <c r="FE53" s="18">
        <v>0</v>
      </c>
      <c r="FF53" s="18">
        <v>0</v>
      </c>
      <c r="FG53" s="18">
        <v>0</v>
      </c>
      <c r="FH53" s="18">
        <v>0</v>
      </c>
      <c r="FI53" s="18">
        <v>0</v>
      </c>
      <c r="FJ53" s="18">
        <v>0</v>
      </c>
      <c r="FK53" s="18">
        <v>0</v>
      </c>
      <c r="FL53" s="18">
        <v>0</v>
      </c>
      <c r="FM53" s="18">
        <v>0</v>
      </c>
      <c r="FN53" s="32"/>
      <c r="FO53" s="33"/>
      <c r="FP53" s="33"/>
      <c r="FQ53" s="33"/>
      <c r="FR53" s="33"/>
      <c r="FS53" s="34"/>
      <c r="FT53" s="32"/>
      <c r="FU53" s="33"/>
      <c r="FV53" s="33"/>
      <c r="FW53" s="33"/>
      <c r="FX53" s="34"/>
      <c r="FY53" s="41"/>
      <c r="FZ53" s="42"/>
      <c r="GA53" s="44"/>
      <c r="GB53" s="44"/>
      <c r="GC53" s="44"/>
      <c r="GD53" s="44"/>
      <c r="GE53" s="51"/>
      <c r="GF53" s="44"/>
      <c r="GG53" s="51"/>
      <c r="GH53" s="51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E53" s="53">
        <f t="shared" si="0"/>
        <v>0</v>
      </c>
      <c r="HF53" s="53">
        <f t="shared" si="1"/>
        <v>0</v>
      </c>
      <c r="HG53" s="54">
        <f t="shared" si="2"/>
        <v>0</v>
      </c>
    </row>
    <row r="54" spans="1:215">
      <c r="A54" s="12">
        <v>41671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21">
        <v>0</v>
      </c>
      <c r="AO54" s="21">
        <v>0</v>
      </c>
      <c r="AP54" s="21">
        <v>0</v>
      </c>
      <c r="AQ54" s="18">
        <v>0</v>
      </c>
      <c r="AR54" s="18">
        <v>0</v>
      </c>
      <c r="AS54" s="18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8">
        <v>0</v>
      </c>
      <c r="BR54" s="18">
        <v>0</v>
      </c>
      <c r="BS54" s="18">
        <v>0</v>
      </c>
      <c r="BT54" s="18">
        <v>0</v>
      </c>
      <c r="BU54" s="18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8">
        <v>0</v>
      </c>
      <c r="CS54" s="18">
        <v>0</v>
      </c>
      <c r="CT54" s="18">
        <v>0</v>
      </c>
      <c r="CU54" s="18">
        <v>0</v>
      </c>
      <c r="CV54" s="18">
        <v>0</v>
      </c>
      <c r="CW54" s="18">
        <v>0</v>
      </c>
      <c r="CX54" s="18">
        <v>0</v>
      </c>
      <c r="CY54" s="18">
        <v>0</v>
      </c>
      <c r="CZ54" s="18">
        <v>0</v>
      </c>
      <c r="DA54" s="18">
        <v>0</v>
      </c>
      <c r="DB54" s="18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8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8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8">
        <v>0</v>
      </c>
      <c r="EP54" s="13">
        <v>0</v>
      </c>
      <c r="EQ54" s="13">
        <v>0</v>
      </c>
      <c r="ER54" s="18">
        <v>0</v>
      </c>
      <c r="ES54" s="13">
        <v>0</v>
      </c>
      <c r="ET54" s="13">
        <v>0</v>
      </c>
      <c r="EU54" s="18">
        <v>0</v>
      </c>
      <c r="EV54" s="13">
        <v>0</v>
      </c>
      <c r="EW54" s="13">
        <v>0</v>
      </c>
      <c r="EX54" s="18">
        <v>0</v>
      </c>
      <c r="EY54" s="21">
        <v>0</v>
      </c>
      <c r="EZ54" s="21">
        <v>3</v>
      </c>
      <c r="FA54" s="21">
        <v>6</v>
      </c>
      <c r="FB54" s="21">
        <v>0</v>
      </c>
      <c r="FC54" s="21">
        <v>3</v>
      </c>
      <c r="FD54" s="21">
        <v>6</v>
      </c>
      <c r="FE54" s="18">
        <v>0</v>
      </c>
      <c r="FF54" s="18">
        <v>0</v>
      </c>
      <c r="FG54" s="18">
        <v>0</v>
      </c>
      <c r="FH54" s="18">
        <v>0</v>
      </c>
      <c r="FI54" s="18">
        <v>0</v>
      </c>
      <c r="FJ54" s="18">
        <v>0</v>
      </c>
      <c r="FK54" s="18">
        <v>0</v>
      </c>
      <c r="FL54" s="18">
        <v>0</v>
      </c>
      <c r="FM54" s="18">
        <v>0</v>
      </c>
      <c r="FN54" s="32"/>
      <c r="FO54" s="33"/>
      <c r="FP54" s="33"/>
      <c r="FQ54" s="33"/>
      <c r="FR54" s="33"/>
      <c r="FS54" s="34"/>
      <c r="FT54" s="32"/>
      <c r="FU54" s="33"/>
      <c r="FV54" s="33"/>
      <c r="FW54" s="33"/>
      <c r="FX54" s="34"/>
      <c r="FY54" s="41"/>
      <c r="FZ54" s="42"/>
      <c r="GA54" s="44"/>
      <c r="GB54" s="44"/>
      <c r="GC54" s="44"/>
      <c r="GD54" s="44"/>
      <c r="GE54" s="51"/>
      <c r="GF54" s="44"/>
      <c r="GG54" s="51"/>
      <c r="GH54" s="51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E54" s="53">
        <f t="shared" si="0"/>
        <v>0</v>
      </c>
      <c r="HF54" s="53">
        <f t="shared" si="1"/>
        <v>0</v>
      </c>
      <c r="HG54" s="54">
        <f t="shared" si="2"/>
        <v>0</v>
      </c>
    </row>
    <row r="55" spans="1:215">
      <c r="A55" s="12">
        <v>41699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21">
        <v>0</v>
      </c>
      <c r="AO55" s="21">
        <v>0</v>
      </c>
      <c r="AP55" s="21">
        <v>0</v>
      </c>
      <c r="AQ55" s="18">
        <v>0</v>
      </c>
      <c r="AR55" s="18">
        <v>0</v>
      </c>
      <c r="AS55" s="18">
        <v>0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21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8">
        <v>0</v>
      </c>
      <c r="BR55" s="18">
        <v>0</v>
      </c>
      <c r="BS55" s="18">
        <v>0</v>
      </c>
      <c r="BT55" s="18">
        <v>0</v>
      </c>
      <c r="BU55" s="18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8">
        <v>0</v>
      </c>
      <c r="CS55" s="18">
        <v>0</v>
      </c>
      <c r="CT55" s="18">
        <v>0</v>
      </c>
      <c r="CU55" s="18">
        <v>0</v>
      </c>
      <c r="CV55" s="18">
        <v>0</v>
      </c>
      <c r="CW55" s="18">
        <v>0</v>
      </c>
      <c r="CX55" s="18">
        <v>0</v>
      </c>
      <c r="CY55" s="18">
        <v>0</v>
      </c>
      <c r="CZ55" s="18">
        <v>0</v>
      </c>
      <c r="DA55" s="18">
        <v>0</v>
      </c>
      <c r="DB55" s="18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8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8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8">
        <v>0</v>
      </c>
      <c r="EP55" s="13">
        <v>0</v>
      </c>
      <c r="EQ55" s="13">
        <v>0</v>
      </c>
      <c r="ER55" s="18">
        <v>0</v>
      </c>
      <c r="ES55" s="13">
        <v>0</v>
      </c>
      <c r="ET55" s="13">
        <v>0</v>
      </c>
      <c r="EU55" s="18">
        <v>0</v>
      </c>
      <c r="EV55" s="13">
        <v>0</v>
      </c>
      <c r="EW55" s="13">
        <v>0</v>
      </c>
      <c r="EX55" s="18">
        <v>0</v>
      </c>
      <c r="EY55" s="21">
        <v>1</v>
      </c>
      <c r="EZ55" s="21">
        <v>0</v>
      </c>
      <c r="FA55" s="21">
        <v>7</v>
      </c>
      <c r="FB55" s="21">
        <v>1</v>
      </c>
      <c r="FC55" s="21">
        <v>0</v>
      </c>
      <c r="FD55" s="21">
        <v>7</v>
      </c>
      <c r="FE55" s="18">
        <v>0</v>
      </c>
      <c r="FF55" s="18">
        <v>0</v>
      </c>
      <c r="FG55" s="18">
        <v>0</v>
      </c>
      <c r="FH55" s="18">
        <v>0</v>
      </c>
      <c r="FI55" s="18">
        <v>0</v>
      </c>
      <c r="FJ55" s="18">
        <v>0</v>
      </c>
      <c r="FK55" s="18">
        <v>0</v>
      </c>
      <c r="FL55" s="18">
        <v>0</v>
      </c>
      <c r="FM55" s="18">
        <v>0</v>
      </c>
      <c r="FN55" s="32"/>
      <c r="FO55" s="33"/>
      <c r="FP55" s="33"/>
      <c r="FQ55" s="33"/>
      <c r="FR55" s="33"/>
      <c r="FS55" s="34"/>
      <c r="FT55" s="32"/>
      <c r="FU55" s="33"/>
      <c r="FV55" s="33"/>
      <c r="FW55" s="33"/>
      <c r="FX55" s="34"/>
      <c r="FY55" s="41"/>
      <c r="FZ55" s="42"/>
      <c r="GA55" s="44"/>
      <c r="GB55" s="44"/>
      <c r="GC55" s="44"/>
      <c r="GD55" s="44"/>
      <c r="GE55" s="51"/>
      <c r="GF55" s="44"/>
      <c r="GG55" s="51"/>
      <c r="GH55" s="51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E55" s="53">
        <f t="shared" si="0"/>
        <v>0</v>
      </c>
      <c r="HF55" s="53">
        <f t="shared" si="1"/>
        <v>0</v>
      </c>
      <c r="HG55" s="54">
        <f t="shared" si="2"/>
        <v>0</v>
      </c>
    </row>
    <row r="56" spans="1:215">
      <c r="A56" s="12">
        <v>41730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21">
        <v>0</v>
      </c>
      <c r="AO56" s="21">
        <v>0</v>
      </c>
      <c r="AP56" s="21">
        <v>0</v>
      </c>
      <c r="AQ56" s="18">
        <v>0</v>
      </c>
      <c r="AR56" s="18">
        <v>0</v>
      </c>
      <c r="AS56" s="18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</v>
      </c>
      <c r="AY56" s="21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8">
        <v>0</v>
      </c>
      <c r="BR56" s="18">
        <v>0</v>
      </c>
      <c r="BS56" s="18">
        <v>0</v>
      </c>
      <c r="BT56" s="18">
        <v>0</v>
      </c>
      <c r="BU56" s="18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8">
        <v>0</v>
      </c>
      <c r="CS56" s="18">
        <v>0</v>
      </c>
      <c r="CT56" s="18">
        <v>0</v>
      </c>
      <c r="CU56" s="18">
        <v>0</v>
      </c>
      <c r="CV56" s="18">
        <v>0</v>
      </c>
      <c r="CW56" s="18">
        <v>0</v>
      </c>
      <c r="CX56" s="18">
        <v>0</v>
      </c>
      <c r="CY56" s="18">
        <v>0</v>
      </c>
      <c r="CZ56" s="18">
        <v>0</v>
      </c>
      <c r="DA56" s="18">
        <v>0</v>
      </c>
      <c r="DB56" s="18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8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8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8">
        <v>0</v>
      </c>
      <c r="EP56" s="13">
        <v>0</v>
      </c>
      <c r="EQ56" s="13">
        <v>0</v>
      </c>
      <c r="ER56" s="18">
        <v>0</v>
      </c>
      <c r="ES56" s="13">
        <v>0</v>
      </c>
      <c r="ET56" s="13">
        <v>0</v>
      </c>
      <c r="EU56" s="18">
        <v>0</v>
      </c>
      <c r="EV56" s="13">
        <v>0</v>
      </c>
      <c r="EW56" s="13">
        <v>0</v>
      </c>
      <c r="EX56" s="18">
        <v>0</v>
      </c>
      <c r="EY56" s="21">
        <v>1</v>
      </c>
      <c r="EZ56" s="21">
        <v>0</v>
      </c>
      <c r="FA56" s="21">
        <v>2</v>
      </c>
      <c r="FB56" s="21">
        <v>1</v>
      </c>
      <c r="FC56" s="21">
        <v>0</v>
      </c>
      <c r="FD56" s="21">
        <v>2</v>
      </c>
      <c r="FE56" s="18">
        <v>0</v>
      </c>
      <c r="FF56" s="18">
        <v>0</v>
      </c>
      <c r="FG56" s="18">
        <v>0</v>
      </c>
      <c r="FH56" s="18">
        <v>0</v>
      </c>
      <c r="FI56" s="18">
        <v>0</v>
      </c>
      <c r="FJ56" s="18">
        <v>0</v>
      </c>
      <c r="FK56" s="18">
        <v>0</v>
      </c>
      <c r="FL56" s="18">
        <v>0</v>
      </c>
      <c r="FM56" s="18">
        <v>0</v>
      </c>
      <c r="FN56" s="32"/>
      <c r="FO56" s="33"/>
      <c r="FP56" s="33"/>
      <c r="FQ56" s="33"/>
      <c r="FR56" s="33"/>
      <c r="FS56" s="34"/>
      <c r="FT56" s="32"/>
      <c r="FU56" s="33"/>
      <c r="FV56" s="33"/>
      <c r="FW56" s="33"/>
      <c r="FX56" s="34"/>
      <c r="FY56" s="41"/>
      <c r="FZ56" s="42"/>
      <c r="GA56" s="44"/>
      <c r="GB56" s="44"/>
      <c r="GC56" s="44"/>
      <c r="GD56" s="44"/>
      <c r="GE56" s="51"/>
      <c r="GF56" s="44"/>
      <c r="GG56" s="51"/>
      <c r="GH56" s="51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E56" s="53">
        <f t="shared" si="0"/>
        <v>0</v>
      </c>
      <c r="HF56" s="53">
        <f t="shared" si="1"/>
        <v>0</v>
      </c>
      <c r="HG56" s="54">
        <f t="shared" si="2"/>
        <v>0</v>
      </c>
    </row>
    <row r="57" spans="1:215">
      <c r="A57" s="12">
        <v>41760</v>
      </c>
      <c r="B57" s="13">
        <v>682</v>
      </c>
      <c r="C57" s="13">
        <v>653</v>
      </c>
      <c r="D57" s="13">
        <v>29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682</v>
      </c>
      <c r="K57" s="13">
        <v>0</v>
      </c>
      <c r="L57" s="13">
        <v>0</v>
      </c>
      <c r="M57" s="13">
        <v>479826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479826</v>
      </c>
      <c r="T57" s="13">
        <v>0</v>
      </c>
      <c r="U57" s="13">
        <v>2403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2403</v>
      </c>
      <c r="AB57" s="13">
        <v>0</v>
      </c>
      <c r="AC57" s="18">
        <v>57.5527649205142</v>
      </c>
      <c r="AD57" s="18">
        <v>54.8271682933433</v>
      </c>
      <c r="AE57" s="18">
        <v>2.72559662717087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57.5527649205142</v>
      </c>
      <c r="AL57" s="18">
        <v>0</v>
      </c>
      <c r="AM57" s="18">
        <v>0</v>
      </c>
      <c r="AN57" s="21">
        <v>0</v>
      </c>
      <c r="AO57" s="21">
        <v>0</v>
      </c>
      <c r="AP57" s="21">
        <v>0</v>
      </c>
      <c r="AQ57" s="18">
        <v>0</v>
      </c>
      <c r="AR57" s="18">
        <v>0</v>
      </c>
      <c r="AS57" s="18">
        <v>0</v>
      </c>
      <c r="AT57" s="21">
        <v>0</v>
      </c>
      <c r="AU57" s="21">
        <v>0</v>
      </c>
      <c r="AV57" s="21">
        <v>0</v>
      </c>
      <c r="AW57" s="21">
        <v>0</v>
      </c>
      <c r="AX57" s="21">
        <v>0</v>
      </c>
      <c r="AY57" s="21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3">
        <v>1207179</v>
      </c>
      <c r="BH57" s="13">
        <v>2856</v>
      </c>
      <c r="BI57" s="13">
        <v>0</v>
      </c>
      <c r="BJ57" s="13">
        <v>0</v>
      </c>
      <c r="BK57" s="13">
        <v>1170377</v>
      </c>
      <c r="BL57" s="13">
        <v>2103</v>
      </c>
      <c r="BM57" s="13">
        <v>0</v>
      </c>
      <c r="BN57" s="13">
        <v>0</v>
      </c>
      <c r="BO57" s="13">
        <v>36802</v>
      </c>
      <c r="BP57" s="13">
        <v>753</v>
      </c>
      <c r="BQ57" s="18">
        <v>1.64360954603473</v>
      </c>
      <c r="BR57" s="18">
        <v>0</v>
      </c>
      <c r="BS57" s="18">
        <v>1.00166320702415</v>
      </c>
      <c r="BT57" s="18">
        <v>0</v>
      </c>
      <c r="BU57" s="18">
        <v>0.641946339010585</v>
      </c>
      <c r="BV57" s="13">
        <v>3041512.14285714</v>
      </c>
      <c r="BW57" s="13">
        <v>7800.28571428571</v>
      </c>
      <c r="BX57" s="13">
        <v>205574.571428571</v>
      </c>
      <c r="BY57" s="13">
        <v>323.142857142857</v>
      </c>
      <c r="BZ57" s="13">
        <v>2630363</v>
      </c>
      <c r="CA57" s="13">
        <v>7154</v>
      </c>
      <c r="CB57" s="13">
        <v>0</v>
      </c>
      <c r="CC57" s="13">
        <v>0</v>
      </c>
      <c r="CD57" s="13">
        <v>205574.571428571</v>
      </c>
      <c r="CE57" s="13">
        <v>323.142857142857</v>
      </c>
      <c r="CF57" s="13">
        <v>0</v>
      </c>
      <c r="CG57" s="13">
        <v>0</v>
      </c>
      <c r="CH57" s="13">
        <v>2630363</v>
      </c>
      <c r="CI57" s="13">
        <v>7154</v>
      </c>
      <c r="CJ57" s="13">
        <v>0</v>
      </c>
      <c r="CK57" s="13">
        <v>0</v>
      </c>
      <c r="CL57" s="13">
        <v>205574.571428571</v>
      </c>
      <c r="CM57" s="13">
        <v>323.142857142857</v>
      </c>
      <c r="CN57" s="13">
        <v>0</v>
      </c>
      <c r="CO57" s="13">
        <v>0</v>
      </c>
      <c r="CP57" s="13">
        <v>205574.571428571</v>
      </c>
      <c r="CQ57" s="13">
        <v>323.142857142857</v>
      </c>
      <c r="CR57" s="18">
        <v>11.6708139399956</v>
      </c>
      <c r="CS57" s="18">
        <v>0</v>
      </c>
      <c r="CT57" s="18">
        <v>8.9080852490298</v>
      </c>
      <c r="CU57" s="18">
        <v>0</v>
      </c>
      <c r="CV57" s="18">
        <v>2.76272869096582</v>
      </c>
      <c r="CW57" s="18">
        <v>0</v>
      </c>
      <c r="CX57" s="18">
        <v>8.9080852490298</v>
      </c>
      <c r="CY57" s="18">
        <v>0</v>
      </c>
      <c r="CZ57" s="18">
        <v>0</v>
      </c>
      <c r="DA57" s="18">
        <v>0</v>
      </c>
      <c r="DB57" s="18">
        <v>2.76272869096582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6980321</v>
      </c>
      <c r="DM57" s="13">
        <v>33294</v>
      </c>
      <c r="DN57" s="13">
        <v>0</v>
      </c>
      <c r="DO57" s="13">
        <v>0</v>
      </c>
      <c r="DP57" s="13">
        <v>0</v>
      </c>
      <c r="DQ57" s="18">
        <v>7.9186704658269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308283</v>
      </c>
      <c r="EA57" s="13">
        <v>1462</v>
      </c>
      <c r="EB57" s="13">
        <v>34296</v>
      </c>
      <c r="EC57" s="18">
        <v>2.23991438996403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308283</v>
      </c>
      <c r="EM57" s="13">
        <v>1462</v>
      </c>
      <c r="EN57" s="13">
        <v>34296</v>
      </c>
      <c r="EO57" s="18">
        <v>2.23991438996403</v>
      </c>
      <c r="EP57" s="13">
        <v>2968681</v>
      </c>
      <c r="EQ57" s="13">
        <v>88002</v>
      </c>
      <c r="ER57" s="18">
        <v>11.9334459328786</v>
      </c>
      <c r="ES57" s="13">
        <v>1537382</v>
      </c>
      <c r="ET57" s="13">
        <v>80136</v>
      </c>
      <c r="EU57" s="18">
        <v>3.16615309240469</v>
      </c>
      <c r="EV57" s="13">
        <v>1431299</v>
      </c>
      <c r="EW57" s="13">
        <v>7866</v>
      </c>
      <c r="EX57" s="18">
        <v>8.76729284047395</v>
      </c>
      <c r="EY57" s="21">
        <v>1</v>
      </c>
      <c r="EZ57" s="21">
        <v>4</v>
      </c>
      <c r="FA57" s="21">
        <v>22</v>
      </c>
      <c r="FB57" s="21">
        <v>1</v>
      </c>
      <c r="FC57" s="21">
        <v>4</v>
      </c>
      <c r="FD57" s="21">
        <v>22</v>
      </c>
      <c r="FE57" s="18">
        <v>0</v>
      </c>
      <c r="FF57" s="18">
        <v>0</v>
      </c>
      <c r="FG57" s="18">
        <v>0</v>
      </c>
      <c r="FH57" s="18">
        <v>0</v>
      </c>
      <c r="FI57" s="18">
        <v>0</v>
      </c>
      <c r="FJ57" s="18">
        <v>0</v>
      </c>
      <c r="FK57" s="18">
        <v>0</v>
      </c>
      <c r="FL57" s="18">
        <v>0</v>
      </c>
      <c r="FM57" s="18">
        <v>0</v>
      </c>
      <c r="FN57" s="32"/>
      <c r="FO57" s="33"/>
      <c r="FP57" s="33"/>
      <c r="FQ57" s="33"/>
      <c r="FR57" s="33"/>
      <c r="FS57" s="34"/>
      <c r="FT57" s="32"/>
      <c r="FU57" s="33"/>
      <c r="FV57" s="33"/>
      <c r="FW57" s="33"/>
      <c r="FX57" s="34"/>
      <c r="FY57" s="41"/>
      <c r="FZ57" s="42"/>
      <c r="GA57" s="44"/>
      <c r="GB57" s="44"/>
      <c r="GC57" s="44"/>
      <c r="GD57" s="44"/>
      <c r="GE57" s="51"/>
      <c r="GF57" s="44"/>
      <c r="GG57" s="51"/>
      <c r="GH57" s="51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E57" s="53">
        <f t="shared" si="0"/>
        <v>1207179</v>
      </c>
      <c r="HF57" s="53">
        <f t="shared" si="1"/>
        <v>2856</v>
      </c>
      <c r="HG57" s="54">
        <f t="shared" si="2"/>
        <v>1.64360954603473</v>
      </c>
    </row>
    <row r="58" s="4" customFormat="1" spans="1:215">
      <c r="A58" s="14">
        <v>41791</v>
      </c>
      <c r="B58" s="15">
        <v>474</v>
      </c>
      <c r="C58" s="15">
        <v>451</v>
      </c>
      <c r="D58" s="15">
        <v>23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474</v>
      </c>
      <c r="K58" s="15">
        <v>0</v>
      </c>
      <c r="L58" s="15">
        <v>0</v>
      </c>
      <c r="M58" s="15">
        <v>273930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273930</v>
      </c>
      <c r="T58" s="15">
        <v>0</v>
      </c>
      <c r="U58" s="15">
        <v>1291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1291</v>
      </c>
      <c r="AB58" s="15">
        <v>0</v>
      </c>
      <c r="AC58" s="19">
        <v>44.7446861180232</v>
      </c>
      <c r="AD58" s="19">
        <v>43.1121646188162</v>
      </c>
      <c r="AE58" s="19">
        <v>1.63252149920708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44.7446861180232</v>
      </c>
      <c r="AL58" s="19">
        <v>0</v>
      </c>
      <c r="AM58" s="19">
        <v>0</v>
      </c>
      <c r="AN58" s="22">
        <v>0</v>
      </c>
      <c r="AO58" s="22">
        <v>0</v>
      </c>
      <c r="AP58" s="22">
        <v>0</v>
      </c>
      <c r="AQ58" s="19">
        <v>0</v>
      </c>
      <c r="AR58" s="19">
        <v>0</v>
      </c>
      <c r="AS58" s="19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5">
        <v>1275761</v>
      </c>
      <c r="BH58" s="15">
        <v>3285</v>
      </c>
      <c r="BI58" s="15">
        <v>0</v>
      </c>
      <c r="BJ58" s="15">
        <v>0</v>
      </c>
      <c r="BK58" s="15">
        <v>1224781</v>
      </c>
      <c r="BL58" s="15">
        <v>2108</v>
      </c>
      <c r="BM58" s="15">
        <v>0</v>
      </c>
      <c r="BN58" s="15">
        <v>0</v>
      </c>
      <c r="BO58" s="15">
        <v>50980</v>
      </c>
      <c r="BP58" s="15">
        <v>1177</v>
      </c>
      <c r="BQ58" s="19">
        <v>1.93679813308235</v>
      </c>
      <c r="BR58" s="19">
        <v>0</v>
      </c>
      <c r="BS58" s="19">
        <v>0.969946235865964</v>
      </c>
      <c r="BT58" s="19">
        <v>0</v>
      </c>
      <c r="BU58" s="19">
        <v>0.966851897216384</v>
      </c>
      <c r="BV58" s="15">
        <v>2536674.85714286</v>
      </c>
      <c r="BW58" s="15">
        <v>2002.71428571429</v>
      </c>
      <c r="BX58" s="15">
        <v>274099.428571429</v>
      </c>
      <c r="BY58" s="15">
        <v>430.857142857143</v>
      </c>
      <c r="BZ58" s="15">
        <v>1988476</v>
      </c>
      <c r="CA58" s="15">
        <v>1141</v>
      </c>
      <c r="CB58" s="15">
        <v>0</v>
      </c>
      <c r="CC58" s="15">
        <v>0</v>
      </c>
      <c r="CD58" s="15">
        <v>274099.428571429</v>
      </c>
      <c r="CE58" s="15">
        <v>430.857142857143</v>
      </c>
      <c r="CF58" s="15">
        <v>0</v>
      </c>
      <c r="CG58" s="15">
        <v>0</v>
      </c>
      <c r="CH58" s="15">
        <v>1988476</v>
      </c>
      <c r="CI58" s="15">
        <v>1141</v>
      </c>
      <c r="CJ58" s="15">
        <v>0</v>
      </c>
      <c r="CK58" s="15">
        <v>0</v>
      </c>
      <c r="CL58" s="15">
        <v>274099.428571429</v>
      </c>
      <c r="CM58" s="15">
        <v>430.857142857143</v>
      </c>
      <c r="CN58" s="15">
        <v>0</v>
      </c>
      <c r="CO58" s="15">
        <v>0</v>
      </c>
      <c r="CP58" s="15">
        <v>274099.428571429</v>
      </c>
      <c r="CQ58" s="15">
        <v>430.857142857143</v>
      </c>
      <c r="CR58" s="19">
        <v>5.05132365861341</v>
      </c>
      <c r="CS58" s="19">
        <v>0</v>
      </c>
      <c r="CT58" s="19">
        <v>1.36758717101931</v>
      </c>
      <c r="CU58" s="19">
        <v>0</v>
      </c>
      <c r="CV58" s="19">
        <v>3.6837364875941</v>
      </c>
      <c r="CW58" s="19">
        <v>0</v>
      </c>
      <c r="CX58" s="19">
        <v>1.36758717101931</v>
      </c>
      <c r="CY58" s="19">
        <v>0</v>
      </c>
      <c r="CZ58" s="19">
        <v>0</v>
      </c>
      <c r="DA58" s="19">
        <v>0</v>
      </c>
      <c r="DB58" s="19">
        <v>3.6837364875941</v>
      </c>
      <c r="DC58" s="15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5">
        <v>0</v>
      </c>
      <c r="DK58" s="15">
        <v>0</v>
      </c>
      <c r="DL58" s="15">
        <v>9636106</v>
      </c>
      <c r="DM58" s="15">
        <v>11903</v>
      </c>
      <c r="DN58" s="15">
        <v>0</v>
      </c>
      <c r="DO58" s="15">
        <v>0</v>
      </c>
      <c r="DP58" s="15">
        <v>0</v>
      </c>
      <c r="DQ58" s="19">
        <v>3.16808705406067</v>
      </c>
      <c r="DR58" s="15">
        <v>0</v>
      </c>
      <c r="DS58" s="15">
        <v>0</v>
      </c>
      <c r="DT58" s="15">
        <v>0</v>
      </c>
      <c r="DU58" s="15">
        <v>0</v>
      </c>
      <c r="DV58" s="15">
        <v>0</v>
      </c>
      <c r="DW58" s="15">
        <v>0</v>
      </c>
      <c r="DX58" s="15">
        <v>0</v>
      </c>
      <c r="DY58" s="15">
        <v>0</v>
      </c>
      <c r="DZ58" s="15">
        <v>229542</v>
      </c>
      <c r="EA58" s="15">
        <v>1152</v>
      </c>
      <c r="EB58" s="15">
        <v>25162</v>
      </c>
      <c r="EC58" s="19">
        <v>1.62852464511804</v>
      </c>
      <c r="ED58" s="15">
        <v>0</v>
      </c>
      <c r="EE58" s="15">
        <v>0</v>
      </c>
      <c r="EF58" s="15">
        <v>0</v>
      </c>
      <c r="EG58" s="15">
        <v>0</v>
      </c>
      <c r="EH58" s="15">
        <v>0</v>
      </c>
      <c r="EI58" s="15">
        <v>0</v>
      </c>
      <c r="EJ58" s="15">
        <v>0</v>
      </c>
      <c r="EK58" s="15">
        <v>0</v>
      </c>
      <c r="EL58" s="15">
        <v>229542</v>
      </c>
      <c r="EM58" s="15">
        <v>1152</v>
      </c>
      <c r="EN58" s="15">
        <v>25162</v>
      </c>
      <c r="EO58" s="19">
        <v>1.62852464511804</v>
      </c>
      <c r="EP58" s="15">
        <v>3579092.5625</v>
      </c>
      <c r="EQ58" s="15">
        <v>2501.6875</v>
      </c>
      <c r="ER58" s="19">
        <v>2.9930358961702</v>
      </c>
      <c r="ES58" s="15">
        <v>3579092.5625</v>
      </c>
      <c r="ET58" s="15">
        <v>2501.6875</v>
      </c>
      <c r="EU58" s="19">
        <v>2.9930358961702</v>
      </c>
      <c r="EV58" s="15">
        <v>0</v>
      </c>
      <c r="EW58" s="15">
        <v>0</v>
      </c>
      <c r="EX58" s="19">
        <v>0</v>
      </c>
      <c r="EY58" s="22">
        <v>1</v>
      </c>
      <c r="EZ58" s="22">
        <v>4</v>
      </c>
      <c r="FA58" s="22">
        <v>22</v>
      </c>
      <c r="FB58" s="22">
        <v>1</v>
      </c>
      <c r="FC58" s="22">
        <v>4</v>
      </c>
      <c r="FD58" s="22">
        <v>22</v>
      </c>
      <c r="FE58" s="19">
        <v>0</v>
      </c>
      <c r="FF58" s="19">
        <v>0</v>
      </c>
      <c r="FG58" s="19">
        <v>0</v>
      </c>
      <c r="FH58" s="19">
        <v>0</v>
      </c>
      <c r="FI58" s="19">
        <v>0</v>
      </c>
      <c r="FJ58" s="19">
        <v>0</v>
      </c>
      <c r="FK58" s="19">
        <v>0</v>
      </c>
      <c r="FL58" s="19">
        <v>0</v>
      </c>
      <c r="FM58" s="19">
        <v>0</v>
      </c>
      <c r="FN58" s="35"/>
      <c r="FO58" s="36"/>
      <c r="FP58" s="36"/>
      <c r="FQ58" s="36"/>
      <c r="FR58" s="36"/>
      <c r="FS58" s="37"/>
      <c r="FT58" s="35"/>
      <c r="FU58" s="36"/>
      <c r="FV58" s="36"/>
      <c r="FW58" s="36"/>
      <c r="FX58" s="37"/>
      <c r="FY58" s="45"/>
      <c r="FZ58" s="46"/>
      <c r="GA58" s="47"/>
      <c r="GB58" s="47"/>
      <c r="GC58" s="47"/>
      <c r="GD58" s="47"/>
      <c r="GE58" s="52"/>
      <c r="GF58" s="47"/>
      <c r="GG58" s="52"/>
      <c r="GH58" s="52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E58" s="53">
        <f t="shared" si="0"/>
        <v>1275761</v>
      </c>
      <c r="HF58" s="53">
        <f t="shared" si="1"/>
        <v>3285</v>
      </c>
      <c r="HG58" s="54">
        <f t="shared" si="2"/>
        <v>1.93679813308235</v>
      </c>
    </row>
    <row r="59" spans="59:154"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</row>
    <row r="60" spans="2:211">
      <c r="B60" s="16">
        <f>SUM(B5:B58)</f>
        <v>6104.5</v>
      </c>
      <c r="C60" s="16">
        <f t="shared" ref="C60:BN60" si="3">SUM(C5:C58)</f>
        <v>6052.5</v>
      </c>
      <c r="D60" s="16">
        <f t="shared" si="3"/>
        <v>52</v>
      </c>
      <c r="E60" s="16">
        <f t="shared" si="3"/>
        <v>0</v>
      </c>
      <c r="F60" s="16">
        <f t="shared" si="3"/>
        <v>0</v>
      </c>
      <c r="G60" s="16">
        <f t="shared" si="3"/>
        <v>0</v>
      </c>
      <c r="H60" s="16">
        <f t="shared" si="3"/>
        <v>0</v>
      </c>
      <c r="I60" s="16">
        <f t="shared" si="3"/>
        <v>0</v>
      </c>
      <c r="J60" s="16">
        <f t="shared" si="3"/>
        <v>6104.5</v>
      </c>
      <c r="K60" s="16">
        <f t="shared" si="3"/>
        <v>0</v>
      </c>
      <c r="L60" s="16">
        <f t="shared" si="3"/>
        <v>0</v>
      </c>
      <c r="M60" s="16">
        <f t="shared" si="3"/>
        <v>753756</v>
      </c>
      <c r="N60" s="16">
        <f t="shared" si="3"/>
        <v>0</v>
      </c>
      <c r="O60" s="16">
        <f t="shared" si="3"/>
        <v>0</v>
      </c>
      <c r="P60" s="16">
        <f t="shared" si="3"/>
        <v>0</v>
      </c>
      <c r="Q60" s="16">
        <f t="shared" si="3"/>
        <v>0</v>
      </c>
      <c r="R60" s="16">
        <f t="shared" si="3"/>
        <v>0</v>
      </c>
      <c r="S60" s="16">
        <f t="shared" si="3"/>
        <v>753756</v>
      </c>
      <c r="T60" s="16">
        <f t="shared" si="3"/>
        <v>0</v>
      </c>
      <c r="U60" s="16">
        <f t="shared" si="3"/>
        <v>3694</v>
      </c>
      <c r="V60" s="16">
        <f t="shared" si="3"/>
        <v>0</v>
      </c>
      <c r="W60" s="16">
        <f t="shared" si="3"/>
        <v>0</v>
      </c>
      <c r="X60" s="16">
        <f t="shared" si="3"/>
        <v>0</v>
      </c>
      <c r="Y60" s="16">
        <f t="shared" si="3"/>
        <v>0</v>
      </c>
      <c r="Z60" s="16">
        <f t="shared" si="3"/>
        <v>0</v>
      </c>
      <c r="AA60" s="16">
        <f t="shared" si="3"/>
        <v>3694</v>
      </c>
      <c r="AB60" s="16">
        <f t="shared" si="3"/>
        <v>0</v>
      </c>
      <c r="AC60" s="16">
        <f t="shared" si="3"/>
        <v>446.778865127768</v>
      </c>
      <c r="AD60" s="16">
        <f t="shared" si="3"/>
        <v>442.42074700139</v>
      </c>
      <c r="AE60" s="16">
        <f t="shared" si="3"/>
        <v>4.35811812637795</v>
      </c>
      <c r="AF60" s="16">
        <f t="shared" si="3"/>
        <v>0</v>
      </c>
      <c r="AG60" s="16">
        <f t="shared" si="3"/>
        <v>0</v>
      </c>
      <c r="AH60" s="16">
        <f t="shared" si="3"/>
        <v>0</v>
      </c>
      <c r="AI60" s="16">
        <f t="shared" si="3"/>
        <v>0</v>
      </c>
      <c r="AJ60" s="16">
        <f t="shared" si="3"/>
        <v>0</v>
      </c>
      <c r="AK60" s="16">
        <f t="shared" si="3"/>
        <v>446.778865127768</v>
      </c>
      <c r="AL60" s="16">
        <f t="shared" si="3"/>
        <v>0</v>
      </c>
      <c r="AM60" s="16">
        <f t="shared" si="3"/>
        <v>0</v>
      </c>
      <c r="AN60" s="16">
        <f t="shared" si="3"/>
        <v>14</v>
      </c>
      <c r="AO60" s="16">
        <f t="shared" si="3"/>
        <v>7</v>
      </c>
      <c r="AP60" s="16">
        <f t="shared" si="3"/>
        <v>0</v>
      </c>
      <c r="AQ60" s="16">
        <f t="shared" si="3"/>
        <v>27.7411034466711</v>
      </c>
      <c r="AR60" s="16">
        <f t="shared" si="3"/>
        <v>24.474222336956</v>
      </c>
      <c r="AS60" s="16">
        <f t="shared" si="3"/>
        <v>0</v>
      </c>
      <c r="AT60" s="16">
        <f t="shared" si="3"/>
        <v>5</v>
      </c>
      <c r="AU60" s="16">
        <f t="shared" si="3"/>
        <v>8</v>
      </c>
      <c r="AV60" s="16">
        <f t="shared" si="3"/>
        <v>3</v>
      </c>
      <c r="AW60" s="16">
        <f t="shared" si="3"/>
        <v>10</v>
      </c>
      <c r="AX60" s="16">
        <f t="shared" si="3"/>
        <v>1</v>
      </c>
      <c r="AY60" s="16">
        <f t="shared" si="3"/>
        <v>7.7418355892182</v>
      </c>
      <c r="AZ60" s="16">
        <f t="shared" si="3"/>
        <v>0</v>
      </c>
      <c r="BA60" s="16">
        <f t="shared" si="3"/>
        <v>0</v>
      </c>
      <c r="BB60" s="16">
        <f t="shared" si="3"/>
        <v>0</v>
      </c>
      <c r="BC60" s="16">
        <f t="shared" si="3"/>
        <v>0</v>
      </c>
      <c r="BD60" s="16">
        <f t="shared" si="3"/>
        <v>0</v>
      </c>
      <c r="BE60" s="16">
        <f t="shared" si="3"/>
        <v>0</v>
      </c>
      <c r="BF60" s="16">
        <f t="shared" si="3"/>
        <v>7.7418355892182</v>
      </c>
      <c r="BG60" s="16">
        <f t="shared" si="3"/>
        <v>6970747</v>
      </c>
      <c r="BH60" s="16">
        <f t="shared" si="3"/>
        <v>14227</v>
      </c>
      <c r="BI60" s="16">
        <f t="shared" si="3"/>
        <v>0</v>
      </c>
      <c r="BJ60" s="16">
        <f t="shared" si="3"/>
        <v>0</v>
      </c>
      <c r="BK60" s="16">
        <f t="shared" si="3"/>
        <v>6882965</v>
      </c>
      <c r="BL60" s="16">
        <f t="shared" si="3"/>
        <v>12297</v>
      </c>
      <c r="BM60" s="16">
        <f t="shared" si="3"/>
        <v>0</v>
      </c>
      <c r="BN60" s="16">
        <f t="shared" si="3"/>
        <v>0</v>
      </c>
      <c r="BO60" s="16">
        <f t="shared" ref="BO60:DZ60" si="4">SUM(BO5:BO58)</f>
        <v>87782</v>
      </c>
      <c r="BP60" s="16">
        <f t="shared" si="4"/>
        <v>1930</v>
      </c>
      <c r="BQ60" s="16">
        <f t="shared" si="4"/>
        <v>6.98559843220175</v>
      </c>
      <c r="BR60" s="16">
        <f t="shared" si="4"/>
        <v>0</v>
      </c>
      <c r="BS60" s="16">
        <f t="shared" si="4"/>
        <v>5.37680019597478</v>
      </c>
      <c r="BT60" s="16">
        <f t="shared" si="4"/>
        <v>0</v>
      </c>
      <c r="BU60" s="16">
        <f t="shared" si="4"/>
        <v>1.60879823622697</v>
      </c>
      <c r="BV60" s="16">
        <f t="shared" si="4"/>
        <v>48105517</v>
      </c>
      <c r="BW60" s="16">
        <f t="shared" si="4"/>
        <v>153687</v>
      </c>
      <c r="BX60" s="16">
        <f t="shared" si="4"/>
        <v>479674</v>
      </c>
      <c r="BY60" s="16">
        <f t="shared" si="4"/>
        <v>754</v>
      </c>
      <c r="BZ60" s="16">
        <f t="shared" si="4"/>
        <v>45822277</v>
      </c>
      <c r="CA60" s="16">
        <f t="shared" si="4"/>
        <v>93011</v>
      </c>
      <c r="CB60" s="16">
        <f t="shared" si="4"/>
        <v>0</v>
      </c>
      <c r="CC60" s="16">
        <f t="shared" si="4"/>
        <v>0</v>
      </c>
      <c r="CD60" s="16">
        <f t="shared" si="4"/>
        <v>1803566</v>
      </c>
      <c r="CE60" s="16">
        <f t="shared" si="4"/>
        <v>59922</v>
      </c>
      <c r="CF60" s="16">
        <f t="shared" si="4"/>
        <v>0</v>
      </c>
      <c r="CG60" s="16">
        <f t="shared" si="4"/>
        <v>0</v>
      </c>
      <c r="CH60" s="16">
        <f t="shared" si="4"/>
        <v>45822277</v>
      </c>
      <c r="CI60" s="16">
        <f t="shared" si="4"/>
        <v>93011</v>
      </c>
      <c r="CJ60" s="16">
        <f t="shared" si="4"/>
        <v>0</v>
      </c>
      <c r="CK60" s="16">
        <f t="shared" si="4"/>
        <v>0</v>
      </c>
      <c r="CL60" s="16">
        <f t="shared" si="4"/>
        <v>479674</v>
      </c>
      <c r="CM60" s="16">
        <f t="shared" si="4"/>
        <v>754</v>
      </c>
      <c r="CN60" s="16">
        <f t="shared" si="4"/>
        <v>0</v>
      </c>
      <c r="CO60" s="16">
        <f t="shared" si="4"/>
        <v>0</v>
      </c>
      <c r="CP60" s="16">
        <f t="shared" si="4"/>
        <v>1803566</v>
      </c>
      <c r="CQ60" s="16">
        <f t="shared" si="4"/>
        <v>59922</v>
      </c>
      <c r="CR60" s="16">
        <f t="shared" si="4"/>
        <v>161.158524402636</v>
      </c>
      <c r="CS60" s="16">
        <f t="shared" si="4"/>
        <v>0</v>
      </c>
      <c r="CT60" s="16">
        <f t="shared" si="4"/>
        <v>144.107889899287</v>
      </c>
      <c r="CU60" s="16">
        <f t="shared" si="4"/>
        <v>0</v>
      </c>
      <c r="CV60" s="16">
        <f t="shared" si="4"/>
        <v>17.0506345033494</v>
      </c>
      <c r="CW60" s="16">
        <f t="shared" si="4"/>
        <v>0</v>
      </c>
      <c r="CX60" s="16">
        <f t="shared" si="4"/>
        <v>144.107889899287</v>
      </c>
      <c r="CY60" s="16">
        <f t="shared" si="4"/>
        <v>0</v>
      </c>
      <c r="CZ60" s="16">
        <f t="shared" si="4"/>
        <v>0</v>
      </c>
      <c r="DA60" s="16">
        <f t="shared" si="4"/>
        <v>0</v>
      </c>
      <c r="DB60" s="16">
        <f t="shared" si="4"/>
        <v>17.0506345033494</v>
      </c>
      <c r="DC60" s="16">
        <f t="shared" si="4"/>
        <v>0</v>
      </c>
      <c r="DD60" s="16">
        <f t="shared" si="4"/>
        <v>0</v>
      </c>
      <c r="DE60" s="16">
        <f t="shared" si="4"/>
        <v>0</v>
      </c>
      <c r="DF60" s="16">
        <f t="shared" si="4"/>
        <v>0</v>
      </c>
      <c r="DG60" s="16">
        <f t="shared" si="4"/>
        <v>0</v>
      </c>
      <c r="DH60" s="16">
        <f t="shared" si="4"/>
        <v>0</v>
      </c>
      <c r="DI60" s="16">
        <f t="shared" si="4"/>
        <v>0</v>
      </c>
      <c r="DJ60" s="16">
        <f t="shared" si="4"/>
        <v>0</v>
      </c>
      <c r="DK60" s="16">
        <f t="shared" si="4"/>
        <v>0</v>
      </c>
      <c r="DL60" s="16">
        <f t="shared" si="4"/>
        <v>70702016</v>
      </c>
      <c r="DM60" s="16">
        <f t="shared" si="4"/>
        <v>140414.666666667</v>
      </c>
      <c r="DN60" s="16">
        <f t="shared" si="4"/>
        <v>0</v>
      </c>
      <c r="DO60" s="16">
        <f t="shared" si="4"/>
        <v>0</v>
      </c>
      <c r="DP60" s="16">
        <f t="shared" si="4"/>
        <v>0</v>
      </c>
      <c r="DQ60" s="16">
        <f t="shared" si="4"/>
        <v>44.8331850629397</v>
      </c>
      <c r="DR60" s="16">
        <f t="shared" si="4"/>
        <v>0</v>
      </c>
      <c r="DS60" s="16">
        <f t="shared" si="4"/>
        <v>0</v>
      </c>
      <c r="DT60" s="16">
        <f t="shared" si="4"/>
        <v>0</v>
      </c>
      <c r="DU60" s="16">
        <f t="shared" si="4"/>
        <v>0</v>
      </c>
      <c r="DV60" s="16">
        <f t="shared" si="4"/>
        <v>0</v>
      </c>
      <c r="DW60" s="16">
        <f t="shared" si="4"/>
        <v>0</v>
      </c>
      <c r="DX60" s="16">
        <f t="shared" si="4"/>
        <v>0</v>
      </c>
      <c r="DY60" s="16">
        <f t="shared" si="4"/>
        <v>0</v>
      </c>
      <c r="DZ60" s="16">
        <f t="shared" si="4"/>
        <v>1027723</v>
      </c>
      <c r="EA60" s="16">
        <f t="shared" ref="EA60:GL60" si="5">SUM(EA5:EA58)</f>
        <v>6818</v>
      </c>
      <c r="EB60" s="16">
        <f t="shared" si="5"/>
        <v>120151</v>
      </c>
      <c r="EC60" s="16">
        <f t="shared" si="5"/>
        <v>9.02644370237619</v>
      </c>
      <c r="ED60" s="16">
        <f t="shared" si="5"/>
        <v>0</v>
      </c>
      <c r="EE60" s="16">
        <f t="shared" si="5"/>
        <v>0</v>
      </c>
      <c r="EF60" s="16">
        <f t="shared" si="5"/>
        <v>0</v>
      </c>
      <c r="EG60" s="16">
        <f t="shared" si="5"/>
        <v>0</v>
      </c>
      <c r="EH60" s="16">
        <f t="shared" si="5"/>
        <v>0</v>
      </c>
      <c r="EI60" s="16">
        <f t="shared" si="5"/>
        <v>0</v>
      </c>
      <c r="EJ60" s="16">
        <f t="shared" si="5"/>
        <v>0</v>
      </c>
      <c r="EK60" s="16">
        <f t="shared" si="5"/>
        <v>0</v>
      </c>
      <c r="EL60" s="16">
        <f t="shared" si="5"/>
        <v>1027723</v>
      </c>
      <c r="EM60" s="16">
        <f t="shared" si="5"/>
        <v>6818</v>
      </c>
      <c r="EN60" s="16">
        <f t="shared" si="5"/>
        <v>120151</v>
      </c>
      <c r="EO60" s="16">
        <f t="shared" si="5"/>
        <v>9.02644370237619</v>
      </c>
      <c r="EP60" s="16">
        <f t="shared" si="5"/>
        <v>14007043.5625</v>
      </c>
      <c r="EQ60" s="16">
        <f t="shared" si="5"/>
        <v>121657.6875</v>
      </c>
      <c r="ER60" s="16">
        <f t="shared" si="5"/>
        <v>23.9274818290488</v>
      </c>
      <c r="ES60" s="16">
        <f t="shared" si="5"/>
        <v>7354048.5625</v>
      </c>
      <c r="ET60" s="16">
        <f t="shared" si="5"/>
        <v>87961.6875</v>
      </c>
      <c r="EU60" s="16">
        <f t="shared" si="5"/>
        <v>7.60518898857489</v>
      </c>
      <c r="EV60" s="16">
        <f t="shared" si="5"/>
        <v>6652995</v>
      </c>
      <c r="EW60" s="16">
        <f t="shared" si="5"/>
        <v>33696</v>
      </c>
      <c r="EX60" s="16">
        <f t="shared" si="5"/>
        <v>16.3222928404739</v>
      </c>
      <c r="EY60" s="16">
        <f t="shared" si="5"/>
        <v>9</v>
      </c>
      <c r="EZ60" s="16">
        <f t="shared" si="5"/>
        <v>11</v>
      </c>
      <c r="FA60" s="16">
        <f t="shared" si="5"/>
        <v>75</v>
      </c>
      <c r="FB60" s="16">
        <f t="shared" si="5"/>
        <v>9</v>
      </c>
      <c r="FC60" s="16">
        <f t="shared" si="5"/>
        <v>11</v>
      </c>
      <c r="FD60" s="16">
        <f t="shared" si="5"/>
        <v>75</v>
      </c>
      <c r="FE60" s="16">
        <f t="shared" si="5"/>
        <v>0</v>
      </c>
      <c r="FF60" s="16">
        <f t="shared" si="5"/>
        <v>0</v>
      </c>
      <c r="FG60" s="16">
        <f t="shared" si="5"/>
        <v>0</v>
      </c>
      <c r="FH60" s="16">
        <f t="shared" si="5"/>
        <v>0</v>
      </c>
      <c r="FI60" s="16">
        <f t="shared" si="5"/>
        <v>0</v>
      </c>
      <c r="FJ60" s="16">
        <f t="shared" si="5"/>
        <v>0</v>
      </c>
      <c r="FK60" s="16">
        <f t="shared" si="5"/>
        <v>0</v>
      </c>
      <c r="FL60" s="16">
        <f t="shared" si="5"/>
        <v>0</v>
      </c>
      <c r="FM60" s="16">
        <f t="shared" si="5"/>
        <v>0</v>
      </c>
      <c r="FN60" s="16">
        <f t="shared" si="5"/>
        <v>0</v>
      </c>
      <c r="FO60" s="16">
        <f t="shared" si="5"/>
        <v>0</v>
      </c>
      <c r="FP60" s="16">
        <f t="shared" si="5"/>
        <v>0</v>
      </c>
      <c r="FQ60" s="16">
        <f t="shared" si="5"/>
        <v>0</v>
      </c>
      <c r="FR60" s="16">
        <f t="shared" si="5"/>
        <v>0</v>
      </c>
      <c r="FS60" s="16">
        <f t="shared" si="5"/>
        <v>0</v>
      </c>
      <c r="FT60" s="16">
        <f t="shared" si="5"/>
        <v>0</v>
      </c>
      <c r="FU60" s="16">
        <f t="shared" si="5"/>
        <v>0</v>
      </c>
      <c r="FV60" s="16">
        <f t="shared" si="5"/>
        <v>0</v>
      </c>
      <c r="FW60" s="16">
        <f t="shared" si="5"/>
        <v>0</v>
      </c>
      <c r="FX60" s="16">
        <f t="shared" si="5"/>
        <v>0</v>
      </c>
      <c r="FY60" s="16">
        <f t="shared" si="5"/>
        <v>0</v>
      </c>
      <c r="FZ60" s="16">
        <f t="shared" si="5"/>
        <v>0</v>
      </c>
      <c r="GA60" s="16">
        <f t="shared" si="5"/>
        <v>0</v>
      </c>
      <c r="GB60" s="16">
        <f t="shared" si="5"/>
        <v>0</v>
      </c>
      <c r="GC60" s="16">
        <f t="shared" si="5"/>
        <v>0</v>
      </c>
      <c r="GD60" s="16">
        <f t="shared" si="5"/>
        <v>0</v>
      </c>
      <c r="GE60" s="16">
        <f t="shared" si="5"/>
        <v>0</v>
      </c>
      <c r="GF60" s="16">
        <f t="shared" si="5"/>
        <v>0</v>
      </c>
      <c r="GG60" s="16">
        <f t="shared" si="5"/>
        <v>0</v>
      </c>
      <c r="GH60" s="16">
        <f t="shared" si="5"/>
        <v>0</v>
      </c>
      <c r="GI60" s="16">
        <f t="shared" si="5"/>
        <v>0</v>
      </c>
      <c r="GJ60" s="16">
        <f t="shared" si="5"/>
        <v>0</v>
      </c>
      <c r="GK60" s="16">
        <f t="shared" si="5"/>
        <v>0</v>
      </c>
      <c r="GL60" s="16">
        <f t="shared" si="5"/>
        <v>0</v>
      </c>
      <c r="GM60" s="16">
        <f t="shared" ref="GM60:HC60" si="6">SUM(GM5:GM58)</f>
        <v>0</v>
      </c>
      <c r="GN60" s="16">
        <f t="shared" si="6"/>
        <v>0</v>
      </c>
      <c r="GO60" s="16">
        <f t="shared" si="6"/>
        <v>0</v>
      </c>
      <c r="GP60" s="16">
        <f t="shared" si="6"/>
        <v>0</v>
      </c>
      <c r="GQ60" s="16">
        <f t="shared" si="6"/>
        <v>0</v>
      </c>
      <c r="GR60" s="16">
        <f t="shared" si="6"/>
        <v>0</v>
      </c>
      <c r="GS60" s="16">
        <f t="shared" si="6"/>
        <v>0</v>
      </c>
      <c r="GT60" s="16">
        <f t="shared" si="6"/>
        <v>0</v>
      </c>
      <c r="GU60" s="16">
        <f t="shared" si="6"/>
        <v>0</v>
      </c>
      <c r="GV60" s="16">
        <f t="shared" si="6"/>
        <v>0</v>
      </c>
      <c r="GW60" s="16">
        <f t="shared" si="6"/>
        <v>0</v>
      </c>
      <c r="GX60" s="16">
        <f t="shared" si="6"/>
        <v>0</v>
      </c>
      <c r="GY60" s="16">
        <f t="shared" si="6"/>
        <v>0</v>
      </c>
      <c r="GZ60" s="16">
        <f t="shared" si="6"/>
        <v>0</v>
      </c>
      <c r="HA60" s="16">
        <f t="shared" si="6"/>
        <v>0</v>
      </c>
      <c r="HB60" s="16">
        <f t="shared" si="6"/>
        <v>0</v>
      </c>
      <c r="HC60" s="16">
        <f t="shared" si="6"/>
        <v>0</v>
      </c>
    </row>
    <row r="62" spans="2:211">
      <c r="B62" s="5">
        <v>6104.5</v>
      </c>
      <c r="C62" s="5">
        <v>6052.5</v>
      </c>
      <c r="D62" s="5">
        <v>52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6104.5</v>
      </c>
      <c r="K62" s="5">
        <v>0</v>
      </c>
      <c r="L62" s="5">
        <v>0</v>
      </c>
      <c r="M62" s="5">
        <v>753756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753756</v>
      </c>
      <c r="T62" s="5">
        <v>0</v>
      </c>
      <c r="U62" s="5">
        <v>3694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3694</v>
      </c>
      <c r="AB62" s="5">
        <v>0</v>
      </c>
      <c r="AC62" s="5">
        <v>446.778865127768</v>
      </c>
      <c r="AD62" s="5">
        <v>442.42074700139</v>
      </c>
      <c r="AE62" s="5">
        <v>4.35811812637795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446.778865127768</v>
      </c>
      <c r="AL62" s="5">
        <v>0</v>
      </c>
      <c r="AM62" s="5">
        <v>0</v>
      </c>
      <c r="AN62" s="5">
        <v>14</v>
      </c>
      <c r="AO62" s="5">
        <v>7</v>
      </c>
      <c r="AP62" s="5">
        <v>0</v>
      </c>
      <c r="AQ62" s="5">
        <v>27.7411034466711</v>
      </c>
      <c r="AR62" s="5">
        <v>24.474222336956</v>
      </c>
      <c r="AS62" s="5">
        <v>0</v>
      </c>
      <c r="AT62" s="5">
        <v>5</v>
      </c>
      <c r="AU62" s="5">
        <v>8</v>
      </c>
      <c r="AV62" s="5">
        <v>3</v>
      </c>
      <c r="AW62" s="5">
        <v>10</v>
      </c>
      <c r="AX62" s="5">
        <v>1</v>
      </c>
      <c r="AY62" s="5">
        <v>7.7418355892182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7.7418355892182</v>
      </c>
      <c r="BG62" s="5">
        <v>6970747</v>
      </c>
      <c r="BH62" s="5">
        <v>14227</v>
      </c>
      <c r="BI62" s="5">
        <v>0</v>
      </c>
      <c r="BJ62" s="5">
        <v>0</v>
      </c>
      <c r="BK62" s="5">
        <v>6882965</v>
      </c>
      <c r="BL62" s="5">
        <v>12297</v>
      </c>
      <c r="BM62" s="5">
        <v>0</v>
      </c>
      <c r="BN62" s="5">
        <v>0</v>
      </c>
      <c r="BO62" s="5">
        <v>87782</v>
      </c>
      <c r="BP62" s="5">
        <v>1930</v>
      </c>
      <c r="BQ62" s="5">
        <v>6.98559843220175</v>
      </c>
      <c r="BR62" s="5">
        <v>0</v>
      </c>
      <c r="BS62" s="5">
        <v>5.37680019597478</v>
      </c>
      <c r="BT62" s="5">
        <v>0</v>
      </c>
      <c r="BU62" s="5">
        <v>1.60879823622697</v>
      </c>
      <c r="BV62" s="5">
        <v>48105517</v>
      </c>
      <c r="BW62" s="5">
        <v>153687</v>
      </c>
      <c r="BX62" s="5">
        <v>479674</v>
      </c>
      <c r="BY62" s="5">
        <v>754</v>
      </c>
      <c r="BZ62" s="5">
        <v>45822277</v>
      </c>
      <c r="CA62" s="5">
        <v>93011</v>
      </c>
      <c r="CB62" s="5">
        <v>0</v>
      </c>
      <c r="CC62" s="5">
        <v>0</v>
      </c>
      <c r="CD62" s="5">
        <v>1803566</v>
      </c>
      <c r="CE62" s="5">
        <v>59922</v>
      </c>
      <c r="CF62" s="5">
        <v>0</v>
      </c>
      <c r="CG62" s="5">
        <v>0</v>
      </c>
      <c r="CH62" s="5">
        <v>45822277</v>
      </c>
      <c r="CI62" s="5">
        <v>93011</v>
      </c>
      <c r="CJ62" s="5">
        <v>0</v>
      </c>
      <c r="CK62" s="5">
        <v>0</v>
      </c>
      <c r="CL62" s="5">
        <v>479674</v>
      </c>
      <c r="CM62" s="5">
        <v>754</v>
      </c>
      <c r="CN62" s="5">
        <v>0</v>
      </c>
      <c r="CO62" s="5">
        <v>0</v>
      </c>
      <c r="CP62" s="5">
        <v>1803566</v>
      </c>
      <c r="CQ62" s="5">
        <v>59922</v>
      </c>
      <c r="CR62" s="5">
        <v>161.158524402636</v>
      </c>
      <c r="CS62" s="5">
        <v>0</v>
      </c>
      <c r="CT62" s="5">
        <v>144.107889899287</v>
      </c>
      <c r="CU62" s="5">
        <v>0</v>
      </c>
      <c r="CV62" s="5">
        <v>17.0506345033494</v>
      </c>
      <c r="CW62" s="5">
        <v>0</v>
      </c>
      <c r="CX62" s="5">
        <v>144.107889899287</v>
      </c>
      <c r="CY62" s="5">
        <v>0</v>
      </c>
      <c r="CZ62" s="5">
        <v>0</v>
      </c>
      <c r="DA62" s="5">
        <v>0</v>
      </c>
      <c r="DB62" s="5">
        <v>17.0506345033494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70702016</v>
      </c>
      <c r="DM62" s="5">
        <v>140414.666666667</v>
      </c>
      <c r="DN62" s="5">
        <v>0</v>
      </c>
      <c r="DO62" s="5">
        <v>0</v>
      </c>
      <c r="DP62" s="5">
        <v>0</v>
      </c>
      <c r="DQ62" s="5">
        <v>44.8331850629397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1027723</v>
      </c>
      <c r="EA62" s="5">
        <v>6818</v>
      </c>
      <c r="EB62" s="5">
        <v>120151</v>
      </c>
      <c r="EC62" s="5">
        <v>9.02644370237619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1027723</v>
      </c>
      <c r="EM62" s="5">
        <v>6818</v>
      </c>
      <c r="EN62" s="5">
        <v>120151</v>
      </c>
      <c r="EO62" s="5">
        <v>9.02644370237619</v>
      </c>
      <c r="EP62" s="5">
        <v>14007043.5625</v>
      </c>
      <c r="EQ62" s="5">
        <v>121657.6875</v>
      </c>
      <c r="ER62" s="5">
        <v>23.9274818290488</v>
      </c>
      <c r="ES62" s="5">
        <v>7354048.5625</v>
      </c>
      <c r="ET62" s="5">
        <v>87961.6875</v>
      </c>
      <c r="EU62" s="5">
        <v>7.60518898857489</v>
      </c>
      <c r="EV62" s="5">
        <v>6652995</v>
      </c>
      <c r="EW62" s="5">
        <v>33696</v>
      </c>
      <c r="EX62" s="5">
        <v>16.3222928404739</v>
      </c>
      <c r="EY62" s="5">
        <v>9</v>
      </c>
      <c r="EZ62" s="5">
        <v>11</v>
      </c>
      <c r="FA62" s="5">
        <v>75</v>
      </c>
      <c r="FB62" s="5">
        <v>9</v>
      </c>
      <c r="FC62" s="5">
        <v>11</v>
      </c>
      <c r="FD62" s="5">
        <v>75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</row>
    <row r="64" spans="2:211">
      <c r="B64" s="16">
        <f>B62-B60</f>
        <v>0</v>
      </c>
      <c r="C64" s="16">
        <f t="shared" ref="C64:BN64" si="7">C62-C60</f>
        <v>0</v>
      </c>
      <c r="D64" s="16">
        <f t="shared" si="7"/>
        <v>0</v>
      </c>
      <c r="E64" s="16">
        <f t="shared" si="7"/>
        <v>0</v>
      </c>
      <c r="F64" s="16">
        <f t="shared" si="7"/>
        <v>0</v>
      </c>
      <c r="G64" s="16">
        <f t="shared" si="7"/>
        <v>0</v>
      </c>
      <c r="H64" s="16">
        <f t="shared" si="7"/>
        <v>0</v>
      </c>
      <c r="I64" s="16">
        <f t="shared" si="7"/>
        <v>0</v>
      </c>
      <c r="J64" s="16">
        <f t="shared" si="7"/>
        <v>0</v>
      </c>
      <c r="K64" s="16">
        <f t="shared" si="7"/>
        <v>0</v>
      </c>
      <c r="L64" s="16">
        <f t="shared" si="7"/>
        <v>0</v>
      </c>
      <c r="M64" s="16">
        <f t="shared" si="7"/>
        <v>0</v>
      </c>
      <c r="N64" s="16">
        <f t="shared" si="7"/>
        <v>0</v>
      </c>
      <c r="O64" s="16">
        <f t="shared" si="7"/>
        <v>0</v>
      </c>
      <c r="P64" s="16">
        <f t="shared" si="7"/>
        <v>0</v>
      </c>
      <c r="Q64" s="16">
        <f t="shared" si="7"/>
        <v>0</v>
      </c>
      <c r="R64" s="16">
        <f t="shared" si="7"/>
        <v>0</v>
      </c>
      <c r="S64" s="16">
        <f t="shared" si="7"/>
        <v>0</v>
      </c>
      <c r="T64" s="16">
        <f t="shared" si="7"/>
        <v>0</v>
      </c>
      <c r="U64" s="16">
        <f t="shared" si="7"/>
        <v>0</v>
      </c>
      <c r="V64" s="16">
        <f t="shared" si="7"/>
        <v>0</v>
      </c>
      <c r="W64" s="16">
        <f t="shared" si="7"/>
        <v>0</v>
      </c>
      <c r="X64" s="16">
        <f t="shared" si="7"/>
        <v>0</v>
      </c>
      <c r="Y64" s="16">
        <f t="shared" si="7"/>
        <v>0</v>
      </c>
      <c r="Z64" s="16">
        <f t="shared" si="7"/>
        <v>0</v>
      </c>
      <c r="AA64" s="16">
        <f t="shared" si="7"/>
        <v>0</v>
      </c>
      <c r="AB64" s="16">
        <f t="shared" si="7"/>
        <v>0</v>
      </c>
      <c r="AC64" s="16">
        <f t="shared" si="7"/>
        <v>0</v>
      </c>
      <c r="AD64" s="16">
        <f t="shared" si="7"/>
        <v>0</v>
      </c>
      <c r="AE64" s="16">
        <f t="shared" si="7"/>
        <v>0</v>
      </c>
      <c r="AF64" s="16">
        <f t="shared" si="7"/>
        <v>0</v>
      </c>
      <c r="AG64" s="16">
        <f t="shared" si="7"/>
        <v>0</v>
      </c>
      <c r="AH64" s="16">
        <f t="shared" si="7"/>
        <v>0</v>
      </c>
      <c r="AI64" s="16">
        <f t="shared" si="7"/>
        <v>0</v>
      </c>
      <c r="AJ64" s="16">
        <f t="shared" si="7"/>
        <v>0</v>
      </c>
      <c r="AK64" s="16">
        <f t="shared" si="7"/>
        <v>0</v>
      </c>
      <c r="AL64" s="16">
        <f t="shared" si="7"/>
        <v>0</v>
      </c>
      <c r="AM64" s="16">
        <f t="shared" si="7"/>
        <v>0</v>
      </c>
      <c r="AN64" s="16">
        <f t="shared" si="7"/>
        <v>0</v>
      </c>
      <c r="AO64" s="16">
        <f t="shared" si="7"/>
        <v>0</v>
      </c>
      <c r="AP64" s="16">
        <f t="shared" si="7"/>
        <v>0</v>
      </c>
      <c r="AQ64" s="16">
        <f t="shared" si="7"/>
        <v>0</v>
      </c>
      <c r="AR64" s="16">
        <f t="shared" si="7"/>
        <v>0</v>
      </c>
      <c r="AS64" s="16">
        <f t="shared" si="7"/>
        <v>0</v>
      </c>
      <c r="AT64" s="16">
        <f t="shared" si="7"/>
        <v>0</v>
      </c>
      <c r="AU64" s="16">
        <f t="shared" si="7"/>
        <v>0</v>
      </c>
      <c r="AV64" s="16">
        <f t="shared" si="7"/>
        <v>0</v>
      </c>
      <c r="AW64" s="16">
        <f t="shared" si="7"/>
        <v>0</v>
      </c>
      <c r="AX64" s="16">
        <f t="shared" si="7"/>
        <v>0</v>
      </c>
      <c r="AY64" s="16">
        <f t="shared" si="7"/>
        <v>0</v>
      </c>
      <c r="AZ64" s="16">
        <f t="shared" si="7"/>
        <v>0</v>
      </c>
      <c r="BA64" s="16">
        <f t="shared" si="7"/>
        <v>0</v>
      </c>
      <c r="BB64" s="16">
        <f t="shared" si="7"/>
        <v>0</v>
      </c>
      <c r="BC64" s="16">
        <f t="shared" si="7"/>
        <v>0</v>
      </c>
      <c r="BD64" s="16">
        <f t="shared" si="7"/>
        <v>0</v>
      </c>
      <c r="BE64" s="16">
        <f t="shared" si="7"/>
        <v>0</v>
      </c>
      <c r="BF64" s="16">
        <f t="shared" si="7"/>
        <v>0</v>
      </c>
      <c r="BG64" s="16">
        <f t="shared" si="7"/>
        <v>0</v>
      </c>
      <c r="BH64" s="16">
        <f t="shared" si="7"/>
        <v>0</v>
      </c>
      <c r="BI64" s="16">
        <f t="shared" si="7"/>
        <v>0</v>
      </c>
      <c r="BJ64" s="16">
        <f t="shared" si="7"/>
        <v>0</v>
      </c>
      <c r="BK64" s="16">
        <f t="shared" si="7"/>
        <v>0</v>
      </c>
      <c r="BL64" s="16">
        <f t="shared" si="7"/>
        <v>0</v>
      </c>
      <c r="BM64" s="16">
        <f t="shared" si="7"/>
        <v>0</v>
      </c>
      <c r="BN64" s="16">
        <f t="shared" si="7"/>
        <v>0</v>
      </c>
      <c r="BO64" s="16">
        <f t="shared" ref="BO64:DZ64" si="8">BO62-BO60</f>
        <v>0</v>
      </c>
      <c r="BP64" s="16">
        <f t="shared" si="8"/>
        <v>0</v>
      </c>
      <c r="BQ64" s="16">
        <f t="shared" si="8"/>
        <v>0</v>
      </c>
      <c r="BR64" s="16">
        <f t="shared" si="8"/>
        <v>0</v>
      </c>
      <c r="BS64" s="16">
        <f t="shared" si="8"/>
        <v>0</v>
      </c>
      <c r="BT64" s="16">
        <f t="shared" si="8"/>
        <v>0</v>
      </c>
      <c r="BU64" s="16">
        <f t="shared" si="8"/>
        <v>0</v>
      </c>
      <c r="BV64" s="16">
        <f t="shared" si="8"/>
        <v>0</v>
      </c>
      <c r="BW64" s="16">
        <f t="shared" si="8"/>
        <v>0</v>
      </c>
      <c r="BX64" s="16">
        <f t="shared" si="8"/>
        <v>0</v>
      </c>
      <c r="BY64" s="16">
        <f t="shared" si="8"/>
        <v>0</v>
      </c>
      <c r="BZ64" s="16">
        <f t="shared" si="8"/>
        <v>0</v>
      </c>
      <c r="CA64" s="16">
        <f t="shared" si="8"/>
        <v>0</v>
      </c>
      <c r="CB64" s="16">
        <f t="shared" si="8"/>
        <v>0</v>
      </c>
      <c r="CC64" s="16">
        <f t="shared" si="8"/>
        <v>0</v>
      </c>
      <c r="CD64" s="16">
        <f t="shared" si="8"/>
        <v>0</v>
      </c>
      <c r="CE64" s="16">
        <f t="shared" si="8"/>
        <v>0</v>
      </c>
      <c r="CF64" s="16">
        <f t="shared" si="8"/>
        <v>0</v>
      </c>
      <c r="CG64" s="16">
        <f t="shared" si="8"/>
        <v>0</v>
      </c>
      <c r="CH64" s="16">
        <f t="shared" si="8"/>
        <v>0</v>
      </c>
      <c r="CI64" s="16">
        <f t="shared" si="8"/>
        <v>0</v>
      </c>
      <c r="CJ64" s="16">
        <f t="shared" si="8"/>
        <v>0</v>
      </c>
      <c r="CK64" s="16">
        <f t="shared" si="8"/>
        <v>0</v>
      </c>
      <c r="CL64" s="16">
        <f t="shared" si="8"/>
        <v>0</v>
      </c>
      <c r="CM64" s="16">
        <f t="shared" si="8"/>
        <v>0</v>
      </c>
      <c r="CN64" s="16">
        <f t="shared" si="8"/>
        <v>0</v>
      </c>
      <c r="CO64" s="16">
        <f t="shared" si="8"/>
        <v>0</v>
      </c>
      <c r="CP64" s="16">
        <f t="shared" si="8"/>
        <v>0</v>
      </c>
      <c r="CQ64" s="16">
        <f t="shared" si="8"/>
        <v>0</v>
      </c>
      <c r="CR64" s="16">
        <f t="shared" si="8"/>
        <v>0</v>
      </c>
      <c r="CS64" s="16">
        <f t="shared" si="8"/>
        <v>0</v>
      </c>
      <c r="CT64" s="16">
        <f t="shared" si="8"/>
        <v>0</v>
      </c>
      <c r="CU64" s="16">
        <f t="shared" si="8"/>
        <v>0</v>
      </c>
      <c r="CV64" s="16">
        <f t="shared" si="8"/>
        <v>0</v>
      </c>
      <c r="CW64" s="16">
        <f t="shared" si="8"/>
        <v>0</v>
      </c>
      <c r="CX64" s="16">
        <f t="shared" si="8"/>
        <v>0</v>
      </c>
      <c r="CY64" s="16">
        <f t="shared" si="8"/>
        <v>0</v>
      </c>
      <c r="CZ64" s="16">
        <f t="shared" si="8"/>
        <v>0</v>
      </c>
      <c r="DA64" s="16">
        <f t="shared" si="8"/>
        <v>0</v>
      </c>
      <c r="DB64" s="16">
        <f t="shared" si="8"/>
        <v>0</v>
      </c>
      <c r="DC64" s="16">
        <f t="shared" si="8"/>
        <v>0</v>
      </c>
      <c r="DD64" s="16">
        <f t="shared" si="8"/>
        <v>0</v>
      </c>
      <c r="DE64" s="16">
        <f t="shared" si="8"/>
        <v>0</v>
      </c>
      <c r="DF64" s="16">
        <f t="shared" si="8"/>
        <v>0</v>
      </c>
      <c r="DG64" s="16">
        <f t="shared" si="8"/>
        <v>0</v>
      </c>
      <c r="DH64" s="16">
        <f t="shared" si="8"/>
        <v>0</v>
      </c>
      <c r="DI64" s="16">
        <f t="shared" si="8"/>
        <v>0</v>
      </c>
      <c r="DJ64" s="16">
        <f t="shared" si="8"/>
        <v>0</v>
      </c>
      <c r="DK64" s="16">
        <f t="shared" si="8"/>
        <v>0</v>
      </c>
      <c r="DL64" s="16">
        <f t="shared" si="8"/>
        <v>0</v>
      </c>
      <c r="DM64" s="16">
        <f t="shared" si="8"/>
        <v>0</v>
      </c>
      <c r="DN64" s="16">
        <f t="shared" si="8"/>
        <v>0</v>
      </c>
      <c r="DO64" s="16">
        <f t="shared" si="8"/>
        <v>0</v>
      </c>
      <c r="DP64" s="16">
        <f t="shared" si="8"/>
        <v>0</v>
      </c>
      <c r="DQ64" s="16">
        <f t="shared" si="8"/>
        <v>0</v>
      </c>
      <c r="DR64" s="16">
        <f t="shared" si="8"/>
        <v>0</v>
      </c>
      <c r="DS64" s="16">
        <f t="shared" si="8"/>
        <v>0</v>
      </c>
      <c r="DT64" s="16">
        <f t="shared" si="8"/>
        <v>0</v>
      </c>
      <c r="DU64" s="16">
        <f t="shared" si="8"/>
        <v>0</v>
      </c>
      <c r="DV64" s="16">
        <f t="shared" si="8"/>
        <v>0</v>
      </c>
      <c r="DW64" s="16">
        <f t="shared" si="8"/>
        <v>0</v>
      </c>
      <c r="DX64" s="16">
        <f t="shared" si="8"/>
        <v>0</v>
      </c>
      <c r="DY64" s="16">
        <f t="shared" si="8"/>
        <v>0</v>
      </c>
      <c r="DZ64" s="16">
        <f t="shared" si="8"/>
        <v>0</v>
      </c>
      <c r="EA64" s="16">
        <f t="shared" ref="EA64:GL64" si="9">EA62-EA60</f>
        <v>0</v>
      </c>
      <c r="EB64" s="16">
        <f t="shared" si="9"/>
        <v>0</v>
      </c>
      <c r="EC64" s="16">
        <f t="shared" si="9"/>
        <v>0</v>
      </c>
      <c r="ED64" s="16">
        <f t="shared" si="9"/>
        <v>0</v>
      </c>
      <c r="EE64" s="16">
        <f t="shared" si="9"/>
        <v>0</v>
      </c>
      <c r="EF64" s="16">
        <f t="shared" si="9"/>
        <v>0</v>
      </c>
      <c r="EG64" s="16">
        <f t="shared" si="9"/>
        <v>0</v>
      </c>
      <c r="EH64" s="16">
        <f t="shared" si="9"/>
        <v>0</v>
      </c>
      <c r="EI64" s="16">
        <f t="shared" si="9"/>
        <v>0</v>
      </c>
      <c r="EJ64" s="16">
        <f t="shared" si="9"/>
        <v>0</v>
      </c>
      <c r="EK64" s="16">
        <f t="shared" si="9"/>
        <v>0</v>
      </c>
      <c r="EL64" s="16">
        <f t="shared" si="9"/>
        <v>0</v>
      </c>
      <c r="EM64" s="16">
        <f t="shared" si="9"/>
        <v>0</v>
      </c>
      <c r="EN64" s="16">
        <f t="shared" si="9"/>
        <v>0</v>
      </c>
      <c r="EO64" s="16">
        <f t="shared" si="9"/>
        <v>0</v>
      </c>
      <c r="EP64" s="16">
        <f t="shared" si="9"/>
        <v>0</v>
      </c>
      <c r="EQ64" s="16">
        <f t="shared" si="9"/>
        <v>0</v>
      </c>
      <c r="ER64" s="16">
        <f t="shared" si="9"/>
        <v>0</v>
      </c>
      <c r="ES64" s="16">
        <f t="shared" si="9"/>
        <v>0</v>
      </c>
      <c r="ET64" s="16">
        <f t="shared" si="9"/>
        <v>0</v>
      </c>
      <c r="EU64" s="16">
        <f t="shared" si="9"/>
        <v>0</v>
      </c>
      <c r="EV64" s="16">
        <f t="shared" si="9"/>
        <v>0</v>
      </c>
      <c r="EW64" s="16">
        <f t="shared" si="9"/>
        <v>0</v>
      </c>
      <c r="EX64" s="16">
        <f t="shared" si="9"/>
        <v>0</v>
      </c>
      <c r="EY64" s="16">
        <f t="shared" si="9"/>
        <v>0</v>
      </c>
      <c r="EZ64" s="16">
        <f t="shared" si="9"/>
        <v>0</v>
      </c>
      <c r="FA64" s="16">
        <f t="shared" si="9"/>
        <v>0</v>
      </c>
      <c r="FB64" s="16">
        <f t="shared" si="9"/>
        <v>0</v>
      </c>
      <c r="FC64" s="16">
        <f t="shared" si="9"/>
        <v>0</v>
      </c>
      <c r="FD64" s="16">
        <f t="shared" si="9"/>
        <v>0</v>
      </c>
      <c r="FE64" s="16">
        <f t="shared" si="9"/>
        <v>0</v>
      </c>
      <c r="FF64" s="16">
        <f t="shared" si="9"/>
        <v>0</v>
      </c>
      <c r="FG64" s="16">
        <f t="shared" si="9"/>
        <v>0</v>
      </c>
      <c r="FH64" s="16">
        <f t="shared" si="9"/>
        <v>0</v>
      </c>
      <c r="FI64" s="16">
        <f t="shared" si="9"/>
        <v>0</v>
      </c>
      <c r="FJ64" s="16">
        <f t="shared" si="9"/>
        <v>0</v>
      </c>
      <c r="FK64" s="16">
        <f t="shared" si="9"/>
        <v>0</v>
      </c>
      <c r="FL64" s="16">
        <f t="shared" si="9"/>
        <v>0</v>
      </c>
      <c r="FM64" s="16">
        <f t="shared" si="9"/>
        <v>0</v>
      </c>
      <c r="FN64" s="16">
        <f t="shared" si="9"/>
        <v>0</v>
      </c>
      <c r="FO64" s="16">
        <f t="shared" si="9"/>
        <v>0</v>
      </c>
      <c r="FP64" s="16">
        <f t="shared" si="9"/>
        <v>0</v>
      </c>
      <c r="FQ64" s="16">
        <f t="shared" si="9"/>
        <v>0</v>
      </c>
      <c r="FR64" s="16">
        <f t="shared" si="9"/>
        <v>0</v>
      </c>
      <c r="FS64" s="16">
        <f t="shared" si="9"/>
        <v>0</v>
      </c>
      <c r="FT64" s="16">
        <f t="shared" si="9"/>
        <v>0</v>
      </c>
      <c r="FU64" s="16">
        <f t="shared" si="9"/>
        <v>0</v>
      </c>
      <c r="FV64" s="16">
        <f t="shared" si="9"/>
        <v>0</v>
      </c>
      <c r="FW64" s="16">
        <f t="shared" si="9"/>
        <v>0</v>
      </c>
      <c r="FX64" s="16">
        <f t="shared" si="9"/>
        <v>0</v>
      </c>
      <c r="FY64" s="16">
        <f t="shared" si="9"/>
        <v>0</v>
      </c>
      <c r="FZ64" s="16">
        <f t="shared" si="9"/>
        <v>0</v>
      </c>
      <c r="GA64" s="16">
        <f t="shared" si="9"/>
        <v>0</v>
      </c>
      <c r="GB64" s="16">
        <f t="shared" si="9"/>
        <v>0</v>
      </c>
      <c r="GC64" s="16">
        <f t="shared" si="9"/>
        <v>0</v>
      </c>
      <c r="GD64" s="16">
        <f t="shared" si="9"/>
        <v>0</v>
      </c>
      <c r="GE64" s="16">
        <f t="shared" si="9"/>
        <v>0</v>
      </c>
      <c r="GF64" s="16">
        <f t="shared" si="9"/>
        <v>0</v>
      </c>
      <c r="GG64" s="16">
        <f t="shared" si="9"/>
        <v>0</v>
      </c>
      <c r="GH64" s="16">
        <f t="shared" si="9"/>
        <v>0</v>
      </c>
      <c r="GI64" s="16">
        <f t="shared" si="9"/>
        <v>0</v>
      </c>
      <c r="GJ64" s="16">
        <f t="shared" si="9"/>
        <v>0</v>
      </c>
      <c r="GK64" s="16">
        <f t="shared" si="9"/>
        <v>0</v>
      </c>
      <c r="GL64" s="16">
        <f t="shared" si="9"/>
        <v>0</v>
      </c>
      <c r="GM64" s="16">
        <f t="shared" ref="GM64:HC64" si="10">GM62-GM60</f>
        <v>0</v>
      </c>
      <c r="GN64" s="16">
        <f t="shared" si="10"/>
        <v>0</v>
      </c>
      <c r="GO64" s="16">
        <f t="shared" si="10"/>
        <v>0</v>
      </c>
      <c r="GP64" s="16">
        <f t="shared" si="10"/>
        <v>0</v>
      </c>
      <c r="GQ64" s="16">
        <f t="shared" si="10"/>
        <v>0</v>
      </c>
      <c r="GR64" s="16">
        <f t="shared" si="10"/>
        <v>0</v>
      </c>
      <c r="GS64" s="16">
        <f t="shared" si="10"/>
        <v>0</v>
      </c>
      <c r="GT64" s="16">
        <f t="shared" si="10"/>
        <v>0</v>
      </c>
      <c r="GU64" s="16">
        <f t="shared" si="10"/>
        <v>0</v>
      </c>
      <c r="GV64" s="16">
        <f t="shared" si="10"/>
        <v>0</v>
      </c>
      <c r="GW64" s="16">
        <f t="shared" si="10"/>
        <v>0</v>
      </c>
      <c r="GX64" s="16">
        <f t="shared" si="10"/>
        <v>0</v>
      </c>
      <c r="GY64" s="16">
        <f t="shared" si="10"/>
        <v>0</v>
      </c>
      <c r="GZ64" s="16">
        <f t="shared" si="10"/>
        <v>0</v>
      </c>
      <c r="HA64" s="16">
        <f t="shared" si="10"/>
        <v>0</v>
      </c>
      <c r="HB64" s="16">
        <f t="shared" si="10"/>
        <v>0</v>
      </c>
      <c r="HC64" s="16">
        <f t="shared" si="10"/>
        <v>0</v>
      </c>
    </row>
    <row r="66" spans="1:215">
      <c r="A66" s="5" t="s">
        <v>200</v>
      </c>
      <c r="B66" s="16">
        <f>SUM(B23:B58)</f>
        <v>4445.5</v>
      </c>
      <c r="C66" s="16">
        <f t="shared" ref="C66:BN66" si="11">SUM(C23:C58)</f>
        <v>4393.5</v>
      </c>
      <c r="D66" s="16">
        <f t="shared" si="11"/>
        <v>52</v>
      </c>
      <c r="E66" s="16">
        <f t="shared" si="11"/>
        <v>0</v>
      </c>
      <c r="F66" s="16">
        <f t="shared" si="11"/>
        <v>0</v>
      </c>
      <c r="G66" s="16">
        <f t="shared" si="11"/>
        <v>0</v>
      </c>
      <c r="H66" s="16">
        <f t="shared" si="11"/>
        <v>0</v>
      </c>
      <c r="I66" s="16">
        <f t="shared" si="11"/>
        <v>0</v>
      </c>
      <c r="J66" s="16">
        <f t="shared" si="11"/>
        <v>4445.5</v>
      </c>
      <c r="K66" s="16">
        <f t="shared" si="11"/>
        <v>0</v>
      </c>
      <c r="L66" s="16">
        <f t="shared" si="11"/>
        <v>0</v>
      </c>
      <c r="M66" s="16">
        <f t="shared" si="11"/>
        <v>753756</v>
      </c>
      <c r="N66" s="16">
        <f t="shared" si="11"/>
        <v>0</v>
      </c>
      <c r="O66" s="16">
        <f t="shared" si="11"/>
        <v>0</v>
      </c>
      <c r="P66" s="16">
        <f t="shared" si="11"/>
        <v>0</v>
      </c>
      <c r="Q66" s="16">
        <f t="shared" si="11"/>
        <v>0</v>
      </c>
      <c r="R66" s="16">
        <f t="shared" si="11"/>
        <v>0</v>
      </c>
      <c r="S66" s="16">
        <f t="shared" si="11"/>
        <v>753756</v>
      </c>
      <c r="T66" s="16">
        <f t="shared" si="11"/>
        <v>0</v>
      </c>
      <c r="U66" s="16">
        <f t="shared" si="11"/>
        <v>3694</v>
      </c>
      <c r="V66" s="16">
        <f t="shared" si="11"/>
        <v>0</v>
      </c>
      <c r="W66" s="16">
        <f t="shared" si="11"/>
        <v>0</v>
      </c>
      <c r="X66" s="16">
        <f t="shared" si="11"/>
        <v>0</v>
      </c>
      <c r="Y66" s="16">
        <f t="shared" si="11"/>
        <v>0</v>
      </c>
      <c r="Z66" s="16">
        <f t="shared" si="11"/>
        <v>0</v>
      </c>
      <c r="AA66" s="16">
        <f t="shared" si="11"/>
        <v>3694</v>
      </c>
      <c r="AB66" s="16">
        <f t="shared" si="11"/>
        <v>0</v>
      </c>
      <c r="AC66" s="16">
        <f t="shared" si="11"/>
        <v>336.531969020524</v>
      </c>
      <c r="AD66" s="16">
        <f t="shared" si="11"/>
        <v>332.173850894146</v>
      </c>
      <c r="AE66" s="16">
        <f t="shared" si="11"/>
        <v>4.35811812637795</v>
      </c>
      <c r="AF66" s="16">
        <f t="shared" si="11"/>
        <v>0</v>
      </c>
      <c r="AG66" s="16">
        <f t="shared" si="11"/>
        <v>0</v>
      </c>
      <c r="AH66" s="16">
        <f t="shared" si="11"/>
        <v>0</v>
      </c>
      <c r="AI66" s="16">
        <f t="shared" si="11"/>
        <v>0</v>
      </c>
      <c r="AJ66" s="16">
        <f t="shared" si="11"/>
        <v>0</v>
      </c>
      <c r="AK66" s="16">
        <f t="shared" si="11"/>
        <v>336.531969020524</v>
      </c>
      <c r="AL66" s="16">
        <f t="shared" si="11"/>
        <v>0</v>
      </c>
      <c r="AM66" s="16">
        <f t="shared" si="11"/>
        <v>0</v>
      </c>
      <c r="AN66" s="16">
        <f t="shared" si="11"/>
        <v>7</v>
      </c>
      <c r="AO66" s="16">
        <f t="shared" si="11"/>
        <v>0</v>
      </c>
      <c r="AP66" s="16">
        <f t="shared" si="11"/>
        <v>0</v>
      </c>
      <c r="AQ66" s="16">
        <f t="shared" si="11"/>
        <v>13.5072724327932</v>
      </c>
      <c r="AR66" s="16">
        <f t="shared" si="11"/>
        <v>0</v>
      </c>
      <c r="AS66" s="16">
        <f t="shared" si="11"/>
        <v>0</v>
      </c>
      <c r="AT66" s="16">
        <f t="shared" si="11"/>
        <v>3</v>
      </c>
      <c r="AU66" s="16">
        <f t="shared" si="11"/>
        <v>4</v>
      </c>
      <c r="AV66" s="16">
        <f t="shared" si="11"/>
        <v>3</v>
      </c>
      <c r="AW66" s="16">
        <f t="shared" si="11"/>
        <v>4</v>
      </c>
      <c r="AX66" s="16">
        <f t="shared" si="11"/>
        <v>0</v>
      </c>
      <c r="AY66" s="16">
        <f t="shared" si="11"/>
        <v>0</v>
      </c>
      <c r="AZ66" s="16">
        <f t="shared" si="11"/>
        <v>0</v>
      </c>
      <c r="BA66" s="16">
        <f t="shared" si="11"/>
        <v>0</v>
      </c>
      <c r="BB66" s="16">
        <f t="shared" si="11"/>
        <v>0</v>
      </c>
      <c r="BC66" s="16">
        <f t="shared" si="11"/>
        <v>0</v>
      </c>
      <c r="BD66" s="16">
        <f t="shared" si="11"/>
        <v>0</v>
      </c>
      <c r="BE66" s="16">
        <f t="shared" si="11"/>
        <v>0</v>
      </c>
      <c r="BF66" s="16">
        <f t="shared" si="11"/>
        <v>0</v>
      </c>
      <c r="BG66" s="16">
        <f t="shared" si="11"/>
        <v>6970747</v>
      </c>
      <c r="BH66" s="16">
        <f t="shared" si="11"/>
        <v>14227</v>
      </c>
      <c r="BI66" s="16">
        <f t="shared" si="11"/>
        <v>0</v>
      </c>
      <c r="BJ66" s="16">
        <f t="shared" si="11"/>
        <v>0</v>
      </c>
      <c r="BK66" s="16">
        <f t="shared" si="11"/>
        <v>6882965</v>
      </c>
      <c r="BL66" s="16">
        <f t="shared" si="11"/>
        <v>12297</v>
      </c>
      <c r="BM66" s="16">
        <f t="shared" si="11"/>
        <v>0</v>
      </c>
      <c r="BN66" s="16">
        <f t="shared" si="11"/>
        <v>0</v>
      </c>
      <c r="BO66" s="16">
        <f t="shared" ref="BO66:DZ66" si="12">SUM(BO23:BO58)</f>
        <v>87782</v>
      </c>
      <c r="BP66" s="16">
        <f t="shared" si="12"/>
        <v>1930</v>
      </c>
      <c r="BQ66" s="16">
        <f t="shared" si="12"/>
        <v>6.98559843220175</v>
      </c>
      <c r="BR66" s="16">
        <f t="shared" si="12"/>
        <v>0</v>
      </c>
      <c r="BS66" s="16">
        <f t="shared" si="12"/>
        <v>5.37680019597478</v>
      </c>
      <c r="BT66" s="16">
        <f t="shared" si="12"/>
        <v>0</v>
      </c>
      <c r="BU66" s="16">
        <f t="shared" si="12"/>
        <v>1.60879823622697</v>
      </c>
      <c r="BV66" s="16">
        <f t="shared" si="12"/>
        <v>28005655</v>
      </c>
      <c r="BW66" s="16">
        <f t="shared" si="12"/>
        <v>39317</v>
      </c>
      <c r="BX66" s="16">
        <f t="shared" si="12"/>
        <v>479674</v>
      </c>
      <c r="BY66" s="16">
        <f t="shared" si="12"/>
        <v>754</v>
      </c>
      <c r="BZ66" s="16">
        <f t="shared" si="12"/>
        <v>26976055</v>
      </c>
      <c r="CA66" s="16">
        <f t="shared" si="12"/>
        <v>37674</v>
      </c>
      <c r="CB66" s="16">
        <f t="shared" si="12"/>
        <v>0</v>
      </c>
      <c r="CC66" s="16">
        <f t="shared" si="12"/>
        <v>0</v>
      </c>
      <c r="CD66" s="16">
        <f t="shared" si="12"/>
        <v>549926</v>
      </c>
      <c r="CE66" s="16">
        <f t="shared" si="12"/>
        <v>889</v>
      </c>
      <c r="CF66" s="16">
        <f t="shared" si="12"/>
        <v>0</v>
      </c>
      <c r="CG66" s="16">
        <f t="shared" si="12"/>
        <v>0</v>
      </c>
      <c r="CH66" s="16">
        <f t="shared" si="12"/>
        <v>26976055</v>
      </c>
      <c r="CI66" s="16">
        <f t="shared" si="12"/>
        <v>37674</v>
      </c>
      <c r="CJ66" s="16">
        <f t="shared" si="12"/>
        <v>0</v>
      </c>
      <c r="CK66" s="16">
        <f t="shared" si="12"/>
        <v>0</v>
      </c>
      <c r="CL66" s="16">
        <f t="shared" si="12"/>
        <v>479674</v>
      </c>
      <c r="CM66" s="16">
        <f t="shared" si="12"/>
        <v>754</v>
      </c>
      <c r="CN66" s="16">
        <f t="shared" si="12"/>
        <v>0</v>
      </c>
      <c r="CO66" s="16">
        <f t="shared" si="12"/>
        <v>0</v>
      </c>
      <c r="CP66" s="16">
        <f t="shared" si="12"/>
        <v>549926</v>
      </c>
      <c r="CQ66" s="16">
        <f t="shared" si="12"/>
        <v>889</v>
      </c>
      <c r="CR66" s="16">
        <f t="shared" si="12"/>
        <v>77.2024127356904</v>
      </c>
      <c r="CS66" s="16">
        <f t="shared" si="12"/>
        <v>0</v>
      </c>
      <c r="CT66" s="16">
        <f t="shared" si="12"/>
        <v>69.208778232341</v>
      </c>
      <c r="CU66" s="16">
        <f t="shared" si="12"/>
        <v>0</v>
      </c>
      <c r="CV66" s="16">
        <f t="shared" si="12"/>
        <v>7.99363450334944</v>
      </c>
      <c r="CW66" s="16">
        <f t="shared" si="12"/>
        <v>0</v>
      </c>
      <c r="CX66" s="16">
        <f t="shared" si="12"/>
        <v>69.208778232341</v>
      </c>
      <c r="CY66" s="16">
        <f t="shared" si="12"/>
        <v>0</v>
      </c>
      <c r="CZ66" s="16">
        <f t="shared" si="12"/>
        <v>0</v>
      </c>
      <c r="DA66" s="16">
        <f t="shared" si="12"/>
        <v>0</v>
      </c>
      <c r="DB66" s="16">
        <f t="shared" si="12"/>
        <v>7.99363450334944</v>
      </c>
      <c r="DC66" s="16">
        <f t="shared" si="12"/>
        <v>0</v>
      </c>
      <c r="DD66" s="16">
        <f t="shared" si="12"/>
        <v>0</v>
      </c>
      <c r="DE66" s="16">
        <f t="shared" si="12"/>
        <v>0</v>
      </c>
      <c r="DF66" s="16">
        <f t="shared" si="12"/>
        <v>0</v>
      </c>
      <c r="DG66" s="16">
        <f t="shared" si="12"/>
        <v>0</v>
      </c>
      <c r="DH66" s="16">
        <f t="shared" si="12"/>
        <v>0</v>
      </c>
      <c r="DI66" s="16">
        <f t="shared" si="12"/>
        <v>0</v>
      </c>
      <c r="DJ66" s="16">
        <f t="shared" si="12"/>
        <v>0</v>
      </c>
      <c r="DK66" s="16">
        <f t="shared" si="12"/>
        <v>0</v>
      </c>
      <c r="DL66" s="16">
        <f t="shared" si="12"/>
        <v>41484235</v>
      </c>
      <c r="DM66" s="16">
        <f t="shared" si="12"/>
        <v>127433</v>
      </c>
      <c r="DN66" s="16">
        <f t="shared" si="12"/>
        <v>0</v>
      </c>
      <c r="DO66" s="16">
        <f t="shared" si="12"/>
        <v>0</v>
      </c>
      <c r="DP66" s="16">
        <f t="shared" si="12"/>
        <v>0</v>
      </c>
      <c r="DQ66" s="16">
        <f t="shared" si="12"/>
        <v>32.0004899369529</v>
      </c>
      <c r="DR66" s="16">
        <f t="shared" si="12"/>
        <v>0</v>
      </c>
      <c r="DS66" s="16">
        <f t="shared" si="12"/>
        <v>0</v>
      </c>
      <c r="DT66" s="16">
        <f t="shared" si="12"/>
        <v>0</v>
      </c>
      <c r="DU66" s="16">
        <f t="shared" si="12"/>
        <v>0</v>
      </c>
      <c r="DV66" s="16">
        <f t="shared" si="12"/>
        <v>0</v>
      </c>
      <c r="DW66" s="16">
        <f t="shared" si="12"/>
        <v>0</v>
      </c>
      <c r="DX66" s="16">
        <f t="shared" si="12"/>
        <v>0</v>
      </c>
      <c r="DY66" s="16">
        <f t="shared" si="12"/>
        <v>0</v>
      </c>
      <c r="DZ66" s="16">
        <f t="shared" si="12"/>
        <v>1027723</v>
      </c>
      <c r="EA66" s="16">
        <f t="shared" ref="EA66:GL66" si="13">SUM(EA23:EA58)</f>
        <v>6818</v>
      </c>
      <c r="EB66" s="16">
        <f t="shared" si="13"/>
        <v>120151</v>
      </c>
      <c r="EC66" s="16">
        <f t="shared" si="13"/>
        <v>9.02644370237619</v>
      </c>
      <c r="ED66" s="16">
        <f t="shared" si="13"/>
        <v>0</v>
      </c>
      <c r="EE66" s="16">
        <f t="shared" si="13"/>
        <v>0</v>
      </c>
      <c r="EF66" s="16">
        <f t="shared" si="13"/>
        <v>0</v>
      </c>
      <c r="EG66" s="16">
        <f t="shared" si="13"/>
        <v>0</v>
      </c>
      <c r="EH66" s="16">
        <f t="shared" si="13"/>
        <v>0</v>
      </c>
      <c r="EI66" s="16">
        <f t="shared" si="13"/>
        <v>0</v>
      </c>
      <c r="EJ66" s="16">
        <f t="shared" si="13"/>
        <v>0</v>
      </c>
      <c r="EK66" s="16">
        <f t="shared" si="13"/>
        <v>0</v>
      </c>
      <c r="EL66" s="16">
        <f t="shared" si="13"/>
        <v>1027723</v>
      </c>
      <c r="EM66" s="16">
        <f t="shared" si="13"/>
        <v>6818</v>
      </c>
      <c r="EN66" s="16">
        <f t="shared" si="13"/>
        <v>120151</v>
      </c>
      <c r="EO66" s="16">
        <f t="shared" si="13"/>
        <v>9.02644370237619</v>
      </c>
      <c r="EP66" s="16">
        <f t="shared" si="13"/>
        <v>14007043.5625</v>
      </c>
      <c r="EQ66" s="16">
        <f t="shared" si="13"/>
        <v>121657.6875</v>
      </c>
      <c r="ER66" s="16">
        <f t="shared" si="13"/>
        <v>23.9274818290488</v>
      </c>
      <c r="ES66" s="16">
        <f t="shared" si="13"/>
        <v>7354048.5625</v>
      </c>
      <c r="ET66" s="16">
        <f t="shared" si="13"/>
        <v>87961.6875</v>
      </c>
      <c r="EU66" s="16">
        <f t="shared" si="13"/>
        <v>7.60518898857489</v>
      </c>
      <c r="EV66" s="16">
        <f t="shared" si="13"/>
        <v>6652995</v>
      </c>
      <c r="EW66" s="16">
        <f t="shared" si="13"/>
        <v>33696</v>
      </c>
      <c r="EX66" s="16">
        <f t="shared" si="13"/>
        <v>16.3222928404739</v>
      </c>
      <c r="EY66" s="16">
        <f t="shared" si="13"/>
        <v>9</v>
      </c>
      <c r="EZ66" s="16">
        <f t="shared" si="13"/>
        <v>11</v>
      </c>
      <c r="FA66" s="16">
        <f t="shared" si="13"/>
        <v>75</v>
      </c>
      <c r="FB66" s="16">
        <f t="shared" si="13"/>
        <v>9</v>
      </c>
      <c r="FC66" s="16">
        <f t="shared" si="13"/>
        <v>11</v>
      </c>
      <c r="FD66" s="16">
        <f t="shared" si="13"/>
        <v>75</v>
      </c>
      <c r="FE66" s="16">
        <f t="shared" si="13"/>
        <v>0</v>
      </c>
      <c r="FF66" s="16">
        <f t="shared" si="13"/>
        <v>0</v>
      </c>
      <c r="FG66" s="16">
        <f t="shared" si="13"/>
        <v>0</v>
      </c>
      <c r="FH66" s="16">
        <f t="shared" si="13"/>
        <v>0</v>
      </c>
      <c r="FI66" s="16">
        <f t="shared" si="13"/>
        <v>0</v>
      </c>
      <c r="FJ66" s="16">
        <f t="shared" si="13"/>
        <v>0</v>
      </c>
      <c r="FK66" s="16">
        <f t="shared" si="13"/>
        <v>0</v>
      </c>
      <c r="FL66" s="16">
        <f t="shared" si="13"/>
        <v>0</v>
      </c>
      <c r="FM66" s="16">
        <f t="shared" si="13"/>
        <v>0</v>
      </c>
      <c r="FN66" s="16">
        <f t="shared" si="13"/>
        <v>0</v>
      </c>
      <c r="FO66" s="16">
        <f t="shared" si="13"/>
        <v>0</v>
      </c>
      <c r="FP66" s="16">
        <f t="shared" si="13"/>
        <v>0</v>
      </c>
      <c r="FQ66" s="16">
        <f t="shared" si="13"/>
        <v>0</v>
      </c>
      <c r="FR66" s="16">
        <f t="shared" si="13"/>
        <v>0</v>
      </c>
      <c r="FS66" s="16">
        <f t="shared" si="13"/>
        <v>0</v>
      </c>
      <c r="FT66" s="16">
        <f t="shared" si="13"/>
        <v>0</v>
      </c>
      <c r="FU66" s="16">
        <f t="shared" si="13"/>
        <v>0</v>
      </c>
      <c r="FV66" s="16">
        <f t="shared" si="13"/>
        <v>0</v>
      </c>
      <c r="FW66" s="16">
        <f t="shared" si="13"/>
        <v>0</v>
      </c>
      <c r="FX66" s="16">
        <f t="shared" si="13"/>
        <v>0</v>
      </c>
      <c r="FY66" s="16">
        <f t="shared" si="13"/>
        <v>0</v>
      </c>
      <c r="FZ66" s="16">
        <f t="shared" si="13"/>
        <v>0</v>
      </c>
      <c r="GA66" s="16">
        <f t="shared" si="13"/>
        <v>0</v>
      </c>
      <c r="GB66" s="16">
        <f t="shared" si="13"/>
        <v>0</v>
      </c>
      <c r="GC66" s="16">
        <f t="shared" si="13"/>
        <v>0</v>
      </c>
      <c r="GD66" s="16">
        <f t="shared" si="13"/>
        <v>0</v>
      </c>
      <c r="GE66" s="16">
        <f t="shared" si="13"/>
        <v>0</v>
      </c>
      <c r="GF66" s="16">
        <f t="shared" si="13"/>
        <v>0</v>
      </c>
      <c r="GG66" s="16">
        <f t="shared" si="13"/>
        <v>0</v>
      </c>
      <c r="GH66" s="16">
        <f t="shared" si="13"/>
        <v>0</v>
      </c>
      <c r="GI66" s="16">
        <f t="shared" si="13"/>
        <v>0</v>
      </c>
      <c r="GJ66" s="16">
        <f t="shared" si="13"/>
        <v>0</v>
      </c>
      <c r="GK66" s="16">
        <f t="shared" si="13"/>
        <v>0</v>
      </c>
      <c r="GL66" s="16">
        <f t="shared" si="13"/>
        <v>0</v>
      </c>
      <c r="GM66" s="16">
        <f t="shared" ref="GM66:HC66" si="14">SUM(GM23:GM58)</f>
        <v>0</v>
      </c>
      <c r="GN66" s="16">
        <f t="shared" si="14"/>
        <v>0</v>
      </c>
      <c r="GO66" s="16">
        <f t="shared" si="14"/>
        <v>0</v>
      </c>
      <c r="GP66" s="16">
        <f t="shared" si="14"/>
        <v>0</v>
      </c>
      <c r="GQ66" s="16">
        <f t="shared" si="14"/>
        <v>0</v>
      </c>
      <c r="GR66" s="16">
        <f t="shared" si="14"/>
        <v>0</v>
      </c>
      <c r="GS66" s="16">
        <f t="shared" si="14"/>
        <v>0</v>
      </c>
      <c r="GT66" s="16">
        <f t="shared" si="14"/>
        <v>0</v>
      </c>
      <c r="GU66" s="16">
        <f t="shared" si="14"/>
        <v>0</v>
      </c>
      <c r="GV66" s="16">
        <f t="shared" si="14"/>
        <v>0</v>
      </c>
      <c r="GW66" s="16">
        <f t="shared" si="14"/>
        <v>0</v>
      </c>
      <c r="GX66" s="16">
        <f t="shared" si="14"/>
        <v>0</v>
      </c>
      <c r="GY66" s="16">
        <f t="shared" si="14"/>
        <v>0</v>
      </c>
      <c r="GZ66" s="16">
        <f t="shared" si="14"/>
        <v>0</v>
      </c>
      <c r="HA66" s="16">
        <f t="shared" si="14"/>
        <v>0</v>
      </c>
      <c r="HB66" s="16">
        <f t="shared" si="14"/>
        <v>0</v>
      </c>
      <c r="HC66" s="16">
        <f t="shared" si="14"/>
        <v>0</v>
      </c>
      <c r="HG66" s="16">
        <f t="shared" ref="HG66" si="15">SUM(HG23:HG58)</f>
        <v>6.98559843220175</v>
      </c>
    </row>
  </sheetData>
  <mergeCells count="64">
    <mergeCell ref="B1:L1"/>
    <mergeCell ref="M1:T1"/>
    <mergeCell ref="U1:AB1"/>
    <mergeCell ref="AC1:AM1"/>
    <mergeCell ref="AN1:AP1"/>
    <mergeCell ref="AQ1:AS1"/>
    <mergeCell ref="AT1:AU1"/>
    <mergeCell ref="AV1:AX1"/>
    <mergeCell ref="AY1:BF1"/>
    <mergeCell ref="BG1:BP1"/>
    <mergeCell ref="BQ1:BU1"/>
    <mergeCell ref="BV1:BW1"/>
    <mergeCell ref="BX1:CE1"/>
    <mergeCell ref="CF1:CQ1"/>
    <mergeCell ref="CS1:CV1"/>
    <mergeCell ref="CW1:DB1"/>
    <mergeCell ref="DC1:DH1"/>
    <mergeCell ref="DI1:DK1"/>
    <mergeCell ref="DL1:DQ1"/>
    <mergeCell ref="DR1:EC1"/>
    <mergeCell ref="ED1:EO1"/>
    <mergeCell ref="EP1:ER1"/>
    <mergeCell ref="ES1:EX1"/>
    <mergeCell ref="EY1:FA1"/>
    <mergeCell ref="FB1:FD1"/>
    <mergeCell ref="FE1:FG1"/>
    <mergeCell ref="FH1:FJ1"/>
    <mergeCell ref="FK1:FM1"/>
    <mergeCell ref="FN1:FS1"/>
    <mergeCell ref="FT1:FX1"/>
    <mergeCell ref="FY1:FZ1"/>
    <mergeCell ref="GA1:GD1"/>
    <mergeCell ref="GI1:GM1"/>
    <mergeCell ref="GN1:GW1"/>
    <mergeCell ref="GX1:GZ1"/>
    <mergeCell ref="BG2:BH2"/>
    <mergeCell ref="BI2:BJ2"/>
    <mergeCell ref="BK2:BL2"/>
    <mergeCell ref="BM2:BN2"/>
    <mergeCell ref="BO2:BP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DC2:DD2"/>
    <mergeCell ref="DE2:DF2"/>
    <mergeCell ref="DG2:DH2"/>
    <mergeCell ref="DL2:DQ2"/>
    <mergeCell ref="ED2:EG2"/>
    <mergeCell ref="EH2:EK2"/>
    <mergeCell ref="EL2:EO2"/>
    <mergeCell ref="ES2:EU2"/>
    <mergeCell ref="EV2:EX2"/>
    <mergeCell ref="A1:A2"/>
    <mergeCell ref="FY5:FY58"/>
    <mergeCell ref="FZ5:FZ58"/>
    <mergeCell ref="FN5:FS58"/>
    <mergeCell ref="FT5:FX58"/>
  </mergeCells>
  <conditionalFormatting sqref="FY5">
    <cfRule type="cellIs" dxfId="0" priority="2" operator="equal">
      <formula>0</formula>
    </cfRule>
  </conditionalFormatting>
  <conditionalFormatting sqref="B5:AX58 AY9:AY58">
    <cfRule type="cellIs" dxfId="0" priority="6" operator="equal">
      <formula>0</formula>
    </cfRule>
  </conditionalFormatting>
  <conditionalFormatting sqref="AY5:FN5 FT5">
    <cfRule type="cellIs" dxfId="0" priority="1" operator="equal">
      <formula>0</formula>
    </cfRule>
  </conditionalFormatting>
  <conditionalFormatting sqref="FZ5:FZ58 AY6:EX8 EY6:FM49 AZ9:EX49 AZ50:FM58">
    <cfRule type="cellIs" dxfId="0" priority="8" operator="equal">
      <formula>0</formula>
    </cfRule>
  </conditionalFormatting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Brand</vt:lpstr>
      <vt:lpstr>V1</vt:lpstr>
      <vt:lpstr>V2</vt:lpstr>
      <vt:lpstr>V3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denise_man</dc:creator>
  <cp:lastModifiedBy>jeeva</cp:lastModifiedBy>
  <dcterms:created xsi:type="dcterms:W3CDTF">2014-12-01T04:11:00Z</dcterms:created>
  <dcterms:modified xsi:type="dcterms:W3CDTF">2024-11-27T16:31:47Z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9E1D8DDEF1CC432FBD11248EF95C78A5_12</vt:lpwstr>
  </property>
  <property fmtid="{D5CDD505-2E9C-101B-9397-08002B2CF9AE}" pid="3" name="KSOProductBuildVer">
    <vt:lpwstr>2057-12.2.0.18639</vt:lpwstr>
  </property>
</Properties>
</file>