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"/>
    </mc:Choice>
  </mc:AlternateContent>
  <xr:revisionPtr revIDLastSave="0" documentId="13_ncr:1_{89A7FF64-0A0F-43EA-A4FF-44DA3504BAA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i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H5" i="1" l="1"/>
  <c r="C5" i="1" l="1"/>
  <c r="B5" i="1"/>
</calcChain>
</file>

<file path=xl/sharedStrings.xml><?xml version="1.0" encoding="utf-8"?>
<sst xmlns="http://schemas.openxmlformats.org/spreadsheetml/2006/main" count="32" uniqueCount="32">
  <si>
    <t>Feature</t>
  </si>
  <si>
    <t>g-Al2O3</t>
  </si>
  <si>
    <t>a-Al2O3</t>
  </si>
  <si>
    <t>MgO</t>
  </si>
  <si>
    <t>CeO2</t>
  </si>
  <si>
    <t>TiO2</t>
  </si>
  <si>
    <t>Crystal Structure</t>
  </si>
  <si>
    <t>PZC Low</t>
  </si>
  <si>
    <t>PZC High</t>
  </si>
  <si>
    <t>PZC Data</t>
  </si>
  <si>
    <t>\cite{Munnik2015}</t>
  </si>
  <si>
    <t>HCP</t>
  </si>
  <si>
    <t>FCC</t>
  </si>
  <si>
    <t>Space Group</t>
  </si>
  <si>
    <t>Fd-3m</t>
  </si>
  <si>
    <t>R-3c</t>
  </si>
  <si>
    <t>Molar Mass</t>
  </si>
  <si>
    <t>Thermal Conductivity</t>
  </si>
  <si>
    <t>Coordination Geometry</t>
  </si>
  <si>
    <t>Molar Entropy</t>
  </si>
  <si>
    <t>Surface Area (m2/g)</t>
  </si>
  <si>
    <t>Total Metal Impurities (%)</t>
  </si>
  <si>
    <t>D10 (um)</t>
  </si>
  <si>
    <t>D90 (um)</t>
  </si>
  <si>
    <t>D50 (um)</t>
  </si>
  <si>
    <t>pH</t>
  </si>
  <si>
    <t>Particle Size (nm)</t>
  </si>
  <si>
    <t>Pore Size (angs)</t>
  </si>
  <si>
    <t>Pore Volume (cm3/g)</t>
  </si>
  <si>
    <t>Density (g/mL)</t>
  </si>
  <si>
    <t>SiO2</t>
  </si>
  <si>
    <t>ZSM-5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</si>
</sst>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6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22222"/>
      <name val="Arial"/>
      <family val="2"/>
    </font>
    <font>
      <sz val="2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72" fontId="0" fillId="0" borderId="0" xfId="0" applyNumberFormat="1" applyFont="1"/>
    <xf numFmtId="0" fontId="3" fillId="2" borderId="0" xfId="1"/>
  </cellXfs>
  <cellStyles count="2">
    <cellStyle name="Bad" xfId="1" builtinId="2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9" totalsRowShown="0" dataDxfId="7">
  <autoFilter ref="A1:H19" xr:uid="{00000000-0009-0000-0100-000001000000}"/>
  <tableColumns count="8">
    <tableColumn id="1" xr3:uid="{00000000-0010-0000-0000-000001000000}" name="Feature"/>
    <tableColumn id="2" xr3:uid="{00000000-0010-0000-0000-000002000000}" name="SiO2" dataDxfId="6"/>
    <tableColumn id="3" xr3:uid="{00000000-0010-0000-0000-000003000000}" name="a-Al2O3" dataDxfId="5"/>
    <tableColumn id="4" xr3:uid="{00000000-0010-0000-0000-000004000000}" name="TiO2" dataDxfId="4"/>
    <tableColumn id="5" xr3:uid="{00000000-0010-0000-0000-000005000000}" name="ZSM-5" dataDxfId="3"/>
    <tableColumn id="6" xr3:uid="{00000000-0010-0000-0000-000006000000}" name="MgO" dataDxfId="2"/>
    <tableColumn id="7" xr3:uid="{00000000-0010-0000-0000-000007000000}" name="CeO2" dataDxfId="1"/>
    <tableColumn id="8" xr3:uid="{00000000-0010-0000-0000-000008000000}" name="g-Al2O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N16" sqref="N16"/>
    </sheetView>
  </sheetViews>
  <sheetFormatPr defaultRowHeight="15" x14ac:dyDescent="0.25"/>
  <cols>
    <col min="1" max="1" width="24.42578125" bestFit="1" customWidth="1"/>
    <col min="2" max="2" width="10.85546875" customWidth="1"/>
    <col min="3" max="3" width="10.140625" customWidth="1"/>
    <col min="5" max="5" width="8.85546875" bestFit="1" customWidth="1"/>
    <col min="8" max="8" width="10.140625" customWidth="1"/>
    <col min="10" max="10" width="10.28515625" customWidth="1"/>
  </cols>
  <sheetData>
    <row r="1" spans="1:10" x14ac:dyDescent="0.25">
      <c r="A1" t="s">
        <v>0</v>
      </c>
      <c r="B1" t="s">
        <v>30</v>
      </c>
      <c r="C1" t="s">
        <v>2</v>
      </c>
      <c r="D1" t="s">
        <v>5</v>
      </c>
      <c r="E1" t="s">
        <v>31</v>
      </c>
      <c r="F1" t="s">
        <v>3</v>
      </c>
      <c r="G1" t="s">
        <v>4</v>
      </c>
      <c r="H1" t="s">
        <v>1</v>
      </c>
    </row>
    <row r="2" spans="1:10" x14ac:dyDescent="0.25">
      <c r="A2" t="s">
        <v>20</v>
      </c>
      <c r="B2" s="1">
        <v>300</v>
      </c>
      <c r="C2" s="1">
        <v>8</v>
      </c>
      <c r="D2" s="1">
        <v>49</v>
      </c>
      <c r="E2" s="1">
        <v>437</v>
      </c>
      <c r="F2" s="7">
        <v>350</v>
      </c>
      <c r="G2" s="1">
        <v>92</v>
      </c>
      <c r="H2" s="1">
        <v>200</v>
      </c>
    </row>
    <row r="3" spans="1:10" x14ac:dyDescent="0.25">
      <c r="A3" t="s">
        <v>16</v>
      </c>
      <c r="B3" s="1">
        <v>60.08</v>
      </c>
      <c r="C3" s="2">
        <v>101.961</v>
      </c>
      <c r="D3" s="3">
        <v>79.866</v>
      </c>
      <c r="E3" s="6">
        <v>88.390879999999981</v>
      </c>
      <c r="F3" s="1">
        <v>40.299999999999997</v>
      </c>
      <c r="G3" s="1">
        <v>172.11500000000001</v>
      </c>
      <c r="H3" s="2">
        <v>101.961</v>
      </c>
      <c r="J3" s="4"/>
    </row>
    <row r="4" spans="1:10" ht="18.75" customHeight="1" x14ac:dyDescent="0.4">
      <c r="A4" t="s">
        <v>21</v>
      </c>
      <c r="B4" s="1">
        <v>1</v>
      </c>
      <c r="C4" s="1">
        <v>0.05</v>
      </c>
      <c r="D4" s="1">
        <v>0.5</v>
      </c>
      <c r="E4" s="1">
        <v>1E-3</v>
      </c>
      <c r="F4" s="1">
        <v>3</v>
      </c>
      <c r="G4" s="1">
        <v>0</v>
      </c>
      <c r="H4" s="1">
        <v>0.435</v>
      </c>
      <c r="J4" s="5"/>
    </row>
    <row r="5" spans="1:10" x14ac:dyDescent="0.25">
      <c r="A5" t="s">
        <v>26</v>
      </c>
      <c r="B5" s="1">
        <f>400/1000</f>
        <v>0.4</v>
      </c>
      <c r="C5" s="1">
        <f>C13*1000</f>
        <v>300</v>
      </c>
      <c r="D5" s="1">
        <v>21</v>
      </c>
      <c r="E5" s="1">
        <f>3.7*1000</f>
        <v>3700</v>
      </c>
      <c r="F5" s="7">
        <v>20000</v>
      </c>
      <c r="G5" s="1">
        <v>4.7</v>
      </c>
      <c r="H5" s="1">
        <f>44 * 1000</f>
        <v>44000</v>
      </c>
    </row>
    <row r="6" spans="1:10" x14ac:dyDescent="0.25">
      <c r="A6" t="s">
        <v>25</v>
      </c>
      <c r="B6" s="1">
        <v>7</v>
      </c>
      <c r="C6" s="1"/>
      <c r="D6" s="1">
        <v>3.7</v>
      </c>
      <c r="E6" s="1"/>
      <c r="F6" s="1"/>
      <c r="G6" s="1"/>
      <c r="H6" s="1"/>
    </row>
    <row r="7" spans="1:10" x14ac:dyDescent="0.25">
      <c r="A7" t="s">
        <v>7</v>
      </c>
      <c r="B7" s="1">
        <v>2</v>
      </c>
      <c r="C7" s="1"/>
      <c r="D7" s="1">
        <v>5</v>
      </c>
      <c r="E7" s="1"/>
      <c r="F7" s="1"/>
      <c r="G7" s="1"/>
      <c r="H7" s="1">
        <v>8</v>
      </c>
    </row>
    <row r="8" spans="1:10" x14ac:dyDescent="0.25">
      <c r="A8" t="s">
        <v>8</v>
      </c>
      <c r="B8" s="1">
        <v>4</v>
      </c>
      <c r="C8" s="1"/>
      <c r="D8" s="1">
        <v>7</v>
      </c>
      <c r="E8" s="1"/>
      <c r="F8" s="1"/>
      <c r="G8" s="1"/>
      <c r="H8" s="1">
        <v>9</v>
      </c>
    </row>
    <row r="9" spans="1:10" x14ac:dyDescent="0.25">
      <c r="A9" t="s">
        <v>29</v>
      </c>
      <c r="B9" s="1">
        <v>0.7</v>
      </c>
      <c r="C9" s="1"/>
      <c r="D9" s="1">
        <v>4.26</v>
      </c>
      <c r="E9" s="1"/>
      <c r="F9" s="1">
        <v>3.58</v>
      </c>
      <c r="G9" s="1"/>
      <c r="H9" s="1"/>
    </row>
    <row r="10" spans="1:10" x14ac:dyDescent="0.25">
      <c r="A10" t="s">
        <v>27</v>
      </c>
      <c r="B10" s="1">
        <v>150</v>
      </c>
      <c r="C10" s="1"/>
      <c r="D10" s="1"/>
      <c r="E10" s="1"/>
      <c r="F10" s="1"/>
      <c r="G10" s="1"/>
      <c r="H10" s="1"/>
    </row>
    <row r="11" spans="1:10" x14ac:dyDescent="0.25">
      <c r="A11" t="s">
        <v>28</v>
      </c>
      <c r="B11" s="1">
        <v>1.1499999999999999</v>
      </c>
      <c r="C11" s="1"/>
      <c r="D11" s="1"/>
      <c r="E11" s="1"/>
      <c r="F11" s="1"/>
      <c r="G11" s="1"/>
      <c r="H11" s="1">
        <v>0.46</v>
      </c>
    </row>
    <row r="12" spans="1:10" x14ac:dyDescent="0.25">
      <c r="A12" t="s">
        <v>22</v>
      </c>
      <c r="B12" s="1"/>
      <c r="C12" s="1">
        <v>0.2</v>
      </c>
      <c r="D12" s="1"/>
      <c r="E12" s="1"/>
      <c r="F12" s="1"/>
      <c r="G12" s="1"/>
      <c r="H12" s="1"/>
    </row>
    <row r="13" spans="1:10" x14ac:dyDescent="0.25">
      <c r="A13" t="s">
        <v>24</v>
      </c>
      <c r="B13" s="1"/>
      <c r="C13" s="1">
        <v>0.3</v>
      </c>
      <c r="D13" s="1"/>
      <c r="E13" s="1"/>
      <c r="F13" s="1"/>
      <c r="G13" s="1"/>
      <c r="H13" s="1"/>
    </row>
    <row r="14" spans="1:10" x14ac:dyDescent="0.25">
      <c r="A14" t="s">
        <v>23</v>
      </c>
      <c r="B14" s="1"/>
      <c r="C14" s="1">
        <v>0.43</v>
      </c>
      <c r="D14" s="1"/>
      <c r="E14" s="1"/>
      <c r="F14" s="1"/>
      <c r="G14" s="1"/>
      <c r="H14" s="1"/>
    </row>
    <row r="15" spans="1:10" x14ac:dyDescent="0.25">
      <c r="A15" t="s">
        <v>6</v>
      </c>
      <c r="B15" s="1"/>
      <c r="C15" s="1" t="s">
        <v>11</v>
      </c>
      <c r="D15" s="1"/>
      <c r="E15" s="1"/>
      <c r="F15" s="1"/>
      <c r="G15" s="1"/>
      <c r="H15" s="1" t="s">
        <v>12</v>
      </c>
    </row>
    <row r="16" spans="1:10" x14ac:dyDescent="0.25">
      <c r="A16" t="s">
        <v>13</v>
      </c>
      <c r="B16" s="1"/>
      <c r="C16" s="1" t="s">
        <v>15</v>
      </c>
      <c r="D16" s="1"/>
      <c r="E16" s="1"/>
      <c r="F16" s="1"/>
      <c r="G16" s="1"/>
      <c r="H16" s="1" t="s">
        <v>14</v>
      </c>
    </row>
    <row r="17" spans="1:8" x14ac:dyDescent="0.25">
      <c r="A17" t="s">
        <v>17</v>
      </c>
      <c r="B17" s="1"/>
      <c r="C17" s="1"/>
      <c r="D17" s="1"/>
      <c r="E17" s="1"/>
      <c r="F17" s="1"/>
      <c r="G17" s="1"/>
      <c r="H17" s="1"/>
    </row>
    <row r="18" spans="1:8" x14ac:dyDescent="0.25">
      <c r="A18" t="s">
        <v>18</v>
      </c>
      <c r="B18" s="1"/>
      <c r="C18" s="1"/>
      <c r="D18" s="1"/>
      <c r="E18" s="1"/>
      <c r="F18" s="1"/>
      <c r="G18" s="1"/>
      <c r="H18" s="1"/>
    </row>
    <row r="19" spans="1:8" x14ac:dyDescent="0.25">
      <c r="A19" t="s">
        <v>19</v>
      </c>
      <c r="B19" s="1"/>
      <c r="C19" s="1"/>
      <c r="D19" s="1"/>
      <c r="E19" s="1"/>
      <c r="F19" s="1"/>
      <c r="G19" s="1"/>
      <c r="H1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Williams</dc:creator>
  <cp:lastModifiedBy>Travis Williams</cp:lastModifiedBy>
  <dcterms:created xsi:type="dcterms:W3CDTF">2015-06-05T18:17:20Z</dcterms:created>
  <dcterms:modified xsi:type="dcterms:W3CDTF">2019-10-01T19:53:12Z</dcterms:modified>
</cp:coreProperties>
</file>