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80" yWindow="0" windowWidth="25600" windowHeight="17480" tabRatio="500" firstSheet="1" activeTab="3"/>
  </bookViews>
  <sheets>
    <sheet name="recsys-data-sample-rating-matri" sheetId="1" r:id="rId1"/>
    <sheet name="correlations" sheetId="2" r:id="rId2"/>
    <sheet name="weighted-movies" sheetId="4" r:id="rId3"/>
    <sheet name="weighted-movies_normalized" sheetId="5" r:id="rId4"/>
  </sheets>
  <definedNames>
    <definedName name="movies" localSheetId="3">'weighted-movies_normalized'!$A$4:$X$103</definedName>
    <definedName name="movies">'weighted-movies'!$A$4:$X$103</definedName>
    <definedName name="movues">'weighted-movies_normalized'!$X$4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114" i="5"/>
  <c r="N115" i="5"/>
  <c r="N116" i="5"/>
  <c r="N113" i="5"/>
  <c r="G104" i="1"/>
  <c r="B114" i="5"/>
  <c r="D131" i="5"/>
  <c r="E131" i="5"/>
  <c r="F131" i="5"/>
  <c r="D105" i="5"/>
  <c r="D106" i="5"/>
  <c r="B105" i="5"/>
  <c r="B106" i="5"/>
  <c r="C105" i="5"/>
  <c r="C106" i="5"/>
  <c r="E105" i="5"/>
  <c r="E106" i="5"/>
  <c r="F105" i="5"/>
  <c r="F106" i="5"/>
  <c r="D135" i="5"/>
  <c r="E135" i="5"/>
  <c r="F135" i="5"/>
  <c r="H26" i="5"/>
  <c r="D212" i="5"/>
  <c r="D169" i="5"/>
  <c r="B169" i="5"/>
  <c r="C169" i="5"/>
  <c r="E169" i="5"/>
  <c r="H60" i="5"/>
  <c r="C181" i="5"/>
  <c r="D181" i="5"/>
  <c r="E181" i="5"/>
  <c r="F181" i="5"/>
  <c r="C165" i="5"/>
  <c r="D165" i="5"/>
  <c r="E165" i="5"/>
  <c r="F165" i="5"/>
  <c r="B165" i="5"/>
  <c r="H56" i="5"/>
  <c r="D170" i="5"/>
  <c r="D121" i="5"/>
  <c r="B121" i="5"/>
  <c r="C121" i="5"/>
  <c r="E121" i="5"/>
  <c r="F121" i="5"/>
  <c r="H12" i="5"/>
  <c r="B116" i="5"/>
  <c r="D116" i="5"/>
  <c r="E116" i="5"/>
  <c r="F116" i="5"/>
  <c r="H7" i="5"/>
  <c r="D150" i="5"/>
  <c r="F150" i="5"/>
  <c r="D209" i="5"/>
  <c r="F209" i="5"/>
  <c r="B209" i="5"/>
  <c r="H100" i="5"/>
  <c r="B120" i="5"/>
  <c r="D120" i="5"/>
  <c r="E120" i="5"/>
  <c r="F120" i="5"/>
  <c r="B149" i="5"/>
  <c r="D149" i="5"/>
  <c r="E149" i="5"/>
  <c r="F149" i="5"/>
  <c r="H40" i="5"/>
  <c r="D113" i="5"/>
  <c r="F113" i="5"/>
  <c r="D122" i="5"/>
  <c r="F122" i="5"/>
  <c r="E122" i="5"/>
  <c r="H13" i="5"/>
  <c r="B118" i="5"/>
  <c r="D118" i="5"/>
  <c r="E118" i="5"/>
  <c r="F118" i="5"/>
  <c r="B146" i="5"/>
  <c r="D146" i="5"/>
  <c r="E146" i="5"/>
  <c r="F146" i="5"/>
  <c r="C146" i="5"/>
  <c r="H37" i="5"/>
  <c r="D142" i="5"/>
  <c r="E142" i="5"/>
  <c r="D134" i="5"/>
  <c r="E134" i="5"/>
  <c r="B134" i="5"/>
  <c r="C134" i="5"/>
  <c r="F134" i="5"/>
  <c r="H25" i="5"/>
  <c r="D148" i="5"/>
  <c r="F148" i="5"/>
  <c r="H22" i="5"/>
  <c r="D119" i="5"/>
  <c r="B119" i="5"/>
  <c r="C119" i="5"/>
  <c r="E119" i="5"/>
  <c r="F119" i="5"/>
  <c r="H10" i="5"/>
  <c r="D123" i="5"/>
  <c r="D164" i="5"/>
  <c r="F164" i="5"/>
  <c r="H55" i="5"/>
  <c r="B135" i="5"/>
  <c r="B156" i="5"/>
  <c r="D156" i="5"/>
  <c r="E156" i="5"/>
  <c r="F156" i="5"/>
  <c r="H47" i="5"/>
  <c r="C127" i="5"/>
  <c r="D127" i="5"/>
  <c r="F127" i="5"/>
  <c r="C123" i="5"/>
  <c r="F123" i="5"/>
  <c r="B123" i="5"/>
  <c r="E123" i="5"/>
  <c r="H14" i="5"/>
  <c r="C115" i="5"/>
  <c r="D115" i="5"/>
  <c r="F115" i="5"/>
  <c r="C168" i="5"/>
  <c r="D168" i="5"/>
  <c r="F168" i="5"/>
  <c r="B168" i="5"/>
  <c r="H59" i="5"/>
  <c r="C117" i="5"/>
  <c r="D117" i="5"/>
  <c r="F117" i="5"/>
  <c r="H8" i="5"/>
  <c r="D126" i="5"/>
  <c r="C118" i="5"/>
  <c r="H9" i="5"/>
  <c r="B179" i="5"/>
  <c r="C179" i="5"/>
  <c r="D179" i="5"/>
  <c r="F179" i="5"/>
  <c r="B194" i="5"/>
  <c r="C194" i="5"/>
  <c r="D194" i="5"/>
  <c r="F194" i="5"/>
  <c r="H85" i="5"/>
  <c r="D182" i="5"/>
  <c r="E182" i="5"/>
  <c r="F182" i="5"/>
  <c r="D136" i="5"/>
  <c r="E136" i="5"/>
  <c r="F136" i="5"/>
  <c r="C136" i="5"/>
  <c r="H27" i="5"/>
  <c r="B203" i="5"/>
  <c r="D203" i="5"/>
  <c r="B210" i="5"/>
  <c r="D210" i="5"/>
  <c r="F210" i="5"/>
  <c r="H101" i="5"/>
  <c r="C128" i="5"/>
  <c r="D128" i="5"/>
  <c r="E128" i="5"/>
  <c r="F128" i="5"/>
  <c r="C143" i="5"/>
  <c r="D143" i="5"/>
  <c r="E143" i="5"/>
  <c r="F143" i="5"/>
  <c r="H34" i="5"/>
  <c r="D190" i="5"/>
  <c r="E190" i="5"/>
  <c r="D153" i="5"/>
  <c r="E153" i="5"/>
  <c r="H44" i="5"/>
  <c r="C133" i="5"/>
  <c r="D133" i="5"/>
  <c r="E133" i="5"/>
  <c r="F133" i="5"/>
  <c r="C144" i="5"/>
  <c r="D144" i="5"/>
  <c r="E144" i="5"/>
  <c r="F144" i="5"/>
  <c r="H35" i="5"/>
  <c r="D207" i="5"/>
  <c r="B207" i="5"/>
  <c r="F207" i="5"/>
  <c r="H98" i="5"/>
  <c r="D161" i="5"/>
  <c r="H19" i="5"/>
  <c r="B152" i="5"/>
  <c r="D152" i="5"/>
  <c r="B155" i="5"/>
  <c r="D155" i="5"/>
  <c r="H46" i="5"/>
  <c r="H72" i="5"/>
  <c r="D191" i="5"/>
  <c r="F191" i="5"/>
  <c r="D125" i="5"/>
  <c r="F125" i="5"/>
  <c r="B125" i="5"/>
  <c r="C125" i="5"/>
  <c r="E125" i="5"/>
  <c r="H16" i="5"/>
  <c r="B137" i="5"/>
  <c r="D137" i="5"/>
  <c r="B184" i="5"/>
  <c r="D184" i="5"/>
  <c r="C184" i="5"/>
  <c r="F184" i="5"/>
  <c r="H75" i="5"/>
  <c r="D193" i="5"/>
  <c r="D151" i="5"/>
  <c r="H42" i="5"/>
  <c r="D145" i="5"/>
  <c r="E145" i="5"/>
  <c r="D158" i="5"/>
  <c r="E158" i="5"/>
  <c r="B158" i="5"/>
  <c r="H49" i="5"/>
  <c r="D124" i="5"/>
  <c r="F124" i="5"/>
  <c r="D189" i="5"/>
  <c r="F189" i="5"/>
  <c r="C189" i="5"/>
  <c r="H80" i="5"/>
  <c r="B192" i="5"/>
  <c r="D192" i="5"/>
  <c r="F192" i="5"/>
  <c r="B139" i="5"/>
  <c r="D139" i="5"/>
  <c r="F139" i="5"/>
  <c r="C139" i="5"/>
  <c r="H30" i="5"/>
  <c r="E139" i="5"/>
  <c r="B191" i="5"/>
  <c r="C191" i="5"/>
  <c r="E191" i="5"/>
  <c r="H82" i="5"/>
  <c r="D180" i="5"/>
  <c r="E180" i="5"/>
  <c r="F180" i="5"/>
  <c r="D130" i="5"/>
  <c r="E130" i="5"/>
  <c r="F130" i="5"/>
  <c r="H21" i="5"/>
  <c r="B159" i="5"/>
  <c r="C159" i="5"/>
  <c r="D159" i="5"/>
  <c r="E159" i="5"/>
  <c r="B166" i="5"/>
  <c r="C166" i="5"/>
  <c r="D166" i="5"/>
  <c r="E166" i="5"/>
  <c r="H57" i="5"/>
  <c r="C140" i="5"/>
  <c r="D140" i="5"/>
  <c r="E140" i="5"/>
  <c r="F140" i="5"/>
  <c r="E127" i="5"/>
  <c r="B127" i="5"/>
  <c r="H18" i="5"/>
  <c r="F152" i="5"/>
  <c r="H43" i="5"/>
  <c r="B153" i="5"/>
  <c r="B157" i="5"/>
  <c r="D157" i="5"/>
  <c r="E157" i="5"/>
  <c r="F157" i="5"/>
  <c r="H48" i="5"/>
  <c r="B132" i="5"/>
  <c r="C132" i="5"/>
  <c r="D132" i="5"/>
  <c r="E132" i="5"/>
  <c r="F132" i="5"/>
  <c r="B188" i="5"/>
  <c r="C188" i="5"/>
  <c r="D188" i="5"/>
  <c r="E188" i="5"/>
  <c r="F188" i="5"/>
  <c r="H79" i="5"/>
  <c r="B162" i="5"/>
  <c r="D162" i="5"/>
  <c r="E162" i="5"/>
  <c r="F162" i="5"/>
  <c r="B177" i="5"/>
  <c r="D177" i="5"/>
  <c r="E177" i="5"/>
  <c r="F177" i="5"/>
  <c r="H68" i="5"/>
  <c r="C155" i="5"/>
  <c r="E155" i="5"/>
  <c r="C147" i="5"/>
  <c r="D147" i="5"/>
  <c r="E147" i="5"/>
  <c r="F147" i="5"/>
  <c r="H38" i="5"/>
  <c r="F158" i="5"/>
  <c r="E129" i="5"/>
  <c r="F129" i="5"/>
  <c r="D129" i="5"/>
  <c r="H20" i="5"/>
  <c r="C176" i="5"/>
  <c r="D176" i="5"/>
  <c r="H23" i="5"/>
  <c r="B129" i="5"/>
  <c r="B183" i="5"/>
  <c r="D183" i="5"/>
  <c r="F183" i="5"/>
  <c r="H74" i="5"/>
  <c r="H24" i="5"/>
  <c r="C160" i="5"/>
  <c r="D160" i="5"/>
  <c r="E160" i="5"/>
  <c r="C145" i="5"/>
  <c r="B145" i="5"/>
  <c r="F145" i="5"/>
  <c r="H36" i="5"/>
  <c r="D198" i="5"/>
  <c r="B198" i="5"/>
  <c r="C198" i="5"/>
  <c r="F198" i="5"/>
  <c r="H89" i="5"/>
  <c r="D138" i="5"/>
  <c r="F138" i="5"/>
  <c r="D199" i="5"/>
  <c r="F199" i="5"/>
  <c r="C199" i="5"/>
  <c r="H90" i="5"/>
  <c r="D204" i="5"/>
  <c r="F204" i="5"/>
  <c r="B204" i="5"/>
  <c r="H95" i="5"/>
  <c r="B144" i="5"/>
  <c r="B171" i="5"/>
  <c r="C171" i="5"/>
  <c r="D171" i="5"/>
  <c r="F171" i="5"/>
  <c r="H62" i="5"/>
  <c r="C154" i="5"/>
  <c r="D154" i="5"/>
  <c r="F154" i="5"/>
  <c r="C173" i="5"/>
  <c r="D173" i="5"/>
  <c r="F173" i="5"/>
  <c r="E173" i="5"/>
  <c r="H64" i="5"/>
  <c r="C163" i="5"/>
  <c r="D163" i="5"/>
  <c r="E163" i="5"/>
  <c r="B140" i="5"/>
  <c r="H31" i="5"/>
  <c r="D202" i="5"/>
  <c r="D208" i="5"/>
  <c r="F208" i="5"/>
  <c r="H99" i="5"/>
  <c r="B175" i="5"/>
  <c r="C175" i="5"/>
  <c r="D175" i="5"/>
  <c r="F175" i="5"/>
  <c r="H70" i="5"/>
  <c r="H45" i="5"/>
  <c r="B187" i="5"/>
  <c r="C187" i="5"/>
  <c r="D187" i="5"/>
  <c r="E187" i="5"/>
  <c r="F187" i="5"/>
  <c r="B115" i="5"/>
  <c r="E115" i="5"/>
  <c r="H6" i="5"/>
  <c r="C126" i="5"/>
  <c r="E126" i="5"/>
  <c r="H17" i="5"/>
  <c r="C114" i="5"/>
  <c r="D114" i="5"/>
  <c r="E114" i="5"/>
  <c r="F114" i="5"/>
  <c r="H5" i="5"/>
  <c r="B160" i="5"/>
  <c r="F160" i="5"/>
  <c r="H51" i="5"/>
  <c r="D172" i="5"/>
  <c r="E161" i="5"/>
  <c r="F161" i="5"/>
  <c r="H52" i="5"/>
  <c r="B173" i="5"/>
  <c r="B178" i="5"/>
  <c r="D178" i="5"/>
  <c r="F178" i="5"/>
  <c r="H69" i="5"/>
  <c r="B174" i="5"/>
  <c r="D174" i="5"/>
  <c r="B190" i="5"/>
  <c r="C190" i="5"/>
  <c r="F190" i="5"/>
  <c r="H81" i="5"/>
  <c r="D141" i="5"/>
  <c r="B141" i="5"/>
  <c r="E141" i="5"/>
  <c r="F141" i="5"/>
  <c r="H32" i="5"/>
  <c r="C120" i="5"/>
  <c r="H11" i="5"/>
  <c r="B124" i="5"/>
  <c r="E124" i="5"/>
  <c r="H15" i="5"/>
  <c r="E178" i="5"/>
  <c r="E150" i="5"/>
  <c r="H41" i="5"/>
  <c r="F202" i="5"/>
  <c r="H93" i="5"/>
  <c r="E183" i="5"/>
  <c r="E113" i="5"/>
  <c r="C113" i="5"/>
  <c r="H4" i="5"/>
  <c r="C185" i="5"/>
  <c r="D185" i="5"/>
  <c r="E185" i="5"/>
  <c r="F185" i="5"/>
  <c r="H76" i="5"/>
  <c r="C167" i="5"/>
  <c r="D167" i="5"/>
  <c r="E167" i="5"/>
  <c r="F167" i="5"/>
  <c r="B167" i="5"/>
  <c r="H58" i="5"/>
  <c r="D200" i="5"/>
  <c r="B200" i="5"/>
  <c r="F200" i="5"/>
  <c r="H91" i="5"/>
  <c r="D186" i="5"/>
  <c r="B186" i="5"/>
  <c r="E186" i="5"/>
  <c r="F186" i="5"/>
  <c r="H77" i="5"/>
  <c r="B189" i="5"/>
  <c r="B205" i="5"/>
  <c r="D205" i="5"/>
  <c r="F205" i="5"/>
  <c r="H96" i="5"/>
  <c r="B195" i="5"/>
  <c r="C195" i="5"/>
  <c r="D195" i="5"/>
  <c r="B182" i="5"/>
  <c r="C182" i="5"/>
  <c r="H73" i="5"/>
  <c r="C209" i="5"/>
  <c r="E209" i="5"/>
  <c r="E175" i="5"/>
  <c r="H66" i="5"/>
  <c r="E192" i="5"/>
  <c r="H83" i="5"/>
  <c r="E137" i="5"/>
  <c r="F137" i="5"/>
  <c r="C137" i="5"/>
  <c r="H28" i="5"/>
  <c r="D201" i="5"/>
  <c r="E201" i="5"/>
  <c r="F201" i="5"/>
  <c r="B201" i="5"/>
  <c r="C201" i="5"/>
  <c r="H92" i="5"/>
  <c r="C196" i="5"/>
  <c r="D196" i="5"/>
  <c r="E196" i="5"/>
  <c r="F196" i="5"/>
  <c r="C138" i="5"/>
  <c r="E138" i="5"/>
  <c r="H29" i="5"/>
  <c r="H50" i="5"/>
  <c r="B197" i="5"/>
  <c r="C197" i="5"/>
  <c r="D197" i="5"/>
  <c r="F197" i="5"/>
  <c r="B176" i="5"/>
  <c r="F176" i="5"/>
  <c r="H67" i="5"/>
  <c r="H39" i="5"/>
  <c r="H78" i="5"/>
  <c r="D206" i="5"/>
  <c r="H97" i="5"/>
  <c r="B163" i="5"/>
  <c r="F163" i="5"/>
  <c r="H54" i="5"/>
  <c r="C157" i="5"/>
  <c r="C203" i="5"/>
  <c r="E203" i="5"/>
  <c r="F203" i="5"/>
  <c r="H94" i="5"/>
  <c r="C204" i="5"/>
  <c r="E204" i="5"/>
  <c r="B180" i="5"/>
  <c r="C180" i="5"/>
  <c r="H71" i="5"/>
  <c r="C205" i="5"/>
  <c r="E205" i="5"/>
  <c r="C142" i="5"/>
  <c r="F142" i="5"/>
  <c r="H33" i="5"/>
  <c r="H103" i="5"/>
  <c r="C207" i="5"/>
  <c r="C172" i="5"/>
  <c r="E172" i="5"/>
  <c r="F172" i="5"/>
  <c r="H63" i="5"/>
  <c r="C208" i="5"/>
  <c r="E208" i="5"/>
  <c r="C174" i="5"/>
  <c r="E174" i="5"/>
  <c r="F174" i="5"/>
  <c r="H65" i="5"/>
  <c r="C162" i="5"/>
  <c r="H53" i="5"/>
  <c r="B211" i="5"/>
  <c r="C211" i="5"/>
  <c r="D211" i="5"/>
  <c r="E211" i="5"/>
  <c r="F211" i="5"/>
  <c r="B196" i="5"/>
  <c r="H87" i="5"/>
  <c r="E168" i="5"/>
  <c r="E195" i="5"/>
  <c r="F195" i="5"/>
  <c r="H86" i="5"/>
  <c r="E197" i="5"/>
  <c r="H88" i="5"/>
  <c r="H102" i="5"/>
  <c r="H84" i="5"/>
  <c r="C200" i="5"/>
  <c r="B170" i="5"/>
  <c r="C170" i="5"/>
  <c r="F170" i="5"/>
  <c r="E170" i="5"/>
  <c r="H61" i="5"/>
  <c r="L131" i="5"/>
  <c r="L105" i="5"/>
  <c r="L106" i="5"/>
  <c r="N105" i="5"/>
  <c r="N106" i="5"/>
  <c r="L135" i="5"/>
  <c r="P26" i="5"/>
  <c r="L212" i="5"/>
  <c r="L169" i="5"/>
  <c r="K169" i="5"/>
  <c r="K105" i="5"/>
  <c r="K106" i="5"/>
  <c r="P60" i="5"/>
  <c r="J181" i="5"/>
  <c r="K181" i="5"/>
  <c r="L181" i="5"/>
  <c r="J105" i="5"/>
  <c r="J106" i="5"/>
  <c r="M105" i="5"/>
  <c r="M106" i="5"/>
  <c r="J165" i="5"/>
  <c r="K165" i="5"/>
  <c r="L165" i="5"/>
  <c r="P56" i="5"/>
  <c r="K170" i="5"/>
  <c r="L170" i="5"/>
  <c r="M170" i="5"/>
  <c r="K121" i="5"/>
  <c r="L121" i="5"/>
  <c r="M121" i="5"/>
  <c r="J121" i="5"/>
  <c r="P12" i="5"/>
  <c r="K116" i="5"/>
  <c r="L116" i="5"/>
  <c r="M116" i="5"/>
  <c r="P7" i="5"/>
  <c r="J150" i="5"/>
  <c r="L150" i="5"/>
  <c r="J209" i="5"/>
  <c r="L209" i="5"/>
  <c r="K209" i="5"/>
  <c r="P100" i="5"/>
  <c r="K120" i="5"/>
  <c r="L120" i="5"/>
  <c r="M120" i="5"/>
  <c r="K149" i="5"/>
  <c r="L149" i="5"/>
  <c r="M149" i="5"/>
  <c r="J149" i="5"/>
  <c r="P40" i="5"/>
  <c r="L113" i="5"/>
  <c r="L122" i="5"/>
  <c r="K122" i="5"/>
  <c r="M122" i="5"/>
  <c r="P13" i="5"/>
  <c r="K118" i="5"/>
  <c r="L118" i="5"/>
  <c r="M118" i="5"/>
  <c r="K146" i="5"/>
  <c r="L146" i="5"/>
  <c r="M146" i="5"/>
  <c r="J146" i="5"/>
  <c r="P37" i="5"/>
  <c r="J142" i="5"/>
  <c r="K142" i="5"/>
  <c r="L142" i="5"/>
  <c r="J134" i="5"/>
  <c r="K134" i="5"/>
  <c r="L134" i="5"/>
  <c r="P25" i="5"/>
  <c r="K148" i="5"/>
  <c r="L148" i="5"/>
  <c r="M148" i="5"/>
  <c r="K131" i="5"/>
  <c r="M131" i="5"/>
  <c r="J131" i="5"/>
  <c r="P22" i="5"/>
  <c r="J122" i="5"/>
  <c r="J119" i="5"/>
  <c r="K119" i="5"/>
  <c r="L119" i="5"/>
  <c r="M119" i="5"/>
  <c r="P10" i="5"/>
  <c r="J123" i="5"/>
  <c r="L123" i="5"/>
  <c r="J164" i="5"/>
  <c r="L164" i="5"/>
  <c r="P55" i="5"/>
  <c r="K135" i="5"/>
  <c r="M135" i="5"/>
  <c r="K156" i="5"/>
  <c r="L156" i="5"/>
  <c r="M156" i="5"/>
  <c r="P47" i="5"/>
  <c r="K127" i="5"/>
  <c r="L127" i="5"/>
  <c r="M127" i="5"/>
  <c r="K123" i="5"/>
  <c r="M123" i="5"/>
  <c r="P14" i="5"/>
  <c r="L115" i="5"/>
  <c r="M115" i="5"/>
  <c r="L168" i="5"/>
  <c r="M168" i="5"/>
  <c r="P59" i="5"/>
  <c r="J117" i="5"/>
  <c r="K117" i="5"/>
  <c r="L117" i="5"/>
  <c r="M117" i="5"/>
  <c r="P8" i="5"/>
  <c r="J126" i="5"/>
  <c r="K126" i="5"/>
  <c r="L126" i="5"/>
  <c r="M126" i="5"/>
  <c r="J118" i="5"/>
  <c r="P9" i="5"/>
  <c r="J179" i="5"/>
  <c r="K179" i="5"/>
  <c r="L179" i="5"/>
  <c r="J194" i="5"/>
  <c r="K194" i="5"/>
  <c r="L194" i="5"/>
  <c r="P85" i="5"/>
  <c r="J182" i="5"/>
  <c r="K182" i="5"/>
  <c r="L182" i="5"/>
  <c r="J136" i="5"/>
  <c r="K136" i="5"/>
  <c r="L136" i="5"/>
  <c r="P27" i="5"/>
  <c r="J203" i="5"/>
  <c r="K203" i="5"/>
  <c r="L203" i="5"/>
  <c r="J210" i="5"/>
  <c r="K210" i="5"/>
  <c r="L210" i="5"/>
  <c r="P101" i="5"/>
  <c r="J128" i="5"/>
  <c r="L128" i="5"/>
  <c r="M128" i="5"/>
  <c r="J143" i="5"/>
  <c r="L143" i="5"/>
  <c r="M143" i="5"/>
  <c r="K143" i="5"/>
  <c r="P34" i="5"/>
  <c r="J190" i="5"/>
  <c r="L190" i="5"/>
  <c r="M190" i="5"/>
  <c r="J153" i="5"/>
  <c r="L153" i="5"/>
  <c r="M153" i="5"/>
  <c r="K153" i="5"/>
  <c r="P44" i="5"/>
  <c r="K133" i="5"/>
  <c r="L133" i="5"/>
  <c r="K144" i="5"/>
  <c r="L144" i="5"/>
  <c r="M144" i="5"/>
  <c r="P35" i="5"/>
  <c r="J207" i="5"/>
  <c r="K207" i="5"/>
  <c r="L207" i="5"/>
  <c r="P98" i="5"/>
  <c r="K161" i="5"/>
  <c r="L161" i="5"/>
  <c r="M161" i="5"/>
  <c r="K128" i="5"/>
  <c r="P19" i="5"/>
  <c r="J152" i="5"/>
  <c r="K152" i="5"/>
  <c r="L152" i="5"/>
  <c r="J155" i="5"/>
  <c r="K155" i="5"/>
  <c r="L155" i="5"/>
  <c r="P46" i="5"/>
  <c r="J156" i="5"/>
  <c r="M181" i="5"/>
  <c r="P72" i="5"/>
  <c r="J191" i="5"/>
  <c r="K191" i="5"/>
  <c r="L191" i="5"/>
  <c r="J125" i="5"/>
  <c r="K125" i="5"/>
  <c r="L125" i="5"/>
  <c r="M125" i="5"/>
  <c r="P16" i="5"/>
  <c r="J137" i="5"/>
  <c r="K137" i="5"/>
  <c r="L137" i="5"/>
  <c r="J184" i="5"/>
  <c r="K184" i="5"/>
  <c r="L184" i="5"/>
  <c r="P75" i="5"/>
  <c r="J193" i="5"/>
  <c r="K193" i="5"/>
  <c r="L193" i="5"/>
  <c r="M193" i="5"/>
  <c r="J151" i="5"/>
  <c r="K151" i="5"/>
  <c r="L151" i="5"/>
  <c r="M151" i="5"/>
  <c r="P42" i="5"/>
  <c r="L145" i="5"/>
  <c r="L158" i="5"/>
  <c r="J158" i="5"/>
  <c r="K158" i="5"/>
  <c r="P49" i="5"/>
  <c r="J124" i="5"/>
  <c r="L124" i="5"/>
  <c r="J189" i="5"/>
  <c r="L189" i="5"/>
  <c r="K189" i="5"/>
  <c r="M189" i="5"/>
  <c r="P80" i="5"/>
  <c r="K192" i="5"/>
  <c r="L192" i="5"/>
  <c r="M192" i="5"/>
  <c r="K139" i="5"/>
  <c r="L139" i="5"/>
  <c r="M139" i="5"/>
  <c r="P30" i="5"/>
  <c r="J139" i="5"/>
  <c r="M191" i="5"/>
  <c r="P82" i="5"/>
  <c r="J180" i="5"/>
  <c r="K180" i="5"/>
  <c r="L180" i="5"/>
  <c r="M180" i="5"/>
  <c r="J130" i="5"/>
  <c r="K130" i="5"/>
  <c r="L130" i="5"/>
  <c r="M130" i="5"/>
  <c r="P21" i="5"/>
  <c r="J159" i="5"/>
  <c r="L159" i="5"/>
  <c r="M159" i="5"/>
  <c r="J166" i="5"/>
  <c r="L166" i="5"/>
  <c r="M166" i="5"/>
  <c r="K166" i="5"/>
  <c r="P57" i="5"/>
  <c r="K140" i="5"/>
  <c r="L140" i="5"/>
  <c r="M140" i="5"/>
  <c r="J127" i="5"/>
  <c r="P18" i="5"/>
  <c r="M194" i="5"/>
  <c r="M152" i="5"/>
  <c r="P43" i="5"/>
  <c r="J157" i="5"/>
  <c r="K157" i="5"/>
  <c r="L157" i="5"/>
  <c r="M157" i="5"/>
  <c r="P48" i="5"/>
  <c r="J132" i="5"/>
  <c r="K132" i="5"/>
  <c r="L132" i="5"/>
  <c r="M132" i="5"/>
  <c r="J188" i="5"/>
  <c r="K188" i="5"/>
  <c r="L188" i="5"/>
  <c r="M188" i="5"/>
  <c r="P79" i="5"/>
  <c r="J162" i="5"/>
  <c r="K162" i="5"/>
  <c r="L162" i="5"/>
  <c r="M162" i="5"/>
  <c r="J177" i="5"/>
  <c r="K177" i="5"/>
  <c r="L177" i="5"/>
  <c r="M177" i="5"/>
  <c r="P68" i="5"/>
  <c r="K147" i="5"/>
  <c r="L147" i="5"/>
  <c r="P38" i="5"/>
  <c r="M158" i="5"/>
  <c r="K129" i="5"/>
  <c r="L129" i="5"/>
  <c r="M129" i="5"/>
  <c r="P20" i="5"/>
  <c r="J176" i="5"/>
  <c r="L176" i="5"/>
  <c r="M176" i="5"/>
  <c r="P23" i="5"/>
  <c r="J129" i="5"/>
  <c r="J183" i="5"/>
  <c r="K183" i="5"/>
  <c r="L183" i="5"/>
  <c r="P74" i="5"/>
  <c r="M136" i="5"/>
  <c r="J133" i="5"/>
  <c r="M133" i="5"/>
  <c r="P24" i="5"/>
  <c r="L160" i="5"/>
  <c r="M160" i="5"/>
  <c r="M145" i="5"/>
  <c r="J145" i="5"/>
  <c r="K145" i="5"/>
  <c r="P36" i="5"/>
  <c r="J147" i="5"/>
  <c r="J198" i="5"/>
  <c r="K198" i="5"/>
  <c r="L198" i="5"/>
  <c r="P89" i="5"/>
  <c r="J138" i="5"/>
  <c r="K138" i="5"/>
  <c r="L138" i="5"/>
  <c r="M138" i="5"/>
  <c r="J199" i="5"/>
  <c r="K199" i="5"/>
  <c r="L199" i="5"/>
  <c r="M199" i="5"/>
  <c r="P90" i="5"/>
  <c r="K204" i="5"/>
  <c r="L204" i="5"/>
  <c r="J204" i="5"/>
  <c r="P95" i="5"/>
  <c r="J144" i="5"/>
  <c r="J171" i="5"/>
  <c r="K171" i="5"/>
  <c r="L171" i="5"/>
  <c r="M171" i="5"/>
  <c r="P62" i="5"/>
  <c r="J154" i="5"/>
  <c r="K154" i="5"/>
  <c r="L154" i="5"/>
  <c r="J173" i="5"/>
  <c r="K173" i="5"/>
  <c r="L173" i="5"/>
  <c r="P64" i="5"/>
  <c r="K163" i="5"/>
  <c r="L163" i="5"/>
  <c r="J140" i="5"/>
  <c r="P31" i="5"/>
  <c r="K202" i="5"/>
  <c r="L202" i="5"/>
  <c r="M202" i="5"/>
  <c r="K208" i="5"/>
  <c r="L208" i="5"/>
  <c r="M208" i="5"/>
  <c r="J208" i="5"/>
  <c r="P99" i="5"/>
  <c r="J175" i="5"/>
  <c r="K175" i="5"/>
  <c r="L175" i="5"/>
  <c r="M175" i="5"/>
  <c r="M179" i="5"/>
  <c r="P70" i="5"/>
  <c r="M154" i="5"/>
  <c r="P45" i="5"/>
  <c r="K187" i="5"/>
  <c r="L187" i="5"/>
  <c r="K115" i="5"/>
  <c r="J115" i="5"/>
  <c r="P6" i="5"/>
  <c r="J169" i="5"/>
  <c r="P17" i="5"/>
  <c r="J114" i="5"/>
  <c r="K114" i="5"/>
  <c r="L114" i="5"/>
  <c r="M114" i="5"/>
  <c r="P5" i="5"/>
  <c r="J160" i="5"/>
  <c r="K160" i="5"/>
  <c r="P51" i="5"/>
  <c r="L172" i="5"/>
  <c r="J161" i="5"/>
  <c r="P52" i="5"/>
  <c r="L178" i="5"/>
  <c r="K178" i="5"/>
  <c r="M178" i="5"/>
  <c r="P69" i="5"/>
  <c r="K174" i="5"/>
  <c r="L174" i="5"/>
  <c r="K190" i="5"/>
  <c r="P81" i="5"/>
  <c r="M165" i="5"/>
  <c r="J141" i="5"/>
  <c r="K141" i="5"/>
  <c r="L141" i="5"/>
  <c r="M141" i="5"/>
  <c r="P32" i="5"/>
  <c r="P11" i="5"/>
  <c r="M134" i="5"/>
  <c r="M124" i="5"/>
  <c r="P15" i="5"/>
  <c r="M150" i="5"/>
  <c r="K150" i="5"/>
  <c r="P41" i="5"/>
  <c r="J202" i="5"/>
  <c r="P93" i="5"/>
  <c r="K113" i="5"/>
  <c r="M113" i="5"/>
  <c r="P4" i="5"/>
  <c r="L185" i="5"/>
  <c r="K185" i="5"/>
  <c r="P76" i="5"/>
  <c r="J167" i="5"/>
  <c r="K167" i="5"/>
  <c r="L167" i="5"/>
  <c r="M167" i="5"/>
  <c r="P58" i="5"/>
  <c r="J185" i="5"/>
  <c r="J200" i="5"/>
  <c r="K200" i="5"/>
  <c r="L200" i="5"/>
  <c r="M200" i="5"/>
  <c r="P91" i="5"/>
  <c r="J186" i="5"/>
  <c r="K186" i="5"/>
  <c r="L186" i="5"/>
  <c r="M186" i="5"/>
  <c r="P77" i="5"/>
  <c r="K205" i="5"/>
  <c r="L205" i="5"/>
  <c r="J205" i="5"/>
  <c r="P96" i="5"/>
  <c r="J195" i="5"/>
  <c r="K195" i="5"/>
  <c r="L195" i="5"/>
  <c r="M195" i="5"/>
  <c r="M182" i="5"/>
  <c r="P73" i="5"/>
  <c r="M209" i="5"/>
  <c r="P66" i="5"/>
  <c r="J192" i="5"/>
  <c r="P83" i="5"/>
  <c r="M137" i="5"/>
  <c r="P28" i="5"/>
  <c r="J201" i="5"/>
  <c r="L201" i="5"/>
  <c r="M201" i="5"/>
  <c r="K201" i="5"/>
  <c r="P92" i="5"/>
  <c r="K196" i="5"/>
  <c r="L196" i="5"/>
  <c r="M196" i="5"/>
  <c r="P29" i="5"/>
  <c r="K159" i="5"/>
  <c r="P50" i="5"/>
  <c r="K197" i="5"/>
  <c r="L197" i="5"/>
  <c r="K176" i="5"/>
  <c r="P67" i="5"/>
  <c r="J148" i="5"/>
  <c r="P39" i="5"/>
  <c r="J187" i="5"/>
  <c r="M187" i="5"/>
  <c r="P78" i="5"/>
  <c r="K206" i="5"/>
  <c r="L206" i="5"/>
  <c r="P97" i="5"/>
  <c r="M163" i="5"/>
  <c r="P54" i="5"/>
  <c r="M203" i="5"/>
  <c r="P94" i="5"/>
  <c r="P71" i="5"/>
  <c r="M142" i="5"/>
  <c r="P33" i="5"/>
  <c r="J206" i="5"/>
  <c r="M206" i="5"/>
  <c r="J212" i="5"/>
  <c r="K212" i="5"/>
  <c r="M212" i="5"/>
  <c r="P103" i="5"/>
  <c r="K172" i="5"/>
  <c r="J172" i="5"/>
  <c r="M172" i="5"/>
  <c r="P63" i="5"/>
  <c r="M174" i="5"/>
  <c r="P65" i="5"/>
  <c r="P53" i="5"/>
  <c r="K211" i="5"/>
  <c r="L211" i="5"/>
  <c r="P87" i="5"/>
  <c r="J168" i="5"/>
  <c r="K168" i="5"/>
  <c r="P86" i="5"/>
  <c r="J197" i="5"/>
  <c r="P88" i="5"/>
  <c r="J211" i="5"/>
  <c r="P102" i="5"/>
  <c r="K164" i="5"/>
  <c r="P84" i="5"/>
  <c r="P61" i="5"/>
  <c r="B154" i="5"/>
  <c r="E193" i="5"/>
  <c r="F193" i="5"/>
  <c r="E210" i="5"/>
  <c r="B208" i="5"/>
  <c r="E179" i="5"/>
  <c r="E194" i="5"/>
  <c r="B143" i="5"/>
  <c r="B148" i="5"/>
  <c r="C148" i="5"/>
  <c r="E148" i="5"/>
  <c r="C135" i="5"/>
  <c r="E154" i="5"/>
  <c r="F159" i="5"/>
  <c r="B202" i="5"/>
  <c r="C202" i="5"/>
  <c r="E202" i="5"/>
  <c r="F169" i="5"/>
  <c r="F155" i="5"/>
  <c r="B164" i="5"/>
  <c r="C164" i="5"/>
  <c r="E164" i="5"/>
  <c r="C206" i="5"/>
  <c r="E206" i="5"/>
  <c r="F206" i="5"/>
  <c r="F166" i="5"/>
  <c r="B113" i="5"/>
  <c r="C151" i="5"/>
  <c r="F151" i="5"/>
  <c r="C129" i="5"/>
  <c r="C186" i="5"/>
  <c r="C156" i="5"/>
  <c r="B150" i="5"/>
  <c r="C150" i="5"/>
  <c r="C116" i="5"/>
  <c r="E200" i="5"/>
  <c r="B161" i="5"/>
  <c r="B122" i="5"/>
  <c r="C158" i="5"/>
  <c r="C161" i="5"/>
  <c r="F153" i="5"/>
  <c r="B147" i="5"/>
  <c r="E152" i="5"/>
  <c r="C178" i="5"/>
  <c r="E151" i="5"/>
  <c r="B133" i="5"/>
  <c r="C130" i="5"/>
  <c r="E189" i="5"/>
  <c r="E171" i="5"/>
  <c r="E184" i="5"/>
  <c r="M204" i="5"/>
  <c r="J163" i="5"/>
  <c r="J135" i="5"/>
  <c r="M169" i="5"/>
  <c r="M155" i="5"/>
  <c r="M164" i="5"/>
  <c r="M185" i="5"/>
  <c r="J116" i="5"/>
  <c r="J178" i="5"/>
  <c r="M147" i="5"/>
  <c r="K124" i="5"/>
  <c r="M173" i="5"/>
  <c r="R114" i="5"/>
  <c r="S114" i="5"/>
  <c r="T114" i="5"/>
  <c r="U114" i="5"/>
  <c r="V114" i="5"/>
  <c r="R105" i="5"/>
  <c r="R106" i="5"/>
  <c r="S105" i="5"/>
  <c r="S106" i="5"/>
  <c r="T105" i="5"/>
  <c r="T106" i="5"/>
  <c r="U105" i="5"/>
  <c r="U106" i="5"/>
  <c r="V105" i="5"/>
  <c r="V106" i="5"/>
  <c r="R134" i="5"/>
  <c r="S134" i="5"/>
  <c r="T134" i="5"/>
  <c r="U134" i="5"/>
  <c r="V134" i="5"/>
  <c r="R173" i="5"/>
  <c r="S173" i="5"/>
  <c r="T173" i="5"/>
  <c r="U173" i="5"/>
  <c r="V173" i="5"/>
  <c r="R119" i="5"/>
  <c r="S119" i="5"/>
  <c r="T119" i="5"/>
  <c r="U119" i="5"/>
  <c r="V119" i="5"/>
  <c r="X5" i="5"/>
  <c r="T115" i="5"/>
  <c r="U115" i="5"/>
  <c r="T189" i="5"/>
  <c r="U189" i="5"/>
  <c r="T171" i="5"/>
  <c r="U171" i="5"/>
  <c r="T187" i="5"/>
  <c r="U187" i="5"/>
  <c r="S115" i="5"/>
  <c r="V115" i="5"/>
  <c r="X6" i="5"/>
  <c r="R116" i="5"/>
  <c r="S116" i="5"/>
  <c r="T116" i="5"/>
  <c r="U116" i="5"/>
  <c r="V116" i="5"/>
  <c r="R166" i="5"/>
  <c r="S166" i="5"/>
  <c r="T166" i="5"/>
  <c r="U166" i="5"/>
  <c r="V166" i="5"/>
  <c r="R118" i="5"/>
  <c r="S118" i="5"/>
  <c r="T118" i="5"/>
  <c r="U118" i="5"/>
  <c r="V118" i="5"/>
  <c r="X7" i="5"/>
  <c r="R117" i="5"/>
  <c r="S117" i="5"/>
  <c r="T117" i="5"/>
  <c r="U117" i="5"/>
  <c r="V117" i="5"/>
  <c r="R175" i="5"/>
  <c r="S175" i="5"/>
  <c r="T175" i="5"/>
  <c r="U175" i="5"/>
  <c r="V175" i="5"/>
  <c r="R131" i="5"/>
  <c r="S131" i="5"/>
  <c r="T131" i="5"/>
  <c r="U131" i="5"/>
  <c r="V131" i="5"/>
  <c r="R126" i="5"/>
  <c r="S126" i="5"/>
  <c r="T126" i="5"/>
  <c r="U126" i="5"/>
  <c r="V126" i="5"/>
  <c r="X9" i="5"/>
  <c r="R125" i="5"/>
  <c r="S125" i="5"/>
  <c r="T125" i="5"/>
  <c r="U125" i="5"/>
  <c r="V125" i="5"/>
  <c r="R130" i="5"/>
  <c r="S130" i="5"/>
  <c r="T130" i="5"/>
  <c r="U130" i="5"/>
  <c r="V130" i="5"/>
  <c r="X8" i="5"/>
  <c r="R122" i="5"/>
  <c r="S122" i="5"/>
  <c r="T122" i="5"/>
  <c r="U122" i="5"/>
  <c r="V122" i="5"/>
  <c r="X10" i="5"/>
  <c r="S120" i="5"/>
  <c r="T120" i="5"/>
  <c r="U120" i="5"/>
  <c r="S179" i="5"/>
  <c r="T179" i="5"/>
  <c r="U179" i="5"/>
  <c r="S177" i="5"/>
  <c r="T177" i="5"/>
  <c r="U177" i="5"/>
  <c r="V120" i="5"/>
  <c r="X11" i="5"/>
  <c r="S121" i="5"/>
  <c r="T121" i="5"/>
  <c r="U121" i="5"/>
  <c r="V121" i="5"/>
  <c r="S170" i="5"/>
  <c r="T170" i="5"/>
  <c r="U170" i="5"/>
  <c r="V170" i="5"/>
  <c r="X12" i="5"/>
  <c r="R121" i="5"/>
  <c r="R113" i="5"/>
  <c r="U113" i="5"/>
  <c r="X13" i="5"/>
  <c r="R123" i="5"/>
  <c r="T123" i="5"/>
  <c r="U123" i="5"/>
  <c r="V123" i="5"/>
  <c r="R128" i="5"/>
  <c r="T128" i="5"/>
  <c r="U128" i="5"/>
  <c r="V128" i="5"/>
  <c r="R127" i="5"/>
  <c r="T127" i="5"/>
  <c r="U127" i="5"/>
  <c r="V127" i="5"/>
  <c r="S123" i="5"/>
  <c r="X14" i="5"/>
  <c r="T124" i="5"/>
  <c r="V124" i="5"/>
  <c r="T133" i="5"/>
  <c r="V133" i="5"/>
  <c r="T180" i="5"/>
  <c r="V180" i="5"/>
  <c r="R124" i="5"/>
  <c r="S124" i="5"/>
  <c r="U124" i="5"/>
  <c r="X15" i="5"/>
  <c r="S128" i="5"/>
  <c r="S142" i="5"/>
  <c r="T142" i="5"/>
  <c r="U142" i="5"/>
  <c r="S191" i="5"/>
  <c r="T191" i="5"/>
  <c r="U191" i="5"/>
  <c r="X16" i="5"/>
  <c r="T169" i="5"/>
  <c r="U169" i="5"/>
  <c r="T172" i="5"/>
  <c r="U172" i="5"/>
  <c r="X17" i="5"/>
  <c r="S127" i="5"/>
  <c r="R139" i="5"/>
  <c r="S139" i="5"/>
  <c r="T139" i="5"/>
  <c r="U139" i="5"/>
  <c r="V139" i="5"/>
  <c r="R151" i="5"/>
  <c r="S151" i="5"/>
  <c r="T151" i="5"/>
  <c r="U151" i="5"/>
  <c r="V151" i="5"/>
  <c r="R140" i="5"/>
  <c r="S140" i="5"/>
  <c r="T140" i="5"/>
  <c r="U140" i="5"/>
  <c r="V140" i="5"/>
  <c r="X18" i="5"/>
  <c r="T146" i="5"/>
  <c r="V146" i="5"/>
  <c r="T161" i="5"/>
  <c r="V161" i="5"/>
  <c r="X19" i="5"/>
  <c r="T129" i="5"/>
  <c r="U129" i="5"/>
  <c r="V129" i="5"/>
  <c r="T155" i="5"/>
  <c r="U155" i="5"/>
  <c r="V155" i="5"/>
  <c r="T157" i="5"/>
  <c r="U157" i="5"/>
  <c r="V157" i="5"/>
  <c r="T158" i="5"/>
  <c r="U158" i="5"/>
  <c r="V158" i="5"/>
  <c r="X20" i="5"/>
  <c r="R149" i="5"/>
  <c r="S149" i="5"/>
  <c r="T149" i="5"/>
  <c r="U149" i="5"/>
  <c r="V149" i="5"/>
  <c r="R180" i="5"/>
  <c r="S180" i="5"/>
  <c r="U180" i="5"/>
  <c r="X21" i="5"/>
  <c r="R148" i="5"/>
  <c r="S148" i="5"/>
  <c r="T148" i="5"/>
  <c r="U148" i="5"/>
  <c r="V148" i="5"/>
  <c r="X22" i="5"/>
  <c r="U132" i="5"/>
  <c r="V132" i="5"/>
  <c r="U178" i="5"/>
  <c r="V178" i="5"/>
  <c r="U176" i="5"/>
  <c r="V176" i="5"/>
  <c r="R132" i="5"/>
  <c r="S132" i="5"/>
  <c r="X23" i="5"/>
  <c r="T193" i="5"/>
  <c r="V193" i="5"/>
  <c r="T160" i="5"/>
  <c r="V160" i="5"/>
  <c r="T136" i="5"/>
  <c r="V136" i="5"/>
  <c r="R133" i="5"/>
  <c r="S133" i="5"/>
  <c r="X24" i="5"/>
  <c r="S197" i="5"/>
  <c r="X25" i="5"/>
  <c r="R135" i="5"/>
  <c r="S135" i="5"/>
  <c r="T135" i="5"/>
  <c r="U135" i="5"/>
  <c r="R120" i="5"/>
  <c r="X26" i="5"/>
  <c r="S136" i="5"/>
  <c r="U136" i="5"/>
  <c r="S182" i="5"/>
  <c r="T182" i="5"/>
  <c r="U182" i="5"/>
  <c r="U133" i="5"/>
  <c r="X27" i="5"/>
  <c r="S137" i="5"/>
  <c r="U137" i="5"/>
  <c r="V137" i="5"/>
  <c r="S152" i="5"/>
  <c r="U152" i="5"/>
  <c r="V152" i="5"/>
  <c r="S192" i="5"/>
  <c r="U192" i="5"/>
  <c r="V192" i="5"/>
  <c r="S141" i="5"/>
  <c r="U141" i="5"/>
  <c r="V141" i="5"/>
  <c r="R137" i="5"/>
  <c r="T137" i="5"/>
  <c r="X28" i="5"/>
  <c r="R138" i="5"/>
  <c r="S138" i="5"/>
  <c r="U138" i="5"/>
  <c r="V138" i="5"/>
  <c r="R196" i="5"/>
  <c r="S196" i="5"/>
  <c r="U196" i="5"/>
  <c r="V196" i="5"/>
  <c r="R194" i="5"/>
  <c r="S194" i="5"/>
  <c r="U194" i="5"/>
  <c r="V194" i="5"/>
  <c r="T138" i="5"/>
  <c r="X29" i="5"/>
  <c r="R153" i="5"/>
  <c r="S153" i="5"/>
  <c r="T153" i="5"/>
  <c r="U153" i="5"/>
  <c r="V153" i="5"/>
  <c r="R147" i="5"/>
  <c r="S147" i="5"/>
  <c r="T147" i="5"/>
  <c r="U147" i="5"/>
  <c r="V147" i="5"/>
  <c r="R192" i="5"/>
  <c r="T192" i="5"/>
  <c r="X30" i="5"/>
  <c r="R162" i="5"/>
  <c r="S162" i="5"/>
  <c r="T162" i="5"/>
  <c r="U162" i="5"/>
  <c r="R167" i="5"/>
  <c r="S167" i="5"/>
  <c r="T167" i="5"/>
  <c r="U167" i="5"/>
  <c r="R163" i="5"/>
  <c r="S163" i="5"/>
  <c r="T163" i="5"/>
  <c r="U163" i="5"/>
  <c r="X31" i="5"/>
  <c r="T141" i="5"/>
  <c r="T178" i="5"/>
  <c r="T165" i="5"/>
  <c r="U165" i="5"/>
  <c r="V165" i="5"/>
  <c r="R141" i="5"/>
  <c r="X32" i="5"/>
  <c r="S206" i="5"/>
  <c r="U206" i="5"/>
  <c r="S203" i="5"/>
  <c r="U203" i="5"/>
  <c r="S205" i="5"/>
  <c r="U205" i="5"/>
  <c r="R142" i="5"/>
  <c r="V142" i="5"/>
  <c r="X33" i="5"/>
  <c r="R143" i="5"/>
  <c r="S143" i="5"/>
  <c r="T143" i="5"/>
  <c r="V143" i="5"/>
  <c r="V135" i="5"/>
  <c r="X34" i="5"/>
  <c r="R144" i="5"/>
  <c r="S144" i="5"/>
  <c r="T144" i="5"/>
  <c r="U144" i="5"/>
  <c r="R129" i="5"/>
  <c r="S129" i="5"/>
  <c r="V144" i="5"/>
  <c r="X35" i="5"/>
  <c r="T145" i="5"/>
  <c r="U145" i="5"/>
  <c r="V145" i="5"/>
  <c r="U161" i="5"/>
  <c r="U160" i="5"/>
  <c r="S145" i="5"/>
  <c r="X36" i="5"/>
  <c r="R146" i="5"/>
  <c r="S146" i="5"/>
  <c r="U146" i="5"/>
  <c r="X37" i="5"/>
  <c r="R150" i="5"/>
  <c r="S150" i="5"/>
  <c r="T150" i="5"/>
  <c r="U150" i="5"/>
  <c r="R156" i="5"/>
  <c r="S156" i="5"/>
  <c r="T156" i="5"/>
  <c r="U156" i="5"/>
  <c r="R155" i="5"/>
  <c r="S155" i="5"/>
  <c r="X38" i="5"/>
  <c r="U199" i="5"/>
  <c r="U197" i="5"/>
  <c r="U198" i="5"/>
  <c r="X39" i="5"/>
  <c r="R177" i="5"/>
  <c r="V177" i="5"/>
  <c r="X40" i="5"/>
  <c r="V150" i="5"/>
  <c r="T181" i="5"/>
  <c r="U181" i="5"/>
  <c r="V181" i="5"/>
  <c r="X41" i="5"/>
  <c r="S159" i="5"/>
  <c r="T159" i="5"/>
  <c r="U159" i="5"/>
  <c r="V159" i="5"/>
  <c r="S193" i="5"/>
  <c r="U193" i="5"/>
  <c r="X42" i="5"/>
  <c r="T152" i="5"/>
  <c r="S195" i="5"/>
  <c r="T195" i="5"/>
  <c r="V195" i="5"/>
  <c r="T194" i="5"/>
  <c r="X43" i="5"/>
  <c r="S190" i="5"/>
  <c r="T190" i="5"/>
  <c r="V190" i="5"/>
  <c r="X44" i="5"/>
  <c r="T154" i="5"/>
  <c r="V154" i="5"/>
  <c r="U154" i="5"/>
  <c r="X45" i="5"/>
  <c r="S160" i="5"/>
  <c r="X46" i="5"/>
  <c r="V156" i="5"/>
  <c r="X47" i="5"/>
  <c r="S157" i="5"/>
  <c r="X48" i="5"/>
  <c r="S200" i="5"/>
  <c r="T200" i="5"/>
  <c r="V163" i="5"/>
  <c r="X54" i="5"/>
  <c r="S164" i="5"/>
  <c r="U164" i="5"/>
  <c r="S181" i="5"/>
  <c r="S165" i="5"/>
  <c r="X56" i="5"/>
  <c r="R164" i="5"/>
  <c r="X55" i="5"/>
  <c r="R159" i="5"/>
  <c r="X57" i="5"/>
  <c r="V167" i="5"/>
  <c r="R186" i="5"/>
  <c r="S186" i="5"/>
  <c r="T186" i="5"/>
  <c r="U186" i="5"/>
  <c r="V186" i="5"/>
  <c r="R185" i="5"/>
  <c r="S185" i="5"/>
  <c r="T185" i="5"/>
  <c r="U185" i="5"/>
  <c r="V185" i="5"/>
  <c r="U143" i="5"/>
  <c r="X58" i="5"/>
  <c r="R168" i="5"/>
  <c r="T168" i="5"/>
  <c r="V168" i="5"/>
  <c r="R115" i="5"/>
  <c r="S168" i="5"/>
  <c r="U168" i="5"/>
  <c r="X59" i="5"/>
  <c r="S169" i="5"/>
  <c r="S212" i="5"/>
  <c r="R169" i="5"/>
  <c r="X60" i="5"/>
  <c r="R170" i="5"/>
  <c r="R202" i="5"/>
  <c r="S202" i="5"/>
  <c r="T202" i="5"/>
  <c r="U202" i="5"/>
  <c r="S113" i="5"/>
  <c r="T113" i="5"/>
  <c r="R200" i="5"/>
  <c r="U200" i="5"/>
  <c r="X61" i="5"/>
  <c r="S171" i="5"/>
  <c r="V171" i="5"/>
  <c r="X62" i="5"/>
  <c r="R172" i="5"/>
  <c r="S172" i="5"/>
  <c r="R207" i="5"/>
  <c r="S207" i="5"/>
  <c r="T207" i="5"/>
  <c r="U207" i="5"/>
  <c r="R205" i="5"/>
  <c r="T205" i="5"/>
  <c r="V172" i="5"/>
  <c r="X63" i="5"/>
  <c r="R154" i="5"/>
  <c r="S154" i="5"/>
  <c r="X64" i="5"/>
  <c r="T174" i="5"/>
  <c r="U174" i="5"/>
  <c r="T206" i="5"/>
  <c r="T208" i="5"/>
  <c r="U208" i="5"/>
  <c r="R174" i="5"/>
  <c r="S174" i="5"/>
  <c r="V174" i="5"/>
  <c r="X65" i="5"/>
  <c r="T164" i="5"/>
  <c r="V164" i="5"/>
  <c r="R190" i="5"/>
  <c r="U190" i="5"/>
  <c r="R209" i="5"/>
  <c r="S209" i="5"/>
  <c r="T209" i="5"/>
  <c r="U209" i="5"/>
  <c r="V209" i="5"/>
  <c r="X66" i="5"/>
  <c r="R176" i="5"/>
  <c r="S176" i="5"/>
  <c r="T176" i="5"/>
  <c r="R198" i="5"/>
  <c r="S198" i="5"/>
  <c r="T198" i="5"/>
  <c r="T196" i="5"/>
  <c r="R197" i="5"/>
  <c r="T197" i="5"/>
  <c r="X67" i="5"/>
  <c r="V162" i="5"/>
  <c r="X68" i="5"/>
  <c r="R178" i="5"/>
  <c r="S178" i="5"/>
  <c r="X69" i="5"/>
  <c r="V179" i="5"/>
  <c r="T201" i="5"/>
  <c r="U201" i="5"/>
  <c r="V201" i="5"/>
  <c r="V169" i="5"/>
  <c r="X70" i="5"/>
  <c r="R204" i="5"/>
  <c r="S204" i="5"/>
  <c r="T204" i="5"/>
  <c r="U204" i="5"/>
  <c r="X71" i="5"/>
  <c r="X72" i="5"/>
  <c r="V182" i="5"/>
  <c r="V189" i="5"/>
  <c r="U195" i="5"/>
  <c r="X73" i="5"/>
  <c r="S183" i="5"/>
  <c r="T183" i="5"/>
  <c r="U183" i="5"/>
  <c r="X74" i="5"/>
  <c r="U184" i="5"/>
  <c r="X76" i="5"/>
  <c r="U188" i="5"/>
  <c r="X77" i="5"/>
  <c r="R184" i="5"/>
  <c r="S184" i="5"/>
  <c r="T184" i="5"/>
  <c r="X75" i="5"/>
  <c r="R187" i="5"/>
  <c r="S187" i="5"/>
  <c r="R199" i="5"/>
  <c r="S199" i="5"/>
  <c r="T199" i="5"/>
  <c r="V187" i="5"/>
  <c r="X78" i="5"/>
  <c r="R188" i="5"/>
  <c r="S188" i="5"/>
  <c r="T188" i="5"/>
  <c r="V188" i="5"/>
  <c r="T132" i="5"/>
  <c r="X79" i="5"/>
  <c r="R189" i="5"/>
  <c r="S189" i="5"/>
  <c r="X80" i="5"/>
  <c r="X81" i="5"/>
  <c r="X85" i="5"/>
  <c r="U212" i="5"/>
  <c r="X84" i="5"/>
  <c r="X83" i="5"/>
  <c r="R191" i="5"/>
  <c r="V191" i="5"/>
  <c r="X82" i="5"/>
  <c r="X86" i="5"/>
  <c r="R208" i="5"/>
  <c r="S208" i="5"/>
  <c r="R211" i="5"/>
  <c r="S211" i="5"/>
  <c r="T211" i="5"/>
  <c r="U211" i="5"/>
  <c r="X87" i="5"/>
  <c r="T210" i="5"/>
  <c r="X88" i="5"/>
  <c r="X89" i="5"/>
  <c r="V199" i="5"/>
  <c r="X90" i="5"/>
  <c r="V200" i="5"/>
  <c r="X91" i="5"/>
  <c r="S201" i="5"/>
  <c r="X92" i="5"/>
  <c r="V202" i="5"/>
  <c r="X93" i="5"/>
  <c r="T203" i="5"/>
  <c r="R203" i="5"/>
  <c r="V203" i="5"/>
  <c r="X94" i="5"/>
  <c r="S210" i="5"/>
  <c r="X95" i="5"/>
  <c r="X96" i="5"/>
  <c r="R206" i="5"/>
  <c r="R201" i="5"/>
  <c r="X97" i="5"/>
  <c r="X98" i="5"/>
  <c r="V208" i="5"/>
  <c r="V212" i="5"/>
  <c r="X99" i="5"/>
  <c r="X100" i="5"/>
  <c r="U210" i="5"/>
  <c r="X101" i="5"/>
  <c r="X102" i="5"/>
  <c r="V204" i="5"/>
  <c r="V206" i="5"/>
  <c r="X103" i="5"/>
  <c r="X50" i="5"/>
  <c r="R160" i="5"/>
  <c r="X51" i="5"/>
  <c r="X53" i="5"/>
  <c r="S161" i="5"/>
  <c r="X52" i="5"/>
  <c r="V113" i="5"/>
  <c r="X4" i="5"/>
  <c r="X49" i="5"/>
  <c r="H90" i="4"/>
  <c r="H68" i="4"/>
  <c r="H50" i="4"/>
  <c r="H99" i="4"/>
  <c r="H72" i="4"/>
  <c r="H96" i="4"/>
  <c r="H98" i="4"/>
  <c r="H79" i="4"/>
  <c r="H71" i="4"/>
  <c r="H54" i="4"/>
  <c r="H37" i="4"/>
  <c r="H48" i="4"/>
  <c r="H84" i="4"/>
  <c r="H86" i="4"/>
  <c r="H7" i="4"/>
  <c r="H93" i="4"/>
  <c r="H77" i="4"/>
  <c r="H97" i="4"/>
  <c r="H92" i="4"/>
  <c r="H52" i="4"/>
  <c r="H12" i="4"/>
  <c r="H74" i="4"/>
  <c r="H83" i="4"/>
  <c r="H81" i="4"/>
  <c r="H43" i="4"/>
  <c r="H100" i="4"/>
  <c r="H57" i="4"/>
  <c r="H53" i="4"/>
  <c r="H19" i="4"/>
  <c r="H62" i="4"/>
  <c r="H31" i="4"/>
  <c r="H60" i="4"/>
  <c r="H95" i="4"/>
  <c r="H45" i="4"/>
  <c r="H46" i="4"/>
  <c r="H102" i="4"/>
  <c r="H58" i="4"/>
  <c r="H76" i="4"/>
  <c r="H25" i="4"/>
  <c r="H51" i="4"/>
  <c r="H59" i="4"/>
  <c r="H75" i="4"/>
  <c r="H30" i="4"/>
  <c r="H87" i="4"/>
  <c r="H89" i="4"/>
  <c r="H56" i="4"/>
  <c r="H42" i="4"/>
  <c r="H85" i="4"/>
  <c r="H27" i="4"/>
  <c r="H63" i="4"/>
  <c r="H49" i="4"/>
  <c r="H5" i="4"/>
  <c r="H6" i="4"/>
  <c r="H16" i="4"/>
  <c r="H34" i="4"/>
  <c r="H44" i="4"/>
  <c r="H32" i="4"/>
  <c r="H35" i="4"/>
  <c r="H94" i="4"/>
  <c r="H11" i="4"/>
  <c r="H67" i="4"/>
  <c r="H64" i="4"/>
  <c r="H21" i="4"/>
  <c r="H17" i="4"/>
  <c r="H103" i="4"/>
  <c r="H28" i="4"/>
  <c r="H82" i="4"/>
  <c r="H88" i="4"/>
  <c r="H36" i="4"/>
  <c r="H24" i="4"/>
  <c r="H61" i="4"/>
  <c r="H69" i="4"/>
  <c r="H29" i="4"/>
  <c r="H91" i="4"/>
  <c r="H23" i="4"/>
  <c r="H13" i="4"/>
  <c r="H8" i="4"/>
  <c r="H15" i="4"/>
  <c r="H65" i="4"/>
  <c r="H33" i="4"/>
  <c r="H78" i="4"/>
  <c r="H101" i="4"/>
  <c r="H66" i="4"/>
  <c r="H9" i="4"/>
  <c r="H41" i="4"/>
  <c r="H38" i="4"/>
  <c r="H39" i="4"/>
  <c r="H80" i="4"/>
  <c r="H40" i="4"/>
  <c r="H14" i="4"/>
  <c r="H55" i="4"/>
  <c r="H10" i="4"/>
  <c r="H18" i="4"/>
  <c r="H26" i="4"/>
  <c r="H70" i="4"/>
  <c r="H73" i="4"/>
  <c r="H47" i="4"/>
  <c r="H22" i="4"/>
  <c r="H20" i="4"/>
  <c r="P90" i="4"/>
  <c r="P68" i="4"/>
  <c r="P50" i="4"/>
  <c r="P99" i="4"/>
  <c r="P72" i="4"/>
  <c r="P96" i="4"/>
  <c r="P98" i="4"/>
  <c r="P79" i="4"/>
  <c r="P71" i="4"/>
  <c r="P54" i="4"/>
  <c r="P37" i="4"/>
  <c r="P48" i="4"/>
  <c r="P84" i="4"/>
  <c r="P86" i="4"/>
  <c r="P7" i="4"/>
  <c r="P93" i="4"/>
  <c r="P77" i="4"/>
  <c r="P97" i="4"/>
  <c r="P92" i="4"/>
  <c r="P52" i="4"/>
  <c r="P12" i="4"/>
  <c r="P74" i="4"/>
  <c r="P83" i="4"/>
  <c r="P81" i="4"/>
  <c r="P43" i="4"/>
  <c r="P100" i="4"/>
  <c r="P57" i="4"/>
  <c r="P53" i="4"/>
  <c r="P19" i="4"/>
  <c r="P62" i="4"/>
  <c r="P31" i="4"/>
  <c r="P60" i="4"/>
  <c r="P95" i="4"/>
  <c r="P45" i="4"/>
  <c r="P46" i="4"/>
  <c r="P102" i="4"/>
  <c r="P58" i="4"/>
  <c r="P76" i="4"/>
  <c r="P25" i="4"/>
  <c r="P51" i="4"/>
  <c r="P59" i="4"/>
  <c r="P75" i="4"/>
  <c r="P30" i="4"/>
  <c r="P87" i="4"/>
  <c r="P89" i="4"/>
  <c r="P56" i="4"/>
  <c r="P42" i="4"/>
  <c r="P85" i="4"/>
  <c r="P27" i="4"/>
  <c r="P63" i="4"/>
  <c r="P49" i="4"/>
  <c r="P5" i="4"/>
  <c r="P6" i="4"/>
  <c r="P16" i="4"/>
  <c r="P34" i="4"/>
  <c r="P44" i="4"/>
  <c r="P32" i="4"/>
  <c r="P35" i="4"/>
  <c r="P94" i="4"/>
  <c r="P11" i="4"/>
  <c r="P67" i="4"/>
  <c r="P64" i="4"/>
  <c r="P21" i="4"/>
  <c r="P17" i="4"/>
  <c r="P103" i="4"/>
  <c r="P28" i="4"/>
  <c r="P82" i="4"/>
  <c r="P88" i="4"/>
  <c r="P36" i="4"/>
  <c r="P24" i="4"/>
  <c r="P61" i="4"/>
  <c r="P69" i="4"/>
  <c r="P29" i="4"/>
  <c r="P91" i="4"/>
  <c r="P23" i="4"/>
  <c r="P13" i="4"/>
  <c r="P8" i="4"/>
  <c r="P15" i="4"/>
  <c r="P65" i="4"/>
  <c r="P33" i="4"/>
  <c r="P78" i="4"/>
  <c r="P101" i="4"/>
  <c r="P66" i="4"/>
  <c r="P9" i="4"/>
  <c r="P41" i="4"/>
  <c r="P38" i="4"/>
  <c r="P4" i="4"/>
  <c r="P39" i="4"/>
  <c r="P80" i="4"/>
  <c r="P40" i="4"/>
  <c r="P14" i="4"/>
  <c r="P55" i="4"/>
  <c r="P10" i="4"/>
  <c r="P18" i="4"/>
  <c r="P26" i="4"/>
  <c r="P70" i="4"/>
  <c r="P73" i="4"/>
  <c r="P47" i="4"/>
  <c r="P22" i="4"/>
  <c r="P20" i="4"/>
  <c r="X18" i="4"/>
  <c r="X10" i="4"/>
  <c r="X55" i="4"/>
  <c r="X14" i="4"/>
  <c r="X40" i="4"/>
  <c r="X80" i="4"/>
  <c r="X39" i="4"/>
  <c r="X4" i="4"/>
  <c r="X38" i="4"/>
  <c r="X41" i="4"/>
  <c r="X9" i="4"/>
  <c r="X66" i="4"/>
  <c r="X101" i="4"/>
  <c r="X78" i="4"/>
  <c r="X33" i="4"/>
  <c r="X65" i="4"/>
  <c r="X15" i="4"/>
  <c r="X8" i="4"/>
  <c r="X13" i="4"/>
  <c r="X23" i="4"/>
  <c r="X91" i="4"/>
  <c r="X29" i="4"/>
  <c r="X69" i="4"/>
  <c r="X61" i="4"/>
  <c r="X24" i="4"/>
  <c r="X36" i="4"/>
  <c r="X88" i="4"/>
  <c r="X82" i="4"/>
  <c r="X28" i="4"/>
  <c r="X103" i="4"/>
  <c r="X17" i="4"/>
  <c r="X21" i="4"/>
  <c r="X64" i="4"/>
  <c r="X67" i="4"/>
  <c r="X11" i="4"/>
  <c r="X94" i="4"/>
  <c r="X35" i="4"/>
  <c r="X32" i="4"/>
  <c r="X44" i="4"/>
  <c r="X34" i="4"/>
  <c r="X16" i="4"/>
  <c r="X6" i="4"/>
  <c r="X5" i="4"/>
  <c r="X49" i="4"/>
  <c r="X63" i="4"/>
  <c r="X27" i="4"/>
  <c r="X85" i="4"/>
  <c r="X42" i="4"/>
  <c r="X56" i="4"/>
  <c r="X89" i="4"/>
  <c r="X87" i="4"/>
  <c r="X30" i="4"/>
  <c r="X75" i="4"/>
  <c r="X59" i="4"/>
  <c r="X51" i="4"/>
  <c r="X25" i="4"/>
  <c r="X76" i="4"/>
  <c r="X58" i="4"/>
  <c r="X102" i="4"/>
  <c r="X46" i="4"/>
  <c r="X45" i="4"/>
  <c r="X95" i="4"/>
  <c r="X60" i="4"/>
  <c r="X31" i="4"/>
  <c r="X62" i="4"/>
  <c r="X19" i="4"/>
  <c r="X53" i="4"/>
  <c r="X57" i="4"/>
  <c r="X100" i="4"/>
  <c r="X43" i="4"/>
  <c r="X81" i="4"/>
  <c r="X83" i="4"/>
  <c r="X74" i="4"/>
  <c r="X12" i="4"/>
  <c r="X52" i="4"/>
  <c r="X92" i="4"/>
  <c r="X97" i="4"/>
  <c r="X77" i="4"/>
  <c r="X93" i="4"/>
  <c r="X7" i="4"/>
  <c r="X86" i="4"/>
  <c r="X84" i="4"/>
  <c r="X48" i="4"/>
  <c r="X37" i="4"/>
  <c r="X54" i="4"/>
  <c r="X71" i="4"/>
  <c r="X79" i="4"/>
  <c r="X98" i="4"/>
  <c r="X96" i="4"/>
  <c r="X72" i="4"/>
  <c r="X99" i="4"/>
  <c r="X50" i="4"/>
  <c r="X68" i="4"/>
  <c r="X90" i="4"/>
  <c r="X22" i="4"/>
  <c r="X47" i="4"/>
  <c r="X73" i="4"/>
  <c r="X70" i="4"/>
  <c r="X26" i="4"/>
  <c r="X20" i="4"/>
  <c r="S158" i="5"/>
  <c r="R171" i="5"/>
  <c r="V184" i="5"/>
  <c r="R165" i="5"/>
  <c r="R136" i="5"/>
  <c r="V197" i="5"/>
  <c r="R145" i="5"/>
  <c r="R152" i="5"/>
  <c r="R157" i="5"/>
  <c r="R161" i="5"/>
  <c r="V205" i="5"/>
  <c r="V210" i="5"/>
  <c r="R158" i="5"/>
  <c r="R195" i="5"/>
  <c r="R193" i="5"/>
  <c r="V198" i="5"/>
  <c r="V207" i="5"/>
  <c r="R183" i="5"/>
  <c r="V183" i="5"/>
  <c r="R181" i="5"/>
  <c r="R179" i="5"/>
  <c r="R182" i="5"/>
  <c r="T212" i="5"/>
  <c r="F212" i="5"/>
  <c r="E212" i="5"/>
  <c r="C212" i="5"/>
  <c r="B212" i="5"/>
  <c r="C210" i="5"/>
  <c r="E207" i="5"/>
  <c r="B206" i="5"/>
  <c r="E199" i="5"/>
  <c r="B199" i="5"/>
  <c r="E198" i="5"/>
  <c r="C193" i="5"/>
  <c r="B193" i="5"/>
  <c r="C192" i="5"/>
  <c r="B185" i="5"/>
  <c r="C183" i="5"/>
  <c r="B181" i="5"/>
  <c r="C177" i="5"/>
  <c r="E176" i="5"/>
  <c r="B172" i="5"/>
  <c r="C153" i="5"/>
  <c r="C152" i="5"/>
  <c r="B151" i="5"/>
  <c r="C149" i="5"/>
  <c r="B142" i="5"/>
  <c r="C141" i="5"/>
  <c r="B138" i="5"/>
  <c r="B136" i="5"/>
  <c r="C131" i="5"/>
  <c r="B131" i="5"/>
  <c r="B130" i="5"/>
  <c r="B128" i="5"/>
  <c r="F126" i="5"/>
  <c r="B126" i="5"/>
  <c r="C124" i="5"/>
  <c r="C122" i="5"/>
  <c r="E117" i="5"/>
  <c r="B117" i="5"/>
  <c r="M211" i="5"/>
  <c r="M210" i="5"/>
  <c r="M207" i="5"/>
  <c r="M205" i="5"/>
  <c r="M198" i="5"/>
  <c r="M197" i="5"/>
  <c r="J196" i="5"/>
  <c r="M184" i="5"/>
  <c r="M183" i="5"/>
  <c r="J174" i="5"/>
  <c r="J170" i="5"/>
  <c r="J120" i="5"/>
  <c r="J113" i="5"/>
  <c r="R210" i="5"/>
  <c r="V211" i="5"/>
  <c r="R212" i="5"/>
  <c r="H104" i="1"/>
  <c r="F104" i="1"/>
  <c r="O105" i="5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J20" i="2"/>
  <c r="K20" i="2"/>
  <c r="L20" i="2"/>
  <c r="M20" i="2"/>
  <c r="N20" i="2"/>
  <c r="O20" i="2"/>
  <c r="P20" i="2"/>
  <c r="Q20" i="2"/>
  <c r="R20" i="2"/>
  <c r="S20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3" i="2"/>
  <c r="C13" i="2"/>
  <c r="D13" i="2"/>
  <c r="E13" i="2"/>
  <c r="F13" i="2"/>
  <c r="G13" i="2"/>
  <c r="H13" i="2"/>
  <c r="I13" i="2"/>
  <c r="J13" i="2"/>
  <c r="K13" i="2"/>
  <c r="L13" i="2"/>
  <c r="B12" i="2"/>
  <c r="C12" i="2"/>
  <c r="D12" i="2"/>
  <c r="E12" i="2"/>
  <c r="F12" i="2"/>
  <c r="G12" i="2"/>
  <c r="H12" i="2"/>
  <c r="I12" i="2"/>
  <c r="J12" i="2"/>
  <c r="K12" i="2"/>
  <c r="B11" i="2"/>
  <c r="C11" i="2"/>
  <c r="D11" i="2"/>
  <c r="E11" i="2"/>
  <c r="F11" i="2"/>
  <c r="G11" i="2"/>
  <c r="H11" i="2"/>
  <c r="I11" i="2"/>
  <c r="J11" i="2"/>
  <c r="B10" i="2"/>
  <c r="C10" i="2"/>
  <c r="D10" i="2"/>
  <c r="E10" i="2"/>
  <c r="F10" i="2"/>
  <c r="G10" i="2"/>
  <c r="H10" i="2"/>
  <c r="I10" i="2"/>
  <c r="B9" i="2"/>
  <c r="C9" i="2"/>
  <c r="D9" i="2"/>
  <c r="E9" i="2"/>
  <c r="F9" i="2"/>
  <c r="G9" i="2"/>
  <c r="H9" i="2"/>
  <c r="B8" i="2"/>
  <c r="C8" i="2"/>
  <c r="D8" i="2"/>
  <c r="E8" i="2"/>
  <c r="F8" i="2"/>
  <c r="G8" i="2"/>
  <c r="B7" i="2"/>
  <c r="C7" i="2"/>
  <c r="D7" i="2"/>
  <c r="E7" i="2"/>
  <c r="F7" i="2"/>
  <c r="B6" i="2"/>
  <c r="C6" i="2"/>
  <c r="D6" i="2"/>
  <c r="E6" i="2"/>
  <c r="F6" i="2"/>
  <c r="B5" i="2"/>
  <c r="C5" i="2"/>
  <c r="D5" i="2"/>
  <c r="E5" i="2"/>
  <c r="B4" i="2"/>
  <c r="C4" i="2"/>
  <c r="D4" i="2"/>
  <c r="B3" i="2"/>
  <c r="Z25" i="2"/>
  <c r="Y24" i="2"/>
  <c r="Z24" i="2"/>
  <c r="X23" i="2"/>
  <c r="Y23" i="2"/>
  <c r="Z23" i="2"/>
  <c r="W22" i="2"/>
  <c r="X22" i="2"/>
  <c r="Y22" i="2"/>
  <c r="Z22" i="2"/>
  <c r="V21" i="2"/>
  <c r="W21" i="2"/>
  <c r="X21" i="2"/>
  <c r="Y21" i="2"/>
  <c r="Z21" i="2"/>
  <c r="U20" i="2"/>
  <c r="V20" i="2"/>
  <c r="W20" i="2"/>
  <c r="X20" i="2"/>
  <c r="Y20" i="2"/>
  <c r="Z20" i="2"/>
  <c r="T19" i="2"/>
  <c r="U19" i="2"/>
  <c r="V19" i="2"/>
  <c r="W19" i="2"/>
  <c r="X19" i="2"/>
  <c r="Y19" i="2"/>
  <c r="Z19" i="2"/>
  <c r="S18" i="2"/>
  <c r="T18" i="2"/>
  <c r="U18" i="2"/>
  <c r="V18" i="2"/>
  <c r="W18" i="2"/>
  <c r="X18" i="2"/>
  <c r="Y18" i="2"/>
  <c r="Z18" i="2"/>
  <c r="R17" i="2"/>
  <c r="S17" i="2"/>
  <c r="T17" i="2"/>
  <c r="U17" i="2"/>
  <c r="V17" i="2"/>
  <c r="W17" i="2"/>
  <c r="X17" i="2"/>
  <c r="Y17" i="2"/>
  <c r="Z17" i="2"/>
  <c r="Q16" i="2"/>
  <c r="R16" i="2"/>
  <c r="S16" i="2"/>
  <c r="T16" i="2"/>
  <c r="U16" i="2"/>
  <c r="V16" i="2"/>
  <c r="W16" i="2"/>
  <c r="X16" i="2"/>
  <c r="Y16" i="2"/>
  <c r="Z16" i="2"/>
  <c r="P15" i="2"/>
  <c r="Q15" i="2"/>
  <c r="R15" i="2"/>
  <c r="S15" i="2"/>
  <c r="T15" i="2"/>
  <c r="U15" i="2"/>
  <c r="V15" i="2"/>
  <c r="W15" i="2"/>
  <c r="X15" i="2"/>
  <c r="Y15" i="2"/>
  <c r="Z15" i="2"/>
  <c r="Z12" i="2"/>
  <c r="Z10" i="2"/>
  <c r="X9" i="2"/>
  <c r="Y9" i="2"/>
  <c r="Z9" i="2"/>
  <c r="U8" i="2"/>
  <c r="V8" i="2"/>
  <c r="W8" i="2"/>
  <c r="X8" i="2"/>
  <c r="Y8" i="2"/>
  <c r="Z8" i="2"/>
  <c r="U7" i="2"/>
  <c r="V7" i="2"/>
  <c r="W7" i="2"/>
  <c r="X7" i="2"/>
  <c r="Y7" i="2"/>
  <c r="Z7" i="2"/>
  <c r="U6" i="2"/>
  <c r="V6" i="2"/>
  <c r="W6" i="2"/>
  <c r="X6" i="2"/>
  <c r="Y6" i="2"/>
  <c r="Z6" i="2"/>
  <c r="U5" i="2"/>
  <c r="V5" i="2"/>
  <c r="W5" i="2"/>
  <c r="X5" i="2"/>
  <c r="Y5" i="2"/>
  <c r="Z5" i="2"/>
  <c r="O14" i="2"/>
  <c r="P14" i="2"/>
  <c r="Q14" i="2"/>
  <c r="R14" i="2"/>
  <c r="S14" i="2"/>
  <c r="T14" i="2"/>
  <c r="U14" i="2"/>
  <c r="V14" i="2"/>
  <c r="W14" i="2"/>
  <c r="X14" i="2"/>
  <c r="Y14" i="2"/>
  <c r="Z14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I8" i="2"/>
  <c r="J8" i="2"/>
  <c r="K8" i="2"/>
  <c r="L8" i="2"/>
  <c r="M8" i="2"/>
  <c r="N8" i="2"/>
  <c r="O8" i="2"/>
  <c r="P8" i="2"/>
  <c r="Q8" i="2"/>
  <c r="R8" i="2"/>
  <c r="S8" i="2"/>
  <c r="T8" i="2"/>
  <c r="H7" i="2"/>
  <c r="I7" i="2"/>
  <c r="J7" i="2"/>
  <c r="K7" i="2"/>
  <c r="L7" i="2"/>
  <c r="M7" i="2"/>
  <c r="N7" i="2"/>
  <c r="O7" i="2"/>
  <c r="P7" i="2"/>
  <c r="Q7" i="2"/>
  <c r="R7" i="2"/>
  <c r="S7" i="2"/>
  <c r="T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M13" i="2"/>
  <c r="T20" i="2"/>
  <c r="U21" i="2"/>
  <c r="V22" i="2"/>
  <c r="W23" i="2"/>
  <c r="X24" i="2"/>
  <c r="Y25" i="2"/>
  <c r="Z26" i="2"/>
  <c r="L12" i="2"/>
  <c r="K11" i="2"/>
  <c r="J10" i="2"/>
  <c r="I9" i="2"/>
  <c r="H8" i="2"/>
  <c r="G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2" i="2"/>
  <c r="B2" i="2"/>
</calcChain>
</file>

<file path=xl/sharedStrings.xml><?xml version="1.0" encoding="utf-8"?>
<sst xmlns="http://schemas.openxmlformats.org/spreadsheetml/2006/main" count="402" uniqueCount="102">
  <si>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</si>
  <si>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</si>
  <si>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</si>
  <si>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</si>
  <si>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</si>
  <si>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</si>
  <si>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</si>
  <si>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</si>
  <si>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</si>
  <si>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</si>
  <si>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</si>
  <si>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</si>
  <si>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</si>
  <si>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</si>
  <si>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</si>
  <si>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</si>
  <si>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</si>
  <si>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</si>
  <si>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</si>
  <si>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</si>
  <si>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</si>
  <si>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</si>
  <si>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</si>
  <si>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</si>
  <si>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</si>
  <si>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</si>
  <si>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</si>
  <si>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</si>
  <si>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</si>
  <si>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</si>
  <si>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</si>
  <si>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</si>
  <si>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</si>
  <si>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</si>
  <si>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</si>
  <si>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</si>
  <si>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</si>
  <si>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</si>
  <si>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</si>
  <si>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</si>
  <si>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</si>
  <si>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</si>
  <si>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</si>
  <si>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</si>
  <si>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</si>
  <si>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</si>
  <si>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</si>
  <si>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</si>
  <si>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</si>
  <si>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</si>
  <si>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</si>
  <si>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</si>
  <si>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</si>
  <si>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</si>
  <si>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</si>
  <si>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</si>
  <si>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</si>
  <si>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</si>
  <si>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</si>
  <si>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</si>
  <si>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</si>
  <si>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</si>
  <si>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</si>
  <si>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</si>
  <si>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</si>
  <si>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</si>
  <si>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</si>
  <si>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</si>
  <si>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</si>
  <si>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</si>
  <si>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</si>
  <si>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</si>
  <si>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</si>
  <si>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</si>
  <si>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</si>
  <si>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</si>
  <si>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</si>
  <si>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</si>
  <si>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</si>
  <si>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</si>
  <si>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</si>
  <si>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</si>
  <si>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</si>
  <si>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</si>
  <si>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</si>
  <si>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</si>
  <si>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</si>
  <si>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</si>
  <si>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</si>
  <si>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</si>
  <si>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</si>
  <si>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</si>
  <si>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</si>
  <si>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</si>
  <si>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</si>
  <si>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</si>
  <si>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</si>
  <si>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</si>
  <si>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</si>
  <si>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</si>
  <si>
    <t>Average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</si>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</sst>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workbookViewId="0">
      <selection activeCell="F104" sqref="F104"/>
    </sheetView>
  </sheetViews>
  <sheetFormatPr baseColWidth="10" defaultRowHeight="15" x14ac:dyDescent="0"/>
  <cols>
    <col min="1" max="1" width="65.5" customWidth="1"/>
    <col min="2" max="2" width="10.6640625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 t="s">
        <v>0</v>
      </c>
      <c r="C2">
        <v>4.5</v>
      </c>
      <c r="D2">
        <v>5</v>
      </c>
      <c r="E2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>
        <v>4.5</v>
      </c>
      <c r="T2">
        <v>4</v>
      </c>
      <c r="U2">
        <v>3.5</v>
      </c>
    </row>
    <row r="3" spans="1:26">
      <c r="A3" t="s">
        <v>1</v>
      </c>
      <c r="C3">
        <v>5</v>
      </c>
      <c r="D3">
        <v>5</v>
      </c>
      <c r="F3">
        <v>4</v>
      </c>
      <c r="G3">
        <v>4</v>
      </c>
      <c r="H3">
        <v>4.5</v>
      </c>
      <c r="I3">
        <v>4.5</v>
      </c>
      <c r="J3">
        <v>4</v>
      </c>
      <c r="K3">
        <v>5</v>
      </c>
      <c r="M3">
        <v>4</v>
      </c>
      <c r="N3">
        <v>5</v>
      </c>
      <c r="O3">
        <v>4.5</v>
      </c>
      <c r="Q3">
        <v>4</v>
      </c>
      <c r="S3">
        <v>3.5</v>
      </c>
      <c r="T3">
        <v>4</v>
      </c>
      <c r="U3">
        <v>2</v>
      </c>
      <c r="V3">
        <v>3.5</v>
      </c>
      <c r="Z3">
        <v>3.5</v>
      </c>
    </row>
    <row r="4" spans="1:26">
      <c r="A4" t="s">
        <v>2</v>
      </c>
      <c r="C4">
        <v>5</v>
      </c>
      <c r="D4">
        <v>4.5</v>
      </c>
      <c r="E4">
        <v>5</v>
      </c>
      <c r="F4">
        <v>4.5</v>
      </c>
      <c r="G4">
        <v>4.5</v>
      </c>
      <c r="I4">
        <v>5</v>
      </c>
      <c r="J4">
        <v>4.5</v>
      </c>
      <c r="K4">
        <v>5</v>
      </c>
      <c r="L4">
        <v>5</v>
      </c>
      <c r="M4">
        <v>4.5</v>
      </c>
      <c r="N4">
        <v>4.5</v>
      </c>
      <c r="O4">
        <v>5</v>
      </c>
      <c r="P4">
        <v>3</v>
      </c>
      <c r="Q4">
        <v>4</v>
      </c>
      <c r="R4">
        <v>5</v>
      </c>
      <c r="S4">
        <v>3.5</v>
      </c>
      <c r="T4">
        <v>4.5</v>
      </c>
      <c r="U4">
        <v>4.5</v>
      </c>
      <c r="V4">
        <v>4</v>
      </c>
      <c r="W4">
        <v>3.5</v>
      </c>
      <c r="X4">
        <v>4.5</v>
      </c>
      <c r="Y4">
        <v>3.5</v>
      </c>
      <c r="Z4">
        <v>3.5</v>
      </c>
    </row>
    <row r="5" spans="1:26">
      <c r="A5" t="s">
        <v>3</v>
      </c>
      <c r="C5">
        <v>4</v>
      </c>
      <c r="H5">
        <v>4.5</v>
      </c>
      <c r="I5">
        <v>2</v>
      </c>
      <c r="J5">
        <v>3.5</v>
      </c>
      <c r="K5">
        <v>5</v>
      </c>
      <c r="L5">
        <v>3.5</v>
      </c>
      <c r="M5">
        <v>5</v>
      </c>
      <c r="N5">
        <v>3.5</v>
      </c>
      <c r="P5">
        <v>4</v>
      </c>
      <c r="Q5">
        <v>4</v>
      </c>
      <c r="S5">
        <v>3.5</v>
      </c>
      <c r="T5">
        <v>4.5</v>
      </c>
      <c r="U5">
        <v>3.5</v>
      </c>
      <c r="V5">
        <v>4</v>
      </c>
      <c r="X5">
        <v>3.5</v>
      </c>
    </row>
    <row r="6" spans="1:26">
      <c r="A6" t="s">
        <v>4</v>
      </c>
      <c r="B6">
        <v>4</v>
      </c>
      <c r="C6">
        <v>5</v>
      </c>
      <c r="D6">
        <v>3</v>
      </c>
      <c r="E6">
        <v>4.5</v>
      </c>
      <c r="F6">
        <v>4</v>
      </c>
      <c r="G6">
        <v>2.5</v>
      </c>
      <c r="I6">
        <v>5</v>
      </c>
      <c r="J6">
        <v>3</v>
      </c>
      <c r="K6">
        <v>4</v>
      </c>
      <c r="L6">
        <v>4</v>
      </c>
      <c r="M6">
        <v>4.5</v>
      </c>
      <c r="N6">
        <v>4</v>
      </c>
      <c r="P6">
        <v>1</v>
      </c>
      <c r="Q6">
        <v>3</v>
      </c>
      <c r="R6">
        <v>1.5</v>
      </c>
      <c r="S6">
        <v>4</v>
      </c>
      <c r="T6">
        <v>4</v>
      </c>
      <c r="U6">
        <v>2.5</v>
      </c>
      <c r="V6">
        <v>3.5</v>
      </c>
      <c r="X6">
        <v>5</v>
      </c>
      <c r="Z6">
        <v>3.5</v>
      </c>
    </row>
    <row r="7" spans="1:26">
      <c r="A7" t="s">
        <v>5</v>
      </c>
      <c r="B7">
        <v>3</v>
      </c>
      <c r="C7">
        <v>5</v>
      </c>
      <c r="E7">
        <v>4</v>
      </c>
      <c r="F7">
        <v>3</v>
      </c>
      <c r="G7">
        <v>3</v>
      </c>
      <c r="I7">
        <v>0.5</v>
      </c>
      <c r="J7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0.5</v>
      </c>
      <c r="S7">
        <v>4</v>
      </c>
      <c r="T7">
        <v>4</v>
      </c>
      <c r="U7">
        <v>4.5</v>
      </c>
      <c r="V7">
        <v>4</v>
      </c>
      <c r="W7">
        <v>5</v>
      </c>
      <c r="Y7">
        <v>5</v>
      </c>
      <c r="Z7">
        <v>3</v>
      </c>
    </row>
    <row r="8" spans="1:26">
      <c r="A8" t="s">
        <v>6</v>
      </c>
      <c r="C8">
        <v>5</v>
      </c>
      <c r="D8">
        <v>5</v>
      </c>
      <c r="I8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>
        <v>1.5</v>
      </c>
      <c r="X8">
        <v>5</v>
      </c>
      <c r="Y8">
        <v>5</v>
      </c>
    </row>
    <row r="9" spans="1:26">
      <c r="A9" t="s">
        <v>7</v>
      </c>
      <c r="C9">
        <v>3</v>
      </c>
      <c r="G9">
        <v>4</v>
      </c>
      <c r="I9">
        <v>2.5</v>
      </c>
      <c r="J9">
        <v>3.5</v>
      </c>
      <c r="K9">
        <v>2</v>
      </c>
      <c r="P9">
        <v>2</v>
      </c>
      <c r="R9">
        <v>4</v>
      </c>
      <c r="S9">
        <v>4</v>
      </c>
      <c r="U9">
        <v>3.5</v>
      </c>
      <c r="Y9">
        <v>4</v>
      </c>
      <c r="Z9">
        <v>5</v>
      </c>
    </row>
    <row r="10" spans="1:26">
      <c r="A10" t="s">
        <v>8</v>
      </c>
      <c r="D10">
        <v>5</v>
      </c>
      <c r="E10">
        <v>5</v>
      </c>
      <c r="G10">
        <v>4.5</v>
      </c>
      <c r="I10">
        <v>3</v>
      </c>
      <c r="J10">
        <v>4.5</v>
      </c>
      <c r="K10">
        <v>3.5</v>
      </c>
      <c r="L10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>
        <v>4.5</v>
      </c>
      <c r="V10">
        <v>5</v>
      </c>
      <c r="W10">
        <v>4</v>
      </c>
      <c r="Y10">
        <v>4.5</v>
      </c>
      <c r="Z10">
        <v>5</v>
      </c>
    </row>
    <row r="11" spans="1:26">
      <c r="A11" t="s">
        <v>9</v>
      </c>
      <c r="C11">
        <v>5</v>
      </c>
      <c r="F11">
        <v>4.5</v>
      </c>
      <c r="I11">
        <v>3</v>
      </c>
      <c r="J11">
        <v>4</v>
      </c>
      <c r="K11">
        <v>5</v>
      </c>
      <c r="M11">
        <v>4.5</v>
      </c>
      <c r="P11">
        <v>5</v>
      </c>
      <c r="Q11">
        <v>4</v>
      </c>
      <c r="S11">
        <v>5</v>
      </c>
      <c r="T11">
        <v>4</v>
      </c>
      <c r="U11">
        <v>4.5</v>
      </c>
      <c r="V11">
        <v>3.5</v>
      </c>
      <c r="Y11">
        <v>4</v>
      </c>
      <c r="Z11">
        <v>3</v>
      </c>
    </row>
    <row r="12" spans="1:26">
      <c r="A12" t="s">
        <v>10</v>
      </c>
      <c r="C12">
        <v>3.5</v>
      </c>
      <c r="E12">
        <v>5</v>
      </c>
      <c r="F12">
        <v>4</v>
      </c>
      <c r="G12">
        <v>4</v>
      </c>
      <c r="I12">
        <v>4.5</v>
      </c>
      <c r="J12">
        <v>3.5</v>
      </c>
      <c r="K12">
        <v>4</v>
      </c>
      <c r="L12">
        <v>5</v>
      </c>
      <c r="M12">
        <v>3</v>
      </c>
      <c r="N12">
        <v>5</v>
      </c>
      <c r="P12">
        <v>4</v>
      </c>
      <c r="Q12">
        <v>3.5</v>
      </c>
      <c r="R12">
        <v>3.5</v>
      </c>
      <c r="S12">
        <v>5</v>
      </c>
      <c r="T12">
        <v>4</v>
      </c>
      <c r="U12">
        <v>2</v>
      </c>
      <c r="V12">
        <v>4.5</v>
      </c>
      <c r="W12">
        <v>3</v>
      </c>
      <c r="X12">
        <v>4.5</v>
      </c>
      <c r="Y12">
        <v>3</v>
      </c>
      <c r="Z12">
        <v>4</v>
      </c>
    </row>
    <row r="13" spans="1:26">
      <c r="A13" t="s">
        <v>11</v>
      </c>
      <c r="B13">
        <v>4.5</v>
      </c>
      <c r="C13">
        <v>5</v>
      </c>
      <c r="D13">
        <v>5</v>
      </c>
      <c r="G13">
        <v>4.5</v>
      </c>
      <c r="I13">
        <v>5</v>
      </c>
      <c r="J13">
        <v>4</v>
      </c>
      <c r="K13">
        <v>5</v>
      </c>
      <c r="M13">
        <v>3.5</v>
      </c>
      <c r="N13">
        <v>4</v>
      </c>
      <c r="O13">
        <v>5</v>
      </c>
      <c r="P13">
        <v>5</v>
      </c>
      <c r="Q13">
        <v>4</v>
      </c>
      <c r="R13">
        <v>5</v>
      </c>
      <c r="S13">
        <v>3.5</v>
      </c>
      <c r="T13">
        <v>4.5</v>
      </c>
      <c r="U13">
        <v>4.5</v>
      </c>
      <c r="V13">
        <v>4.5</v>
      </c>
      <c r="Z13">
        <v>2</v>
      </c>
    </row>
    <row r="14" spans="1:26">
      <c r="A14" t="s">
        <v>12</v>
      </c>
      <c r="E14">
        <v>5</v>
      </c>
      <c r="G14">
        <v>3.5</v>
      </c>
      <c r="I14">
        <v>4.5</v>
      </c>
      <c r="J14">
        <v>4</v>
      </c>
      <c r="N14">
        <v>4</v>
      </c>
      <c r="R14">
        <v>3.5</v>
      </c>
      <c r="T14">
        <v>4</v>
      </c>
      <c r="U14">
        <v>3</v>
      </c>
      <c r="V14">
        <v>2.5</v>
      </c>
      <c r="Z14">
        <v>3</v>
      </c>
    </row>
    <row r="15" spans="1:26">
      <c r="A15" t="s">
        <v>13</v>
      </c>
      <c r="C15">
        <v>3.5</v>
      </c>
      <c r="F15">
        <v>4</v>
      </c>
      <c r="H15">
        <v>4</v>
      </c>
      <c r="I15">
        <v>2.5</v>
      </c>
      <c r="J15">
        <v>3.5</v>
      </c>
      <c r="K15">
        <v>5</v>
      </c>
      <c r="M15">
        <v>4.5</v>
      </c>
      <c r="N15">
        <v>3</v>
      </c>
      <c r="O15">
        <v>3.5</v>
      </c>
      <c r="Q15">
        <v>3.5</v>
      </c>
      <c r="S15">
        <v>4</v>
      </c>
      <c r="U15">
        <v>2.5</v>
      </c>
      <c r="V15">
        <v>3</v>
      </c>
      <c r="Z15">
        <v>2</v>
      </c>
    </row>
    <row r="16" spans="1:26">
      <c r="A16" t="s">
        <v>14</v>
      </c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>
        <v>0.5</v>
      </c>
      <c r="M16">
        <v>3</v>
      </c>
      <c r="N16">
        <v>4</v>
      </c>
      <c r="P16">
        <v>5</v>
      </c>
      <c r="Q16">
        <v>3.5</v>
      </c>
      <c r="S16">
        <v>3.5</v>
      </c>
      <c r="T16">
        <v>4.5</v>
      </c>
      <c r="U16">
        <v>4</v>
      </c>
      <c r="V16">
        <v>4.5</v>
      </c>
      <c r="W16">
        <v>2.5</v>
      </c>
      <c r="Y16">
        <v>5</v>
      </c>
      <c r="Z16">
        <v>4</v>
      </c>
    </row>
    <row r="17" spans="1:26">
      <c r="A17" t="s">
        <v>15</v>
      </c>
      <c r="C17">
        <v>5</v>
      </c>
      <c r="D17">
        <v>4.5</v>
      </c>
      <c r="E17">
        <v>4</v>
      </c>
      <c r="F17">
        <v>5</v>
      </c>
      <c r="H17">
        <v>5</v>
      </c>
      <c r="I17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>
        <v>4.5</v>
      </c>
      <c r="U17">
        <v>4</v>
      </c>
      <c r="V17">
        <v>4.5</v>
      </c>
      <c r="Y17">
        <v>5</v>
      </c>
      <c r="Z17">
        <v>4</v>
      </c>
    </row>
    <row r="18" spans="1:26">
      <c r="A18" t="s">
        <v>16</v>
      </c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>
        <v>0.5</v>
      </c>
      <c r="M18">
        <v>3</v>
      </c>
      <c r="N18">
        <v>4</v>
      </c>
      <c r="P18">
        <v>5</v>
      </c>
      <c r="Q18">
        <v>3.5</v>
      </c>
      <c r="S18">
        <v>5</v>
      </c>
      <c r="T18">
        <v>5</v>
      </c>
      <c r="U18">
        <v>4.5</v>
      </c>
      <c r="V18">
        <v>4.5</v>
      </c>
      <c r="W18">
        <v>2.5</v>
      </c>
      <c r="Y18">
        <v>4</v>
      </c>
      <c r="Z18">
        <v>4</v>
      </c>
    </row>
    <row r="19" spans="1:26">
      <c r="A19" t="s">
        <v>17</v>
      </c>
      <c r="I19">
        <v>2</v>
      </c>
      <c r="Q19">
        <v>4.5</v>
      </c>
      <c r="T19">
        <v>4</v>
      </c>
      <c r="U19">
        <v>2</v>
      </c>
      <c r="W19">
        <v>2.5</v>
      </c>
    </row>
    <row r="20" spans="1:26">
      <c r="A20" t="s">
        <v>18</v>
      </c>
      <c r="C20">
        <v>3</v>
      </c>
      <c r="G20">
        <v>2.5</v>
      </c>
      <c r="I20">
        <v>2.5</v>
      </c>
      <c r="J20">
        <v>4.5</v>
      </c>
      <c r="O20">
        <v>4.5</v>
      </c>
      <c r="P20">
        <v>3</v>
      </c>
      <c r="R20">
        <v>3.5</v>
      </c>
      <c r="T20">
        <v>4.5</v>
      </c>
      <c r="U20">
        <v>2</v>
      </c>
      <c r="V20">
        <v>4</v>
      </c>
      <c r="Y20">
        <v>4</v>
      </c>
    </row>
    <row r="21" spans="1:26">
      <c r="A21" t="s">
        <v>19</v>
      </c>
      <c r="B21">
        <v>2.5</v>
      </c>
      <c r="C21">
        <v>4</v>
      </c>
      <c r="G21">
        <v>3.5</v>
      </c>
      <c r="H21">
        <v>5</v>
      </c>
      <c r="I21">
        <v>5</v>
      </c>
      <c r="J21">
        <v>2.5</v>
      </c>
      <c r="K21">
        <v>0.5</v>
      </c>
      <c r="L21">
        <v>3.5</v>
      </c>
      <c r="N21">
        <v>3.5</v>
      </c>
      <c r="Q21">
        <v>4.5</v>
      </c>
      <c r="S21">
        <v>3.5</v>
      </c>
      <c r="T21">
        <v>3.5</v>
      </c>
      <c r="U21">
        <v>4</v>
      </c>
      <c r="W21">
        <v>4</v>
      </c>
      <c r="X21">
        <v>4</v>
      </c>
      <c r="Z21">
        <v>4</v>
      </c>
    </row>
    <row r="22" spans="1:26">
      <c r="A22" t="s">
        <v>20</v>
      </c>
      <c r="C22">
        <v>4.5</v>
      </c>
      <c r="H22">
        <v>4</v>
      </c>
      <c r="I22">
        <v>5</v>
      </c>
      <c r="J22">
        <v>3.5</v>
      </c>
      <c r="K22">
        <v>4</v>
      </c>
      <c r="P22">
        <v>3</v>
      </c>
      <c r="Q22">
        <v>4</v>
      </c>
      <c r="S22">
        <v>4</v>
      </c>
      <c r="T22">
        <v>4.5</v>
      </c>
      <c r="U22">
        <v>4</v>
      </c>
      <c r="Y22">
        <v>4.5</v>
      </c>
      <c r="Z22">
        <v>1.5</v>
      </c>
    </row>
    <row r="23" spans="1:26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>
        <v>4.5</v>
      </c>
      <c r="S23">
        <v>5</v>
      </c>
      <c r="T23">
        <v>4.5</v>
      </c>
      <c r="U23">
        <v>4.5</v>
      </c>
      <c r="V23">
        <v>4.5</v>
      </c>
      <c r="W23">
        <v>3</v>
      </c>
      <c r="X23">
        <v>4.5</v>
      </c>
      <c r="Y23">
        <v>5</v>
      </c>
      <c r="Z23">
        <v>3.5</v>
      </c>
    </row>
    <row r="24" spans="1:26">
      <c r="A24" t="s">
        <v>22</v>
      </c>
      <c r="B24">
        <v>4</v>
      </c>
      <c r="C24">
        <v>4.5</v>
      </c>
      <c r="F24">
        <v>4</v>
      </c>
      <c r="G24">
        <v>3.5</v>
      </c>
      <c r="H24">
        <v>4</v>
      </c>
      <c r="I24">
        <v>5</v>
      </c>
      <c r="J24">
        <v>4</v>
      </c>
      <c r="K24">
        <v>5</v>
      </c>
      <c r="L24">
        <v>4.5</v>
      </c>
      <c r="M24">
        <v>5</v>
      </c>
      <c r="N24">
        <v>4.5</v>
      </c>
      <c r="O24">
        <v>5</v>
      </c>
      <c r="Q24">
        <v>3.5</v>
      </c>
      <c r="R24">
        <v>3.5</v>
      </c>
      <c r="S24">
        <v>3.5</v>
      </c>
      <c r="T24">
        <v>4.5</v>
      </c>
      <c r="U24">
        <v>2.5</v>
      </c>
      <c r="V24">
        <v>4.5</v>
      </c>
      <c r="W24">
        <v>3</v>
      </c>
      <c r="X24">
        <v>4.5</v>
      </c>
      <c r="Y24">
        <v>3.5</v>
      </c>
      <c r="Z24">
        <v>4</v>
      </c>
    </row>
    <row r="25" spans="1:26">
      <c r="A25" t="s">
        <v>23</v>
      </c>
      <c r="B25">
        <v>3</v>
      </c>
      <c r="C25">
        <v>4.5</v>
      </c>
      <c r="E25">
        <v>4.5</v>
      </c>
      <c r="F25">
        <v>3.5</v>
      </c>
      <c r="I25">
        <v>5</v>
      </c>
      <c r="J25">
        <v>2.5</v>
      </c>
      <c r="K25">
        <v>4</v>
      </c>
      <c r="N25">
        <v>2.5</v>
      </c>
      <c r="P25">
        <v>5</v>
      </c>
      <c r="Q25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>
        <v>3.5</v>
      </c>
      <c r="Z25">
        <v>4</v>
      </c>
    </row>
    <row r="26" spans="1:26">
      <c r="A26" t="s">
        <v>24</v>
      </c>
      <c r="C26">
        <v>3</v>
      </c>
      <c r="D26">
        <v>4</v>
      </c>
      <c r="I26">
        <v>1.5</v>
      </c>
      <c r="J26">
        <v>3.5</v>
      </c>
      <c r="M26">
        <v>4.5</v>
      </c>
      <c r="N26">
        <v>2.5</v>
      </c>
      <c r="O26">
        <v>3</v>
      </c>
      <c r="P26">
        <v>3</v>
      </c>
      <c r="R26">
        <v>3</v>
      </c>
      <c r="S26">
        <v>1.5</v>
      </c>
      <c r="T26">
        <v>4</v>
      </c>
      <c r="U26">
        <v>4</v>
      </c>
      <c r="V26">
        <v>4.5</v>
      </c>
      <c r="Z26">
        <v>4.5</v>
      </c>
    </row>
    <row r="27" spans="1:26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>
        <v>2.5</v>
      </c>
      <c r="W27">
        <v>4</v>
      </c>
      <c r="X27">
        <v>4.5</v>
      </c>
      <c r="Y27">
        <v>4.5</v>
      </c>
    </row>
    <row r="28" spans="1:26">
      <c r="A28" t="s">
        <v>26</v>
      </c>
      <c r="C28">
        <v>4</v>
      </c>
      <c r="G28">
        <v>4</v>
      </c>
      <c r="H28">
        <v>5</v>
      </c>
      <c r="I28">
        <v>4.5</v>
      </c>
      <c r="J28">
        <v>4</v>
      </c>
      <c r="M28">
        <v>1</v>
      </c>
      <c r="N28">
        <v>4</v>
      </c>
      <c r="P28">
        <v>4</v>
      </c>
      <c r="Q28">
        <v>3.5</v>
      </c>
      <c r="S28">
        <v>4.5</v>
      </c>
      <c r="U28">
        <v>1.5</v>
      </c>
      <c r="V28">
        <v>4.5</v>
      </c>
      <c r="W28">
        <v>3</v>
      </c>
      <c r="X28">
        <v>4</v>
      </c>
      <c r="Y28">
        <v>2.5</v>
      </c>
      <c r="Z28">
        <v>5</v>
      </c>
    </row>
    <row r="29" spans="1:26">
      <c r="A29" t="s">
        <v>27</v>
      </c>
      <c r="C29">
        <v>5</v>
      </c>
      <c r="F29">
        <v>3</v>
      </c>
      <c r="G29">
        <v>5</v>
      </c>
      <c r="H29">
        <v>4</v>
      </c>
      <c r="I29">
        <v>4.5</v>
      </c>
      <c r="J29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>
      <c r="A30" t="s">
        <v>28</v>
      </c>
      <c r="C30">
        <v>4</v>
      </c>
      <c r="I30">
        <v>2</v>
      </c>
      <c r="T30">
        <v>3.5</v>
      </c>
      <c r="U30">
        <v>2.5</v>
      </c>
    </row>
    <row r="31" spans="1:26">
      <c r="A31" t="s">
        <v>29</v>
      </c>
      <c r="F31">
        <v>2.5</v>
      </c>
      <c r="I31">
        <v>5</v>
      </c>
      <c r="J31">
        <v>2.5</v>
      </c>
      <c r="K31">
        <v>5</v>
      </c>
      <c r="L31">
        <v>4.5</v>
      </c>
      <c r="M31">
        <v>4</v>
      </c>
      <c r="N31">
        <v>3</v>
      </c>
      <c r="P31">
        <v>3</v>
      </c>
      <c r="Q31">
        <v>2.5</v>
      </c>
      <c r="R31">
        <v>4</v>
      </c>
      <c r="S31">
        <v>2.5</v>
      </c>
      <c r="U31">
        <v>2</v>
      </c>
      <c r="V31">
        <v>4</v>
      </c>
      <c r="Z31">
        <v>3.5</v>
      </c>
    </row>
    <row r="32" spans="1:26">
      <c r="A32" t="s">
        <v>30</v>
      </c>
      <c r="B32">
        <v>5</v>
      </c>
      <c r="C32">
        <v>5</v>
      </c>
      <c r="E32">
        <v>4</v>
      </c>
      <c r="F32">
        <v>4</v>
      </c>
      <c r="G32">
        <v>3.5</v>
      </c>
      <c r="I32">
        <v>5</v>
      </c>
      <c r="J32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>
        <v>3.5</v>
      </c>
      <c r="R32">
        <v>4.5</v>
      </c>
      <c r="S32">
        <v>4</v>
      </c>
      <c r="U32">
        <v>4</v>
      </c>
      <c r="V32">
        <v>4.5</v>
      </c>
      <c r="Y32">
        <v>4</v>
      </c>
      <c r="Z32">
        <v>3.5</v>
      </c>
    </row>
    <row r="33" spans="1:26">
      <c r="A33" t="s">
        <v>31</v>
      </c>
      <c r="C33">
        <v>5</v>
      </c>
      <c r="G33">
        <v>4.5</v>
      </c>
      <c r="H33">
        <v>4.5</v>
      </c>
      <c r="I33">
        <v>4.5</v>
      </c>
      <c r="J33">
        <v>4.5</v>
      </c>
      <c r="K33">
        <v>5</v>
      </c>
      <c r="M33">
        <v>3</v>
      </c>
      <c r="N33">
        <v>4</v>
      </c>
      <c r="P33">
        <v>4</v>
      </c>
      <c r="Q33">
        <v>4</v>
      </c>
      <c r="R33">
        <v>4.5</v>
      </c>
      <c r="S33">
        <v>1.5</v>
      </c>
      <c r="U33">
        <v>4.5</v>
      </c>
      <c r="V33">
        <v>4.5</v>
      </c>
      <c r="X33">
        <v>4</v>
      </c>
      <c r="Y33">
        <v>4</v>
      </c>
      <c r="Z33">
        <v>5</v>
      </c>
    </row>
    <row r="34" spans="1:26">
      <c r="A34" t="s">
        <v>32</v>
      </c>
      <c r="C34">
        <v>5</v>
      </c>
      <c r="I34">
        <v>4.5</v>
      </c>
      <c r="J34">
        <v>4.5</v>
      </c>
      <c r="K34">
        <v>5</v>
      </c>
      <c r="O34">
        <v>4.5</v>
      </c>
      <c r="Q34">
        <v>5</v>
      </c>
      <c r="U34">
        <v>4</v>
      </c>
      <c r="W34">
        <v>5</v>
      </c>
    </row>
    <row r="35" spans="1:26">
      <c r="A35" t="s">
        <v>33</v>
      </c>
      <c r="C35">
        <v>5</v>
      </c>
      <c r="D35">
        <v>4.5</v>
      </c>
      <c r="E35">
        <v>5</v>
      </c>
      <c r="F35">
        <v>3</v>
      </c>
      <c r="I35">
        <v>1</v>
      </c>
      <c r="J35">
        <v>5</v>
      </c>
      <c r="K35">
        <v>3.5</v>
      </c>
      <c r="L35">
        <v>5</v>
      </c>
      <c r="N35">
        <v>3.5</v>
      </c>
      <c r="O35">
        <v>4.5</v>
      </c>
      <c r="R35">
        <v>4</v>
      </c>
      <c r="S35">
        <v>3</v>
      </c>
      <c r="T35">
        <v>4.5</v>
      </c>
      <c r="U35">
        <v>0.5</v>
      </c>
      <c r="V35">
        <v>4.5</v>
      </c>
      <c r="X35">
        <v>5</v>
      </c>
      <c r="Y35">
        <v>4</v>
      </c>
    </row>
    <row r="36" spans="1:26">
      <c r="A36" t="s">
        <v>34</v>
      </c>
      <c r="B36">
        <v>3.5</v>
      </c>
      <c r="C36">
        <v>3.5</v>
      </c>
      <c r="D36">
        <v>4.5</v>
      </c>
      <c r="F36">
        <v>3.5</v>
      </c>
      <c r="H36">
        <v>4.5</v>
      </c>
      <c r="I36">
        <v>4.5</v>
      </c>
      <c r="J36">
        <v>3</v>
      </c>
      <c r="K36">
        <v>5</v>
      </c>
      <c r="L36">
        <v>4</v>
      </c>
      <c r="P36">
        <v>4</v>
      </c>
      <c r="Q36">
        <v>1.5</v>
      </c>
      <c r="R36">
        <v>3.5</v>
      </c>
      <c r="S36">
        <v>2.5</v>
      </c>
      <c r="T36">
        <v>3.5</v>
      </c>
      <c r="U36">
        <v>4</v>
      </c>
      <c r="V36">
        <v>3.5</v>
      </c>
      <c r="Y36">
        <v>3</v>
      </c>
      <c r="Z36">
        <v>3</v>
      </c>
    </row>
    <row r="37" spans="1:26">
      <c r="A37" t="s">
        <v>35</v>
      </c>
      <c r="B37">
        <v>4.5</v>
      </c>
      <c r="C37">
        <v>5</v>
      </c>
      <c r="F37">
        <v>3.5</v>
      </c>
      <c r="G37">
        <v>4.5</v>
      </c>
      <c r="H37">
        <v>5</v>
      </c>
      <c r="I37">
        <v>5</v>
      </c>
      <c r="J37">
        <v>4</v>
      </c>
      <c r="K37">
        <v>5</v>
      </c>
      <c r="L37">
        <v>4.5</v>
      </c>
      <c r="N37">
        <v>3</v>
      </c>
      <c r="O37">
        <v>5</v>
      </c>
      <c r="P37">
        <v>4</v>
      </c>
      <c r="Q37">
        <v>3.5</v>
      </c>
      <c r="R37">
        <v>3.5</v>
      </c>
      <c r="S37">
        <v>3</v>
      </c>
      <c r="T37">
        <v>4</v>
      </c>
      <c r="U37">
        <v>4</v>
      </c>
      <c r="V37">
        <v>4.5</v>
      </c>
      <c r="Y37">
        <v>2</v>
      </c>
      <c r="Z37">
        <v>3</v>
      </c>
    </row>
    <row r="38" spans="1:26">
      <c r="A38" t="s">
        <v>36</v>
      </c>
      <c r="B38">
        <v>3</v>
      </c>
      <c r="C38">
        <v>5</v>
      </c>
      <c r="E38">
        <v>4</v>
      </c>
      <c r="F38">
        <v>3</v>
      </c>
      <c r="G38">
        <v>3.5</v>
      </c>
      <c r="I38">
        <v>4.5</v>
      </c>
      <c r="J38">
        <v>2.5</v>
      </c>
      <c r="K38">
        <v>5</v>
      </c>
      <c r="L38">
        <v>3.5</v>
      </c>
      <c r="M38">
        <v>5</v>
      </c>
      <c r="N38">
        <v>4</v>
      </c>
      <c r="O38">
        <v>4</v>
      </c>
      <c r="P38">
        <v>5</v>
      </c>
      <c r="Q38">
        <v>4.5</v>
      </c>
      <c r="R38">
        <v>0.5</v>
      </c>
      <c r="S38">
        <v>3</v>
      </c>
      <c r="T38">
        <v>3.5</v>
      </c>
      <c r="U38">
        <v>4.5</v>
      </c>
      <c r="V38">
        <v>4</v>
      </c>
      <c r="W38">
        <v>5</v>
      </c>
      <c r="Y38">
        <v>5</v>
      </c>
      <c r="Z38">
        <v>3</v>
      </c>
    </row>
    <row r="39" spans="1:26">
      <c r="A39" t="s">
        <v>37</v>
      </c>
      <c r="B39">
        <v>1.5</v>
      </c>
      <c r="C39">
        <v>3.5</v>
      </c>
      <c r="F39">
        <v>2.5</v>
      </c>
      <c r="G39">
        <v>1.5</v>
      </c>
      <c r="I39">
        <v>3</v>
      </c>
      <c r="J39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>
        <v>1.5</v>
      </c>
      <c r="U39">
        <v>4</v>
      </c>
      <c r="V39">
        <v>4</v>
      </c>
    </row>
    <row r="40" spans="1:26">
      <c r="A40" t="s">
        <v>38</v>
      </c>
      <c r="B40">
        <v>2.5</v>
      </c>
      <c r="C40">
        <v>4.5</v>
      </c>
      <c r="H40">
        <v>5</v>
      </c>
      <c r="I40">
        <v>5</v>
      </c>
      <c r="J40">
        <v>5</v>
      </c>
      <c r="K40">
        <v>5</v>
      </c>
      <c r="L40">
        <v>4.5</v>
      </c>
      <c r="M40">
        <v>4.5</v>
      </c>
      <c r="N40">
        <v>3</v>
      </c>
      <c r="P40">
        <v>4</v>
      </c>
      <c r="Q40">
        <v>5</v>
      </c>
      <c r="R40">
        <v>2.5</v>
      </c>
      <c r="U40">
        <v>3.5</v>
      </c>
      <c r="V40">
        <v>5</v>
      </c>
      <c r="Y40">
        <v>4.5</v>
      </c>
      <c r="Z40">
        <v>3</v>
      </c>
    </row>
    <row r="41" spans="1:26">
      <c r="A41" t="s">
        <v>39</v>
      </c>
      <c r="B41">
        <v>4</v>
      </c>
      <c r="C41">
        <v>4.5</v>
      </c>
      <c r="D41">
        <v>5</v>
      </c>
      <c r="E41">
        <v>4</v>
      </c>
      <c r="F41">
        <v>3</v>
      </c>
      <c r="H41">
        <v>4.5</v>
      </c>
      <c r="I4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>
        <v>3.5</v>
      </c>
      <c r="T41">
        <v>4.5</v>
      </c>
      <c r="U41">
        <v>1</v>
      </c>
      <c r="V41">
        <v>4.5</v>
      </c>
      <c r="W41">
        <v>3</v>
      </c>
      <c r="X41">
        <v>5</v>
      </c>
      <c r="Y41">
        <v>3.5</v>
      </c>
      <c r="Z41">
        <v>4</v>
      </c>
    </row>
    <row r="42" spans="1:26">
      <c r="A42" t="s">
        <v>40</v>
      </c>
      <c r="C42">
        <v>2.5</v>
      </c>
      <c r="F42">
        <v>3.5</v>
      </c>
      <c r="I42">
        <v>1.5</v>
      </c>
      <c r="J42">
        <v>4</v>
      </c>
      <c r="K42">
        <v>2.5</v>
      </c>
      <c r="L42">
        <v>3</v>
      </c>
      <c r="N42">
        <v>4</v>
      </c>
      <c r="Q42">
        <v>4.5</v>
      </c>
      <c r="U42">
        <v>3</v>
      </c>
      <c r="V42">
        <v>4</v>
      </c>
      <c r="W42">
        <v>3</v>
      </c>
      <c r="Z42">
        <v>3</v>
      </c>
    </row>
    <row r="43" spans="1:26">
      <c r="A43" t="s">
        <v>41</v>
      </c>
      <c r="C43">
        <v>5</v>
      </c>
      <c r="E43">
        <v>3.5</v>
      </c>
      <c r="F43">
        <v>4.5</v>
      </c>
      <c r="G43">
        <v>4</v>
      </c>
      <c r="I43">
        <v>4.5</v>
      </c>
      <c r="J43">
        <v>4</v>
      </c>
      <c r="K43">
        <v>5</v>
      </c>
      <c r="L43">
        <v>3</v>
      </c>
      <c r="M43">
        <v>4.5</v>
      </c>
      <c r="N43">
        <v>3.5</v>
      </c>
      <c r="O43">
        <v>5</v>
      </c>
      <c r="P43">
        <v>4</v>
      </c>
      <c r="Q43">
        <v>3.5</v>
      </c>
      <c r="R43">
        <v>4.5</v>
      </c>
      <c r="T43">
        <v>5</v>
      </c>
      <c r="U43">
        <v>2</v>
      </c>
      <c r="V43">
        <v>4.5</v>
      </c>
      <c r="W43">
        <v>5</v>
      </c>
      <c r="Z43">
        <v>5</v>
      </c>
    </row>
    <row r="44" spans="1:26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>
        <v>4.5</v>
      </c>
      <c r="M44">
        <v>3</v>
      </c>
      <c r="N44">
        <v>4</v>
      </c>
      <c r="O44">
        <v>3.5</v>
      </c>
      <c r="P44">
        <v>3</v>
      </c>
      <c r="Q44">
        <v>2.5</v>
      </c>
      <c r="R44">
        <v>1</v>
      </c>
      <c r="S44">
        <v>3</v>
      </c>
      <c r="U44">
        <v>3.5</v>
      </c>
      <c r="X44">
        <v>3.5</v>
      </c>
      <c r="Z44">
        <v>1.5</v>
      </c>
    </row>
    <row r="45" spans="1:26">
      <c r="A45" t="s">
        <v>43</v>
      </c>
      <c r="B45">
        <v>2.5</v>
      </c>
      <c r="C45">
        <v>2</v>
      </c>
      <c r="F45">
        <v>4</v>
      </c>
      <c r="H45">
        <v>4.5</v>
      </c>
      <c r="I45">
        <v>4.5</v>
      </c>
      <c r="J45">
        <v>3</v>
      </c>
      <c r="K45">
        <v>4</v>
      </c>
      <c r="L45">
        <v>4.5</v>
      </c>
      <c r="M45">
        <v>3</v>
      </c>
      <c r="N45">
        <v>3.5</v>
      </c>
      <c r="P45">
        <v>2</v>
      </c>
      <c r="Q45">
        <v>3</v>
      </c>
      <c r="R45">
        <v>1</v>
      </c>
      <c r="S45">
        <v>3.5</v>
      </c>
      <c r="T45">
        <v>3.5</v>
      </c>
      <c r="U45">
        <v>3</v>
      </c>
      <c r="V45">
        <v>4.5</v>
      </c>
      <c r="W45">
        <v>2.5</v>
      </c>
      <c r="X45">
        <v>4</v>
      </c>
      <c r="Z45">
        <v>1.5</v>
      </c>
    </row>
    <row r="46" spans="1:26">
      <c r="A46" t="s">
        <v>44</v>
      </c>
      <c r="B46">
        <v>3.5</v>
      </c>
      <c r="C46">
        <v>5</v>
      </c>
      <c r="G46">
        <v>4.5</v>
      </c>
      <c r="H46">
        <v>5</v>
      </c>
      <c r="I46">
        <v>5</v>
      </c>
      <c r="J46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>
        <v>3.5</v>
      </c>
      <c r="U46">
        <v>1.5</v>
      </c>
      <c r="V46">
        <v>5</v>
      </c>
      <c r="Z46">
        <v>3</v>
      </c>
    </row>
    <row r="47" spans="1:26">
      <c r="A47" t="s">
        <v>45</v>
      </c>
      <c r="G47">
        <v>2.5</v>
      </c>
      <c r="H47">
        <v>4</v>
      </c>
      <c r="I47">
        <v>5</v>
      </c>
      <c r="J47">
        <v>4.5</v>
      </c>
      <c r="K47">
        <v>4</v>
      </c>
      <c r="M47">
        <v>2</v>
      </c>
      <c r="Q47">
        <v>4.5</v>
      </c>
      <c r="S47">
        <v>4</v>
      </c>
      <c r="U47">
        <v>2.5</v>
      </c>
      <c r="Z47">
        <v>3</v>
      </c>
    </row>
    <row r="48" spans="1:26">
      <c r="A48" t="s">
        <v>46</v>
      </c>
      <c r="C48">
        <v>5</v>
      </c>
      <c r="D48">
        <v>5</v>
      </c>
      <c r="F48">
        <v>3.5</v>
      </c>
      <c r="G48">
        <v>4</v>
      </c>
      <c r="H48">
        <v>5</v>
      </c>
      <c r="I48">
        <v>1</v>
      </c>
      <c r="J48">
        <v>3.5</v>
      </c>
      <c r="M48">
        <v>3.5</v>
      </c>
      <c r="O48">
        <v>5</v>
      </c>
      <c r="R48">
        <v>3.5</v>
      </c>
      <c r="S48">
        <v>4</v>
      </c>
      <c r="T48">
        <v>4</v>
      </c>
      <c r="U48">
        <v>3.5</v>
      </c>
      <c r="Z48">
        <v>5</v>
      </c>
    </row>
    <row r="49" spans="1:26">
      <c r="A49" t="s">
        <v>47</v>
      </c>
      <c r="B49">
        <v>4</v>
      </c>
      <c r="C49">
        <v>4</v>
      </c>
      <c r="D49">
        <v>4.5</v>
      </c>
      <c r="F49">
        <v>2</v>
      </c>
      <c r="G49">
        <v>3.5</v>
      </c>
      <c r="H49">
        <v>3.5</v>
      </c>
      <c r="I49">
        <v>3</v>
      </c>
      <c r="J49">
        <v>4</v>
      </c>
      <c r="K49">
        <v>5</v>
      </c>
      <c r="L49">
        <v>3.5</v>
      </c>
      <c r="M49">
        <v>4.5</v>
      </c>
      <c r="N49">
        <v>4</v>
      </c>
      <c r="P49">
        <v>4</v>
      </c>
      <c r="Q49">
        <v>4.5</v>
      </c>
      <c r="S49">
        <v>3</v>
      </c>
      <c r="T49">
        <v>3.5</v>
      </c>
      <c r="U49">
        <v>3.5</v>
      </c>
      <c r="V49">
        <v>4.5</v>
      </c>
      <c r="W49">
        <v>3</v>
      </c>
      <c r="X49">
        <v>5</v>
      </c>
      <c r="Z49">
        <v>4</v>
      </c>
    </row>
    <row r="50" spans="1:26">
      <c r="A50" t="s">
        <v>48</v>
      </c>
      <c r="C50">
        <v>4.5</v>
      </c>
      <c r="F50">
        <v>3</v>
      </c>
      <c r="H50">
        <v>4.5</v>
      </c>
      <c r="I50">
        <v>1.5</v>
      </c>
      <c r="J50">
        <v>4</v>
      </c>
      <c r="K50">
        <v>5</v>
      </c>
      <c r="N50">
        <v>3.5</v>
      </c>
      <c r="O50">
        <v>5</v>
      </c>
      <c r="Q50">
        <v>4.5</v>
      </c>
      <c r="R50">
        <v>2</v>
      </c>
      <c r="S50">
        <v>3.5</v>
      </c>
      <c r="T50">
        <v>3.5</v>
      </c>
      <c r="U50">
        <v>3</v>
      </c>
      <c r="V50">
        <v>4.5</v>
      </c>
      <c r="Z50">
        <v>0.5</v>
      </c>
    </row>
    <row r="51" spans="1:26">
      <c r="A51" t="s">
        <v>49</v>
      </c>
      <c r="B51">
        <v>4</v>
      </c>
      <c r="C51">
        <v>4.5</v>
      </c>
      <c r="F51">
        <v>3</v>
      </c>
      <c r="G51">
        <v>2.5</v>
      </c>
      <c r="H51">
        <v>3.5</v>
      </c>
      <c r="J51">
        <v>3.5</v>
      </c>
      <c r="K51">
        <v>5</v>
      </c>
      <c r="M51">
        <v>4.5</v>
      </c>
      <c r="N51">
        <v>4</v>
      </c>
      <c r="O51">
        <v>4</v>
      </c>
      <c r="P51">
        <v>4</v>
      </c>
      <c r="Q51">
        <v>3</v>
      </c>
      <c r="R51">
        <v>1.5</v>
      </c>
      <c r="S51">
        <v>3</v>
      </c>
      <c r="T51">
        <v>3.5</v>
      </c>
      <c r="U51">
        <v>1.5</v>
      </c>
      <c r="V51">
        <v>3.5</v>
      </c>
      <c r="Y51">
        <v>2</v>
      </c>
      <c r="Z51">
        <v>3</v>
      </c>
    </row>
    <row r="52" spans="1:26">
      <c r="A52" t="s">
        <v>50</v>
      </c>
      <c r="B52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>
        <v>3.5</v>
      </c>
      <c r="K52">
        <v>3.5</v>
      </c>
      <c r="L52">
        <v>4</v>
      </c>
      <c r="N52">
        <v>4</v>
      </c>
      <c r="O52">
        <v>4.5</v>
      </c>
      <c r="P52">
        <v>5</v>
      </c>
      <c r="Q52">
        <v>3.5</v>
      </c>
      <c r="R52">
        <v>5</v>
      </c>
      <c r="S52">
        <v>4</v>
      </c>
      <c r="T52">
        <v>4.5</v>
      </c>
      <c r="U52">
        <v>4.5</v>
      </c>
      <c r="V52">
        <v>4</v>
      </c>
      <c r="W52">
        <v>3</v>
      </c>
      <c r="X52">
        <v>5</v>
      </c>
      <c r="Y52">
        <v>4.5</v>
      </c>
      <c r="Z52">
        <v>4</v>
      </c>
    </row>
    <row r="53" spans="1:26">
      <c r="A53" t="s">
        <v>51</v>
      </c>
      <c r="B53">
        <v>4</v>
      </c>
      <c r="C53">
        <v>4</v>
      </c>
      <c r="D53">
        <v>4.5</v>
      </c>
      <c r="E53">
        <v>5</v>
      </c>
      <c r="F53">
        <v>2.5</v>
      </c>
      <c r="G53">
        <v>2.5</v>
      </c>
      <c r="H53">
        <v>5</v>
      </c>
      <c r="I53">
        <v>5</v>
      </c>
      <c r="J53">
        <v>4</v>
      </c>
      <c r="K53">
        <v>3</v>
      </c>
      <c r="L53">
        <v>4</v>
      </c>
      <c r="N53">
        <v>2.5</v>
      </c>
      <c r="O53">
        <v>3.5</v>
      </c>
      <c r="P53">
        <v>5</v>
      </c>
      <c r="Q53">
        <v>4</v>
      </c>
      <c r="R53">
        <v>3</v>
      </c>
      <c r="S53">
        <v>2</v>
      </c>
      <c r="T53">
        <v>3</v>
      </c>
      <c r="U53">
        <v>2.5</v>
      </c>
      <c r="V53">
        <v>5</v>
      </c>
      <c r="W53">
        <v>3</v>
      </c>
      <c r="X53">
        <v>4</v>
      </c>
      <c r="Y53">
        <v>1.5</v>
      </c>
      <c r="Z53">
        <v>3.5</v>
      </c>
    </row>
    <row r="54" spans="1:26">
      <c r="A54" t="s">
        <v>52</v>
      </c>
      <c r="B54">
        <v>3</v>
      </c>
      <c r="C54">
        <v>4.5</v>
      </c>
      <c r="D54">
        <v>5</v>
      </c>
      <c r="E54">
        <v>3</v>
      </c>
      <c r="F54">
        <v>4</v>
      </c>
      <c r="G54">
        <v>3</v>
      </c>
      <c r="H54">
        <v>4.5</v>
      </c>
      <c r="I54">
        <v>1.5</v>
      </c>
      <c r="J54">
        <v>3.5</v>
      </c>
      <c r="K54">
        <v>5</v>
      </c>
      <c r="L54">
        <v>3.5</v>
      </c>
      <c r="M54">
        <v>4</v>
      </c>
      <c r="N54">
        <v>2.5</v>
      </c>
      <c r="O54">
        <v>3</v>
      </c>
      <c r="P54">
        <v>2</v>
      </c>
      <c r="Q54">
        <v>3</v>
      </c>
      <c r="R54">
        <v>4.5</v>
      </c>
      <c r="S54">
        <v>4</v>
      </c>
      <c r="T54">
        <v>3.5</v>
      </c>
      <c r="U54">
        <v>2</v>
      </c>
      <c r="V54">
        <v>4.5</v>
      </c>
      <c r="X54">
        <v>4</v>
      </c>
      <c r="Y54">
        <v>4.5</v>
      </c>
      <c r="Z54">
        <v>2.5</v>
      </c>
    </row>
    <row r="55" spans="1:26">
      <c r="A55" t="s">
        <v>53</v>
      </c>
      <c r="C55">
        <v>4</v>
      </c>
      <c r="D55">
        <v>5</v>
      </c>
      <c r="G55">
        <v>4</v>
      </c>
      <c r="H55">
        <v>4.5</v>
      </c>
      <c r="I55">
        <v>2.5</v>
      </c>
      <c r="J55">
        <v>4.5</v>
      </c>
      <c r="K55">
        <v>5</v>
      </c>
      <c r="L55">
        <v>4</v>
      </c>
      <c r="N55">
        <v>4</v>
      </c>
      <c r="T55">
        <v>3.5</v>
      </c>
      <c r="U55">
        <v>4</v>
      </c>
      <c r="V55">
        <v>5</v>
      </c>
      <c r="Y55">
        <v>5</v>
      </c>
      <c r="Z55">
        <v>3</v>
      </c>
    </row>
    <row r="56" spans="1:26">
      <c r="A56" t="s">
        <v>54</v>
      </c>
      <c r="B56">
        <v>3.5</v>
      </c>
      <c r="C56">
        <v>4.5</v>
      </c>
      <c r="E56">
        <v>3</v>
      </c>
      <c r="F56">
        <v>4</v>
      </c>
      <c r="G56">
        <v>4</v>
      </c>
      <c r="I56">
        <v>5</v>
      </c>
      <c r="J56">
        <v>3.5</v>
      </c>
      <c r="K56">
        <v>5</v>
      </c>
      <c r="M56">
        <v>5</v>
      </c>
      <c r="N56">
        <v>4.5</v>
      </c>
      <c r="Q56">
        <v>4</v>
      </c>
      <c r="R56">
        <v>4</v>
      </c>
      <c r="T56">
        <v>4</v>
      </c>
      <c r="U56">
        <v>3</v>
      </c>
      <c r="V56">
        <v>3.5</v>
      </c>
    </row>
    <row r="57" spans="1:26" s="5" customFormat="1">
      <c r="A57" s="5" t="s">
        <v>55</v>
      </c>
      <c r="C57" s="5">
        <v>4.5</v>
      </c>
      <c r="G57" s="5">
        <v>3</v>
      </c>
      <c r="I57" s="5">
        <v>3</v>
      </c>
      <c r="K57" s="5">
        <v>5</v>
      </c>
      <c r="O57" s="5">
        <v>5</v>
      </c>
      <c r="P57" s="5">
        <v>5</v>
      </c>
      <c r="R57" s="5">
        <v>3.5</v>
      </c>
      <c r="U57" s="5">
        <v>2.5</v>
      </c>
      <c r="V57" s="5">
        <v>4</v>
      </c>
      <c r="W57" s="5">
        <v>4</v>
      </c>
    </row>
    <row r="58" spans="1:26">
      <c r="A58" t="s">
        <v>56</v>
      </c>
      <c r="C58">
        <v>4</v>
      </c>
      <c r="G58">
        <v>2.5</v>
      </c>
      <c r="H58">
        <v>4.5</v>
      </c>
      <c r="I58">
        <v>3</v>
      </c>
      <c r="J58">
        <v>4</v>
      </c>
      <c r="K58">
        <v>2.5</v>
      </c>
      <c r="N58">
        <v>3</v>
      </c>
      <c r="Q58">
        <v>3.5</v>
      </c>
      <c r="S58">
        <v>4.5</v>
      </c>
      <c r="T58">
        <v>3.5</v>
      </c>
      <c r="U58">
        <v>0.5</v>
      </c>
    </row>
    <row r="59" spans="1:26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>
        <v>3.5</v>
      </c>
      <c r="K59">
        <v>0.5</v>
      </c>
      <c r="L59">
        <v>4</v>
      </c>
      <c r="M59">
        <v>4.5</v>
      </c>
      <c r="N59">
        <v>5</v>
      </c>
      <c r="P59">
        <v>4</v>
      </c>
      <c r="Q59">
        <v>3</v>
      </c>
      <c r="S59">
        <v>3.5</v>
      </c>
      <c r="T59">
        <v>2</v>
      </c>
      <c r="U59">
        <v>0.5</v>
      </c>
      <c r="V59">
        <v>5</v>
      </c>
      <c r="W59">
        <v>3</v>
      </c>
    </row>
    <row r="60" spans="1:26">
      <c r="A60" t="s">
        <v>58</v>
      </c>
      <c r="B60">
        <v>3</v>
      </c>
      <c r="C60">
        <v>3.5</v>
      </c>
      <c r="D60">
        <v>5</v>
      </c>
      <c r="E60">
        <v>3</v>
      </c>
      <c r="F60">
        <v>4.5</v>
      </c>
      <c r="G60">
        <v>3.5</v>
      </c>
      <c r="I60">
        <v>5</v>
      </c>
      <c r="J60">
        <v>3</v>
      </c>
      <c r="K60">
        <v>0.5</v>
      </c>
      <c r="L60">
        <v>4.5</v>
      </c>
      <c r="M60">
        <v>4</v>
      </c>
      <c r="N60">
        <v>5</v>
      </c>
      <c r="O60">
        <v>4</v>
      </c>
      <c r="P60">
        <v>3</v>
      </c>
      <c r="Q60">
        <v>4</v>
      </c>
      <c r="R60">
        <v>0.5</v>
      </c>
      <c r="S60">
        <v>3</v>
      </c>
      <c r="T60">
        <v>2</v>
      </c>
      <c r="U60">
        <v>0.5</v>
      </c>
      <c r="V60">
        <v>2.5</v>
      </c>
    </row>
    <row r="61" spans="1:26">
      <c r="A61" t="s">
        <v>59</v>
      </c>
      <c r="C61">
        <v>4</v>
      </c>
      <c r="E61">
        <v>3</v>
      </c>
      <c r="F61">
        <v>5</v>
      </c>
      <c r="G61">
        <v>5</v>
      </c>
      <c r="H61">
        <v>4.5</v>
      </c>
      <c r="I61">
        <v>1</v>
      </c>
      <c r="J61">
        <v>4.5</v>
      </c>
      <c r="K61">
        <v>5</v>
      </c>
      <c r="L61">
        <v>3.5</v>
      </c>
      <c r="M61">
        <v>4</v>
      </c>
      <c r="N61">
        <v>4.5</v>
      </c>
      <c r="O61">
        <v>5</v>
      </c>
      <c r="P61">
        <v>5</v>
      </c>
      <c r="Q61">
        <v>4.5</v>
      </c>
      <c r="R61">
        <v>3</v>
      </c>
      <c r="S61">
        <v>3</v>
      </c>
      <c r="T61">
        <v>4.5</v>
      </c>
      <c r="U61">
        <v>4.5</v>
      </c>
      <c r="V61">
        <v>3.5</v>
      </c>
      <c r="W61">
        <v>5</v>
      </c>
      <c r="Y61">
        <v>4</v>
      </c>
      <c r="Z61">
        <v>3</v>
      </c>
    </row>
    <row r="62" spans="1:26">
      <c r="A62" t="s">
        <v>60</v>
      </c>
      <c r="C62">
        <v>4</v>
      </c>
      <c r="F62">
        <v>4</v>
      </c>
      <c r="G62">
        <v>4</v>
      </c>
      <c r="I62">
        <v>3</v>
      </c>
      <c r="J62">
        <v>4.5</v>
      </c>
      <c r="K62">
        <v>5</v>
      </c>
      <c r="M62">
        <v>3.5</v>
      </c>
      <c r="N62">
        <v>3</v>
      </c>
      <c r="P62">
        <v>4</v>
      </c>
      <c r="Q62">
        <v>3.5</v>
      </c>
      <c r="R62">
        <v>4</v>
      </c>
      <c r="S62">
        <v>4</v>
      </c>
      <c r="U62">
        <v>3</v>
      </c>
      <c r="Y62">
        <v>3</v>
      </c>
      <c r="Z62">
        <v>4.5</v>
      </c>
    </row>
    <row r="63" spans="1:26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>
        <v>4.5</v>
      </c>
      <c r="I63">
        <v>2</v>
      </c>
      <c r="J63">
        <v>3.5</v>
      </c>
      <c r="K63">
        <v>3.5</v>
      </c>
      <c r="L63">
        <v>3</v>
      </c>
      <c r="M63">
        <v>2.5</v>
      </c>
      <c r="N63">
        <v>3</v>
      </c>
      <c r="O63">
        <v>4.5</v>
      </c>
      <c r="P63">
        <v>3</v>
      </c>
      <c r="R63">
        <v>4.5</v>
      </c>
      <c r="U63">
        <v>4.5</v>
      </c>
      <c r="V63">
        <v>3.5</v>
      </c>
      <c r="W63">
        <v>2.5</v>
      </c>
      <c r="Y63">
        <v>3.5</v>
      </c>
      <c r="Z63">
        <v>3.5</v>
      </c>
    </row>
    <row r="64" spans="1:26">
      <c r="A64" t="s">
        <v>62</v>
      </c>
      <c r="C64">
        <v>3.5</v>
      </c>
      <c r="I64">
        <v>5</v>
      </c>
      <c r="J64">
        <v>4</v>
      </c>
      <c r="M64">
        <v>1.5</v>
      </c>
      <c r="N64">
        <v>2.5</v>
      </c>
      <c r="U64">
        <v>3</v>
      </c>
      <c r="V64">
        <v>5</v>
      </c>
    </row>
    <row r="65" spans="1:26">
      <c r="A65" t="s">
        <v>63</v>
      </c>
      <c r="C65">
        <v>5</v>
      </c>
      <c r="F65">
        <v>2.5</v>
      </c>
      <c r="G65">
        <v>4</v>
      </c>
      <c r="I65">
        <v>2</v>
      </c>
      <c r="J65">
        <v>3.5</v>
      </c>
      <c r="K65">
        <v>5</v>
      </c>
      <c r="M65">
        <v>3</v>
      </c>
      <c r="N65">
        <v>4</v>
      </c>
      <c r="Q65">
        <v>3.5</v>
      </c>
      <c r="S65">
        <v>2.5</v>
      </c>
      <c r="T65">
        <v>3.5</v>
      </c>
      <c r="U65">
        <v>2</v>
      </c>
      <c r="Y65">
        <v>1.5</v>
      </c>
      <c r="Z65">
        <v>2</v>
      </c>
    </row>
    <row r="66" spans="1:26">
      <c r="A66" t="s">
        <v>64</v>
      </c>
      <c r="C66">
        <v>5</v>
      </c>
      <c r="D66">
        <v>5</v>
      </c>
      <c r="E66">
        <v>4</v>
      </c>
      <c r="G66">
        <v>4.5</v>
      </c>
      <c r="I66">
        <v>1</v>
      </c>
      <c r="J66">
        <v>4.5</v>
      </c>
      <c r="K66">
        <v>5</v>
      </c>
      <c r="N66">
        <v>4</v>
      </c>
      <c r="P66">
        <v>3</v>
      </c>
      <c r="R66">
        <v>5</v>
      </c>
      <c r="U66">
        <v>4.5</v>
      </c>
      <c r="W66">
        <v>2</v>
      </c>
      <c r="X66">
        <v>5</v>
      </c>
      <c r="Y66">
        <v>4</v>
      </c>
      <c r="Z66">
        <v>4.5</v>
      </c>
    </row>
    <row r="67" spans="1:26">
      <c r="A67" t="s">
        <v>65</v>
      </c>
      <c r="C67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>
        <v>3.5</v>
      </c>
      <c r="K67">
        <v>1.5</v>
      </c>
      <c r="L67">
        <v>4.5</v>
      </c>
      <c r="M67">
        <v>3</v>
      </c>
      <c r="N67">
        <v>5</v>
      </c>
      <c r="O67">
        <v>3.5</v>
      </c>
      <c r="P67">
        <v>3</v>
      </c>
      <c r="Q67">
        <v>4.5</v>
      </c>
      <c r="R67">
        <v>2</v>
      </c>
      <c r="S67">
        <v>3.5</v>
      </c>
      <c r="T67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>
      <c r="A68" t="s">
        <v>66</v>
      </c>
      <c r="C68">
        <v>4</v>
      </c>
      <c r="D68">
        <v>5</v>
      </c>
      <c r="E68">
        <v>4</v>
      </c>
      <c r="F68">
        <v>3.5</v>
      </c>
      <c r="G68">
        <v>3.5</v>
      </c>
      <c r="H68">
        <v>5</v>
      </c>
      <c r="I68">
        <v>4.5</v>
      </c>
      <c r="J68">
        <v>3.5</v>
      </c>
      <c r="L68">
        <v>4.5</v>
      </c>
      <c r="M68">
        <v>3</v>
      </c>
      <c r="N68">
        <v>4</v>
      </c>
      <c r="P68">
        <v>3</v>
      </c>
      <c r="Q68">
        <v>4</v>
      </c>
      <c r="R68">
        <v>1.5</v>
      </c>
      <c r="S68">
        <v>1.5</v>
      </c>
      <c r="U68">
        <v>3</v>
      </c>
      <c r="X68">
        <v>3.5</v>
      </c>
      <c r="Z68">
        <v>3.5</v>
      </c>
    </row>
    <row r="69" spans="1:26">
      <c r="A69" t="s">
        <v>67</v>
      </c>
      <c r="C69">
        <v>5</v>
      </c>
      <c r="E69">
        <v>2.5</v>
      </c>
      <c r="F69">
        <v>3</v>
      </c>
      <c r="G69">
        <v>3</v>
      </c>
      <c r="I69">
        <v>1.5</v>
      </c>
      <c r="J69">
        <v>3.5</v>
      </c>
      <c r="K69">
        <v>3</v>
      </c>
      <c r="M69">
        <v>4</v>
      </c>
      <c r="N69">
        <v>3</v>
      </c>
      <c r="Q69">
        <v>3.5</v>
      </c>
      <c r="S69">
        <v>2.5</v>
      </c>
      <c r="T69">
        <v>3.5</v>
      </c>
      <c r="U69">
        <v>2</v>
      </c>
      <c r="V69">
        <v>5</v>
      </c>
      <c r="X69">
        <v>4</v>
      </c>
    </row>
    <row r="70" spans="1:26">
      <c r="A70" t="s">
        <v>68</v>
      </c>
      <c r="C70">
        <v>2.5</v>
      </c>
      <c r="F70">
        <v>3.5</v>
      </c>
      <c r="G70">
        <v>3</v>
      </c>
      <c r="H70">
        <v>4.5</v>
      </c>
      <c r="I70">
        <v>2</v>
      </c>
      <c r="J70">
        <v>3</v>
      </c>
      <c r="K70">
        <v>4</v>
      </c>
      <c r="M70">
        <v>2</v>
      </c>
      <c r="P70">
        <v>1</v>
      </c>
      <c r="Q70">
        <v>2.5</v>
      </c>
      <c r="R70">
        <v>2.5</v>
      </c>
      <c r="S70">
        <v>2.5</v>
      </c>
      <c r="T70">
        <v>4</v>
      </c>
      <c r="U70">
        <v>2.5</v>
      </c>
      <c r="V70">
        <v>4.5</v>
      </c>
      <c r="X70">
        <v>5</v>
      </c>
      <c r="Y70">
        <v>3.5</v>
      </c>
      <c r="Z70">
        <v>2.5</v>
      </c>
    </row>
    <row r="71" spans="1:26">
      <c r="A71" t="s">
        <v>69</v>
      </c>
      <c r="C71">
        <v>4</v>
      </c>
      <c r="F71">
        <v>3.5</v>
      </c>
      <c r="G71">
        <v>5</v>
      </c>
      <c r="H71">
        <v>4.5</v>
      </c>
      <c r="I71">
        <v>4.5</v>
      </c>
      <c r="J71">
        <v>4.5</v>
      </c>
      <c r="K71">
        <v>3.5</v>
      </c>
      <c r="L71">
        <v>5</v>
      </c>
      <c r="M7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>
        <v>3.5</v>
      </c>
      <c r="V71">
        <v>4</v>
      </c>
      <c r="W71">
        <v>5</v>
      </c>
      <c r="X71">
        <v>4</v>
      </c>
      <c r="Y71">
        <v>3</v>
      </c>
      <c r="Z71">
        <v>3.5</v>
      </c>
    </row>
    <row r="72" spans="1:26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>
        <v>3.5</v>
      </c>
      <c r="I72">
        <v>5</v>
      </c>
      <c r="J72">
        <v>4.5</v>
      </c>
      <c r="K72">
        <v>4</v>
      </c>
      <c r="L72">
        <v>4</v>
      </c>
      <c r="O72">
        <v>4.5</v>
      </c>
      <c r="Q72">
        <v>4.5</v>
      </c>
      <c r="R72">
        <v>5</v>
      </c>
      <c r="S72">
        <v>4</v>
      </c>
      <c r="T72">
        <v>3.5</v>
      </c>
      <c r="U72">
        <v>3.5</v>
      </c>
      <c r="W72">
        <v>3</v>
      </c>
      <c r="Z72">
        <v>3</v>
      </c>
    </row>
    <row r="73" spans="1:26">
      <c r="A73" t="s">
        <v>71</v>
      </c>
      <c r="B73">
        <v>4.5</v>
      </c>
      <c r="C73">
        <v>4</v>
      </c>
      <c r="D73">
        <v>4</v>
      </c>
      <c r="H73">
        <v>4.5</v>
      </c>
      <c r="I73">
        <v>4.5</v>
      </c>
      <c r="J73">
        <v>3.5</v>
      </c>
      <c r="K73">
        <v>3.5</v>
      </c>
      <c r="L73">
        <v>3.5</v>
      </c>
      <c r="P73">
        <v>4</v>
      </c>
      <c r="Q73">
        <v>2.5</v>
      </c>
      <c r="R73">
        <v>2</v>
      </c>
      <c r="S73">
        <v>4</v>
      </c>
      <c r="T73">
        <v>4</v>
      </c>
      <c r="U73">
        <v>2.5</v>
      </c>
      <c r="V73">
        <v>4</v>
      </c>
      <c r="X73">
        <v>4</v>
      </c>
      <c r="Y73">
        <v>2</v>
      </c>
      <c r="Z73">
        <v>4</v>
      </c>
    </row>
    <row r="74" spans="1:26">
      <c r="A74" t="s">
        <v>72</v>
      </c>
      <c r="B74">
        <v>4</v>
      </c>
      <c r="C74">
        <v>3.5</v>
      </c>
      <c r="D74">
        <v>4</v>
      </c>
      <c r="H74">
        <v>4</v>
      </c>
      <c r="I74">
        <v>4.5</v>
      </c>
      <c r="J74">
        <v>3</v>
      </c>
      <c r="K74">
        <v>5</v>
      </c>
      <c r="L74">
        <v>4.5</v>
      </c>
      <c r="N74">
        <v>3.5</v>
      </c>
      <c r="P74">
        <v>4</v>
      </c>
      <c r="Q74">
        <v>3</v>
      </c>
      <c r="S74">
        <v>3</v>
      </c>
      <c r="T74">
        <v>3.5</v>
      </c>
      <c r="U74">
        <v>2</v>
      </c>
      <c r="V74">
        <v>4</v>
      </c>
      <c r="X74">
        <v>4</v>
      </c>
      <c r="Y74">
        <v>2.5</v>
      </c>
      <c r="Z74">
        <v>3.5</v>
      </c>
    </row>
    <row r="75" spans="1:26">
      <c r="A75" t="s">
        <v>73</v>
      </c>
      <c r="C75">
        <v>5</v>
      </c>
      <c r="E75">
        <v>3.5</v>
      </c>
      <c r="F75">
        <v>3</v>
      </c>
      <c r="G75">
        <v>4</v>
      </c>
      <c r="I75">
        <v>5</v>
      </c>
      <c r="J75">
        <v>4</v>
      </c>
      <c r="K75">
        <v>5</v>
      </c>
      <c r="L75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>
        <v>4.5</v>
      </c>
      <c r="X75">
        <v>4</v>
      </c>
    </row>
    <row r="76" spans="1:26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>
        <v>3.5</v>
      </c>
      <c r="R76">
        <v>5</v>
      </c>
      <c r="S76">
        <v>5</v>
      </c>
      <c r="T76">
        <v>4</v>
      </c>
      <c r="U76">
        <v>3.5</v>
      </c>
      <c r="V76">
        <v>5</v>
      </c>
      <c r="W76">
        <v>2</v>
      </c>
      <c r="Z76">
        <v>3.5</v>
      </c>
    </row>
    <row r="77" spans="1:26">
      <c r="A77" t="s">
        <v>75</v>
      </c>
      <c r="C77">
        <v>2</v>
      </c>
      <c r="F77">
        <v>3.5</v>
      </c>
      <c r="G77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>
      <c r="A78" t="s">
        <v>76</v>
      </c>
      <c r="C78">
        <v>3</v>
      </c>
      <c r="F78">
        <v>2</v>
      </c>
      <c r="H78">
        <v>4</v>
      </c>
      <c r="I78">
        <v>4.5</v>
      </c>
      <c r="J78">
        <v>2.5</v>
      </c>
      <c r="K78">
        <v>3</v>
      </c>
      <c r="L78">
        <v>4</v>
      </c>
      <c r="N78">
        <v>3.5</v>
      </c>
      <c r="Q78">
        <v>3</v>
      </c>
      <c r="S78">
        <v>4.5</v>
      </c>
      <c r="T78">
        <v>3.5</v>
      </c>
      <c r="U78">
        <v>2</v>
      </c>
      <c r="V78">
        <v>4.5</v>
      </c>
      <c r="Z78">
        <v>3</v>
      </c>
    </row>
    <row r="79" spans="1:26">
      <c r="A79" t="s">
        <v>77</v>
      </c>
      <c r="C79">
        <v>4.5</v>
      </c>
      <c r="D79">
        <v>5</v>
      </c>
      <c r="E79">
        <v>4</v>
      </c>
      <c r="F79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>
        <v>3.5</v>
      </c>
      <c r="R79">
        <v>1</v>
      </c>
      <c r="S79">
        <v>5</v>
      </c>
      <c r="T79">
        <v>4.5</v>
      </c>
      <c r="U79">
        <v>4.5</v>
      </c>
      <c r="V79">
        <v>4.5</v>
      </c>
    </row>
    <row r="80" spans="1:26">
      <c r="A80" t="s">
        <v>78</v>
      </c>
      <c r="C80">
        <v>4.5</v>
      </c>
      <c r="D80">
        <v>5</v>
      </c>
      <c r="E80">
        <v>4.5</v>
      </c>
      <c r="F80">
        <v>4</v>
      </c>
      <c r="G80">
        <v>3</v>
      </c>
      <c r="I80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>
        <v>3.5</v>
      </c>
      <c r="T80">
        <v>4.5</v>
      </c>
      <c r="U80">
        <v>4</v>
      </c>
      <c r="V80">
        <v>2.5</v>
      </c>
    </row>
    <row r="81" spans="1:26">
      <c r="A81" t="s">
        <v>79</v>
      </c>
      <c r="B81">
        <v>3</v>
      </c>
      <c r="C81">
        <v>2.5</v>
      </c>
      <c r="D81">
        <v>5</v>
      </c>
      <c r="E81">
        <v>4</v>
      </c>
      <c r="F81">
        <v>3.5</v>
      </c>
      <c r="I81">
        <v>4.5</v>
      </c>
      <c r="J8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>
        <v>1.5</v>
      </c>
      <c r="T81">
        <v>3</v>
      </c>
      <c r="U81">
        <v>3</v>
      </c>
    </row>
    <row r="82" spans="1:26">
      <c r="A82" t="s">
        <v>80</v>
      </c>
      <c r="C82">
        <v>1</v>
      </c>
      <c r="I82">
        <v>5</v>
      </c>
      <c r="J82">
        <v>4</v>
      </c>
      <c r="K82">
        <v>3.5</v>
      </c>
      <c r="N82">
        <v>3</v>
      </c>
      <c r="P82">
        <v>3</v>
      </c>
      <c r="Q82">
        <v>3.5</v>
      </c>
      <c r="U82">
        <v>3</v>
      </c>
      <c r="V82">
        <v>4</v>
      </c>
      <c r="Y82">
        <v>4.5</v>
      </c>
    </row>
    <row r="83" spans="1:26">
      <c r="A83" t="s">
        <v>81</v>
      </c>
      <c r="G83">
        <v>4</v>
      </c>
      <c r="H83">
        <v>4.5</v>
      </c>
      <c r="I83">
        <v>0.5</v>
      </c>
      <c r="J83">
        <v>3</v>
      </c>
      <c r="K83">
        <v>1</v>
      </c>
      <c r="N83">
        <v>4.5</v>
      </c>
      <c r="P83">
        <v>3</v>
      </c>
      <c r="Q83">
        <v>4</v>
      </c>
      <c r="S83">
        <v>2.5</v>
      </c>
      <c r="U83">
        <v>0.5</v>
      </c>
      <c r="V83">
        <v>5</v>
      </c>
      <c r="W83">
        <v>3</v>
      </c>
      <c r="Z83">
        <v>3</v>
      </c>
    </row>
    <row r="84" spans="1:26">
      <c r="A84" t="s">
        <v>82</v>
      </c>
      <c r="I84">
        <v>1.5</v>
      </c>
      <c r="J84">
        <v>3.5</v>
      </c>
      <c r="P84">
        <v>5</v>
      </c>
      <c r="Q84">
        <v>3</v>
      </c>
      <c r="S84">
        <v>4</v>
      </c>
      <c r="U84">
        <v>3</v>
      </c>
      <c r="Y84">
        <v>3</v>
      </c>
      <c r="Z84">
        <v>2.5</v>
      </c>
    </row>
    <row r="85" spans="1:26">
      <c r="A85" t="s">
        <v>83</v>
      </c>
      <c r="C85">
        <v>4.5</v>
      </c>
      <c r="F85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>
        <v>0.5</v>
      </c>
      <c r="S85">
        <v>3.5</v>
      </c>
      <c r="T85">
        <v>4</v>
      </c>
      <c r="U85">
        <v>4</v>
      </c>
      <c r="V85">
        <v>2.5</v>
      </c>
      <c r="W85">
        <v>4</v>
      </c>
      <c r="Z85">
        <v>4</v>
      </c>
    </row>
    <row r="86" spans="1:26">
      <c r="A86" t="s">
        <v>84</v>
      </c>
      <c r="C86">
        <v>4</v>
      </c>
      <c r="F86">
        <v>4</v>
      </c>
      <c r="H86">
        <v>5</v>
      </c>
      <c r="I86">
        <v>5</v>
      </c>
      <c r="J86">
        <v>3.5</v>
      </c>
      <c r="L86">
        <v>3.5</v>
      </c>
      <c r="N86">
        <v>4</v>
      </c>
      <c r="P86">
        <v>5</v>
      </c>
      <c r="Q86">
        <v>3.5</v>
      </c>
      <c r="R86">
        <v>0.5</v>
      </c>
      <c r="S86">
        <v>3.5</v>
      </c>
      <c r="T86">
        <v>4</v>
      </c>
      <c r="U86">
        <v>3</v>
      </c>
      <c r="V86">
        <v>4</v>
      </c>
      <c r="W86">
        <v>4</v>
      </c>
      <c r="Z86">
        <v>4.5</v>
      </c>
    </row>
    <row r="87" spans="1:26">
      <c r="A87" t="s">
        <v>85</v>
      </c>
      <c r="C87">
        <v>3</v>
      </c>
      <c r="D87">
        <v>4</v>
      </c>
      <c r="F87">
        <v>2.5</v>
      </c>
      <c r="G87">
        <v>3.5</v>
      </c>
      <c r="H87">
        <v>5</v>
      </c>
      <c r="I87">
        <v>1</v>
      </c>
      <c r="J87">
        <v>3.5</v>
      </c>
      <c r="K87">
        <v>5</v>
      </c>
      <c r="M87">
        <v>2.5</v>
      </c>
      <c r="N87">
        <v>4</v>
      </c>
      <c r="P87">
        <v>1</v>
      </c>
      <c r="R87">
        <v>1</v>
      </c>
      <c r="S87">
        <v>1</v>
      </c>
      <c r="U87">
        <v>0.5</v>
      </c>
      <c r="X87">
        <v>3</v>
      </c>
      <c r="Z87">
        <v>1</v>
      </c>
    </row>
    <row r="88" spans="1:26">
      <c r="A88" t="s">
        <v>86</v>
      </c>
      <c r="C88">
        <v>1.5</v>
      </c>
      <c r="F88">
        <v>3</v>
      </c>
      <c r="I88">
        <v>1</v>
      </c>
      <c r="J88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>
        <v>3.5</v>
      </c>
      <c r="U88">
        <v>1</v>
      </c>
      <c r="V88">
        <v>4</v>
      </c>
      <c r="Z88">
        <v>2.5</v>
      </c>
    </row>
    <row r="89" spans="1:26">
      <c r="A89" t="s">
        <v>87</v>
      </c>
      <c r="C89">
        <v>4</v>
      </c>
      <c r="H89">
        <v>4</v>
      </c>
      <c r="I89">
        <v>1</v>
      </c>
      <c r="J89">
        <v>3.5</v>
      </c>
      <c r="K89">
        <v>3.5</v>
      </c>
      <c r="M89">
        <v>4</v>
      </c>
      <c r="N89">
        <v>3</v>
      </c>
      <c r="S89">
        <v>4</v>
      </c>
      <c r="U89">
        <v>2.5</v>
      </c>
      <c r="V89">
        <v>3</v>
      </c>
      <c r="Y89">
        <v>2</v>
      </c>
      <c r="Z89">
        <v>4</v>
      </c>
    </row>
    <row r="90" spans="1:26">
      <c r="A90" t="s">
        <v>88</v>
      </c>
      <c r="C90">
        <v>1</v>
      </c>
      <c r="H90">
        <v>4</v>
      </c>
      <c r="I90">
        <v>2.5</v>
      </c>
      <c r="J90">
        <v>3</v>
      </c>
      <c r="P90">
        <v>3</v>
      </c>
      <c r="Q90">
        <v>3</v>
      </c>
      <c r="R90">
        <v>3</v>
      </c>
      <c r="T90">
        <v>3.5</v>
      </c>
      <c r="U90">
        <v>2.5</v>
      </c>
      <c r="W90">
        <v>2.5</v>
      </c>
      <c r="Z90">
        <v>3</v>
      </c>
    </row>
    <row r="91" spans="1:26">
      <c r="A91" t="s">
        <v>89</v>
      </c>
      <c r="C91">
        <v>4</v>
      </c>
      <c r="I91">
        <v>2.5</v>
      </c>
      <c r="J9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>
        <v>3.5</v>
      </c>
      <c r="U91">
        <v>2.5</v>
      </c>
      <c r="W91">
        <v>4</v>
      </c>
      <c r="Z91">
        <v>4</v>
      </c>
    </row>
    <row r="92" spans="1:26">
      <c r="A92" t="s">
        <v>90</v>
      </c>
      <c r="C92">
        <v>1</v>
      </c>
      <c r="F92">
        <v>1</v>
      </c>
      <c r="G92">
        <v>4</v>
      </c>
      <c r="H92">
        <v>4.5</v>
      </c>
      <c r="I92">
        <v>2</v>
      </c>
      <c r="J92">
        <v>4</v>
      </c>
      <c r="K92">
        <v>5</v>
      </c>
      <c r="M92">
        <v>4</v>
      </c>
      <c r="Q92">
        <v>1.5</v>
      </c>
      <c r="R92">
        <v>0.5</v>
      </c>
      <c r="T92">
        <v>4</v>
      </c>
      <c r="U92">
        <v>0.5</v>
      </c>
      <c r="V92">
        <v>4</v>
      </c>
      <c r="Z92">
        <v>0.5</v>
      </c>
    </row>
    <row r="93" spans="1:26">
      <c r="A93" t="s">
        <v>91</v>
      </c>
      <c r="B93">
        <v>4</v>
      </c>
      <c r="C93">
        <v>5</v>
      </c>
      <c r="D93">
        <v>5</v>
      </c>
      <c r="E93">
        <v>3.5</v>
      </c>
      <c r="F93">
        <v>4</v>
      </c>
      <c r="G93">
        <v>4</v>
      </c>
      <c r="I93">
        <v>5</v>
      </c>
      <c r="J9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>
        <v>4</v>
      </c>
      <c r="S93">
        <v>4</v>
      </c>
      <c r="U93">
        <v>0.5</v>
      </c>
      <c r="V93">
        <v>3</v>
      </c>
      <c r="W93">
        <v>3</v>
      </c>
      <c r="X93">
        <v>4.5</v>
      </c>
    </row>
    <row r="94" spans="1:26">
      <c r="A94" t="s">
        <v>92</v>
      </c>
      <c r="I94">
        <v>2.5</v>
      </c>
      <c r="J94">
        <v>3.5</v>
      </c>
      <c r="K94">
        <v>3.5</v>
      </c>
      <c r="N94">
        <v>3.5</v>
      </c>
      <c r="S94">
        <v>3</v>
      </c>
      <c r="U94">
        <v>0.5</v>
      </c>
    </row>
    <row r="95" spans="1:26">
      <c r="A95" t="s">
        <v>93</v>
      </c>
      <c r="I95">
        <v>3.5</v>
      </c>
      <c r="J95">
        <v>3.5</v>
      </c>
      <c r="N95">
        <v>2.5</v>
      </c>
      <c r="U95">
        <v>3</v>
      </c>
      <c r="V95">
        <v>3</v>
      </c>
    </row>
    <row r="96" spans="1:26">
      <c r="A96" t="s">
        <v>94</v>
      </c>
      <c r="B96">
        <v>5</v>
      </c>
      <c r="G96">
        <v>3.5</v>
      </c>
      <c r="H96">
        <v>4</v>
      </c>
      <c r="I96">
        <v>5</v>
      </c>
      <c r="J96">
        <v>2.5</v>
      </c>
      <c r="K96">
        <v>3</v>
      </c>
      <c r="L96">
        <v>4.5</v>
      </c>
      <c r="N96">
        <v>3.5</v>
      </c>
      <c r="P96">
        <v>2</v>
      </c>
      <c r="Q96">
        <v>3</v>
      </c>
      <c r="S96">
        <v>3.5</v>
      </c>
      <c r="U96">
        <v>2.5</v>
      </c>
      <c r="V96">
        <v>5</v>
      </c>
      <c r="Z96">
        <v>4</v>
      </c>
    </row>
    <row r="97" spans="1:26">
      <c r="A97" t="s">
        <v>95</v>
      </c>
      <c r="B97">
        <v>3.5</v>
      </c>
      <c r="C97">
        <v>5</v>
      </c>
      <c r="D97">
        <v>3.5</v>
      </c>
      <c r="F97">
        <v>3</v>
      </c>
      <c r="G97">
        <v>3.5</v>
      </c>
      <c r="H97">
        <v>4.5</v>
      </c>
      <c r="I97">
        <v>5</v>
      </c>
      <c r="J97">
        <v>3.5</v>
      </c>
      <c r="K97">
        <v>4</v>
      </c>
      <c r="M97">
        <v>4.5</v>
      </c>
      <c r="N97">
        <v>4</v>
      </c>
      <c r="Q97">
        <v>3.5</v>
      </c>
      <c r="R97">
        <v>0.5</v>
      </c>
      <c r="S97">
        <v>5</v>
      </c>
      <c r="T97">
        <v>3.5</v>
      </c>
      <c r="U97">
        <v>3</v>
      </c>
      <c r="X97">
        <v>4.5</v>
      </c>
      <c r="Z97">
        <v>3.5</v>
      </c>
    </row>
    <row r="98" spans="1:26">
      <c r="A98" t="s">
        <v>96</v>
      </c>
      <c r="B98">
        <v>3</v>
      </c>
      <c r="C98">
        <v>5</v>
      </c>
      <c r="F98">
        <v>4</v>
      </c>
      <c r="G98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>
        <v>2.5</v>
      </c>
      <c r="X98">
        <v>4</v>
      </c>
    </row>
    <row r="99" spans="1:26">
      <c r="A99" t="s">
        <v>97</v>
      </c>
      <c r="C99">
        <v>4.5</v>
      </c>
      <c r="F99">
        <v>4</v>
      </c>
      <c r="H99">
        <v>4.5</v>
      </c>
      <c r="I99">
        <v>5</v>
      </c>
      <c r="J99">
        <v>4</v>
      </c>
      <c r="K99">
        <v>5</v>
      </c>
      <c r="M99">
        <v>4</v>
      </c>
      <c r="N99">
        <v>3.5</v>
      </c>
      <c r="P99">
        <v>4</v>
      </c>
      <c r="Q99">
        <v>3.5</v>
      </c>
      <c r="S99">
        <v>3</v>
      </c>
      <c r="T99">
        <v>4</v>
      </c>
      <c r="U99">
        <v>3.5</v>
      </c>
      <c r="Y99">
        <v>3</v>
      </c>
      <c r="Z99">
        <v>4</v>
      </c>
    </row>
    <row r="100" spans="1:26">
      <c r="A100" t="s">
        <v>98</v>
      </c>
      <c r="B100">
        <v>3.5</v>
      </c>
      <c r="C100">
        <v>4</v>
      </c>
      <c r="F100">
        <v>3.5</v>
      </c>
      <c r="H100">
        <v>4.5</v>
      </c>
      <c r="I100">
        <v>4.5</v>
      </c>
      <c r="J100">
        <v>4</v>
      </c>
      <c r="K100">
        <v>5</v>
      </c>
      <c r="M100">
        <v>4.5</v>
      </c>
      <c r="N100">
        <v>3.5</v>
      </c>
      <c r="P100">
        <v>4</v>
      </c>
      <c r="Q100">
        <v>3.5</v>
      </c>
      <c r="S100">
        <v>2</v>
      </c>
      <c r="U100">
        <v>3</v>
      </c>
      <c r="V100">
        <v>4</v>
      </c>
      <c r="X100">
        <v>3.5</v>
      </c>
      <c r="Z100">
        <v>4</v>
      </c>
    </row>
    <row r="101" spans="1:26">
      <c r="A101" t="s">
        <v>99</v>
      </c>
      <c r="F101">
        <v>3</v>
      </c>
      <c r="G101">
        <v>3.5</v>
      </c>
      <c r="H101">
        <v>4</v>
      </c>
      <c r="I101">
        <v>1.5</v>
      </c>
      <c r="J101">
        <v>3</v>
      </c>
      <c r="K101">
        <v>2</v>
      </c>
      <c r="N101">
        <v>4</v>
      </c>
      <c r="S101">
        <v>4</v>
      </c>
      <c r="U101">
        <v>1.5</v>
      </c>
      <c r="V101">
        <v>4</v>
      </c>
    </row>
    <row r="104" spans="1:26">
      <c r="F104" s="4">
        <f>AVERAGE(F2:F101)</f>
        <v>3.6615384615384614</v>
      </c>
      <c r="G104" s="4">
        <f>AVERAGE(G2:G101)</f>
        <v>3.6666666666666665</v>
      </c>
      <c r="H104" s="4">
        <f>AVERAGE(H2:H101)</f>
        <v>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Y8" sqref="Y8"/>
    </sheetView>
  </sheetViews>
  <sheetFormatPr baseColWidth="10" defaultRowHeight="15" x14ac:dyDescent="0"/>
  <cols>
    <col min="1" max="1" width="67.33203125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>
        <v>1648</v>
      </c>
      <c r="B2">
        <f>CORREL('recsys-data-sample-rating-matri'!B$2:B$101,'recsys-data-sample-rating-matri'!$B2:$B101)</f>
        <v>0.99999999999999978</v>
      </c>
      <c r="C2">
        <f>CORREL('recsys-data-sample-rating-matri'!C$2:C$101,'recsys-data-sample-rating-matri'!$B2:$B101)</f>
        <v>0.40298018845699629</v>
      </c>
      <c r="D2">
        <f>CORREL('recsys-data-sample-rating-matri'!D$2:D$101,'recsys-data-sample-rating-matri'!$B2:$B101)</f>
        <v>-0.14220565008492747</v>
      </c>
      <c r="E2">
        <f>CORREL('recsys-data-sample-rating-matri'!E$2:E$101,'recsys-data-sample-rating-matri'!$B2:$B101)</f>
        <v>0.51761980439715483</v>
      </c>
      <c r="F2">
        <f>CORREL('recsys-data-sample-rating-matri'!F$2:F$101,'recsys-data-sample-rating-matri'!$B2:$B101)</f>
        <v>0.30019961468535589</v>
      </c>
      <c r="G2">
        <f>CORREL('recsys-data-sample-rating-matri'!G$2:G$101,'recsys-data-sample-rating-matri'!$B2:$B101)</f>
        <v>0.48053660218278615</v>
      </c>
      <c r="H2">
        <f>CORREL('recsys-data-sample-rating-matri'!H$2:H$101,'recsys-data-sample-rating-matri'!$B2:$B101)</f>
        <v>-0.31241191543824826</v>
      </c>
      <c r="I2">
        <f>CORREL('recsys-data-sample-rating-matri'!I$2:I$101,'recsys-data-sample-rating-matri'!$B2:$B101)</f>
        <v>0.38334847991865839</v>
      </c>
      <c r="J2">
        <f>CORREL('recsys-data-sample-rating-matri'!J$2:J$101,'recsys-data-sample-rating-matri'!$B2:$B101)</f>
        <v>9.2774650284610155E-2</v>
      </c>
      <c r="K2">
        <f>CORREL('recsys-data-sample-rating-matri'!K$2:K$101,'recsys-data-sample-rating-matri'!$B2:$B101)</f>
        <v>9.8190594173077406E-2</v>
      </c>
      <c r="L2">
        <f>CORREL('recsys-data-sample-rating-matri'!L$2:L$101,'recsys-data-sample-rating-matri'!$B2:$B101)</f>
        <v>-4.1734052945151513E-2</v>
      </c>
      <c r="M2">
        <f>CORREL('recsys-data-sample-rating-matri'!M$2:M$101,'recsys-data-sample-rating-matri'!$B2:$B101)</f>
        <v>0.26442478716072465</v>
      </c>
      <c r="N2">
        <f>CORREL('recsys-data-sample-rating-matri'!N$2:N$101,'recsys-data-sample-rating-matri'!$B2:$B101)</f>
        <v>0.26126836282372301</v>
      </c>
      <c r="O2">
        <f>CORREL('recsys-data-sample-rating-matri'!O$2:O$101,'recsys-data-sample-rating-matri'!$B2:$B101)</f>
        <v>0.46460996868120108</v>
      </c>
      <c r="P2">
        <f>CORREL('recsys-data-sample-rating-matri'!P$2:P$101,'recsys-data-sample-rating-matri'!$B2:$B101)</f>
        <v>2.2307771507021731E-2</v>
      </c>
      <c r="Q2">
        <f>CORREL('recsys-data-sample-rating-matri'!Q$2:Q$101,'recsys-data-sample-rating-matri'!$B2:$B101)</f>
        <v>-0.19198791566393103</v>
      </c>
      <c r="R2">
        <f>CORREL('recsys-data-sample-rating-matri'!R$2:R$101,'recsys-data-sample-rating-matri'!$B2:$B101)</f>
        <v>0.49300760515325925</v>
      </c>
      <c r="S2">
        <f>CORREL('recsys-data-sample-rating-matri'!S$2:S$101,'recsys-data-sample-rating-matri'!$B2:$B101)</f>
        <v>0.36064387194709613</v>
      </c>
      <c r="T2">
        <f>CORREL('recsys-data-sample-rating-matri'!T$2:T$101,'recsys-data-sample-rating-matri'!$B2:$B101)</f>
        <v>0.55108883721563151</v>
      </c>
      <c r="U2">
        <f>CORREL('recsys-data-sample-rating-matri'!U$2:U$101,'recsys-data-sample-rating-matri'!$B2:$B101)</f>
        <v>2.5441059632350066E-3</v>
      </c>
      <c r="V2">
        <f>CORREL('recsys-data-sample-rating-matri'!V$2:V$101,'recsys-data-sample-rating-matri'!$B2:$B101)</f>
        <v>0.11665274170207045</v>
      </c>
      <c r="W2">
        <f>CORREL('recsys-data-sample-rating-matri'!W$2:W$101,'recsys-data-sample-rating-matri'!$B2:$B101)</f>
        <v>-0.42918278269586624</v>
      </c>
      <c r="X2">
        <f>CORREL('recsys-data-sample-rating-matri'!X$2:X$101,'recsys-data-sample-rating-matri'!$B2:$B101)</f>
        <v>0.39437091174425176</v>
      </c>
      <c r="Y2">
        <f>CORREL('recsys-data-sample-rating-matri'!Y$2:Y$101,'recsys-data-sample-rating-matri'!$B2:$B101)</f>
        <v>-0.30442200863181029</v>
      </c>
      <c r="Z2">
        <f>CORREL('recsys-data-sample-rating-matri'!Z$2:Z$101,'recsys-data-sample-rating-matri'!$B2:$B101)</f>
        <v>0.24504774862560583</v>
      </c>
    </row>
    <row r="3" spans="1:26">
      <c r="A3">
        <v>5136</v>
      </c>
      <c r="B3">
        <f>CORREL('recsys-data-sample-rating-matri'!B$2:B$101,'recsys-data-sample-rating-matri'!$C2:$C101)</f>
        <v>0.40298018845699629</v>
      </c>
      <c r="C3">
        <f>CORREL('recsys-data-sample-rating-matri'!C$2:C$101,'recsys-data-sample-rating-matri'!$C2:$C101)</f>
        <v>0.99999999999999978</v>
      </c>
      <c r="D3">
        <f>CORREL('recsys-data-sample-rating-matri'!D$2:D$101,'recsys-data-sample-rating-matri'!$C2:$C101)</f>
        <v>0.11897853794182803</v>
      </c>
      <c r="E3">
        <f>CORREL('recsys-data-sample-rating-matri'!E$2:E$101,'recsys-data-sample-rating-matri'!$C2:$C101)</f>
        <v>5.7916299035075912E-2</v>
      </c>
      <c r="F3">
        <f>CORREL('recsys-data-sample-rating-matri'!F$2:F$101,'recsys-data-sample-rating-matri'!$C2:$C101)</f>
        <v>0.34173415523999401</v>
      </c>
      <c r="G3">
        <f>CORREL('recsys-data-sample-rating-matri'!G$2:G$101,'recsys-data-sample-rating-matri'!$C2:$C101)</f>
        <v>0.24137698982591196</v>
      </c>
      <c r="H3">
        <f>CORREL('recsys-data-sample-rating-matri'!H$2:H$101,'recsys-data-sample-rating-matri'!$C2:$C101)</f>
        <v>0.1313984527481083</v>
      </c>
      <c r="I3">
        <f>CORREL('recsys-data-sample-rating-matri'!I$2:I$101,'recsys-data-sample-rating-matri'!$C2:$C101)</f>
        <v>0.20669483528014401</v>
      </c>
      <c r="J3">
        <f>CORREL('recsys-data-sample-rating-matri'!J$2:J$101,'recsys-data-sample-rating-matri'!$C2:$C101)</f>
        <v>0.36005629545020651</v>
      </c>
      <c r="K3">
        <f>CORREL('recsys-data-sample-rating-matri'!K$2:K$101,'recsys-data-sample-rating-matri'!$C2:$C101)</f>
        <v>3.3642473972404656E-2</v>
      </c>
      <c r="L3">
        <f>CORREL('recsys-data-sample-rating-matri'!L$2:L$101,'recsys-data-sample-rating-matri'!$C2:$C101)</f>
        <v>0.13854790764906569</v>
      </c>
      <c r="M3">
        <f>CORREL('recsys-data-sample-rating-matri'!M$2:M$101,'recsys-data-sample-rating-matri'!$C2:$C101)</f>
        <v>0.1529480505075162</v>
      </c>
      <c r="N3">
        <f>CORREL('recsys-data-sample-rating-matri'!N$2:N$101,'recsys-data-sample-rating-matri'!$C2:$C101)</f>
        <v>0.14888159791222119</v>
      </c>
      <c r="O3">
        <f>CORREL('recsys-data-sample-rating-matri'!O$2:O$101,'recsys-data-sample-rating-matri'!$C2:$C101)</f>
        <v>0.56244873874488854</v>
      </c>
      <c r="P3">
        <f>CORREL('recsys-data-sample-rating-matri'!P$2:P$101,'recsys-data-sample-rating-matri'!$C2:$C101)</f>
        <v>0.41443820151070604</v>
      </c>
      <c r="Q3">
        <f>CORREL('recsys-data-sample-rating-matri'!Q$2:Q$101,'recsys-data-sample-rating-matri'!$C2:$C101)</f>
        <v>0.48860698263640312</v>
      </c>
      <c r="R3">
        <f>CORREL('recsys-data-sample-rating-matri'!R$2:R$101,'recsys-data-sample-rating-matri'!$C2:$C101)</f>
        <v>0.32811962682419243</v>
      </c>
      <c r="S3">
        <f>CORREL('recsys-data-sample-rating-matri'!S$2:S$101,'recsys-data-sample-rating-matri'!$C2:$C101)</f>
        <v>0.42223642660835542</v>
      </c>
      <c r="T3">
        <f>CORREL('recsys-data-sample-rating-matri'!T$2:T$101,'recsys-data-sample-rating-matri'!$C2:$C101)</f>
        <v>0.22663483432464562</v>
      </c>
      <c r="U3">
        <f>CORREL('recsys-data-sample-rating-matri'!U$2:U$101,'recsys-data-sample-rating-matri'!$C2:$C101)</f>
        <v>0.30580326092025339</v>
      </c>
      <c r="V3">
        <f>CORREL('recsys-data-sample-rating-matri'!V$2:V$101,'recsys-data-sample-rating-matri'!$C2:$C101)</f>
        <v>3.7769111501628067E-2</v>
      </c>
      <c r="W3">
        <f>CORREL('recsys-data-sample-rating-matri'!W$2:W$101,'recsys-data-sample-rating-matri'!$C2:$C101)</f>
        <v>0.24072770522228643</v>
      </c>
      <c r="X3">
        <f>CORREL('recsys-data-sample-rating-matri'!X$2:X$101,'recsys-data-sample-rating-matri'!$C2:$C101)</f>
        <v>0.41167618541813644</v>
      </c>
      <c r="Y3">
        <f>CORREL('recsys-data-sample-rating-matri'!Y$2:Y$101,'recsys-data-sample-rating-matri'!$C2:$C101)</f>
        <v>0.18923398335047928</v>
      </c>
      <c r="Z3">
        <f>CORREL('recsys-data-sample-rating-matri'!Z$2:Z$101,'recsys-data-sample-rating-matri'!$C2:$C101)</f>
        <v>0.39006674934025765</v>
      </c>
    </row>
    <row r="4" spans="1:26">
      <c r="A4">
        <v>918</v>
      </c>
      <c r="B4">
        <f>CORREL('recsys-data-sample-rating-matri'!B$2:B$101,'recsys-data-sample-rating-matri'!$D2:$D101)</f>
        <v>-0.14220565008492747</v>
      </c>
      <c r="C4">
        <f>CORREL('recsys-data-sample-rating-matri'!C$2:C$101,'recsys-data-sample-rating-matri'!$D2:$D101)</f>
        <v>0.11897853794182803</v>
      </c>
      <c r="D4">
        <f>CORREL('recsys-data-sample-rating-matri'!D$2:D$101,'recsys-data-sample-rating-matri'!$D2:$D101)</f>
        <v>0.99999999999999978</v>
      </c>
      <c r="E4">
        <f>CORREL('recsys-data-sample-rating-matri'!E$2:E$101,'recsys-data-sample-rating-matri'!$D2:$D101)</f>
        <v>-0.31706324373711381</v>
      </c>
      <c r="F4">
        <f>CORREL('recsys-data-sample-rating-matri'!F$2:F$101,'recsys-data-sample-rating-matri'!$D2:$D101)</f>
        <v>0.29455759163929868</v>
      </c>
      <c r="G4">
        <f>CORREL('recsys-data-sample-rating-matri'!G$2:G$101,'recsys-data-sample-rating-matri'!$D2:$D101)</f>
        <v>0.46833329437099369</v>
      </c>
      <c r="H4">
        <f>CORREL('recsys-data-sample-rating-matri'!H$2:H$101,'recsys-data-sample-rating-matri'!$D2:$D101)</f>
        <v>9.203669564742617E-2</v>
      </c>
      <c r="I4">
        <f>CORREL('recsys-data-sample-rating-matri'!I$2:I$101,'recsys-data-sample-rating-matri'!$D2:$D101)</f>
        <v>-4.5854431055885679E-2</v>
      </c>
      <c r="J4">
        <f>CORREL('recsys-data-sample-rating-matri'!J$2:J$101,'recsys-data-sample-rating-matri'!$D2:$D101)</f>
        <v>0.36756756756756787</v>
      </c>
      <c r="K4">
        <f>CORREL('recsys-data-sample-rating-matri'!K$2:K$101,'recsys-data-sample-rating-matri'!$D2:$D101)</f>
        <v>-3.5394031465005943E-2</v>
      </c>
      <c r="L4">
        <f>CORREL('recsys-data-sample-rating-matri'!L$2:L$101,'recsys-data-sample-rating-matri'!$D2:$D101)</f>
        <v>1.131624362152151E-2</v>
      </c>
      <c r="M4">
        <f>CORREL('recsys-data-sample-rating-matri'!M$2:M$101,'recsys-data-sample-rating-matri'!$D2:$D101)</f>
        <v>-0.23165977726152331</v>
      </c>
      <c r="N4">
        <f>CORREL('recsys-data-sample-rating-matri'!N$2:N$101,'recsys-data-sample-rating-matri'!$D2:$D101)</f>
        <v>0.14843120879858795</v>
      </c>
      <c r="O4">
        <f>CORREL('recsys-data-sample-rating-matri'!O$2:O$101,'recsys-data-sample-rating-matri'!$D2:$D101)</f>
        <v>0.26702869612790614</v>
      </c>
      <c r="P4">
        <f>CORREL('recsys-data-sample-rating-matri'!P$2:P$101,'recsys-data-sample-rating-matri'!$D2:$D101)</f>
        <v>0.30413903573293405</v>
      </c>
      <c r="Q4">
        <f>CORREL('recsys-data-sample-rating-matri'!Q$2:Q$101,'recsys-data-sample-rating-matri'!$D2:$D101)</f>
        <v>0.37322578372742299</v>
      </c>
      <c r="R4">
        <f>CORREL('recsys-data-sample-rating-matri'!R$2:R$101,'recsys-data-sample-rating-matri'!$D2:$D101)</f>
        <v>0.47097212266638172</v>
      </c>
      <c r="S4">
        <f>CORREL('recsys-data-sample-rating-matri'!S$2:S$101,'recsys-data-sample-rating-matri'!$D2:$D101)</f>
        <v>6.9956139872755993E-2</v>
      </c>
      <c r="T4">
        <f>CORREL('recsys-data-sample-rating-matri'!T$2:T$101,'recsys-data-sample-rating-matri'!$D2:$D101)</f>
        <v>-5.4762399405614774E-2</v>
      </c>
      <c r="U4">
        <f>CORREL('recsys-data-sample-rating-matri'!U$2:U$101,'recsys-data-sample-rating-matri'!$D2:$D101)</f>
        <v>0.13381202661740174</v>
      </c>
      <c r="V4">
        <f>CORREL('recsys-data-sample-rating-matri'!V$2:V$101,'recsys-data-sample-rating-matri'!$D2:$D101)</f>
        <v>1.516911478011234E-2</v>
      </c>
      <c r="W4">
        <f>CORREL('recsys-data-sample-rating-matri'!W$2:W$101,'recsys-data-sample-rating-matri'!$D2:$D101)</f>
        <v>-0.27309601012430468</v>
      </c>
      <c r="X4">
        <f>CORREL('recsys-data-sample-rating-matri'!X$2:X$101,'recsys-data-sample-rating-matri'!$D2:$D101)</f>
        <v>8.2528161471690592E-2</v>
      </c>
      <c r="Y4">
        <f>CORREL('recsys-data-sample-rating-matri'!Y$2:Y$101,'recsys-data-sample-rating-matri'!$D2:$D101)</f>
        <v>0.66716825348801723</v>
      </c>
      <c r="Z4">
        <f>CORREL('recsys-data-sample-rating-matri'!Z$2:Z$101,'recsys-data-sample-rating-matri'!$D2:$D101)</f>
        <v>0.11916230849526546</v>
      </c>
    </row>
    <row r="5" spans="1:26" ht="16" thickBot="1">
      <c r="A5">
        <v>2824</v>
      </c>
      <c r="B5">
        <f>CORREL('recsys-data-sample-rating-matri'!B$2:B$101,'recsys-data-sample-rating-matri'!$E2:$E101)</f>
        <v>0.51761980439715483</v>
      </c>
      <c r="C5">
        <f>CORREL('recsys-data-sample-rating-matri'!C$2:C$101,'recsys-data-sample-rating-matri'!$E2:$E101)</f>
        <v>5.7916299035075912E-2</v>
      </c>
      <c r="D5">
        <f>CORREL('recsys-data-sample-rating-matri'!D$2:D$101,'recsys-data-sample-rating-matri'!$E2:$E101)</f>
        <v>-0.31706324373711381</v>
      </c>
      <c r="E5">
        <f>CORREL('recsys-data-sample-rating-matri'!E$2:E$101,'recsys-data-sample-rating-matri'!$E2:$E101)</f>
        <v>0.99999999999999989</v>
      </c>
      <c r="F5">
        <f>CORREL('recsys-data-sample-rating-matri'!F$2:F$101,'recsys-data-sample-rating-matri'!$E2:$E101)</f>
        <v>-6.0912667664344125E-2</v>
      </c>
      <c r="G5">
        <f>CORREL('recsys-data-sample-rating-matri'!G$2:G$101,'recsys-data-sample-rating-matri'!$E2:$E101)</f>
        <v>-8.0660249950902842E-3</v>
      </c>
      <c r="H5">
        <f>CORREL('recsys-data-sample-rating-matri'!H$2:H$101,'recsys-data-sample-rating-matri'!$E2:$E101)</f>
        <v>0.46291004988627577</v>
      </c>
      <c r="I5">
        <f>CORREL('recsys-data-sample-rating-matri'!I$2:I$101,'recsys-data-sample-rating-matri'!$E2:$E101)</f>
        <v>0.21476007349626267</v>
      </c>
      <c r="J5">
        <f>CORREL('recsys-data-sample-rating-matri'!J$2:J$101,'recsys-data-sample-rating-matri'!$E2:$E101)</f>
        <v>0.16990720046577154</v>
      </c>
      <c r="K5">
        <f>CORREL('recsys-data-sample-rating-matri'!K$2:K$101,'recsys-data-sample-rating-matri'!$E2:$E101)</f>
        <v>0.11935027539960696</v>
      </c>
      <c r="L5">
        <f>CORREL('recsys-data-sample-rating-matri'!L$2:L$101,'recsys-data-sample-rating-matri'!$E2:$E101)</f>
        <v>0.28275572409412869</v>
      </c>
      <c r="M5">
        <f>CORREL('recsys-data-sample-rating-matri'!M$2:M$101,'recsys-data-sample-rating-matri'!$E2:$E101)</f>
        <v>-5.3262080820943641E-3</v>
      </c>
      <c r="N5">
        <f>CORREL('recsys-data-sample-rating-matri'!N$2:N$101,'recsys-data-sample-rating-matri'!$E2:$E101)</f>
        <v>-8.7746602709142002E-2</v>
      </c>
      <c r="O5">
        <f>CORREL('recsys-data-sample-rating-matri'!O$2:O$101,'recsys-data-sample-rating-matri'!$E2:$E101)</f>
        <v>0.24156659153739843</v>
      </c>
      <c r="P5">
        <f>CORREL('recsys-data-sample-rating-matri'!P$2:P$101,'recsys-data-sample-rating-matri'!$E2:$E101)</f>
        <v>0.11653248113414839</v>
      </c>
      <c r="Q5">
        <f>CORREL('recsys-data-sample-rating-matri'!Q$2:Q$101,'recsys-data-sample-rating-matri'!$E2:$E101)</f>
        <v>-0.20127525202789154</v>
      </c>
      <c r="R5">
        <f>CORREL('recsys-data-sample-rating-matri'!R$2:R$101,'recsys-data-sample-rating-matri'!$E2:$E101)</f>
        <v>0.22834063868173282</v>
      </c>
      <c r="S5">
        <f>CORREL('recsys-data-sample-rating-matri'!S$2:S$101,'recsys-data-sample-rating-matri'!$E2:$E101)</f>
        <v>0.23869999502885403</v>
      </c>
      <c r="T5">
        <f>CORREL('recsys-data-sample-rating-matri'!T$2:T$101,'recsys-data-sample-rating-matri'!$E2:$E101)</f>
        <v>0.25965984359917371</v>
      </c>
      <c r="U5">
        <f>CORREL('recsys-data-sample-rating-matri'!U$2:U$101,'recsys-data-sample-rating-matri'!$E2:$E101)</f>
        <v>0.24709682928664523</v>
      </c>
      <c r="V5">
        <f>CORREL('recsys-data-sample-rating-matri'!V$2:V$101,'recsys-data-sample-rating-matri'!$E2:$E101)</f>
        <v>0.14924669844661778</v>
      </c>
      <c r="W5">
        <f>CORREL('recsys-data-sample-rating-matri'!W$2:W$101,'recsys-data-sample-rating-matri'!$E2:$E101)</f>
        <v>-0.36146575895707167</v>
      </c>
      <c r="X5">
        <f>CORREL('recsys-data-sample-rating-matri'!X$2:X$101,'recsys-data-sample-rating-matri'!$E2:$E101)</f>
        <v>0.47497369617752921</v>
      </c>
      <c r="Y5">
        <f>CORREL('recsys-data-sample-rating-matri'!Y$2:Y$101,'recsys-data-sample-rating-matri'!$E2:$E101)</f>
        <v>-0.26207321746894435</v>
      </c>
      <c r="Z5">
        <f>CORREL('recsys-data-sample-rating-matri'!Z$2:Z$101,'recsys-data-sample-rating-matri'!$E2:$E101)</f>
        <v>0.16699929243572131</v>
      </c>
    </row>
    <row r="6" spans="1:26" ht="16" thickBot="1">
      <c r="A6">
        <v>3867</v>
      </c>
      <c r="B6" s="1">
        <f>CORREL('recsys-data-sample-rating-matri'!B$2:B$101,'recsys-data-sample-rating-matri'!$F2:$F101)</f>
        <v>0.30019961468535589</v>
      </c>
      <c r="C6" s="2">
        <f>CORREL('recsys-data-sample-rating-matri'!C$2:C$101,'recsys-data-sample-rating-matri'!$F2:$F101)</f>
        <v>0.34173415523999401</v>
      </c>
      <c r="D6" s="2">
        <f>CORREL('recsys-data-sample-rating-matri'!D$2:D$101,'recsys-data-sample-rating-matri'!$F2:$F101)</f>
        <v>0.29455759163929868</v>
      </c>
      <c r="E6" s="2">
        <f>CORREL('recsys-data-sample-rating-matri'!E$2:E$101,'recsys-data-sample-rating-matri'!$F2:$F101)</f>
        <v>-6.0912667664344125E-2</v>
      </c>
      <c r="F6" s="2">
        <f>CORREL('recsys-data-sample-rating-matri'!F$2:F$101,'recsys-data-sample-rating-matri'!$F2:$F101)</f>
        <v>1</v>
      </c>
      <c r="G6" s="2">
        <f>CORREL('recsys-data-sample-rating-matri'!G$2:G$101,'recsys-data-sample-rating-matri'!$F2:$F101)</f>
        <v>0.28249733691268547</v>
      </c>
      <c r="H6" s="2">
        <f>CORREL('recsys-data-sample-rating-matri'!H$2:H$101,'recsys-data-sample-rating-matri'!$F2:$F101)</f>
        <v>0.40027450425381639</v>
      </c>
      <c r="I6" s="2">
        <f>CORREL('recsys-data-sample-rating-matri'!I$2:I$101,'recsys-data-sample-rating-matri'!$F2:$F101)</f>
        <v>0.26424949075041737</v>
      </c>
      <c r="J6" s="2">
        <f>CORREL('recsys-data-sample-rating-matri'!J$2:J$101,'recsys-data-sample-rating-matri'!$F2:$F101)</f>
        <v>0.12519336696482314</v>
      </c>
      <c r="K6" s="2">
        <f>CORREL('recsys-data-sample-rating-matri'!K$2:K$101,'recsys-data-sample-rating-matri'!$F2:$F101)</f>
        <v>-0.33360164992967406</v>
      </c>
      <c r="L6" s="2">
        <f>CORREL('recsys-data-sample-rating-matri'!L$2:L$101,'recsys-data-sample-rating-matri'!$F2:$F101)</f>
        <v>-6.657593933590715E-2</v>
      </c>
      <c r="M6" s="2">
        <f>CORREL('recsys-data-sample-rating-matri'!M$2:M$101,'recsys-data-sample-rating-matri'!$F2:$F101)</f>
        <v>-9.3801239880867374E-2</v>
      </c>
      <c r="N6" s="2">
        <f>CORREL('recsys-data-sample-rating-matri'!N$2:N$101,'recsys-data-sample-rating-matri'!$F2:$F101)</f>
        <v>0.31010409033155772</v>
      </c>
      <c r="O6" s="2">
        <f>CORREL('recsys-data-sample-rating-matri'!O$2:O$101,'recsys-data-sample-rating-matri'!$F2:$F101)</f>
        <v>-3.8780240964102954E-3</v>
      </c>
      <c r="P6" s="2">
        <f>CORREL('recsys-data-sample-rating-matri'!P$2:P$101,'recsys-data-sample-rating-matri'!$F2:$F101)</f>
        <v>0.11358118868108452</v>
      </c>
      <c r="Q6" s="2">
        <f>CORREL('recsys-data-sample-rating-matri'!Q$2:Q$101,'recsys-data-sample-rating-matri'!$F2:$F101)</f>
        <v>0.17408480372121221</v>
      </c>
      <c r="R6" s="2">
        <f>CORREL('recsys-data-sample-rating-matri'!R$2:R$101,'recsys-data-sample-rating-matri'!$F2:$F101)</f>
        <v>0.29797731983311881</v>
      </c>
      <c r="S6" s="2">
        <f>CORREL('recsys-data-sample-rating-matri'!S$2:S$101,'recsys-data-sample-rating-matri'!$F2:$F101)</f>
        <v>0.47668328054517961</v>
      </c>
      <c r="T6" s="2">
        <f>CORREL('recsys-data-sample-rating-matri'!T$2:T$101,'recsys-data-sample-rating-matri'!$F2:$F101)</f>
        <v>0.2938677115314986</v>
      </c>
      <c r="U6" s="2">
        <f>CORREL('recsys-data-sample-rating-matri'!U$2:U$101,'recsys-data-sample-rating-matri'!$F2:$F101)</f>
        <v>0.43899155441463594</v>
      </c>
      <c r="V6" s="2">
        <f>CORREL('recsys-data-sample-rating-matri'!V$2:V$101,'recsys-data-sample-rating-matri'!$F2:$F101)</f>
        <v>-0.16281836337534614</v>
      </c>
      <c r="W6" s="2">
        <f>CORREL('recsys-data-sample-rating-matri'!W$2:W$101,'recsys-data-sample-rating-matri'!$F2:$F101)</f>
        <v>-0.29596553396746927</v>
      </c>
      <c r="X6" s="2">
        <f>CORREL('recsys-data-sample-rating-matri'!X$2:X$101,'recsys-data-sample-rating-matri'!$F2:$F101)</f>
        <v>5.4518427313861098E-2</v>
      </c>
      <c r="Y6" s="2">
        <f>CORREL('recsys-data-sample-rating-matri'!Y$2:Y$101,'recsys-data-sample-rating-matri'!$F2:$F101)</f>
        <v>0.46411014776485626</v>
      </c>
      <c r="Z6" s="3">
        <f>CORREL('recsys-data-sample-rating-matri'!Z$2:Z$101,'recsys-data-sample-rating-matri'!$F2:$F101)</f>
        <v>0.37985626502293046</v>
      </c>
    </row>
    <row r="7" spans="1:26" ht="16" thickBot="1">
      <c r="A7">
        <v>860</v>
      </c>
      <c r="B7" s="1">
        <f>CORREL('recsys-data-sample-rating-matri'!B$2:B$101,'recsys-data-sample-rating-matri'!$G2:$G101)</f>
        <v>0.48053660218278615</v>
      </c>
      <c r="C7" s="2">
        <f>CORREL('recsys-data-sample-rating-matri'!C$2:C$101,'recsys-data-sample-rating-matri'!$G2:$G101)</f>
        <v>0.24137698982591196</v>
      </c>
      <c r="D7" s="2">
        <f>CORREL('recsys-data-sample-rating-matri'!D$2:D$101,'recsys-data-sample-rating-matri'!$G2:$G101)</f>
        <v>0.46833329437099369</v>
      </c>
      <c r="E7" s="2">
        <f>CORREL('recsys-data-sample-rating-matri'!E$2:E$101,'recsys-data-sample-rating-matri'!$G2:$G101)</f>
        <v>-8.0660249950902842E-3</v>
      </c>
      <c r="F7" s="2">
        <f>CORREL('recsys-data-sample-rating-matri'!F$2:F$101,'recsys-data-sample-rating-matri'!$G2:$G101)</f>
        <v>0.28249733691268547</v>
      </c>
      <c r="G7" s="2">
        <f>CORREL('recsys-data-sample-rating-matri'!G$2:G$101,'recsys-data-sample-rating-matri'!$G2:$G101)</f>
        <v>0.99999999999999989</v>
      </c>
      <c r="H7" s="2">
        <f>CORREL('recsys-data-sample-rating-matri'!H$2:H$101,'recsys-data-sample-rating-matri'!$G2:$G101)</f>
        <v>0.17115097600502605</v>
      </c>
      <c r="I7" s="2">
        <f>CORREL('recsys-data-sample-rating-matri'!I$2:I$101,'recsys-data-sample-rating-matri'!$G2:$G101)</f>
        <v>7.2927374823400726E-2</v>
      </c>
      <c r="J7" s="2">
        <f>CORREL('recsys-data-sample-rating-matri'!J$2:J$101,'recsys-data-sample-rating-matri'!$G2:$G101)</f>
        <v>0.38713264586848378</v>
      </c>
      <c r="K7" s="2">
        <f>CORREL('recsys-data-sample-rating-matri'!K$2:K$101,'recsys-data-sample-rating-matri'!$G2:$G101)</f>
        <v>0.14615758707888477</v>
      </c>
      <c r="L7" s="2">
        <f>CORREL('recsys-data-sample-rating-matri'!L$2:L$101,'recsys-data-sample-rating-matri'!$G2:$G101)</f>
        <v>0.21992904844585048</v>
      </c>
      <c r="M7" s="2">
        <f>CORREL('recsys-data-sample-rating-matri'!M$2:M$101,'recsys-data-sample-rating-matri'!$G2:$G101)</f>
        <v>-5.3157224157626545E-3</v>
      </c>
      <c r="N7" s="2">
        <f>CORREL('recsys-data-sample-rating-matri'!N$2:N$101,'recsys-data-sample-rating-matri'!$G2:$G101)</f>
        <v>0.32349910970108381</v>
      </c>
      <c r="O7" s="2">
        <f>CORREL('recsys-data-sample-rating-matri'!O$2:O$101,'recsys-data-sample-rating-matri'!$G2:$G101)</f>
        <v>0.53906585139435703</v>
      </c>
      <c r="P7" s="2">
        <f>CORREL('recsys-data-sample-rating-matri'!P$2:P$101,'recsys-data-sample-rating-matri'!$G2:$G101)</f>
        <v>0.18127589019895576</v>
      </c>
      <c r="Q7" s="2">
        <f>CORREL('recsys-data-sample-rating-matri'!Q$2:Q$101,'recsys-data-sample-rating-matri'!$G2:$G101)</f>
        <v>0.34747012926837745</v>
      </c>
      <c r="R7" s="2">
        <f>CORREL('recsys-data-sample-rating-matri'!R$2:R$101,'recsys-data-sample-rating-matri'!$G2:$G101)</f>
        <v>0.39943642888722536</v>
      </c>
      <c r="S7" s="2">
        <f>CORREL('recsys-data-sample-rating-matri'!S$2:S$101,'recsys-data-sample-rating-matri'!$G2:$G101)</f>
        <v>0.20731425512405913</v>
      </c>
      <c r="T7" s="2">
        <f>CORREL('recsys-data-sample-rating-matri'!T$2:T$101,'recsys-data-sample-rating-matri'!$G2:$G101)</f>
        <v>0.31136340126362783</v>
      </c>
      <c r="U7" s="2">
        <f>CORREL('recsys-data-sample-rating-matri'!U$2:U$101,'recsys-data-sample-rating-matri'!$G2:$G101)</f>
        <v>0.27630574130337854</v>
      </c>
      <c r="V7" s="2">
        <f>CORREL('recsys-data-sample-rating-matri'!V$2:V$101,'recsys-data-sample-rating-matri'!$G2:$G101)</f>
        <v>7.9697873798686855E-2</v>
      </c>
      <c r="W7" s="2">
        <f>CORREL('recsys-data-sample-rating-matri'!W$2:W$101,'recsys-data-sample-rating-matri'!$G2:$G101)</f>
        <v>0.21299098612363188</v>
      </c>
      <c r="X7" s="2">
        <f>CORREL('recsys-data-sample-rating-matri'!X$2:X$101,'recsys-data-sample-rating-matri'!$G2:$G101)</f>
        <v>0.16560825822114311</v>
      </c>
      <c r="Y7" s="2">
        <f>CORREL('recsys-data-sample-rating-matri'!Y$2:Y$101,'recsys-data-sample-rating-matri'!$G2:$G101)</f>
        <v>0.1623139949832392</v>
      </c>
      <c r="Z7" s="3">
        <f>CORREL('recsys-data-sample-rating-matri'!Z$2:Z$101,'recsys-data-sample-rating-matri'!$G2:$G101)</f>
        <v>0.27967705678590876</v>
      </c>
    </row>
    <row r="8" spans="1:26">
      <c r="A8">
        <v>3712</v>
      </c>
      <c r="B8">
        <f>CORREL('recsys-data-sample-rating-matri'!B$2:B$101,'recsys-data-sample-rating-matri'!$H2:$H101)</f>
        <v>-0.31241191543824826</v>
      </c>
      <c r="C8">
        <f>CORREL('recsys-data-sample-rating-matri'!C$2:C$101,'recsys-data-sample-rating-matri'!$H2:$H101)</f>
        <v>0.1313984527481083</v>
      </c>
      <c r="D8">
        <f>CORREL('recsys-data-sample-rating-matri'!D$2:D$101,'recsys-data-sample-rating-matri'!$H2:$H101)</f>
        <v>9.203669564742617E-2</v>
      </c>
      <c r="E8">
        <f>CORREL('recsys-data-sample-rating-matri'!E$2:E$101,'recsys-data-sample-rating-matri'!$H2:$H101)</f>
        <v>0.46291004988627577</v>
      </c>
      <c r="F8">
        <f>CORREL('recsys-data-sample-rating-matri'!F$2:F$101,'recsys-data-sample-rating-matri'!$H2:$H101)</f>
        <v>0.40027450425381639</v>
      </c>
      <c r="G8">
        <f>CORREL('recsys-data-sample-rating-matri'!G$2:G$101,'recsys-data-sample-rating-matri'!$H2:$H101)</f>
        <v>0.17115097600502605</v>
      </c>
      <c r="H8">
        <f>CORREL('recsys-data-sample-rating-matri'!H$2:H$101,'recsys-data-sample-rating-matri'!$H2:$H101)</f>
        <v>1</v>
      </c>
      <c r="I8">
        <f>CORREL('recsys-data-sample-rating-matri'!I$2:I$101,'recsys-data-sample-rating-matri'!$H2:$H101)</f>
        <v>6.5014865962725946E-2</v>
      </c>
      <c r="J8">
        <f>CORREL('recsys-data-sample-rating-matri'!J$2:J$101,'recsys-data-sample-rating-matri'!$H2:$H101)</f>
        <v>9.5622788748577506E-2</v>
      </c>
      <c r="K8">
        <f>CORREL('recsys-data-sample-rating-matri'!K$2:K$101,'recsys-data-sample-rating-matri'!$H2:$H101)</f>
        <v>-0.29250074327953168</v>
      </c>
      <c r="L8">
        <f>CORREL('recsys-data-sample-rating-matri'!L$2:L$101,'recsys-data-sample-rating-matri'!$H2:$H101)</f>
        <v>-3.8900019285437432E-2</v>
      </c>
      <c r="M8">
        <f>CORREL('recsys-data-sample-rating-matri'!M$2:M$101,'recsys-data-sample-rating-matri'!$H2:$H101)</f>
        <v>-0.36432431794822456</v>
      </c>
      <c r="N8">
        <f>CORREL('recsys-data-sample-rating-matri'!N$2:N$101,'recsys-data-sample-rating-matri'!$H2:$H101)</f>
        <v>0.12689900079182612</v>
      </c>
      <c r="O8">
        <f>CORREL('recsys-data-sample-rating-matri'!O$2:O$101,'recsys-data-sample-rating-matri'!$H2:$H101)</f>
        <v>-5.1319592926224657E-2</v>
      </c>
      <c r="P8">
        <f>CORREL('recsys-data-sample-rating-matri'!P$2:P$101,'recsys-data-sample-rating-matri'!$H2:$H101)</f>
        <v>0.2271298649307886</v>
      </c>
      <c r="Q8">
        <f>CORREL('recsys-data-sample-rating-matri'!Q$2:Q$101,'recsys-data-sample-rating-matri'!$H2:$H101)</f>
        <v>1.6406233978294955E-2</v>
      </c>
      <c r="R8">
        <f>CORREL('recsys-data-sample-rating-matri'!R$2:R$101,'recsys-data-sample-rating-matri'!$H2:$H101)</f>
        <v>-0.24076362915896729</v>
      </c>
      <c r="S8">
        <f>CORREL('recsys-data-sample-rating-matri'!S$2:S$101,'recsys-data-sample-rating-matri'!$H2:$H101)</f>
        <v>-0.11525415451442607</v>
      </c>
      <c r="T8">
        <f>CORREL('recsys-data-sample-rating-matri'!T$2:T$101,'recsys-data-sample-rating-matri'!$H2:$H101)</f>
        <v>0.24769327229404767</v>
      </c>
      <c r="U8">
        <f>CORREL('recsys-data-sample-rating-matri'!U$2:U$101,'recsys-data-sample-rating-matri'!$H2:$H101)</f>
        <v>0.16691284304162005</v>
      </c>
      <c r="V8">
        <f>CORREL('recsys-data-sample-rating-matri'!V$2:V$101,'recsys-data-sample-rating-matri'!$H2:$H101)</f>
        <v>0.14601110225769576</v>
      </c>
      <c r="W8">
        <f>CORREL('recsys-data-sample-rating-matri'!W$2:W$101,'recsys-data-sample-rating-matri'!$H2:$H101)</f>
        <v>9.6854855528257077E-3</v>
      </c>
      <c r="X8">
        <f>CORREL('recsys-data-sample-rating-matri'!X$2:X$101,'recsys-data-sample-rating-matri'!$H2:$H101)</f>
        <v>-0.45162541695677344</v>
      </c>
      <c r="Y8">
        <f>CORREL('recsys-data-sample-rating-matri'!Y$2:Y$101,'recsys-data-sample-rating-matri'!$H2:$H101)</f>
        <v>0.19365960183726966</v>
      </c>
      <c r="Z8">
        <f>CORREL('recsys-data-sample-rating-matri'!Z$2:Z$101,'recsys-data-sample-rating-matri'!$H2:$H101)</f>
        <v>0.11326617907648133</v>
      </c>
    </row>
    <row r="9" spans="1:26">
      <c r="A9">
        <v>2968</v>
      </c>
      <c r="B9">
        <f>CORREL('recsys-data-sample-rating-matri'!B$2:B$101,'recsys-data-sample-rating-matri'!$I2:$I101)</f>
        <v>0.38334847991865839</v>
      </c>
      <c r="C9">
        <f>CORREL('recsys-data-sample-rating-matri'!C$2:C$101,'recsys-data-sample-rating-matri'!$I2:$I101)</f>
        <v>0.20669483528014401</v>
      </c>
      <c r="D9">
        <f>CORREL('recsys-data-sample-rating-matri'!D$2:D$101,'recsys-data-sample-rating-matri'!$I2:$I101)</f>
        <v>-4.5854431055885679E-2</v>
      </c>
      <c r="E9">
        <f>CORREL('recsys-data-sample-rating-matri'!E$2:E$101,'recsys-data-sample-rating-matri'!$I2:$I101)</f>
        <v>0.21476007349626267</v>
      </c>
      <c r="F9">
        <f>CORREL('recsys-data-sample-rating-matri'!F$2:F$101,'recsys-data-sample-rating-matri'!$I2:$I101)</f>
        <v>0.26424949075041737</v>
      </c>
      <c r="G9">
        <f>CORREL('recsys-data-sample-rating-matri'!G$2:G$101,'recsys-data-sample-rating-matri'!$I2:$I101)</f>
        <v>7.2927374823400726E-2</v>
      </c>
      <c r="H9">
        <f>CORREL('recsys-data-sample-rating-matri'!H$2:H$101,'recsys-data-sample-rating-matri'!$I2:$I101)</f>
        <v>6.5014865962725946E-2</v>
      </c>
      <c r="I9">
        <f>CORREL('recsys-data-sample-rating-matri'!I$2:I$101,'recsys-data-sample-rating-matri'!$I2:$I101)</f>
        <v>1</v>
      </c>
      <c r="J9">
        <f>CORREL('recsys-data-sample-rating-matri'!J$2:J$101,'recsys-data-sample-rating-matri'!$I2:$I101)</f>
        <v>2.8528950171384709E-2</v>
      </c>
      <c r="K9">
        <f>CORREL('recsys-data-sample-rating-matri'!K$2:K$101,'recsys-data-sample-rating-matri'!$I2:$I101)</f>
        <v>-7.3252183501799337E-2</v>
      </c>
      <c r="L9">
        <f>CORREL('recsys-data-sample-rating-matri'!L$2:L$101,'recsys-data-sample-rating-matri'!$I2:$I101)</f>
        <v>0.31257295249758305</v>
      </c>
      <c r="M9">
        <f>CORREL('recsys-data-sample-rating-matri'!M$2:M$101,'recsys-data-sample-rating-matri'!$I2:$I101)</f>
        <v>5.3024279395167337E-2</v>
      </c>
      <c r="N9">
        <f>CORREL('recsys-data-sample-rating-matri'!N$2:N$101,'recsys-data-sample-rating-matri'!$I2:$I101)</f>
        <v>0.14334722117104201</v>
      </c>
      <c r="O9">
        <f>CORREL('recsys-data-sample-rating-matri'!O$2:O$101,'recsys-data-sample-rating-matri'!$I2:$I101)</f>
        <v>-0.11808450290440173</v>
      </c>
      <c r="P9">
        <f>CORREL('recsys-data-sample-rating-matri'!P$2:P$101,'recsys-data-sample-rating-matri'!$I2:$I101)</f>
        <v>0.10084054440925345</v>
      </c>
      <c r="Q9">
        <f>CORREL('recsys-data-sample-rating-matri'!Q$2:Q$101,'recsys-data-sample-rating-matri'!$I2:$I101)</f>
        <v>4.9131974583451886E-2</v>
      </c>
      <c r="R9">
        <f>CORREL('recsys-data-sample-rating-matri'!R$2:R$101,'recsys-data-sample-rating-matri'!$I2:$I101)</f>
        <v>-9.04134638156435E-3</v>
      </c>
      <c r="S9">
        <f>CORREL('recsys-data-sample-rating-matri'!S$2:S$101,'recsys-data-sample-rating-matri'!$I2:$I101)</f>
        <v>0.20361336385172138</v>
      </c>
      <c r="T9">
        <f>CORREL('recsys-data-sample-rating-matri'!T$2:T$101,'recsys-data-sample-rating-matri'!$I2:$I101)</f>
        <v>3.3300756551298376E-2</v>
      </c>
      <c r="U9">
        <f>CORREL('recsys-data-sample-rating-matri'!U$2:U$101,'recsys-data-sample-rating-matri'!$I2:$I101)</f>
        <v>0.13798193748660592</v>
      </c>
      <c r="V9">
        <f>CORREL('recsys-data-sample-rating-matri'!V$2:V$101,'recsys-data-sample-rating-matri'!$I2:$I101)</f>
        <v>7.0601567731350248E-2</v>
      </c>
      <c r="W9">
        <f>CORREL('recsys-data-sample-rating-matri'!W$2:W$101,'recsys-data-sample-rating-matri'!$I2:$I101)</f>
        <v>0.10945155974940961</v>
      </c>
      <c r="X9">
        <f>CORREL('recsys-data-sample-rating-matri'!X$2:X$101,'recsys-data-sample-rating-matri'!$I2:$I101)</f>
        <v>-8.3562099269065618E-2</v>
      </c>
      <c r="Y9">
        <f>CORREL('recsys-data-sample-rating-matri'!Y$2:Y$101,'recsys-data-sample-rating-matri'!$I2:$I101)</f>
        <v>-8.9316694397979957E-2</v>
      </c>
      <c r="Z9">
        <f>CORREL('recsys-data-sample-rating-matri'!Z$2:Z$101,'recsys-data-sample-rating-matri'!$I2:$I101)</f>
        <v>0.22921932957789437</v>
      </c>
    </row>
    <row r="10" spans="1:26">
      <c r="A10">
        <v>3525</v>
      </c>
      <c r="B10">
        <f>CORREL('recsys-data-sample-rating-matri'!B$2:B$101,'recsys-data-sample-rating-matri'!$J2:$J101)</f>
        <v>9.2774650284610155E-2</v>
      </c>
      <c r="C10">
        <f>CORREL('recsys-data-sample-rating-matri'!C$2:C$101,'recsys-data-sample-rating-matri'!$J2:$J101)</f>
        <v>0.36005629545020651</v>
      </c>
      <c r="D10">
        <f>CORREL('recsys-data-sample-rating-matri'!D$2:D$101,'recsys-data-sample-rating-matri'!$J2:$J101)</f>
        <v>0.36756756756756787</v>
      </c>
      <c r="E10">
        <f>CORREL('recsys-data-sample-rating-matri'!E$2:E$101,'recsys-data-sample-rating-matri'!$J2:$J101)</f>
        <v>0.16990720046577154</v>
      </c>
      <c r="F10">
        <f>CORREL('recsys-data-sample-rating-matri'!F$2:F$101,'recsys-data-sample-rating-matri'!$J2:$J101)</f>
        <v>0.12519336696482314</v>
      </c>
      <c r="G10">
        <f>CORREL('recsys-data-sample-rating-matri'!G$2:G$101,'recsys-data-sample-rating-matri'!$J2:$J101)</f>
        <v>0.38713264586848378</v>
      </c>
      <c r="H10">
        <f>CORREL('recsys-data-sample-rating-matri'!H$2:H$101,'recsys-data-sample-rating-matri'!$J2:$J101)</f>
        <v>9.5622788748577506E-2</v>
      </c>
      <c r="I10">
        <f>CORREL('recsys-data-sample-rating-matri'!I$2:I$101,'recsys-data-sample-rating-matri'!$J2:$J101)</f>
        <v>2.8528950171384709E-2</v>
      </c>
      <c r="J10">
        <f>CORREL('recsys-data-sample-rating-matri'!J$2:J$101,'recsys-data-sample-rating-matri'!$J2:$J101)</f>
        <v>0.99999999999999989</v>
      </c>
      <c r="K10">
        <f>CORREL('recsys-data-sample-rating-matri'!K$2:K$101,'recsys-data-sample-rating-matri'!$J2:$J101)</f>
        <v>0.21087949693739588</v>
      </c>
      <c r="L10">
        <f>CORREL('recsys-data-sample-rating-matri'!L$2:L$101,'recsys-data-sample-rating-matri'!$J2:$J101)</f>
        <v>0.24328325135114928</v>
      </c>
      <c r="M10">
        <f>CORREL('recsys-data-sample-rating-matri'!M$2:M$101,'recsys-data-sample-rating-matri'!$J2:$J101)</f>
        <v>-8.6060879396399573E-2</v>
      </c>
      <c r="N10">
        <f>CORREL('recsys-data-sample-rating-matri'!N$2:N$101,'recsys-data-sample-rating-matri'!$J2:$J101)</f>
        <v>5.8364767765839237E-2</v>
      </c>
      <c r="O10">
        <f>CORREL('recsys-data-sample-rating-matri'!O$2:O$101,'recsys-data-sample-rating-matri'!$J2:$J101)</f>
        <v>0.47549485227568483</v>
      </c>
      <c r="P10">
        <f>CORREL('recsys-data-sample-rating-matri'!P$2:P$101,'recsys-data-sample-rating-matri'!$J2:$J101)</f>
        <v>0.20173421718148513</v>
      </c>
      <c r="Q10">
        <f>CORREL('recsys-data-sample-rating-matri'!Q$2:Q$101,'recsys-data-sample-rating-matri'!$J2:$J101)</f>
        <v>0.47571090136593314</v>
      </c>
      <c r="R10">
        <f>CORREL('recsys-data-sample-rating-matri'!R$2:R$101,'recsys-data-sample-rating-matri'!$J2:$J101)</f>
        <v>0.30695706552688817</v>
      </c>
      <c r="S10">
        <f>CORREL('recsys-data-sample-rating-matri'!S$2:S$101,'recsys-data-sample-rating-matri'!$J2:$J101)</f>
        <v>0.1363430859304795</v>
      </c>
      <c r="T10">
        <f>CORREL('recsys-data-sample-rating-matri'!T$2:T$101,'recsys-data-sample-rating-matri'!$J2:$J101)</f>
        <v>0.3017504796646634</v>
      </c>
      <c r="U10">
        <f>CORREL('recsys-data-sample-rating-matri'!U$2:U$101,'recsys-data-sample-rating-matri'!$J2:$J101)</f>
        <v>0.14341352669138435</v>
      </c>
      <c r="V10">
        <f>CORREL('recsys-data-sample-rating-matri'!V$2:V$101,'recsys-data-sample-rating-matri'!$J2:$J101)</f>
        <v>5.609971272953404E-2</v>
      </c>
      <c r="W10">
        <f>CORREL('recsys-data-sample-rating-matri'!W$2:W$101,'recsys-data-sample-rating-matri'!$J2:$J101)</f>
        <v>0.1799076835623096</v>
      </c>
      <c r="X10">
        <f>CORREL('recsys-data-sample-rating-matri'!X$2:X$101,'recsys-data-sample-rating-matri'!$J2:$J101)</f>
        <v>0.28464778986690842</v>
      </c>
      <c r="Y10">
        <f>CORREL('recsys-data-sample-rating-matri'!Y$2:Y$101,'recsys-data-sample-rating-matri'!$J2:$J101)</f>
        <v>0.17075705827731683</v>
      </c>
      <c r="Z10">
        <f>CORREL('recsys-data-sample-rating-matri'!Z$2:Z$101,'recsys-data-sample-rating-matri'!$J2:$J101)</f>
        <v>0.19313126119435992</v>
      </c>
    </row>
    <row r="11" spans="1:26">
      <c r="A11">
        <v>4323</v>
      </c>
      <c r="B11">
        <f>CORREL('recsys-data-sample-rating-matri'!B$2:B$101,'recsys-data-sample-rating-matri'!$K2:$K101)</f>
        <v>9.8190594173077406E-2</v>
      </c>
      <c r="C11">
        <f>CORREL('recsys-data-sample-rating-matri'!C$2:C$101,'recsys-data-sample-rating-matri'!$K2:$K101)</f>
        <v>3.3642473972404656E-2</v>
      </c>
      <c r="D11">
        <f>CORREL('recsys-data-sample-rating-matri'!D$2:D$101,'recsys-data-sample-rating-matri'!$K2:$K101)</f>
        <v>-3.5394031465005943E-2</v>
      </c>
      <c r="E11">
        <f>CORREL('recsys-data-sample-rating-matri'!E$2:E$101,'recsys-data-sample-rating-matri'!$K2:$K101)</f>
        <v>0.11935027539960696</v>
      </c>
      <c r="F11">
        <f>CORREL('recsys-data-sample-rating-matri'!F$2:F$101,'recsys-data-sample-rating-matri'!$K2:$K101)</f>
        <v>-0.33360164992967406</v>
      </c>
      <c r="G11">
        <f>CORREL('recsys-data-sample-rating-matri'!G$2:G$101,'recsys-data-sample-rating-matri'!$K2:$K101)</f>
        <v>0.14615758707888477</v>
      </c>
      <c r="H11">
        <f>CORREL('recsys-data-sample-rating-matri'!H$2:H$101,'recsys-data-sample-rating-matri'!$K2:$K101)</f>
        <v>-0.29250074327953168</v>
      </c>
      <c r="I11">
        <f>CORREL('recsys-data-sample-rating-matri'!I$2:I$101,'recsys-data-sample-rating-matri'!$K2:$K101)</f>
        <v>-7.3252183501799337E-2</v>
      </c>
      <c r="J11">
        <f>CORREL('recsys-data-sample-rating-matri'!J$2:J$101,'recsys-data-sample-rating-matri'!$K2:$K101)</f>
        <v>0.21087949693739588</v>
      </c>
      <c r="K11">
        <f>CORREL('recsys-data-sample-rating-matri'!K$2:K$101,'recsys-data-sample-rating-matri'!$K2:$K101)</f>
        <v>0.99999999999999989</v>
      </c>
      <c r="L11">
        <f>CORREL('recsys-data-sample-rating-matri'!L$2:L$101,'recsys-data-sample-rating-matri'!$K2:$K101)</f>
        <v>2.2907492187582843E-2</v>
      </c>
      <c r="M11">
        <f>CORREL('recsys-data-sample-rating-matri'!M$2:M$101,'recsys-data-sample-rating-matri'!$K2:$K101)</f>
        <v>0.25252866387786765</v>
      </c>
      <c r="N11">
        <f>CORREL('recsys-data-sample-rating-matri'!N$2:N$101,'recsys-data-sample-rating-matri'!$K2:$K101)</f>
        <v>-0.22178875861778929</v>
      </c>
      <c r="O11">
        <f>CORREL('recsys-data-sample-rating-matri'!O$2:O$101,'recsys-data-sample-rating-matri'!$K2:$K101)</f>
        <v>0.25886569181649749</v>
      </c>
      <c r="P11">
        <f>CORREL('recsys-data-sample-rating-matri'!P$2:P$101,'recsys-data-sample-rating-matri'!$K2:$K101)</f>
        <v>-2.4336623275719574E-2</v>
      </c>
      <c r="Q11">
        <f>CORREL('recsys-data-sample-rating-matri'!Q$2:Q$101,'recsys-data-sample-rating-matri'!$K2:$K101)</f>
        <v>-4.0606217573481075E-2</v>
      </c>
      <c r="R11">
        <f>CORREL('recsys-data-sample-rating-matri'!R$2:R$101,'recsys-data-sample-rating-matri'!$K2:$K101)</f>
        <v>0.15504467462872396</v>
      </c>
      <c r="S11">
        <f>CORREL('recsys-data-sample-rating-matri'!S$2:S$101,'recsys-data-sample-rating-matri'!$K2:$K101)</f>
        <v>-0.20416428468564085</v>
      </c>
      <c r="T11">
        <f>CORREL('recsys-data-sample-rating-matri'!T$2:T$101,'recsys-data-sample-rating-matri'!$K2:$K101)</f>
        <v>0.26365446983714974</v>
      </c>
      <c r="U11">
        <f>CORREL('recsys-data-sample-rating-matri'!U$2:U$101,'recsys-data-sample-rating-matri'!$K2:$K101)</f>
        <v>0.16719756742890513</v>
      </c>
      <c r="V11">
        <f>CORREL('recsys-data-sample-rating-matri'!V$2:V$101,'recsys-data-sample-rating-matri'!$K2:$K101)</f>
        <v>-8.4592427786886179E-2</v>
      </c>
      <c r="W11">
        <f>CORREL('recsys-data-sample-rating-matri'!W$2:W$101,'recsys-data-sample-rating-matri'!$K2:$K101)</f>
        <v>0.31571202585390812</v>
      </c>
      <c r="X11">
        <f>CORREL('recsys-data-sample-rating-matri'!X$2:X$101,'recsys-data-sample-rating-matri'!$K2:$K101)</f>
        <v>8.5672912821461764E-2</v>
      </c>
      <c r="Y11">
        <f>CORREL('recsys-data-sample-rating-matri'!Y$2:Y$101,'recsys-data-sample-rating-matri'!$K2:$K101)</f>
        <v>-0.10989207415829989</v>
      </c>
      <c r="Z11">
        <f>CORREL('recsys-data-sample-rating-matri'!Z$2:Z$101,'recsys-data-sample-rating-matri'!$K2:$K101)</f>
        <v>-0.279385103337848</v>
      </c>
    </row>
    <row r="12" spans="1:26">
      <c r="A12">
        <v>3617</v>
      </c>
      <c r="B12">
        <f>CORREL('recsys-data-sample-rating-matri'!B$2:B$101,'recsys-data-sample-rating-matri'!$L2:$L101)</f>
        <v>-4.1734052945151513E-2</v>
      </c>
      <c r="C12">
        <f>CORREL('recsys-data-sample-rating-matri'!C$2:C$101,'recsys-data-sample-rating-matri'!$L2:$L101)</f>
        <v>0.13854790764906569</v>
      </c>
      <c r="D12">
        <f>CORREL('recsys-data-sample-rating-matri'!D$2:D$101,'recsys-data-sample-rating-matri'!$L2:$L101)</f>
        <v>1.131624362152151E-2</v>
      </c>
      <c r="E12">
        <f>CORREL('recsys-data-sample-rating-matri'!E$2:E$101,'recsys-data-sample-rating-matri'!$L2:$L101)</f>
        <v>0.28275572409412869</v>
      </c>
      <c r="F12">
        <f>CORREL('recsys-data-sample-rating-matri'!F$2:F$101,'recsys-data-sample-rating-matri'!$L2:$L101)</f>
        <v>-6.657593933590715E-2</v>
      </c>
      <c r="G12">
        <f>CORREL('recsys-data-sample-rating-matri'!G$2:G$101,'recsys-data-sample-rating-matri'!$L2:$L101)</f>
        <v>0.21992904844585048</v>
      </c>
      <c r="H12">
        <f>CORREL('recsys-data-sample-rating-matri'!H$2:H$101,'recsys-data-sample-rating-matri'!$L2:$L101)</f>
        <v>-3.8900019285437432E-2</v>
      </c>
      <c r="I12">
        <f>CORREL('recsys-data-sample-rating-matri'!I$2:I$101,'recsys-data-sample-rating-matri'!$L2:$L101)</f>
        <v>0.31257295249758305</v>
      </c>
      <c r="J12">
        <f>CORREL('recsys-data-sample-rating-matri'!J$2:J$101,'recsys-data-sample-rating-matri'!$L2:$L101)</f>
        <v>0.24328325135114928</v>
      </c>
      <c r="K12">
        <f>CORREL('recsys-data-sample-rating-matri'!K$2:K$101,'recsys-data-sample-rating-matri'!$L2:$L101)</f>
        <v>2.2907492187582843E-2</v>
      </c>
      <c r="L12">
        <f>CORREL('recsys-data-sample-rating-matri'!L$2:L$101,'recsys-data-sample-rating-matri'!$L2:$L101)</f>
        <v>0.99999999999999989</v>
      </c>
      <c r="M12">
        <f>CORREL('recsys-data-sample-rating-matri'!M$2:M$101,'recsys-data-sample-rating-matri'!$L2:$L101)</f>
        <v>-0.34618596523265543</v>
      </c>
      <c r="N12">
        <f>CORREL('recsys-data-sample-rating-matri'!N$2:N$101,'recsys-data-sample-rating-matri'!$L2:$L101)</f>
        <v>8.1613379502113115E-2</v>
      </c>
      <c r="O12">
        <f>CORREL('recsys-data-sample-rating-matri'!O$2:O$101,'recsys-data-sample-rating-matri'!$L2:$L101)</f>
        <v>0.27833468677407003</v>
      </c>
      <c r="P12">
        <f>CORREL('recsys-data-sample-rating-matri'!P$2:P$101,'recsys-data-sample-rating-matri'!$L2:$L101)</f>
        <v>-0.26387738447181158</v>
      </c>
      <c r="Q12">
        <f>CORREL('recsys-data-sample-rating-matri'!Q$2:Q$101,'recsys-data-sample-rating-matri'!$L2:$L101)</f>
        <v>7.9570607001937063E-2</v>
      </c>
      <c r="R12">
        <f>CORREL('recsys-data-sample-rating-matri'!R$2:R$101,'recsys-data-sample-rating-matri'!$L2:$L101)</f>
        <v>-0.16562754066416882</v>
      </c>
      <c r="S12">
        <f>CORREL('recsys-data-sample-rating-matri'!S$2:S$101,'recsys-data-sample-rating-matri'!$L2:$L101)</f>
        <v>5.3305852371970407E-2</v>
      </c>
      <c r="T12">
        <f>CORREL('recsys-data-sample-rating-matri'!T$2:T$101,'recsys-data-sample-rating-matri'!$L2:$L101)</f>
        <v>7.8095214719802767E-3</v>
      </c>
      <c r="U12">
        <f>CORREL('recsys-data-sample-rating-matri'!U$2:U$101,'recsys-data-sample-rating-matri'!$L2:$L101)</f>
        <v>-0.24463744638456719</v>
      </c>
      <c r="V12">
        <f>CORREL('recsys-data-sample-rating-matri'!V$2:V$101,'recsys-data-sample-rating-matri'!$L2:$L101)</f>
        <v>-3.0709137963603698E-2</v>
      </c>
      <c r="W12">
        <f>CORREL('recsys-data-sample-rating-matri'!W$2:W$101,'recsys-data-sample-rating-matri'!$L2:$L101)</f>
        <v>-7.0659615041677865E-2</v>
      </c>
      <c r="X12">
        <f>CORREL('recsys-data-sample-rating-matri'!X$2:X$101,'recsys-data-sample-rating-matri'!$L2:$L101)</f>
        <v>0.2685953793136418</v>
      </c>
      <c r="Y12">
        <f>CORREL('recsys-data-sample-rating-matri'!Y$2:Y$101,'recsys-data-sample-rating-matri'!$L2:$L101)</f>
        <v>-0.14350338093223816</v>
      </c>
      <c r="Z12">
        <f>CORREL('recsys-data-sample-rating-matri'!Z$2:Z$101,'recsys-data-sample-rating-matri'!$L2:$L101)</f>
        <v>1.3283598187306289E-2</v>
      </c>
    </row>
    <row r="13" spans="1:26">
      <c r="A13">
        <v>4360</v>
      </c>
      <c r="B13">
        <f>CORREL('recsys-data-sample-rating-matri'!B$2:B$101,'recsys-data-sample-rating-matri'!$M2:$M101)</f>
        <v>0.26442478716072465</v>
      </c>
      <c r="C13">
        <f>CORREL('recsys-data-sample-rating-matri'!C$2:C$101,'recsys-data-sample-rating-matri'!$M2:$M101)</f>
        <v>0.1529480505075162</v>
      </c>
      <c r="D13">
        <f>CORREL('recsys-data-sample-rating-matri'!D$2:D$101,'recsys-data-sample-rating-matri'!$M2:$M101)</f>
        <v>-0.23165977726152331</v>
      </c>
      <c r="E13">
        <f>CORREL('recsys-data-sample-rating-matri'!E$2:E$101,'recsys-data-sample-rating-matri'!$M2:$M101)</f>
        <v>-5.3262080820943641E-3</v>
      </c>
      <c r="F13">
        <f>CORREL('recsys-data-sample-rating-matri'!F$2:F$101,'recsys-data-sample-rating-matri'!$M2:$M101)</f>
        <v>-9.3801239880867374E-2</v>
      </c>
      <c r="G13">
        <f>CORREL('recsys-data-sample-rating-matri'!G$2:G$101,'recsys-data-sample-rating-matri'!$M2:$M101)</f>
        <v>-5.3157224157626545E-3</v>
      </c>
      <c r="H13">
        <f>CORREL('recsys-data-sample-rating-matri'!H$2:H$101,'recsys-data-sample-rating-matri'!$M2:$M101)</f>
        <v>-0.36432431794822456</v>
      </c>
      <c r="I13">
        <f>CORREL('recsys-data-sample-rating-matri'!I$2:I$101,'recsys-data-sample-rating-matri'!$M2:$M101)</f>
        <v>5.3024279395167337E-2</v>
      </c>
      <c r="J13">
        <f>CORREL('recsys-data-sample-rating-matri'!J$2:J$101,'recsys-data-sample-rating-matri'!$M2:$M101)</f>
        <v>-8.6060879396399573E-2</v>
      </c>
      <c r="K13">
        <f>CORREL('recsys-data-sample-rating-matri'!K$2:K$101,'recsys-data-sample-rating-matri'!$M2:$M101)</f>
        <v>0.25252866387786765</v>
      </c>
      <c r="L13">
        <f>CORREL('recsys-data-sample-rating-matri'!L$2:L$101,'recsys-data-sample-rating-matri'!$M2:$M101)</f>
        <v>-0.34618596523265543</v>
      </c>
      <c r="M13">
        <f>CORREL('recsys-data-sample-rating-matri'!M$2:M$101,'recsys-data-sample-rating-matri'!$M2:$M101)</f>
        <v>1</v>
      </c>
      <c r="N13">
        <f>CORREL('recsys-data-sample-rating-matri'!N$2:N$101,'recsys-data-sample-rating-matri'!$M2:$M101)</f>
        <v>9.184198033129358E-2</v>
      </c>
      <c r="O13">
        <f>CORREL('recsys-data-sample-rating-matri'!O$2:O$101,'recsys-data-sample-rating-matri'!$M2:$M101)</f>
        <v>-0.11549167609568127</v>
      </c>
      <c r="P13">
        <f>CORREL('recsys-data-sample-rating-matri'!P$2:P$101,'recsys-data-sample-rating-matri'!$M2:$M101)</f>
        <v>0.19710516591041297</v>
      </c>
      <c r="Q13">
        <f>CORREL('recsys-data-sample-rating-matri'!Q$2:Q$101,'recsys-data-sample-rating-matri'!$M2:$M101)</f>
        <v>7.2992690809002544E-2</v>
      </c>
      <c r="R13">
        <f>CORREL('recsys-data-sample-rating-matri'!R$2:R$101,'recsys-data-sample-rating-matri'!$M2:$M101)</f>
        <v>0.16188202690421957</v>
      </c>
      <c r="S13">
        <f>CORREL('recsys-data-sample-rating-matri'!S$2:S$101,'recsys-data-sample-rating-matri'!$M2:$M101)</f>
        <v>-3.1144474105587375E-4</v>
      </c>
      <c r="T13">
        <f>CORREL('recsys-data-sample-rating-matri'!T$2:T$101,'recsys-data-sample-rating-matri'!$M2:$M101)</f>
        <v>-7.7598015118854752E-2</v>
      </c>
      <c r="U13">
        <f>CORREL('recsys-data-sample-rating-matri'!U$2:U$101,'recsys-data-sample-rating-matri'!$M2:$M101)</f>
        <v>3.9389316366427188E-2</v>
      </c>
      <c r="V13">
        <f>CORREL('recsys-data-sample-rating-matri'!V$2:V$101,'recsys-data-sample-rating-matri'!$M2:$M101)</f>
        <v>-0.15609128963174262</v>
      </c>
      <c r="W13">
        <f>CORREL('recsys-data-sample-rating-matri'!W$2:W$101,'recsys-data-sample-rating-matri'!$M2:$M101)</f>
        <v>0.40859237613621341</v>
      </c>
      <c r="X13">
        <f>CORREL('recsys-data-sample-rating-matri'!X$2:X$101,'recsys-data-sample-rating-matri'!$M2:$M101)</f>
        <v>0.17965230673542112</v>
      </c>
      <c r="Y13">
        <f>CORREL('recsys-data-sample-rating-matri'!Y$2:Y$101,'recsys-data-sample-rating-matri'!$M2:$M101)</f>
        <v>0.28040224837668803</v>
      </c>
      <c r="Z13">
        <f>CORREL('recsys-data-sample-rating-matri'!Z$2:Z$101,'recsys-data-sample-rating-matri'!$M2:$M101)</f>
        <v>4.0328014148761512E-2</v>
      </c>
    </row>
    <row r="14" spans="1:26">
      <c r="A14">
        <v>2756</v>
      </c>
      <c r="B14">
        <f>CORREL('recsys-data-sample-rating-matri'!B$2:B$101,'recsys-data-sample-rating-matri'!$N2:$N101)</f>
        <v>0.26126836282372301</v>
      </c>
      <c r="C14">
        <f>CORREL('recsys-data-sample-rating-matri'!C$2:C$101,'recsys-data-sample-rating-matri'!$N2:$N101)</f>
        <v>0.14888159791222119</v>
      </c>
      <c r="D14">
        <f>CORREL('recsys-data-sample-rating-matri'!D$2:D$101,'recsys-data-sample-rating-matri'!$N2:$N101)</f>
        <v>0.14843120879858795</v>
      </c>
      <c r="E14">
        <f>CORREL('recsys-data-sample-rating-matri'!E$2:E$101,'recsys-data-sample-rating-matri'!$N2:$N101)</f>
        <v>-8.7746602709142002E-2</v>
      </c>
      <c r="F14">
        <f>CORREL('recsys-data-sample-rating-matri'!F$2:F$101,'recsys-data-sample-rating-matri'!$N2:$N101)</f>
        <v>0.31010409033155772</v>
      </c>
      <c r="G14">
        <f>CORREL('recsys-data-sample-rating-matri'!G$2:G$101,'recsys-data-sample-rating-matri'!$N2:$N101)</f>
        <v>0.32349910970108381</v>
      </c>
      <c r="H14">
        <f>CORREL('recsys-data-sample-rating-matri'!H$2:H$101,'recsys-data-sample-rating-matri'!$N2:$N101)</f>
        <v>0.12689900079182612</v>
      </c>
      <c r="I14">
        <f>CORREL('recsys-data-sample-rating-matri'!I$2:I$101,'recsys-data-sample-rating-matri'!$N2:$N101)</f>
        <v>0.14334722117104201</v>
      </c>
      <c r="J14">
        <f>CORREL('recsys-data-sample-rating-matri'!J$2:J$101,'recsys-data-sample-rating-matri'!$N2:$N101)</f>
        <v>5.8364767765839237E-2</v>
      </c>
      <c r="K14">
        <f>CORREL('recsys-data-sample-rating-matri'!K$2:K$101,'recsys-data-sample-rating-matri'!$N2:$N101)</f>
        <v>-0.22178875861778929</v>
      </c>
      <c r="L14">
        <f>CORREL('recsys-data-sample-rating-matri'!L$2:L$101,'recsys-data-sample-rating-matri'!$N2:$N101)</f>
        <v>8.1613379502113115E-2</v>
      </c>
      <c r="M14">
        <f>CORREL('recsys-data-sample-rating-matri'!M$2:M$101,'recsys-data-sample-rating-matri'!$N2:$N101)</f>
        <v>9.184198033129358E-2</v>
      </c>
      <c r="N14">
        <f>CORREL('recsys-data-sample-rating-matri'!N$2:N$101,'recsys-data-sample-rating-matri'!$N2:$N101)</f>
        <v>0.99999999999999989</v>
      </c>
      <c r="O14">
        <f>CORREL('recsys-data-sample-rating-matri'!O$2:O$101,'recsys-data-sample-rating-matri'!$N2:$N101)</f>
        <v>0.290591240789001</v>
      </c>
      <c r="P14">
        <f>CORREL('recsys-data-sample-rating-matri'!P$2:P$101,'recsys-data-sample-rating-matri'!$N2:$N101)</f>
        <v>1.7590845760343924E-2</v>
      </c>
      <c r="Q14">
        <f>CORREL('recsys-data-sample-rating-matri'!Q$2:Q$101,'recsys-data-sample-rating-matri'!$N2:$N101)</f>
        <v>0.10178419016774953</v>
      </c>
      <c r="R14">
        <f>CORREL('recsys-data-sample-rating-matri'!R$2:R$101,'recsys-data-sample-rating-matri'!$N2:$N101)</f>
        <v>-0.14095307294943124</v>
      </c>
      <c r="S14">
        <f>CORREL('recsys-data-sample-rating-matri'!S$2:S$101,'recsys-data-sample-rating-matri'!$N2:$N101)</f>
        <v>0.15047572450301125</v>
      </c>
      <c r="T14">
        <f>CORREL('recsys-data-sample-rating-matri'!T$2:T$101,'recsys-data-sample-rating-matri'!$N2:$N101)</f>
        <v>2.4572199211273332E-2</v>
      </c>
      <c r="U14">
        <f>CORREL('recsys-data-sample-rating-matri'!U$2:U$101,'recsys-data-sample-rating-matri'!$N2:$N101)</f>
        <v>-3.1130456320613155E-2</v>
      </c>
      <c r="V14">
        <f>CORREL('recsys-data-sample-rating-matri'!V$2:V$101,'recsys-data-sample-rating-matri'!$N2:$N101)</f>
        <v>-0.13376828202271726</v>
      </c>
      <c r="W14">
        <f>CORREL('recsys-data-sample-rating-matri'!W$2:W$101,'recsys-data-sample-rating-matri'!$N2:$N101)</f>
        <v>0.14206729920114627</v>
      </c>
      <c r="X14">
        <f>CORREL('recsys-data-sample-rating-matri'!X$2:X$101,'recsys-data-sample-rating-matri'!$N2:$N101)</f>
        <v>1.5140396811987053E-2</v>
      </c>
      <c r="Y14">
        <f>CORREL('recsys-data-sample-rating-matri'!Y$2:Y$101,'recsys-data-sample-rating-matri'!$N2:$N101)</f>
        <v>0.18121021790485745</v>
      </c>
      <c r="Z14">
        <f>CORREL('recsys-data-sample-rating-matri'!Z$2:Z$101,'recsys-data-sample-rating-matri'!$N2:$N101)</f>
        <v>-5.9347698278711686E-3</v>
      </c>
    </row>
    <row r="15" spans="1:26">
      <c r="A15">
        <v>89</v>
      </c>
      <c r="B15">
        <f>CORREL('recsys-data-sample-rating-matri'!B$2:B$101,'recsys-data-sample-rating-matri'!$O2:$O101)</f>
        <v>0.46460996868120108</v>
      </c>
      <c r="C15">
        <f>CORREL('recsys-data-sample-rating-matri'!C$2:C$101,'recsys-data-sample-rating-matri'!$O2:$O101)</f>
        <v>0.56244873874488854</v>
      </c>
      <c r="D15">
        <f>CORREL('recsys-data-sample-rating-matri'!D$2:D$101,'recsys-data-sample-rating-matri'!$O2:$O101)</f>
        <v>0.26702869612790614</v>
      </c>
      <c r="E15">
        <f>CORREL('recsys-data-sample-rating-matri'!E$2:E$101,'recsys-data-sample-rating-matri'!$O2:$O101)</f>
        <v>0.24156659153739843</v>
      </c>
      <c r="F15">
        <f>CORREL('recsys-data-sample-rating-matri'!F$2:F$101,'recsys-data-sample-rating-matri'!$O2:$O101)</f>
        <v>-3.8780240964102954E-3</v>
      </c>
      <c r="G15">
        <f>CORREL('recsys-data-sample-rating-matri'!G$2:G$101,'recsys-data-sample-rating-matri'!$O2:$O101)</f>
        <v>0.53906585139435703</v>
      </c>
      <c r="H15">
        <f>CORREL('recsys-data-sample-rating-matri'!H$2:H$101,'recsys-data-sample-rating-matri'!$O2:$O101)</f>
        <v>-5.1319592926224657E-2</v>
      </c>
      <c r="I15">
        <f>CORREL('recsys-data-sample-rating-matri'!I$2:I$101,'recsys-data-sample-rating-matri'!$O2:$O101)</f>
        <v>-0.11808450290440173</v>
      </c>
      <c r="J15">
        <f>CORREL('recsys-data-sample-rating-matri'!J$2:J$101,'recsys-data-sample-rating-matri'!$O2:$O101)</f>
        <v>0.47549485227568483</v>
      </c>
      <c r="K15">
        <f>CORREL('recsys-data-sample-rating-matri'!K$2:K$101,'recsys-data-sample-rating-matri'!$O2:$O101)</f>
        <v>0.25886569181649749</v>
      </c>
      <c r="L15">
        <f>CORREL('recsys-data-sample-rating-matri'!L$2:L$101,'recsys-data-sample-rating-matri'!$O2:$O101)</f>
        <v>0.27833468677407003</v>
      </c>
      <c r="M15">
        <f>CORREL('recsys-data-sample-rating-matri'!M$2:M$101,'recsys-data-sample-rating-matri'!$O2:$O101)</f>
        <v>-0.11549167609568127</v>
      </c>
      <c r="N15">
        <f>CORREL('recsys-data-sample-rating-matri'!N$2:N$101,'recsys-data-sample-rating-matri'!$O2:$O101)</f>
        <v>0.290591240789001</v>
      </c>
      <c r="O15">
        <f>CORREL('recsys-data-sample-rating-matri'!O$2:O$101,'recsys-data-sample-rating-matri'!$O2:$O101)</f>
        <v>0.99999999999999989</v>
      </c>
      <c r="P15">
        <f>CORREL('recsys-data-sample-rating-matri'!P$2:P$101,'recsys-data-sample-rating-matri'!$O2:$O101)</f>
        <v>0.29682614716644024</v>
      </c>
      <c r="Q15">
        <f>CORREL('recsys-data-sample-rating-matri'!Q$2:Q$101,'recsys-data-sample-rating-matri'!$O2:$O101)</f>
        <v>0.32677362910617797</v>
      </c>
      <c r="R15">
        <f>CORREL('recsys-data-sample-rating-matri'!R$2:R$101,'recsys-data-sample-rating-matri'!$O2:$O101)</f>
        <v>0.29147640523096452</v>
      </c>
      <c r="S15">
        <f>CORREL('recsys-data-sample-rating-matri'!S$2:S$101,'recsys-data-sample-rating-matri'!$O2:$O101)</f>
        <v>0.37267558897264119</v>
      </c>
      <c r="T15">
        <f>CORREL('recsys-data-sample-rating-matri'!T$2:T$101,'recsys-data-sample-rating-matri'!$O2:$O101)</f>
        <v>0.52599044278760332</v>
      </c>
      <c r="U15">
        <f>CORREL('recsys-data-sample-rating-matri'!U$2:U$101,'recsys-data-sample-rating-matri'!$O2:$O101)</f>
        <v>0.12338027613878835</v>
      </c>
      <c r="V15">
        <f>CORREL('recsys-data-sample-rating-matri'!V$2:V$101,'recsys-data-sample-rating-matri'!$O2:$O101)</f>
        <v>0.17808764796017454</v>
      </c>
      <c r="W15">
        <f>CORREL('recsys-data-sample-rating-matri'!W$2:W$101,'recsys-data-sample-rating-matri'!$O2:$O101)</f>
        <v>8.8599883634431276E-2</v>
      </c>
      <c r="X15">
        <f>CORREL('recsys-data-sample-rating-matri'!X$2:X$101,'recsys-data-sample-rating-matri'!$O2:$O101)</f>
        <v>0.66851595362183669</v>
      </c>
      <c r="Y15">
        <f>CORREL('recsys-data-sample-rating-matri'!Y$2:Y$101,'recsys-data-sample-rating-matri'!$O2:$O101)</f>
        <v>0.17967962659110948</v>
      </c>
      <c r="Z15">
        <f>CORREL('recsys-data-sample-rating-matri'!Z$2:Z$101,'recsys-data-sample-rating-matri'!$O2:$O101)</f>
        <v>0.15586856914075695</v>
      </c>
    </row>
    <row r="16" spans="1:26">
      <c r="A16">
        <v>442</v>
      </c>
      <c r="B16">
        <f>CORREL('recsys-data-sample-rating-matri'!B$2:B$101,'recsys-data-sample-rating-matri'!$P2:$P101)</f>
        <v>2.2307771507021731E-2</v>
      </c>
      <c r="C16">
        <f>CORREL('recsys-data-sample-rating-matri'!C$2:C$101,'recsys-data-sample-rating-matri'!$P2:$P101)</f>
        <v>0.41443820151070604</v>
      </c>
      <c r="D16">
        <f>CORREL('recsys-data-sample-rating-matri'!D$2:D$101,'recsys-data-sample-rating-matri'!$P2:$P101)</f>
        <v>0.30413903573293405</v>
      </c>
      <c r="E16">
        <f>CORREL('recsys-data-sample-rating-matri'!E$2:E$101,'recsys-data-sample-rating-matri'!$P2:$P101)</f>
        <v>0.11653248113414839</v>
      </c>
      <c r="F16">
        <f>CORREL('recsys-data-sample-rating-matri'!F$2:F$101,'recsys-data-sample-rating-matri'!$P2:$P101)</f>
        <v>0.11358118868108452</v>
      </c>
      <c r="G16">
        <f>CORREL('recsys-data-sample-rating-matri'!G$2:G$101,'recsys-data-sample-rating-matri'!$P2:$P101)</f>
        <v>0.18127589019895576</v>
      </c>
      <c r="H16">
        <f>CORREL('recsys-data-sample-rating-matri'!H$2:H$101,'recsys-data-sample-rating-matri'!$P2:$P101)</f>
        <v>0.2271298649307886</v>
      </c>
      <c r="I16">
        <f>CORREL('recsys-data-sample-rating-matri'!I$2:I$101,'recsys-data-sample-rating-matri'!$P2:$P101)</f>
        <v>0.10084054440925345</v>
      </c>
      <c r="J16">
        <f>CORREL('recsys-data-sample-rating-matri'!J$2:J$101,'recsys-data-sample-rating-matri'!$P2:$P101)</f>
        <v>0.20173421718148513</v>
      </c>
      <c r="K16">
        <f>CORREL('recsys-data-sample-rating-matri'!K$2:K$101,'recsys-data-sample-rating-matri'!$P2:$P101)</f>
        <v>-2.4336623275719574E-2</v>
      </c>
      <c r="L16">
        <f>CORREL('recsys-data-sample-rating-matri'!L$2:L$101,'recsys-data-sample-rating-matri'!$P2:$P101)</f>
        <v>-0.26387738447181158</v>
      </c>
      <c r="M16">
        <f>CORREL('recsys-data-sample-rating-matri'!M$2:M$101,'recsys-data-sample-rating-matri'!$P2:$P101)</f>
        <v>0.19710516591041297</v>
      </c>
      <c r="N16">
        <f>CORREL('recsys-data-sample-rating-matri'!N$2:N$101,'recsys-data-sample-rating-matri'!$P2:$P101)</f>
        <v>1.7590845760343924E-2</v>
      </c>
      <c r="O16">
        <f>CORREL('recsys-data-sample-rating-matri'!O$2:O$101,'recsys-data-sample-rating-matri'!$P2:$P101)</f>
        <v>0.29682614716644024</v>
      </c>
      <c r="P16">
        <f>CORREL('recsys-data-sample-rating-matri'!P$2:P$101,'recsys-data-sample-rating-matri'!$P2:$P101)</f>
        <v>1.0000000000000002</v>
      </c>
      <c r="Q16">
        <f>CORREL('recsys-data-sample-rating-matri'!Q$2:Q$101,'recsys-data-sample-rating-matri'!$P2:$P101)</f>
        <v>0.25166001328381693</v>
      </c>
      <c r="R16">
        <f>CORREL('recsys-data-sample-rating-matri'!R$2:R$101,'recsys-data-sample-rating-matri'!$P2:$P101)</f>
        <v>4.6822054743538233E-2</v>
      </c>
      <c r="S16">
        <f>CORREL('recsys-data-sample-rating-matri'!S$2:S$101,'recsys-data-sample-rating-matri'!$P2:$P101)</f>
        <v>0.21857490869213081</v>
      </c>
      <c r="T16">
        <f>CORREL('recsys-data-sample-rating-matri'!T$2:T$101,'recsys-data-sample-rating-matri'!$P2:$P101)</f>
        <v>0.15043089332860041</v>
      </c>
      <c r="U16">
        <f>CORREL('recsys-data-sample-rating-matri'!U$2:U$101,'recsys-data-sample-rating-matri'!$P2:$P101)</f>
        <v>0.28039233696684568</v>
      </c>
      <c r="V16">
        <f>CORREL('recsys-data-sample-rating-matri'!V$2:V$101,'recsys-data-sample-rating-matri'!$P2:$P101)</f>
        <v>3.8378236465299392E-2</v>
      </c>
      <c r="W16">
        <f>CORREL('recsys-data-sample-rating-matri'!W$2:W$101,'recsys-data-sample-rating-matri'!$P2:$P101)</f>
        <v>0.26252037536330569</v>
      </c>
      <c r="X16">
        <f>CORREL('recsys-data-sample-rating-matri'!X$2:X$101,'recsys-data-sample-rating-matri'!$P2:$P101)</f>
        <v>6.4179382476083638E-2</v>
      </c>
      <c r="Y16">
        <f>CORREL('recsys-data-sample-rating-matri'!Y$2:Y$101,'recsys-data-sample-rating-matri'!$P2:$P101)</f>
        <v>-2.3439188980821112E-2</v>
      </c>
      <c r="Z16">
        <f>CORREL('recsys-data-sample-rating-matri'!Z$2:Z$101,'recsys-data-sample-rating-matri'!$P2:$P101)</f>
        <v>0.25786424800430335</v>
      </c>
    </row>
    <row r="17" spans="1:26">
      <c r="A17">
        <v>3556</v>
      </c>
      <c r="B17">
        <f>CORREL('recsys-data-sample-rating-matri'!B$2:B$101,'recsys-data-sample-rating-matri'!$Q2:$Q101)</f>
        <v>-0.19198791566393103</v>
      </c>
      <c r="C17">
        <f>CORREL('recsys-data-sample-rating-matri'!C$2:C$101,'recsys-data-sample-rating-matri'!$Q2:$Q101)</f>
        <v>0.48860698263640312</v>
      </c>
      <c r="D17">
        <f>CORREL('recsys-data-sample-rating-matri'!D$2:D$101,'recsys-data-sample-rating-matri'!$Q2:$Q101)</f>
        <v>0.37322578372742299</v>
      </c>
      <c r="E17">
        <f>CORREL('recsys-data-sample-rating-matri'!E$2:E$101,'recsys-data-sample-rating-matri'!$Q2:$Q101)</f>
        <v>-0.20127525202789154</v>
      </c>
      <c r="F17">
        <f>CORREL('recsys-data-sample-rating-matri'!F$2:F$101,'recsys-data-sample-rating-matri'!$Q2:$Q101)</f>
        <v>0.17408480372121221</v>
      </c>
      <c r="G17">
        <f>CORREL('recsys-data-sample-rating-matri'!G$2:G$101,'recsys-data-sample-rating-matri'!$Q2:$Q101)</f>
        <v>0.34747012926837745</v>
      </c>
      <c r="H17">
        <f>CORREL('recsys-data-sample-rating-matri'!H$2:H$101,'recsys-data-sample-rating-matri'!$Q2:$Q101)</f>
        <v>1.6406233978294955E-2</v>
      </c>
      <c r="I17">
        <f>CORREL('recsys-data-sample-rating-matri'!I$2:I$101,'recsys-data-sample-rating-matri'!$Q2:$Q101)</f>
        <v>4.9131974583451886E-2</v>
      </c>
      <c r="J17">
        <f>CORREL('recsys-data-sample-rating-matri'!J$2:J$101,'recsys-data-sample-rating-matri'!$Q2:$Q101)</f>
        <v>0.47571090136593314</v>
      </c>
      <c r="K17">
        <f>CORREL('recsys-data-sample-rating-matri'!K$2:K$101,'recsys-data-sample-rating-matri'!$Q2:$Q101)</f>
        <v>-4.0606217573481075E-2</v>
      </c>
      <c r="L17">
        <f>CORREL('recsys-data-sample-rating-matri'!L$2:L$101,'recsys-data-sample-rating-matri'!$Q2:$Q101)</f>
        <v>7.9570607001937063E-2</v>
      </c>
      <c r="M17">
        <f>CORREL('recsys-data-sample-rating-matri'!M$2:M$101,'recsys-data-sample-rating-matri'!$Q2:$Q101)</f>
        <v>7.2992690809002544E-2</v>
      </c>
      <c r="N17">
        <f>CORREL('recsys-data-sample-rating-matri'!N$2:N$101,'recsys-data-sample-rating-matri'!$Q2:$Q101)</f>
        <v>0.10178419016774953</v>
      </c>
      <c r="O17">
        <f>CORREL('recsys-data-sample-rating-matri'!O$2:O$101,'recsys-data-sample-rating-matri'!$Q2:$Q101)</f>
        <v>0.32677362910617797</v>
      </c>
      <c r="P17">
        <f>CORREL('recsys-data-sample-rating-matri'!P$2:P$101,'recsys-data-sample-rating-matri'!$Q2:$Q101)</f>
        <v>0.25166001328381693</v>
      </c>
      <c r="Q17">
        <f>CORREL('recsys-data-sample-rating-matri'!Q$2:Q$101,'recsys-data-sample-rating-matri'!$Q2:$Q101)</f>
        <v>1</v>
      </c>
      <c r="R17">
        <f>CORREL('recsys-data-sample-rating-matri'!R$2:R$101,'recsys-data-sample-rating-matri'!$Q2:$Q101)</f>
        <v>8.6664527171798206E-2</v>
      </c>
      <c r="S17">
        <f>CORREL('recsys-data-sample-rating-matri'!S$2:S$101,'recsys-data-sample-rating-matri'!$Q2:$Q101)</f>
        <v>0.15873885962896822</v>
      </c>
      <c r="T17">
        <f>CORREL('recsys-data-sample-rating-matri'!T$2:T$101,'recsys-data-sample-rating-matri'!$Q2:$Q101)</f>
        <v>-1.6164412675631658E-2</v>
      </c>
      <c r="U17">
        <f>CORREL('recsys-data-sample-rating-matri'!U$2:U$101,'recsys-data-sample-rating-matri'!$Q2:$Q101)</f>
        <v>0.25653738012248017</v>
      </c>
      <c r="V17">
        <f>CORREL('recsys-data-sample-rating-matri'!V$2:V$101,'recsys-data-sample-rating-matri'!$Q2:$Q101)</f>
        <v>-5.5137468814906131E-2</v>
      </c>
      <c r="W17">
        <f>CORREL('recsys-data-sample-rating-matri'!W$2:W$101,'recsys-data-sample-rating-matri'!$Q2:$Q101)</f>
        <v>0.50324684492481753</v>
      </c>
      <c r="X17">
        <f>CORREL('recsys-data-sample-rating-matri'!X$2:X$101,'recsys-data-sample-rating-matri'!$Q2:$Q101)</f>
        <v>0.10027662570135612</v>
      </c>
      <c r="Y17">
        <f>CORREL('recsys-data-sample-rating-matri'!Y$2:Y$101,'recsys-data-sample-rating-matri'!$Q2:$Q101)</f>
        <v>0.42322462884387124</v>
      </c>
      <c r="Z17">
        <f>CORREL('recsys-data-sample-rating-matri'!Z$2:Z$101,'recsys-data-sample-rating-matri'!$Q2:$Q101)</f>
        <v>0.22245773923748718</v>
      </c>
    </row>
    <row r="18" spans="1:26">
      <c r="A18">
        <v>5261</v>
      </c>
      <c r="B18">
        <f>CORREL('recsys-data-sample-rating-matri'!B$2:B$101,'recsys-data-sample-rating-matri'!$R2:$R101)</f>
        <v>0.49300760515325925</v>
      </c>
      <c r="C18">
        <f>CORREL('recsys-data-sample-rating-matri'!C$2:C$101,'recsys-data-sample-rating-matri'!$R2:$R101)</f>
        <v>0.32811962682419243</v>
      </c>
      <c r="D18">
        <f>CORREL('recsys-data-sample-rating-matri'!D$2:D$101,'recsys-data-sample-rating-matri'!$R2:$R101)</f>
        <v>0.47097212266638172</v>
      </c>
      <c r="E18">
        <f>CORREL('recsys-data-sample-rating-matri'!E$2:E$101,'recsys-data-sample-rating-matri'!$R2:$R101)</f>
        <v>0.22834063868173282</v>
      </c>
      <c r="F18">
        <f>CORREL('recsys-data-sample-rating-matri'!F$2:F$101,'recsys-data-sample-rating-matri'!$R2:$R101)</f>
        <v>0.29797731983311881</v>
      </c>
      <c r="G18">
        <f>CORREL('recsys-data-sample-rating-matri'!G$2:G$101,'recsys-data-sample-rating-matri'!$R2:$R101)</f>
        <v>0.39943642888722536</v>
      </c>
      <c r="H18">
        <f>CORREL('recsys-data-sample-rating-matri'!H$2:H$101,'recsys-data-sample-rating-matri'!$R2:$R101)</f>
        <v>-0.24076362915896729</v>
      </c>
      <c r="I18">
        <f>CORREL('recsys-data-sample-rating-matri'!I$2:I$101,'recsys-data-sample-rating-matri'!$R2:$R101)</f>
        <v>-9.04134638156435E-3</v>
      </c>
      <c r="J18">
        <f>CORREL('recsys-data-sample-rating-matri'!J$2:J$101,'recsys-data-sample-rating-matri'!$R2:$R101)</f>
        <v>0.30695706552688817</v>
      </c>
      <c r="K18">
        <f>CORREL('recsys-data-sample-rating-matri'!K$2:K$101,'recsys-data-sample-rating-matri'!$R2:$R101)</f>
        <v>0.15504467462872396</v>
      </c>
      <c r="L18">
        <f>CORREL('recsys-data-sample-rating-matri'!L$2:L$101,'recsys-data-sample-rating-matri'!$R2:$R101)</f>
        <v>-0.16562754066416882</v>
      </c>
      <c r="M18">
        <f>CORREL('recsys-data-sample-rating-matri'!M$2:M$101,'recsys-data-sample-rating-matri'!$R2:$R101)</f>
        <v>0.16188202690421957</v>
      </c>
      <c r="N18">
        <f>CORREL('recsys-data-sample-rating-matri'!N$2:N$101,'recsys-data-sample-rating-matri'!$R2:$R101)</f>
        <v>-0.14095307294943124</v>
      </c>
      <c r="O18">
        <f>CORREL('recsys-data-sample-rating-matri'!O$2:O$101,'recsys-data-sample-rating-matri'!$R2:$R101)</f>
        <v>0.29147640523096452</v>
      </c>
      <c r="P18">
        <f>CORREL('recsys-data-sample-rating-matri'!P$2:P$101,'recsys-data-sample-rating-matri'!$R2:$R101)</f>
        <v>4.6822054743538233E-2</v>
      </c>
      <c r="Q18">
        <f>CORREL('recsys-data-sample-rating-matri'!Q$2:Q$101,'recsys-data-sample-rating-matri'!$R2:$R101)</f>
        <v>8.6664527171798206E-2</v>
      </c>
      <c r="R18">
        <f>CORREL('recsys-data-sample-rating-matri'!R$2:R$101,'recsys-data-sample-rating-matri'!$R2:$R101)</f>
        <v>0.99999999999999978</v>
      </c>
      <c r="S18">
        <f>CORREL('recsys-data-sample-rating-matri'!S$2:S$101,'recsys-data-sample-rating-matri'!$R2:$R101)</f>
        <v>0.14916531875632583</v>
      </c>
      <c r="T18">
        <f>CORREL('recsys-data-sample-rating-matri'!T$2:T$101,'recsys-data-sample-rating-matri'!$R2:$R101)</f>
        <v>0.37217664504215903</v>
      </c>
      <c r="U18">
        <f>CORREL('recsys-data-sample-rating-matri'!U$2:U$101,'recsys-data-sample-rating-matri'!$R2:$R101)</f>
        <v>0.19808639009418783</v>
      </c>
      <c r="V18">
        <f>CORREL('recsys-data-sample-rating-matri'!V$2:V$101,'recsys-data-sample-rating-matri'!$R2:$R101)</f>
        <v>0.27092801416163931</v>
      </c>
      <c r="W18">
        <f>CORREL('recsys-data-sample-rating-matri'!W$2:W$101,'recsys-data-sample-rating-matri'!$R2:$R101)</f>
        <v>-0.39337627347993503</v>
      </c>
      <c r="X18">
        <f>CORREL('recsys-data-sample-rating-matri'!X$2:X$101,'recsys-data-sample-rating-matri'!$R2:$R101)</f>
        <v>0.45527378286540937</v>
      </c>
      <c r="Y18">
        <f>CORREL('recsys-data-sample-rating-matri'!Y$2:Y$101,'recsys-data-sample-rating-matri'!$R2:$R101)</f>
        <v>3.9050178669933648E-2</v>
      </c>
      <c r="Z18">
        <f>CORREL('recsys-data-sample-rating-matri'!Z$2:Z$101,'recsys-data-sample-rating-matri'!$R2:$R101)</f>
        <v>0.37426379831369133</v>
      </c>
    </row>
    <row r="19" spans="1:26">
      <c r="A19">
        <v>2492</v>
      </c>
      <c r="B19">
        <f>CORREL('recsys-data-sample-rating-matri'!B$2:B$101,'recsys-data-sample-rating-matri'!$S2:$S101)</f>
        <v>0.36064387194709613</v>
      </c>
      <c r="C19">
        <f>CORREL('recsys-data-sample-rating-matri'!C$2:C$101,'recsys-data-sample-rating-matri'!$S2:$S101)</f>
        <v>0.42223642660835542</v>
      </c>
      <c r="D19">
        <f>CORREL('recsys-data-sample-rating-matri'!D$2:D$101,'recsys-data-sample-rating-matri'!$S2:$S101)</f>
        <v>6.9956139872755993E-2</v>
      </c>
      <c r="E19">
        <f>CORREL('recsys-data-sample-rating-matri'!E$2:E$101,'recsys-data-sample-rating-matri'!$S2:$S101)</f>
        <v>0.23869999502885403</v>
      </c>
      <c r="F19">
        <f>CORREL('recsys-data-sample-rating-matri'!F$2:F$101,'recsys-data-sample-rating-matri'!$S2:$S101)</f>
        <v>0.47668328054517961</v>
      </c>
      <c r="G19">
        <f>CORREL('recsys-data-sample-rating-matri'!G$2:G$101,'recsys-data-sample-rating-matri'!$S2:$S101)</f>
        <v>0.20731425512405913</v>
      </c>
      <c r="H19">
        <f>CORREL('recsys-data-sample-rating-matri'!H$2:H$101,'recsys-data-sample-rating-matri'!$S2:$S101)</f>
        <v>-0.11525415451442607</v>
      </c>
      <c r="I19">
        <f>CORREL('recsys-data-sample-rating-matri'!I$2:I$101,'recsys-data-sample-rating-matri'!$S2:$S101)</f>
        <v>0.20361336385172138</v>
      </c>
      <c r="J19">
        <f>CORREL('recsys-data-sample-rating-matri'!J$2:J$101,'recsys-data-sample-rating-matri'!$S2:$S101)</f>
        <v>0.1363430859304795</v>
      </c>
      <c r="K19">
        <f>CORREL('recsys-data-sample-rating-matri'!K$2:K$101,'recsys-data-sample-rating-matri'!$S2:$S101)</f>
        <v>-0.20416428468564085</v>
      </c>
      <c r="L19">
        <f>CORREL('recsys-data-sample-rating-matri'!L$2:L$101,'recsys-data-sample-rating-matri'!$S2:$S101)</f>
        <v>5.3305852371970407E-2</v>
      </c>
      <c r="M19">
        <f>CORREL('recsys-data-sample-rating-matri'!M$2:M$101,'recsys-data-sample-rating-matri'!$S2:$S101)</f>
        <v>-3.1144474105587375E-4</v>
      </c>
      <c r="N19">
        <f>CORREL('recsys-data-sample-rating-matri'!N$2:N$101,'recsys-data-sample-rating-matri'!$S2:$S101)</f>
        <v>0.15047572450301125</v>
      </c>
      <c r="O19">
        <f>CORREL('recsys-data-sample-rating-matri'!O$2:O$101,'recsys-data-sample-rating-matri'!$S2:$S101)</f>
        <v>0.37267558897264119</v>
      </c>
      <c r="P19">
        <f>CORREL('recsys-data-sample-rating-matri'!P$2:P$101,'recsys-data-sample-rating-matri'!$S2:$S101)</f>
        <v>0.21857490869213081</v>
      </c>
      <c r="Q19">
        <f>CORREL('recsys-data-sample-rating-matri'!Q$2:Q$101,'recsys-data-sample-rating-matri'!$S2:$S101)</f>
        <v>0.15873885962896822</v>
      </c>
      <c r="R19">
        <f>CORREL('recsys-data-sample-rating-matri'!R$2:R$101,'recsys-data-sample-rating-matri'!$S2:$S101)</f>
        <v>0.14916531875632583</v>
      </c>
      <c r="S19">
        <f>CORREL('recsys-data-sample-rating-matri'!S$2:S$101,'recsys-data-sample-rating-matri'!$S2:$S101)</f>
        <v>1.0000000000000002</v>
      </c>
      <c r="T19">
        <f>CORREL('recsys-data-sample-rating-matri'!T$2:T$101,'recsys-data-sample-rating-matri'!$S2:$S101)</f>
        <v>0.27688341910769038</v>
      </c>
      <c r="U19">
        <f>CORREL('recsys-data-sample-rating-matri'!U$2:U$101,'recsys-data-sample-rating-matri'!$S2:$S101)</f>
        <v>0.15800174524351834</v>
      </c>
      <c r="V19">
        <f>CORREL('recsys-data-sample-rating-matri'!V$2:V$101,'recsys-data-sample-rating-matri'!$S2:$S101)</f>
        <v>3.582537583926064E-2</v>
      </c>
      <c r="W19">
        <f>CORREL('recsys-data-sample-rating-matri'!W$2:W$101,'recsys-data-sample-rating-matri'!$S2:$S101)</f>
        <v>-0.34549469163494528</v>
      </c>
      <c r="X19">
        <f>CORREL('recsys-data-sample-rating-matri'!X$2:X$101,'recsys-data-sample-rating-matri'!$S2:$S101)</f>
        <v>0.44902524381160436</v>
      </c>
      <c r="Y19">
        <f>CORREL('recsys-data-sample-rating-matri'!Y$2:Y$101,'recsys-data-sample-rating-matri'!$S2:$S101)</f>
        <v>0.28941012492802021</v>
      </c>
      <c r="Z19">
        <f>CORREL('recsys-data-sample-rating-matri'!Z$2:Z$101,'recsys-data-sample-rating-matri'!$S2:$S101)</f>
        <v>0.16923906320984422</v>
      </c>
    </row>
    <row r="20" spans="1:26">
      <c r="A20">
        <v>5062</v>
      </c>
      <c r="B20">
        <f>CORREL('recsys-data-sample-rating-matri'!B$2:B$101,'recsys-data-sample-rating-matri'!$T2:$T101)</f>
        <v>0.55108883721563151</v>
      </c>
      <c r="C20">
        <f>CORREL('recsys-data-sample-rating-matri'!C$2:C$101,'recsys-data-sample-rating-matri'!$T2:$T101)</f>
        <v>0.22663483432464562</v>
      </c>
      <c r="D20">
        <f>CORREL('recsys-data-sample-rating-matri'!D$2:D$101,'recsys-data-sample-rating-matri'!$T2:$T101)</f>
        <v>-5.4762399405614774E-2</v>
      </c>
      <c r="E20">
        <f>CORREL('recsys-data-sample-rating-matri'!E$2:E$101,'recsys-data-sample-rating-matri'!$T2:$T101)</f>
        <v>0.25965984359917371</v>
      </c>
      <c r="F20">
        <f>CORREL('recsys-data-sample-rating-matri'!F$2:F$101,'recsys-data-sample-rating-matri'!$T2:$T101)</f>
        <v>0.2938677115314986</v>
      </c>
      <c r="G20">
        <f>CORREL('recsys-data-sample-rating-matri'!G$2:G$101,'recsys-data-sample-rating-matri'!$T2:$T101)</f>
        <v>0.31136340126362783</v>
      </c>
      <c r="H20">
        <f>CORREL('recsys-data-sample-rating-matri'!H$2:H$101,'recsys-data-sample-rating-matri'!$T2:$T101)</f>
        <v>0.24769327229404767</v>
      </c>
      <c r="I20">
        <f>CORREL('recsys-data-sample-rating-matri'!I$2:I$101,'recsys-data-sample-rating-matri'!$T2:$T101)</f>
        <v>3.3300756551298376E-2</v>
      </c>
      <c r="J20">
        <f>CORREL('recsys-data-sample-rating-matri'!J$2:J$101,'recsys-data-sample-rating-matri'!$T2:$T101)</f>
        <v>0.3017504796646634</v>
      </c>
      <c r="K20">
        <f>CORREL('recsys-data-sample-rating-matri'!K$2:K$101,'recsys-data-sample-rating-matri'!$T2:$T101)</f>
        <v>0.26365446983714974</v>
      </c>
      <c r="L20">
        <f>CORREL('recsys-data-sample-rating-matri'!L$2:L$101,'recsys-data-sample-rating-matri'!$T2:$T101)</f>
        <v>7.8095214719802767E-3</v>
      </c>
      <c r="M20">
        <f>CORREL('recsys-data-sample-rating-matri'!M$2:M$101,'recsys-data-sample-rating-matri'!$T2:$T101)</f>
        <v>-7.7598015118854752E-2</v>
      </c>
      <c r="N20">
        <f>CORREL('recsys-data-sample-rating-matri'!N$2:N$101,'recsys-data-sample-rating-matri'!$T2:$T101)</f>
        <v>2.4572199211273332E-2</v>
      </c>
      <c r="O20">
        <f>CORREL('recsys-data-sample-rating-matri'!O$2:O$101,'recsys-data-sample-rating-matri'!$T2:$T101)</f>
        <v>0.52599044278760332</v>
      </c>
      <c r="P20">
        <f>CORREL('recsys-data-sample-rating-matri'!P$2:P$101,'recsys-data-sample-rating-matri'!$T2:$T101)</f>
        <v>0.15043089332860041</v>
      </c>
      <c r="Q20">
        <f>CORREL('recsys-data-sample-rating-matri'!Q$2:Q$101,'recsys-data-sample-rating-matri'!$T2:$T101)</f>
        <v>-1.6164412675631658E-2</v>
      </c>
      <c r="R20">
        <f>CORREL('recsys-data-sample-rating-matri'!R$2:R$101,'recsys-data-sample-rating-matri'!$T2:$T101)</f>
        <v>0.37217664504215903</v>
      </c>
      <c r="S20">
        <f>CORREL('recsys-data-sample-rating-matri'!S$2:S$101,'recsys-data-sample-rating-matri'!$T2:$T101)</f>
        <v>0.27688341910769038</v>
      </c>
      <c r="T20">
        <f>CORREL('recsys-data-sample-rating-matri'!T$2:T$101,'recsys-data-sample-rating-matri'!$T2:$T101)</f>
        <v>1.0000000000000002</v>
      </c>
      <c r="U20">
        <f>CORREL('recsys-data-sample-rating-matri'!U$2:U$101,'recsys-data-sample-rating-matri'!$T2:$T101)</f>
        <v>0.40380887559327872</v>
      </c>
      <c r="V20">
        <f>CORREL('recsys-data-sample-rating-matri'!V$2:V$101,'recsys-data-sample-rating-matri'!$T2:$T101)</f>
        <v>2.8520896875871418E-2</v>
      </c>
      <c r="W20">
        <f>CORREL('recsys-data-sample-rating-matri'!W$2:W$101,'recsys-data-sample-rating-matri'!$T2:$T101)</f>
        <v>0.10782052657309321</v>
      </c>
      <c r="X20">
        <f>CORREL('recsys-data-sample-rating-matri'!X$2:X$101,'recsys-data-sample-rating-matri'!$T2:$T101)</f>
        <v>0.42805472768971564</v>
      </c>
      <c r="Y20">
        <f>CORREL('recsys-data-sample-rating-matri'!Y$2:Y$101,'recsys-data-sample-rating-matri'!$T2:$T101)</f>
        <v>0.40704352695380308</v>
      </c>
      <c r="Z20">
        <f>CORREL('recsys-data-sample-rating-matri'!Z$2:Z$101,'recsys-data-sample-rating-matri'!$T2:$T101)</f>
        <v>0.27886776037692224</v>
      </c>
    </row>
    <row r="21" spans="1:26">
      <c r="A21">
        <v>2486</v>
      </c>
      <c r="B21">
        <f>CORREL('recsys-data-sample-rating-matri'!B$2:B$101,'recsys-data-sample-rating-matri'!$U2:$U101)</f>
        <v>2.5441059632350066E-3</v>
      </c>
      <c r="C21">
        <f>CORREL('recsys-data-sample-rating-matri'!C$2:C$101,'recsys-data-sample-rating-matri'!$U2:$U101)</f>
        <v>0.30580326092025339</v>
      </c>
      <c r="D21">
        <f>CORREL('recsys-data-sample-rating-matri'!D$2:D$101,'recsys-data-sample-rating-matri'!$U2:$U101)</f>
        <v>0.13381202661740174</v>
      </c>
      <c r="E21">
        <f>CORREL('recsys-data-sample-rating-matri'!E$2:E$101,'recsys-data-sample-rating-matri'!$U2:$U101)</f>
        <v>0.24709682928664523</v>
      </c>
      <c r="F21">
        <f>CORREL('recsys-data-sample-rating-matri'!F$2:F$101,'recsys-data-sample-rating-matri'!$U2:$U101)</f>
        <v>0.43899155441463594</v>
      </c>
      <c r="G21">
        <f>CORREL('recsys-data-sample-rating-matri'!G$2:G$101,'recsys-data-sample-rating-matri'!$U2:$U101)</f>
        <v>0.27630574130337854</v>
      </c>
      <c r="H21">
        <f>CORREL('recsys-data-sample-rating-matri'!H$2:H$101,'recsys-data-sample-rating-matri'!$U2:$U101)</f>
        <v>0.16691284304162005</v>
      </c>
      <c r="I21">
        <f>CORREL('recsys-data-sample-rating-matri'!I$2:I$101,'recsys-data-sample-rating-matri'!$U2:$U101)</f>
        <v>0.13798193748660592</v>
      </c>
      <c r="J21">
        <f>CORREL('recsys-data-sample-rating-matri'!J$2:J$101,'recsys-data-sample-rating-matri'!$U2:$U101)</f>
        <v>0.14341352669138435</v>
      </c>
      <c r="K21">
        <f>CORREL('recsys-data-sample-rating-matri'!K$2:K$101,'recsys-data-sample-rating-matri'!$U2:$U101)</f>
        <v>0.16719756742890513</v>
      </c>
      <c r="L21">
        <f>CORREL('recsys-data-sample-rating-matri'!L$2:L$101,'recsys-data-sample-rating-matri'!$U2:$U101)</f>
        <v>-0.24463744638456719</v>
      </c>
      <c r="M21">
        <f>CORREL('recsys-data-sample-rating-matri'!M$2:M$101,'recsys-data-sample-rating-matri'!$U2:$U101)</f>
        <v>3.9389316366427188E-2</v>
      </c>
      <c r="N21">
        <f>CORREL('recsys-data-sample-rating-matri'!N$2:N$101,'recsys-data-sample-rating-matri'!$U2:$U101)</f>
        <v>-3.1130456320613155E-2</v>
      </c>
      <c r="O21">
        <f>CORREL('recsys-data-sample-rating-matri'!O$2:O$101,'recsys-data-sample-rating-matri'!$U2:$U101)</f>
        <v>0.12338027613878835</v>
      </c>
      <c r="P21">
        <f>CORREL('recsys-data-sample-rating-matri'!P$2:P$101,'recsys-data-sample-rating-matri'!$U2:$U101)</f>
        <v>0.28039233696684568</v>
      </c>
      <c r="Q21">
        <f>CORREL('recsys-data-sample-rating-matri'!Q$2:Q$101,'recsys-data-sample-rating-matri'!$U2:$U101)</f>
        <v>0.25653738012248017</v>
      </c>
      <c r="R21">
        <f>CORREL('recsys-data-sample-rating-matri'!R$2:R$101,'recsys-data-sample-rating-matri'!$U2:$U101)</f>
        <v>0.19808639009418783</v>
      </c>
      <c r="S21">
        <f>CORREL('recsys-data-sample-rating-matri'!S$2:S$101,'recsys-data-sample-rating-matri'!$U2:$U101)</f>
        <v>0.15800174524351834</v>
      </c>
      <c r="T21">
        <f>CORREL('recsys-data-sample-rating-matri'!T$2:T$101,'recsys-data-sample-rating-matri'!$U2:$U101)</f>
        <v>0.40380887559327872</v>
      </c>
      <c r="U21">
        <f>CORREL('recsys-data-sample-rating-matri'!U$2:U$101,'recsys-data-sample-rating-matri'!$U2:$U101)</f>
        <v>1</v>
      </c>
      <c r="V21">
        <f>CORREL('recsys-data-sample-rating-matri'!V$2:V$101,'recsys-data-sample-rating-matri'!$U2:$U101)</f>
        <v>-6.8420747005509694E-2</v>
      </c>
      <c r="W21">
        <f>CORREL('recsys-data-sample-rating-matri'!W$2:W$101,'recsys-data-sample-rating-matri'!$U2:$U101)</f>
        <v>0.17379720681787111</v>
      </c>
      <c r="X21">
        <f>CORREL('recsys-data-sample-rating-matri'!X$2:X$101,'recsys-data-sample-rating-matri'!$U2:$U101)</f>
        <v>0.10576096739551497</v>
      </c>
      <c r="Y21">
        <f>CORREL('recsys-data-sample-rating-matri'!Y$2:Y$101,'recsys-data-sample-rating-matri'!$U2:$U101)</f>
        <v>0.47236055541883315</v>
      </c>
      <c r="Z21">
        <f>CORREL('recsys-data-sample-rating-matri'!Z$2:Z$101,'recsys-data-sample-rating-matri'!$U2:$U101)</f>
        <v>0.25746234228391018</v>
      </c>
    </row>
    <row r="22" spans="1:26">
      <c r="A22">
        <v>4942</v>
      </c>
      <c r="B22">
        <f>CORREL('recsys-data-sample-rating-matri'!B$2:B$101,'recsys-data-sample-rating-matri'!$V2:$V101)</f>
        <v>0.11665274170207045</v>
      </c>
      <c r="C22">
        <f>CORREL('recsys-data-sample-rating-matri'!C$2:C$101,'recsys-data-sample-rating-matri'!$V2:$V101)</f>
        <v>3.7769111501628067E-2</v>
      </c>
      <c r="D22">
        <f>CORREL('recsys-data-sample-rating-matri'!D$2:D$101,'recsys-data-sample-rating-matri'!$V2:$V101)</f>
        <v>1.516911478011234E-2</v>
      </c>
      <c r="E22">
        <f>CORREL('recsys-data-sample-rating-matri'!E$2:E$101,'recsys-data-sample-rating-matri'!$V2:$V101)</f>
        <v>0.14924669844661778</v>
      </c>
      <c r="F22">
        <f>CORREL('recsys-data-sample-rating-matri'!F$2:F$101,'recsys-data-sample-rating-matri'!$V2:$V101)</f>
        <v>-0.16281836337534614</v>
      </c>
      <c r="G22">
        <f>CORREL('recsys-data-sample-rating-matri'!G$2:G$101,'recsys-data-sample-rating-matri'!$V2:$V101)</f>
        <v>7.9697873798686855E-2</v>
      </c>
      <c r="H22">
        <f>CORREL('recsys-data-sample-rating-matri'!H$2:H$101,'recsys-data-sample-rating-matri'!$V2:$V101)</f>
        <v>0.14601110225769576</v>
      </c>
      <c r="I22">
        <f>CORREL('recsys-data-sample-rating-matri'!I$2:I$101,'recsys-data-sample-rating-matri'!$V2:$V101)</f>
        <v>7.0601567731350248E-2</v>
      </c>
      <c r="J22">
        <f>CORREL('recsys-data-sample-rating-matri'!J$2:J$101,'recsys-data-sample-rating-matri'!$V2:$V101)</f>
        <v>5.609971272953404E-2</v>
      </c>
      <c r="K22">
        <f>CORREL('recsys-data-sample-rating-matri'!K$2:K$101,'recsys-data-sample-rating-matri'!$V2:$V101)</f>
        <v>-8.4592427786886179E-2</v>
      </c>
      <c r="L22">
        <f>CORREL('recsys-data-sample-rating-matri'!L$2:L$101,'recsys-data-sample-rating-matri'!$V2:$V101)</f>
        <v>-3.0709137963603698E-2</v>
      </c>
      <c r="M22">
        <f>CORREL('recsys-data-sample-rating-matri'!M$2:M$101,'recsys-data-sample-rating-matri'!$V2:$V101)</f>
        <v>-0.15609128963174262</v>
      </c>
      <c r="N22">
        <f>CORREL('recsys-data-sample-rating-matri'!N$2:N$101,'recsys-data-sample-rating-matri'!$V2:$V101)</f>
        <v>-0.13376828202271726</v>
      </c>
      <c r="O22">
        <f>CORREL('recsys-data-sample-rating-matri'!O$2:O$101,'recsys-data-sample-rating-matri'!$V2:$V101)</f>
        <v>0.17808764796017454</v>
      </c>
      <c r="P22">
        <f>CORREL('recsys-data-sample-rating-matri'!P$2:P$101,'recsys-data-sample-rating-matri'!$V2:$V101)</f>
        <v>3.8378236465299392E-2</v>
      </c>
      <c r="Q22">
        <f>CORREL('recsys-data-sample-rating-matri'!Q$2:Q$101,'recsys-data-sample-rating-matri'!$V2:$V101)</f>
        <v>-5.5137468814906131E-2</v>
      </c>
      <c r="R22">
        <f>CORREL('recsys-data-sample-rating-matri'!R$2:R$101,'recsys-data-sample-rating-matri'!$V2:$V101)</f>
        <v>0.27092801416163931</v>
      </c>
      <c r="S22">
        <f>CORREL('recsys-data-sample-rating-matri'!S$2:S$101,'recsys-data-sample-rating-matri'!$V2:$V101)</f>
        <v>3.582537583926064E-2</v>
      </c>
      <c r="T22">
        <f>CORREL('recsys-data-sample-rating-matri'!T$2:T$101,'recsys-data-sample-rating-matri'!$V2:$V101)</f>
        <v>2.8520896875871418E-2</v>
      </c>
      <c r="U22">
        <f>CORREL('recsys-data-sample-rating-matri'!U$2:U$101,'recsys-data-sample-rating-matri'!$V2:$V101)</f>
        <v>-6.8420747005509694E-2</v>
      </c>
      <c r="V22">
        <f>CORREL('recsys-data-sample-rating-matri'!V$2:V$101,'recsys-data-sample-rating-matri'!$V2:$V101)</f>
        <v>1</v>
      </c>
      <c r="W22">
        <f>CORREL('recsys-data-sample-rating-matri'!W$2:W$101,'recsys-data-sample-rating-matri'!$V2:$V101)</f>
        <v>-0.34638617438211122</v>
      </c>
      <c r="X22">
        <f>CORREL('recsys-data-sample-rating-matri'!X$2:X$101,'recsys-data-sample-rating-matri'!$V2:$V101)</f>
        <v>-4.6376382996970436E-3</v>
      </c>
      <c r="Y22">
        <f>CORREL('recsys-data-sample-rating-matri'!Y$2:Y$101,'recsys-data-sample-rating-matri'!$V2:$V101)</f>
        <v>0.14367186460137429</v>
      </c>
      <c r="Z22">
        <f>CORREL('recsys-data-sample-rating-matri'!Z$2:Z$101,'recsys-data-sample-rating-matri'!$V2:$V101)</f>
        <v>7.4475846169625895E-2</v>
      </c>
    </row>
    <row r="23" spans="1:26">
      <c r="A23">
        <v>2267</v>
      </c>
      <c r="B23">
        <f>CORREL('recsys-data-sample-rating-matri'!B$2:B$101,'recsys-data-sample-rating-matri'!$W2:$W101)</f>
        <v>-0.42918278269586624</v>
      </c>
      <c r="C23">
        <f>CORREL('recsys-data-sample-rating-matri'!C$2:C$101,'recsys-data-sample-rating-matri'!$W2:$W101)</f>
        <v>0.24072770522228643</v>
      </c>
      <c r="D23">
        <f>CORREL('recsys-data-sample-rating-matri'!D$2:D$101,'recsys-data-sample-rating-matri'!$W2:$W101)</f>
        <v>-0.27309601012430468</v>
      </c>
      <c r="E23">
        <f>CORREL('recsys-data-sample-rating-matri'!E$2:E$101,'recsys-data-sample-rating-matri'!$W2:$W101)</f>
        <v>-0.36146575895707167</v>
      </c>
      <c r="F23">
        <f>CORREL('recsys-data-sample-rating-matri'!F$2:F$101,'recsys-data-sample-rating-matri'!$W2:$W101)</f>
        <v>-0.29596553396746927</v>
      </c>
      <c r="G23">
        <f>CORREL('recsys-data-sample-rating-matri'!G$2:G$101,'recsys-data-sample-rating-matri'!$W2:$W101)</f>
        <v>0.21299098612363188</v>
      </c>
      <c r="H23">
        <f>CORREL('recsys-data-sample-rating-matri'!H$2:H$101,'recsys-data-sample-rating-matri'!$W2:$W101)</f>
        <v>9.6854855528257077E-3</v>
      </c>
      <c r="I23">
        <f>CORREL('recsys-data-sample-rating-matri'!I$2:I$101,'recsys-data-sample-rating-matri'!$W2:$W101)</f>
        <v>0.10945155974940961</v>
      </c>
      <c r="J23">
        <f>CORREL('recsys-data-sample-rating-matri'!J$2:J$101,'recsys-data-sample-rating-matri'!$W2:$W101)</f>
        <v>0.1799076835623096</v>
      </c>
      <c r="K23">
        <f>CORREL('recsys-data-sample-rating-matri'!K$2:K$101,'recsys-data-sample-rating-matri'!$W2:$W101)</f>
        <v>0.31571202585390812</v>
      </c>
      <c r="L23">
        <f>CORREL('recsys-data-sample-rating-matri'!L$2:L$101,'recsys-data-sample-rating-matri'!$W2:$W101)</f>
        <v>-7.0659615041677865E-2</v>
      </c>
      <c r="M23">
        <f>CORREL('recsys-data-sample-rating-matri'!M$2:M$101,'recsys-data-sample-rating-matri'!$W2:$W101)</f>
        <v>0.40859237613621341</v>
      </c>
      <c r="N23">
        <f>CORREL('recsys-data-sample-rating-matri'!N$2:N$101,'recsys-data-sample-rating-matri'!$W2:$W101)</f>
        <v>0.14206729920114627</v>
      </c>
      <c r="O23">
        <f>CORREL('recsys-data-sample-rating-matri'!O$2:O$101,'recsys-data-sample-rating-matri'!$W2:$W101)</f>
        <v>8.8599883634431276E-2</v>
      </c>
      <c r="P23">
        <f>CORREL('recsys-data-sample-rating-matri'!P$2:P$101,'recsys-data-sample-rating-matri'!$W2:$W101)</f>
        <v>0.26252037536330569</v>
      </c>
      <c r="Q23">
        <f>CORREL('recsys-data-sample-rating-matri'!Q$2:Q$101,'recsys-data-sample-rating-matri'!$W2:$W101)</f>
        <v>0.50324684492481753</v>
      </c>
      <c r="R23">
        <f>CORREL('recsys-data-sample-rating-matri'!R$2:R$101,'recsys-data-sample-rating-matri'!$W2:$W101)</f>
        <v>-0.39337627347993503</v>
      </c>
      <c r="S23">
        <f>CORREL('recsys-data-sample-rating-matri'!S$2:S$101,'recsys-data-sample-rating-matri'!$W2:$W101)</f>
        <v>-0.34549469163494528</v>
      </c>
      <c r="T23">
        <f>CORREL('recsys-data-sample-rating-matri'!T$2:T$101,'recsys-data-sample-rating-matri'!$W2:$W101)</f>
        <v>0.10782052657309321</v>
      </c>
      <c r="U23">
        <f>CORREL('recsys-data-sample-rating-matri'!U$2:U$101,'recsys-data-sample-rating-matri'!$W2:$W101)</f>
        <v>0.17379720681787111</v>
      </c>
      <c r="V23">
        <f>CORREL('recsys-data-sample-rating-matri'!V$2:V$101,'recsys-data-sample-rating-matri'!$W2:$W101)</f>
        <v>-0.34638617438211122</v>
      </c>
      <c r="W23">
        <f>CORREL('recsys-data-sample-rating-matri'!W$2:W$101,'recsys-data-sample-rating-matri'!$W2:$W101)</f>
        <v>0.99999999999999989</v>
      </c>
      <c r="X23">
        <f>CORREL('recsys-data-sample-rating-matri'!X$2:X$101,'recsys-data-sample-rating-matri'!$W2:$W101)</f>
        <v>-0.33984451824024875</v>
      </c>
      <c r="Y23">
        <f>CORREL('recsys-data-sample-rating-matri'!Y$2:Y$101,'recsys-data-sample-rating-matri'!$W2:$W101)</f>
        <v>0.16595961997116593</v>
      </c>
      <c r="Z23">
        <f>CORREL('recsys-data-sample-rating-matri'!Z$2:Z$101,'recsys-data-sample-rating-matri'!$W2:$W101)</f>
        <v>0.15634094110415425</v>
      </c>
    </row>
    <row r="24" spans="1:26">
      <c r="A24">
        <v>4809</v>
      </c>
      <c r="B24">
        <f>CORREL('recsys-data-sample-rating-matri'!B$2:B$101,'recsys-data-sample-rating-matri'!$X2:$X101)</f>
        <v>0.39437091174425176</v>
      </c>
      <c r="C24">
        <f>CORREL('recsys-data-sample-rating-matri'!C$2:C$101,'recsys-data-sample-rating-matri'!$X2:$X101)</f>
        <v>0.41167618541813644</v>
      </c>
      <c r="D24">
        <f>CORREL('recsys-data-sample-rating-matri'!D$2:D$101,'recsys-data-sample-rating-matri'!$X2:$X101)</f>
        <v>8.2528161471690592E-2</v>
      </c>
      <c r="E24">
        <f>CORREL('recsys-data-sample-rating-matri'!E$2:E$101,'recsys-data-sample-rating-matri'!$X2:$X101)</f>
        <v>0.47497369617752921</v>
      </c>
      <c r="F24">
        <f>CORREL('recsys-data-sample-rating-matri'!F$2:F$101,'recsys-data-sample-rating-matri'!$X2:$X101)</f>
        <v>5.4518427313861098E-2</v>
      </c>
      <c r="G24">
        <f>CORREL('recsys-data-sample-rating-matri'!G$2:G$101,'recsys-data-sample-rating-matri'!$X2:$X101)</f>
        <v>0.16560825822114311</v>
      </c>
      <c r="H24">
        <f>CORREL('recsys-data-sample-rating-matri'!H$2:H$101,'recsys-data-sample-rating-matri'!$X2:$X101)</f>
        <v>-0.45162541695677344</v>
      </c>
      <c r="I24">
        <f>CORREL('recsys-data-sample-rating-matri'!I$2:I$101,'recsys-data-sample-rating-matri'!$X2:$X101)</f>
        <v>-8.3562099269065618E-2</v>
      </c>
      <c r="J24">
        <f>CORREL('recsys-data-sample-rating-matri'!J$2:J$101,'recsys-data-sample-rating-matri'!$X2:$X101)</f>
        <v>0.28464778986690842</v>
      </c>
      <c r="K24">
        <f>CORREL('recsys-data-sample-rating-matri'!K$2:K$101,'recsys-data-sample-rating-matri'!$X2:$X101)</f>
        <v>8.5672912821461764E-2</v>
      </c>
      <c r="L24">
        <f>CORREL('recsys-data-sample-rating-matri'!L$2:L$101,'recsys-data-sample-rating-matri'!$X2:$X101)</f>
        <v>0.2685953793136418</v>
      </c>
      <c r="M24">
        <f>CORREL('recsys-data-sample-rating-matri'!M$2:M$101,'recsys-data-sample-rating-matri'!$X2:$X101)</f>
        <v>0.17965230673542112</v>
      </c>
      <c r="N24">
        <f>CORREL('recsys-data-sample-rating-matri'!N$2:N$101,'recsys-data-sample-rating-matri'!$X2:$X101)</f>
        <v>1.5140396811987053E-2</v>
      </c>
      <c r="O24">
        <f>CORREL('recsys-data-sample-rating-matri'!O$2:O$101,'recsys-data-sample-rating-matri'!$X2:$X101)</f>
        <v>0.66851595362183669</v>
      </c>
      <c r="P24">
        <f>CORREL('recsys-data-sample-rating-matri'!P$2:P$101,'recsys-data-sample-rating-matri'!$X2:$X101)</f>
        <v>6.4179382476083638E-2</v>
      </c>
      <c r="Q24">
        <f>CORREL('recsys-data-sample-rating-matri'!Q$2:Q$101,'recsys-data-sample-rating-matri'!$X2:$X101)</f>
        <v>0.10027662570135612</v>
      </c>
      <c r="R24">
        <f>CORREL('recsys-data-sample-rating-matri'!R$2:R$101,'recsys-data-sample-rating-matri'!$X2:$X101)</f>
        <v>0.45527378286540937</v>
      </c>
      <c r="S24">
        <f>CORREL('recsys-data-sample-rating-matri'!S$2:S$101,'recsys-data-sample-rating-matri'!$X2:$X101)</f>
        <v>0.44902524381160436</v>
      </c>
      <c r="T24">
        <f>CORREL('recsys-data-sample-rating-matri'!T$2:T$101,'recsys-data-sample-rating-matri'!$X2:$X101)</f>
        <v>0.42805472768971564</v>
      </c>
      <c r="U24">
        <f>CORREL('recsys-data-sample-rating-matri'!U$2:U$101,'recsys-data-sample-rating-matri'!$X2:$X101)</f>
        <v>0.10576096739551497</v>
      </c>
      <c r="V24">
        <f>CORREL('recsys-data-sample-rating-matri'!V$2:V$101,'recsys-data-sample-rating-matri'!$X2:$X101)</f>
        <v>-4.6376382996970436E-3</v>
      </c>
      <c r="W24">
        <f>CORREL('recsys-data-sample-rating-matri'!W$2:W$101,'recsys-data-sample-rating-matri'!$X2:$X101)</f>
        <v>-0.33984451824024875</v>
      </c>
      <c r="X24">
        <f>CORREL('recsys-data-sample-rating-matri'!X$2:X$101,'recsys-data-sample-rating-matri'!$X2:$X101)</f>
        <v>0.99999999999999978</v>
      </c>
      <c r="Y24">
        <f>CORREL('recsys-data-sample-rating-matri'!Y$2:Y$101,'recsys-data-sample-rating-matri'!$X2:$X101)</f>
        <v>0.54219187817609293</v>
      </c>
      <c r="Z24">
        <f>CORREL('recsys-data-sample-rating-matri'!Z$2:Z$101,'recsys-data-sample-rating-matri'!$X2:$X101)</f>
        <v>0.43552033876932245</v>
      </c>
    </row>
    <row r="25" spans="1:26">
      <c r="A25">
        <v>3853</v>
      </c>
      <c r="B25">
        <f>CORREL('recsys-data-sample-rating-matri'!B$2:B$101,'recsys-data-sample-rating-matri'!$Y2:$Y101)</f>
        <v>-0.30442200863181029</v>
      </c>
      <c r="C25">
        <f>CORREL('recsys-data-sample-rating-matri'!C$2:C$101,'recsys-data-sample-rating-matri'!$Y2:$Y101)</f>
        <v>0.18923398335047928</v>
      </c>
      <c r="D25">
        <f>CORREL('recsys-data-sample-rating-matri'!D$2:D$101,'recsys-data-sample-rating-matri'!$Y2:$Y101)</f>
        <v>0.66716825348801723</v>
      </c>
      <c r="E25">
        <f>CORREL('recsys-data-sample-rating-matri'!E$2:E$101,'recsys-data-sample-rating-matri'!$Y2:$Y101)</f>
        <v>-0.26207321746894435</v>
      </c>
      <c r="F25">
        <f>CORREL('recsys-data-sample-rating-matri'!F$2:F$101,'recsys-data-sample-rating-matri'!$Y2:$Y101)</f>
        <v>0.46411014776485626</v>
      </c>
      <c r="G25">
        <f>CORREL('recsys-data-sample-rating-matri'!G$2:G$101,'recsys-data-sample-rating-matri'!$Y2:$Y101)</f>
        <v>0.1623139949832392</v>
      </c>
      <c r="H25">
        <f>CORREL('recsys-data-sample-rating-matri'!H$2:H$101,'recsys-data-sample-rating-matri'!$Y2:$Y101)</f>
        <v>0.19365960183726966</v>
      </c>
      <c r="I25">
        <f>CORREL('recsys-data-sample-rating-matri'!I$2:I$101,'recsys-data-sample-rating-matri'!$Y2:$Y101)</f>
        <v>-8.9316694397979957E-2</v>
      </c>
      <c r="J25">
        <f>CORREL('recsys-data-sample-rating-matri'!J$2:J$101,'recsys-data-sample-rating-matri'!$Y2:$Y101)</f>
        <v>0.17075705827731683</v>
      </c>
      <c r="K25">
        <f>CORREL('recsys-data-sample-rating-matri'!K$2:K$101,'recsys-data-sample-rating-matri'!$Y2:$Y101)</f>
        <v>-0.10989207415829989</v>
      </c>
      <c r="L25">
        <f>CORREL('recsys-data-sample-rating-matri'!L$2:L$101,'recsys-data-sample-rating-matri'!$Y2:$Y101)</f>
        <v>-0.14350338093223816</v>
      </c>
      <c r="M25">
        <f>CORREL('recsys-data-sample-rating-matri'!M$2:M$101,'recsys-data-sample-rating-matri'!$Y2:$Y101)</f>
        <v>0.28040224837668803</v>
      </c>
      <c r="N25">
        <f>CORREL('recsys-data-sample-rating-matri'!N$2:N$101,'recsys-data-sample-rating-matri'!$Y2:$Y101)</f>
        <v>0.18121021790485745</v>
      </c>
      <c r="O25">
        <f>CORREL('recsys-data-sample-rating-matri'!O$2:O$101,'recsys-data-sample-rating-matri'!$Y2:$Y101)</f>
        <v>0.17967962659110948</v>
      </c>
      <c r="P25">
        <f>CORREL('recsys-data-sample-rating-matri'!P$2:P$101,'recsys-data-sample-rating-matri'!$Y2:$Y101)</f>
        <v>-2.3439188980821112E-2</v>
      </c>
      <c r="Q25">
        <f>CORREL('recsys-data-sample-rating-matri'!Q$2:Q$101,'recsys-data-sample-rating-matri'!$Y2:$Y101)</f>
        <v>0.42322462884387124</v>
      </c>
      <c r="R25">
        <f>CORREL('recsys-data-sample-rating-matri'!R$2:R$101,'recsys-data-sample-rating-matri'!$Y2:$Y101)</f>
        <v>3.9050178669933648E-2</v>
      </c>
      <c r="S25">
        <f>CORREL('recsys-data-sample-rating-matri'!S$2:S$101,'recsys-data-sample-rating-matri'!$Y2:$Y101)</f>
        <v>0.28941012492802021</v>
      </c>
      <c r="T25">
        <f>CORREL('recsys-data-sample-rating-matri'!T$2:T$101,'recsys-data-sample-rating-matri'!$Y2:$Y101)</f>
        <v>0.40704352695380308</v>
      </c>
      <c r="U25">
        <f>CORREL('recsys-data-sample-rating-matri'!U$2:U$101,'recsys-data-sample-rating-matri'!$Y2:$Y101)</f>
        <v>0.47236055541883315</v>
      </c>
      <c r="V25">
        <f>CORREL('recsys-data-sample-rating-matri'!V$2:V$101,'recsys-data-sample-rating-matri'!$Y2:$Y101)</f>
        <v>0.14367186460137429</v>
      </c>
      <c r="W25">
        <f>CORREL('recsys-data-sample-rating-matri'!W$2:W$101,'recsys-data-sample-rating-matri'!$Y2:$Y101)</f>
        <v>0.16595961997116593</v>
      </c>
      <c r="X25">
        <f>CORREL('recsys-data-sample-rating-matri'!X$2:X$101,'recsys-data-sample-rating-matri'!$Y2:$Y101)</f>
        <v>0.54219187817609293</v>
      </c>
      <c r="Y25">
        <f>CORREL('recsys-data-sample-rating-matri'!Y$2:Y$101,'recsys-data-sample-rating-matri'!$Y2:$Y101)</f>
        <v>1.0000000000000002</v>
      </c>
      <c r="Z25">
        <f>CORREL('recsys-data-sample-rating-matri'!Z$2:Z$101,'recsys-data-sample-rating-matri'!$Y2:$Y101)</f>
        <v>8.0403468466826084E-2</v>
      </c>
    </row>
    <row r="26" spans="1:26">
      <c r="A26">
        <v>2288</v>
      </c>
      <c r="B26">
        <f>CORREL('recsys-data-sample-rating-matri'!B$2:B$101,'recsys-data-sample-rating-matri'!$Z2:$Z101)</f>
        <v>0.24504774862560583</v>
      </c>
      <c r="C26">
        <f>CORREL('recsys-data-sample-rating-matri'!C$2:C$101,'recsys-data-sample-rating-matri'!$Z2:$Z101)</f>
        <v>0.39006674934025765</v>
      </c>
      <c r="D26">
        <f>CORREL('recsys-data-sample-rating-matri'!D$2:D$101,'recsys-data-sample-rating-matri'!$Z2:$Z101)</f>
        <v>0.11916230849526546</v>
      </c>
      <c r="E26">
        <f>CORREL('recsys-data-sample-rating-matri'!E$2:E$101,'recsys-data-sample-rating-matri'!$Z2:$Z101)</f>
        <v>0.16699929243572131</v>
      </c>
      <c r="F26">
        <f>CORREL('recsys-data-sample-rating-matri'!F$2:F$101,'recsys-data-sample-rating-matri'!$Z2:$Z101)</f>
        <v>0.37985626502293046</v>
      </c>
      <c r="G26">
        <f>CORREL('recsys-data-sample-rating-matri'!G$2:G$101,'recsys-data-sample-rating-matri'!$Z2:$Z101)</f>
        <v>0.27967705678590876</v>
      </c>
      <c r="H26">
        <f>CORREL('recsys-data-sample-rating-matri'!H$2:H$101,'recsys-data-sample-rating-matri'!$Z2:$Z101)</f>
        <v>0.11326617907648133</v>
      </c>
      <c r="I26">
        <f>CORREL('recsys-data-sample-rating-matri'!I$2:I$101,'recsys-data-sample-rating-matri'!$Z2:$Z101)</f>
        <v>0.22921932957789437</v>
      </c>
      <c r="J26">
        <f>CORREL('recsys-data-sample-rating-matri'!J$2:J$101,'recsys-data-sample-rating-matri'!$Z2:$Z101)</f>
        <v>0.19313126119435992</v>
      </c>
      <c r="K26">
        <f>CORREL('recsys-data-sample-rating-matri'!K$2:K$101,'recsys-data-sample-rating-matri'!$Z2:$Z101)</f>
        <v>-0.279385103337848</v>
      </c>
      <c r="L26">
        <f>CORREL('recsys-data-sample-rating-matri'!L$2:L$101,'recsys-data-sample-rating-matri'!$Z2:$Z101)</f>
        <v>1.3283598187306289E-2</v>
      </c>
      <c r="M26">
        <f>CORREL('recsys-data-sample-rating-matri'!M$2:M$101,'recsys-data-sample-rating-matri'!$Z2:$Z101)</f>
        <v>4.0328014148761512E-2</v>
      </c>
      <c r="N26">
        <f>CORREL('recsys-data-sample-rating-matri'!N$2:N$101,'recsys-data-sample-rating-matri'!$Z2:$Z101)</f>
        <v>-5.9347698278711686E-3</v>
      </c>
      <c r="O26">
        <f>CORREL('recsys-data-sample-rating-matri'!O$2:O$101,'recsys-data-sample-rating-matri'!$Z2:$Z101)</f>
        <v>0.15586856914075695</v>
      </c>
      <c r="P26">
        <f>CORREL('recsys-data-sample-rating-matri'!P$2:P$101,'recsys-data-sample-rating-matri'!$Z2:$Z101)</f>
        <v>0.25786424800430335</v>
      </c>
      <c r="Q26">
        <f>CORREL('recsys-data-sample-rating-matri'!Q$2:Q$101,'recsys-data-sample-rating-matri'!$Z2:$Z101)</f>
        <v>0.22245773923748718</v>
      </c>
      <c r="R26">
        <f>CORREL('recsys-data-sample-rating-matri'!R$2:R$101,'recsys-data-sample-rating-matri'!$Z2:$Z101)</f>
        <v>0.37426379831369133</v>
      </c>
      <c r="S26">
        <f>CORREL('recsys-data-sample-rating-matri'!S$2:S$101,'recsys-data-sample-rating-matri'!$Z2:$Z101)</f>
        <v>0.16923906320984422</v>
      </c>
      <c r="T26">
        <f>CORREL('recsys-data-sample-rating-matri'!T$2:T$101,'recsys-data-sample-rating-matri'!$Z2:$Z101)</f>
        <v>0.27886776037692224</v>
      </c>
      <c r="U26">
        <f>CORREL('recsys-data-sample-rating-matri'!U$2:U$101,'recsys-data-sample-rating-matri'!$Z2:$Z101)</f>
        <v>0.25746234228391018</v>
      </c>
      <c r="V26">
        <f>CORREL('recsys-data-sample-rating-matri'!V$2:V$101,'recsys-data-sample-rating-matri'!$Z2:$Z101)</f>
        <v>7.4475846169625895E-2</v>
      </c>
      <c r="W26">
        <f>CORREL('recsys-data-sample-rating-matri'!W$2:W$101,'recsys-data-sample-rating-matri'!$Z2:$Z101)</f>
        <v>0.15634094110415425</v>
      </c>
      <c r="X26">
        <f>CORREL('recsys-data-sample-rating-matri'!X$2:X$101,'recsys-data-sample-rating-matri'!$Z2:$Z101)</f>
        <v>0.43552033876932245</v>
      </c>
      <c r="Y26">
        <f>CORREL('recsys-data-sample-rating-matri'!Y$2:Y$101,'recsys-data-sample-rating-matri'!$Z2:$Z101)</f>
        <v>8.0403468466826084E-2</v>
      </c>
      <c r="Z26">
        <f>CORREL('recsys-data-sample-rating-matri'!Z$2:Z$101,'recsys-data-sample-rating-matri'!$Z2:$Z101)</f>
        <v>1</v>
      </c>
    </row>
  </sheetData>
  <conditionalFormatting sqref="B7:Z7">
    <cfRule type="top10" dxfId="13" priority="5" rank="5"/>
  </conditionalFormatting>
  <conditionalFormatting sqref="B8:Z8">
    <cfRule type="top10" dxfId="12" priority="4" rank="5"/>
  </conditionalFormatting>
  <conditionalFormatting sqref="B6:Z6">
    <cfRule type="top10" dxfId="11" priority="3" rank="6"/>
  </conditionalFormatting>
  <conditionalFormatting sqref="B7:Z7">
    <cfRule type="top10" dxfId="10" priority="2" rank="6"/>
  </conditionalFormatting>
  <conditionalFormatting sqref="B8:Z8">
    <cfRule type="top10" dxfId="9" priority="1" rank="6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H4" sqref="H4"/>
    </sheetView>
  </sheetViews>
  <sheetFormatPr baseColWidth="10" defaultRowHeight="15" x14ac:dyDescent="0"/>
  <cols>
    <col min="1" max="1" width="65.5" customWidth="1"/>
    <col min="2" max="2" width="10.6640625" customWidth="1"/>
    <col min="7" max="7" width="1.33203125" customWidth="1"/>
    <col min="10" max="10" width="10.6640625" customWidth="1"/>
    <col min="15" max="15" width="1.1640625" customWidth="1"/>
    <col min="23" max="23" width="1.1640625" customWidth="1"/>
  </cols>
  <sheetData>
    <row r="1" spans="1:24">
      <c r="B1" s="7">
        <v>860</v>
      </c>
      <c r="C1" s="7"/>
      <c r="D1" s="7"/>
      <c r="E1" s="7"/>
      <c r="F1" s="7"/>
      <c r="H1" s="7">
        <v>3867</v>
      </c>
      <c r="I1" s="7"/>
      <c r="J1" s="7"/>
      <c r="K1" s="7"/>
      <c r="L1" s="7"/>
      <c r="M1" s="7"/>
      <c r="N1" s="7"/>
      <c r="R1" s="7">
        <v>3712</v>
      </c>
      <c r="S1" s="7"/>
      <c r="T1" s="7"/>
      <c r="U1" s="7"/>
      <c r="V1" s="7"/>
    </row>
    <row r="2" spans="1:24" ht="16" thickBot="1">
      <c r="B2">
        <v>1648</v>
      </c>
      <c r="C2">
        <v>918</v>
      </c>
      <c r="D2">
        <v>3525</v>
      </c>
      <c r="E2">
        <v>89</v>
      </c>
      <c r="F2">
        <v>5261</v>
      </c>
      <c r="J2">
        <v>3712</v>
      </c>
      <c r="K2">
        <v>2492</v>
      </c>
      <c r="L2">
        <v>2486</v>
      </c>
      <c r="M2">
        <v>3853</v>
      </c>
      <c r="N2">
        <v>2288</v>
      </c>
      <c r="R2">
        <v>2824</v>
      </c>
      <c r="S2">
        <v>3867</v>
      </c>
      <c r="T2">
        <v>442</v>
      </c>
      <c r="U2">
        <v>5062</v>
      </c>
      <c r="V2">
        <v>3853</v>
      </c>
    </row>
    <row r="3" spans="1:24" ht="16" thickBot="1">
      <c r="B3" s="1">
        <v>0.48053660218278615</v>
      </c>
      <c r="C3">
        <v>0.46833329437099369</v>
      </c>
      <c r="D3">
        <v>0.38713264586848378</v>
      </c>
      <c r="E3">
        <v>0.53906585139435703</v>
      </c>
      <c r="F3">
        <v>0.39943642888722536</v>
      </c>
      <c r="J3">
        <v>0.40027450425381639</v>
      </c>
      <c r="K3">
        <v>0.47668328054517961</v>
      </c>
      <c r="L3">
        <v>0.43899155441463594</v>
      </c>
      <c r="M3">
        <v>0.46411014776485626</v>
      </c>
      <c r="N3">
        <v>0.37985626502293046</v>
      </c>
      <c r="R3">
        <v>0.46291004988627577</v>
      </c>
      <c r="S3">
        <v>0.40027450425381639</v>
      </c>
      <c r="T3">
        <v>0.2271298649307886</v>
      </c>
      <c r="U3">
        <v>0.24769327229404767</v>
      </c>
      <c r="V3">
        <v>0.19365960183726966</v>
      </c>
    </row>
    <row r="4" spans="1:24">
      <c r="A4" t="s">
        <v>8</v>
      </c>
      <c r="C4">
        <v>5</v>
      </c>
      <c r="D4">
        <v>4.5</v>
      </c>
      <c r="F4">
        <v>5</v>
      </c>
      <c r="H4">
        <f>SUM(B4*B$3,C4*C$3,D4*D$3,E4*E$3,F4*F$3)/(SUM(B$3*IF(B4=0,0,1), C$3*IF(C4=0,0,1), D$3*IF(D4=0,0,1), E$3*IF(E4=0,0,1),F$3*IF(F4=0,0,1)) + 0.00000000000001)</f>
        <v>4.8457518866037397</v>
      </c>
      <c r="K4">
        <v>4</v>
      </c>
      <c r="L4">
        <v>4.5</v>
      </c>
      <c r="M4">
        <v>4.5</v>
      </c>
      <c r="N4">
        <v>5</v>
      </c>
      <c r="P4">
        <f>SUM(J4*J$3,K4*K$3,L4*L$3,M4*M$3,N4*N$3)/(SUM(J$3*IF(J4=0,0,1), K$3*IF(K4=0,0,1), L$3*IF(L4=0,0,1), M$3*IF(M4=0,0,1),N$3*IF(N4=0,0,1)) + 0.00000000000001)</f>
        <v>4.4724867169241804</v>
      </c>
      <c r="R4">
        <v>5</v>
      </c>
      <c r="T4">
        <v>4</v>
      </c>
      <c r="U4">
        <v>4</v>
      </c>
      <c r="V4">
        <v>4.5</v>
      </c>
      <c r="X4">
        <f>SUM(R4*R$3,S4*S$3,T4*T$3,U4*U$3,V4*V$3)/(SUM(R$3*IF(R4=0,0,1), S$3*IF(S4=0,0,1), T$3*IF(T4=0,0,1), U$3*IF(U4=0,0,1),V$3*IF(V4=0,0,1)) + 0.00000000000001)</f>
        <v>4.4947352115662129</v>
      </c>
    </row>
    <row r="5" spans="1:24">
      <c r="A5" t="s">
        <v>64</v>
      </c>
      <c r="C5">
        <v>5</v>
      </c>
      <c r="D5">
        <v>4.5</v>
      </c>
      <c r="F5">
        <v>5</v>
      </c>
      <c r="H5">
        <f>SUM(B5*B$3,C5*C$3,D5*D$3,E5*E$3,F5*F$3)/(SUM(B$3*IF(B5=0,0,1), C$3*IF(C5=0,0,1), D$3*IF(D5=0,0,1), E$3*IF(E5=0,0,1),F$3*IF(F5=0,0,1)) + 0.00000000000001)</f>
        <v>4.8457518866037397</v>
      </c>
      <c r="L5">
        <v>4.5</v>
      </c>
      <c r="M5">
        <v>4</v>
      </c>
      <c r="N5">
        <v>4.5</v>
      </c>
      <c r="P5">
        <f>SUM(J5*J$3,K5*K$3,L5*L$3,M5*M$3,N5*N$3)/(SUM(J$3*IF(J5=0,0,1), K$3*IF(K5=0,0,1), L$3*IF(L5=0,0,1), M$3*IF(M5=0,0,1),N$3*IF(N5=0,0,1)) + 0.00000000000001)</f>
        <v>4.3191249598079331</v>
      </c>
      <c r="R5">
        <v>4</v>
      </c>
      <c r="T5">
        <v>3</v>
      </c>
      <c r="V5">
        <v>4</v>
      </c>
      <c r="X5">
        <f>SUM(R5*R$3,S5*S$3,T5*T$3,U5*U$3,V5*V$3)/(SUM(R$3*IF(R5=0,0,1), S$3*IF(S5=0,0,1), T$3*IF(T5=0,0,1), U$3*IF(U5=0,0,1),V$3*IF(V5=0,0,1)) + 0.00000000000001)</f>
        <v>3.74297839859556</v>
      </c>
    </row>
    <row r="6" spans="1:24">
      <c r="A6" t="s">
        <v>27</v>
      </c>
      <c r="D6">
        <v>4.5</v>
      </c>
      <c r="E6">
        <v>5</v>
      </c>
      <c r="H6">
        <f>SUM(B6*B$3,C6*C$3,D6*D$3,E6*E$3,F6*F$3)/(SUM(B$3*IF(B6=0,0,1), C$3*IF(C6=0,0,1), D$3*IF(D6=0,0,1), E$3*IF(E6=0,0,1),F$3*IF(F6=0,0,1)) + 0.00000000000001)</f>
        <v>4.7910098931208287</v>
      </c>
      <c r="J6">
        <v>4</v>
      </c>
      <c r="L6">
        <v>3</v>
      </c>
      <c r="M6">
        <v>5</v>
      </c>
      <c r="N6">
        <v>5</v>
      </c>
      <c r="P6">
        <f>SUM(J6*J$3,K6*K$3,L6*L$3,M6*M$3,N6*N$3)/(SUM(J$3*IF(J6=0,0,1), K$3*IF(K6=0,0,1), L$3*IF(L6=0,0,1), M$3*IF(M6=0,0,1),N$3*IF(N6=0,0,1)) + 0.00000000000001)</f>
        <v>4.2405935396569108</v>
      </c>
      <c r="S6">
        <v>3</v>
      </c>
      <c r="T6">
        <v>4</v>
      </c>
      <c r="V6">
        <v>5</v>
      </c>
      <c r="X6">
        <f>SUM(R6*R$3,S6*S$3,T6*T$3,U6*U$3,V6*V$3)/(SUM(R$3*IF(R6=0,0,1), S$3*IF(S6=0,0,1), T$3*IF(T6=0,0,1), U$3*IF(U6=0,0,1),V$3*IF(V6=0,0,1)) + 0.00000000000001)</f>
        <v>3.7483571198972023</v>
      </c>
    </row>
    <row r="7" spans="1:24">
      <c r="A7" t="s">
        <v>89</v>
      </c>
      <c r="D7">
        <v>4.5</v>
      </c>
      <c r="E7">
        <v>5</v>
      </c>
      <c r="H7">
        <f>SUM(B7*B$3,C7*C$3,D7*D$3,E7*E$3,F7*F$3)/(SUM(B$3*IF(B7=0,0,1), C$3*IF(C7=0,0,1), D$3*IF(D7=0,0,1), E$3*IF(E7=0,0,1),F$3*IF(F7=0,0,1)) + 0.00000000000001)</f>
        <v>4.7910098931208287</v>
      </c>
      <c r="L7">
        <v>2.5</v>
      </c>
      <c r="N7">
        <v>4</v>
      </c>
      <c r="P7">
        <f>SUM(J7*J$3,K7*K$3,L7*L$3,M7*M$3,N7*N$3)/(SUM(J$3*IF(J7=0,0,1), K$3*IF(K7=0,0,1), L$3*IF(L7=0,0,1), M$3*IF(M7=0,0,1),N$3*IF(N7=0,0,1)) + 0.00000000000001)</f>
        <v>3.1958367403673686</v>
      </c>
      <c r="T7">
        <v>3</v>
      </c>
      <c r="X7">
        <f>SUM(R7*R$3,S7*S$3,T7*T$3,U7*U$3,V7*V$3)/(SUM(R$3*IF(R7=0,0,1), S$3*IF(S7=0,0,1), T$3*IF(T7=0,0,1), U$3*IF(U7=0,0,1),V$3*IF(V7=0,0,1)) + 0.00000000000001)</f>
        <v>2.9999999999998681</v>
      </c>
    </row>
    <row r="8" spans="1:24">
      <c r="A8" t="s">
        <v>53</v>
      </c>
      <c r="C8">
        <v>5</v>
      </c>
      <c r="D8">
        <v>4.5</v>
      </c>
      <c r="H8">
        <f>SUM(B8*B$3,C8*C$3,D8*D$3,E8*E$3,F8*F$3)/(SUM(B$3*IF(B8=0,0,1), C$3*IF(C8=0,0,1), D$3*IF(D8=0,0,1), E$3*IF(E8=0,0,1),F$3*IF(F8=0,0,1)) + 0.00000000000001)</f>
        <v>4.7737299478222317</v>
      </c>
      <c r="J8">
        <v>4.5</v>
      </c>
      <c r="L8">
        <v>4</v>
      </c>
      <c r="M8">
        <v>5</v>
      </c>
      <c r="N8">
        <v>3</v>
      </c>
      <c r="P8">
        <f>SUM(J8*J$3,K8*K$3,L8*L$3,M8*M$3,N8*N$3)/(SUM(J$3*IF(J8=0,0,1), K$3*IF(K8=0,0,1), L$3*IF(L8=0,0,1), M$3*IF(M8=0,0,1),N$3*IF(N8=0,0,1)) + 0.00000000000001)</f>
        <v>4.1689553520927225</v>
      </c>
      <c r="U8">
        <v>3.5</v>
      </c>
      <c r="V8">
        <v>5</v>
      </c>
      <c r="X8">
        <f>SUM(R8*R$3,S8*S$3,T8*T$3,U8*U$3,V8*V$3)/(SUM(R$3*IF(R8=0,0,1), S$3*IF(S8=0,0,1), T$3*IF(T8=0,0,1), U$3*IF(U8=0,0,1),V$3*IF(V8=0,0,1)) + 0.00000000000001)</f>
        <v>4.1581794744797165</v>
      </c>
    </row>
    <row r="9" spans="1:24">
      <c r="A9" t="s">
        <v>2</v>
      </c>
      <c r="C9">
        <v>4.5</v>
      </c>
      <c r="D9">
        <v>4.5</v>
      </c>
      <c r="E9">
        <v>5</v>
      </c>
      <c r="F9">
        <v>5</v>
      </c>
      <c r="H9">
        <f>SUM(B9*B$3,C9*C$3,D9*D$3,E9*E$3,F9*F$3)/(SUM(B$3*IF(B9=0,0,1), C$3*IF(C9=0,0,1), D$3*IF(D9=0,0,1), E$3*IF(E9=0,0,1),F$3*IF(F9=0,0,1)) + 0.00000000000001)</f>
        <v>4.7615716013098872</v>
      </c>
      <c r="K9">
        <v>3.5</v>
      </c>
      <c r="L9">
        <v>4.5</v>
      </c>
      <c r="M9">
        <v>3.5</v>
      </c>
      <c r="N9">
        <v>3.5</v>
      </c>
      <c r="P9">
        <f>SUM(J9*J$3,K9*K$3,L9*L$3,M9*M$3,N9*N$3)/(SUM(J$3*IF(J9=0,0,1), K$3*IF(K9=0,0,1), L$3*IF(L9=0,0,1), M$3*IF(M9=0,0,1),N$3*IF(N9=0,0,1)) + 0.00000000000001)</f>
        <v>3.7494778722518141</v>
      </c>
      <c r="R9">
        <v>5</v>
      </c>
      <c r="S9">
        <v>4.5</v>
      </c>
      <c r="T9">
        <v>3</v>
      </c>
      <c r="U9">
        <v>4.5</v>
      </c>
      <c r="V9">
        <v>3.5</v>
      </c>
      <c r="X9">
        <f>SUM(R9*R$3,S9*S$3,T9*T$3,U9*U$3,V9*V$3)/(SUM(R$3*IF(R9=0,0,1), S$3*IF(S9=0,0,1), T$3*IF(T9=0,0,1), U$3*IF(U9=0,0,1),V$3*IF(V9=0,0,1)) + 0.00000000000001)</f>
        <v>4.3022420563299368</v>
      </c>
    </row>
    <row r="10" spans="1:24">
      <c r="A10" t="s">
        <v>11</v>
      </c>
      <c r="B10">
        <v>4.5</v>
      </c>
      <c r="C10">
        <v>5</v>
      </c>
      <c r="D10">
        <v>4</v>
      </c>
      <c r="E10">
        <v>5</v>
      </c>
      <c r="F10">
        <v>5</v>
      </c>
      <c r="H10">
        <f>SUM(B10*B$3,C10*C$3,D10*D$3,E10*E$3,F10*F$3)/(SUM(B$3*IF(B10=0,0,1), C$3*IF(C10=0,0,1), D$3*IF(D10=0,0,1), E$3*IF(E10=0,0,1),F$3*IF(F10=0,0,1)) + 0.00000000000001)</f>
        <v>4.724159324395675</v>
      </c>
      <c r="K10">
        <v>3.5</v>
      </c>
      <c r="L10">
        <v>4.5</v>
      </c>
      <c r="N10">
        <v>2</v>
      </c>
      <c r="P10">
        <f>SUM(J10*J$3,K10*K$3,L10*L$3,M10*M$3,N10*N$3)/(SUM(J$3*IF(J10=0,0,1), K$3*IF(K10=0,0,1), L$3*IF(L10=0,0,1), M$3*IF(M10=0,0,1),N$3*IF(N10=0,0,1)) + 0.00000000000001)</f>
        <v>3.399043069578541</v>
      </c>
      <c r="T10">
        <v>5</v>
      </c>
      <c r="U10">
        <v>4.5</v>
      </c>
      <c r="X10">
        <f>SUM(R10*R$3,S10*S$3,T10*T$3,U10*U$3,V10*V$3)/(SUM(R$3*IF(R10=0,0,1), S$3*IF(S10=0,0,1), T$3*IF(T10=0,0,1), U$3*IF(U10=0,0,1),V$3*IF(V10=0,0,1)) + 0.00000000000001)</f>
        <v>4.7391731227106817</v>
      </c>
    </row>
    <row r="11" spans="1:24">
      <c r="A11" t="s">
        <v>6</v>
      </c>
      <c r="C11">
        <v>5</v>
      </c>
      <c r="D11">
        <v>4</v>
      </c>
      <c r="E11">
        <v>5</v>
      </c>
      <c r="H11">
        <f>SUM(B11*B$3,C11*C$3,D11*D$3,E11*E$3,F11*F$3)/(SUM(B$3*IF(B11=0,0,1), C$3*IF(C11=0,0,1), D$3*IF(D11=0,0,1), E$3*IF(E11=0,0,1),F$3*IF(F11=0,0,1)) + 0.00000000000001)</f>
        <v>4.7223923841743565</v>
      </c>
      <c r="L11">
        <v>3</v>
      </c>
      <c r="M11">
        <v>5</v>
      </c>
      <c r="P11">
        <f>SUM(J11*J$3,K11*K$3,L11*L$3,M11*M$3,N11*N$3)/(SUM(J$3*IF(J11=0,0,1), K$3*IF(K11=0,0,1), L$3*IF(L11=0,0,1), M$3*IF(M11=0,0,1),N$3*IF(N11=0,0,1)) + 0.00000000000001)</f>
        <v>4.0278136928427442</v>
      </c>
      <c r="T11">
        <v>3</v>
      </c>
      <c r="U11">
        <v>4</v>
      </c>
      <c r="V11">
        <v>5</v>
      </c>
      <c r="X11">
        <f>SUM(R11*R$3,S11*S$3,T11*T$3,U11*U$3,V11*V$3)/(SUM(R$3*IF(R11=0,0,1), S$3*IF(S11=0,0,1), T$3*IF(T11=0,0,1), U$3*IF(U11=0,0,1),V$3*IF(V11=0,0,1)) + 0.00000000000001)</f>
        <v>3.9499309987562015</v>
      </c>
    </row>
    <row r="12" spans="1:24">
      <c r="A12" t="s">
        <v>70</v>
      </c>
      <c r="B12">
        <v>4</v>
      </c>
      <c r="C12">
        <v>5</v>
      </c>
      <c r="D12">
        <v>4.5</v>
      </c>
      <c r="E12">
        <v>4.5</v>
      </c>
      <c r="F12">
        <v>5</v>
      </c>
      <c r="H12">
        <f>SUM(B12*B$3,C12*C$3,D12*D$3,E12*E$3,F12*F$3)/(SUM(B$3*IF(B12=0,0,1), C$3*IF(C12=0,0,1), D$3*IF(D12=0,0,1), E$3*IF(E12=0,0,1),F$3*IF(F12=0,0,1)) + 0.00000000000001)</f>
        <v>4.5851247087300111</v>
      </c>
      <c r="J12">
        <v>3.5</v>
      </c>
      <c r="K12">
        <v>4</v>
      </c>
      <c r="L12">
        <v>3.5</v>
      </c>
      <c r="N12">
        <v>3</v>
      </c>
      <c r="P12">
        <f>SUM(J12*J$3,K12*K$3,L12*L$3,M12*M$3,N12*N$3)/(SUM(J$3*IF(J12=0,0,1), K$3*IF(K12=0,0,1), L$3*IF(L12=0,0,1), M$3*IF(M12=0,0,1),N$3*IF(N12=0,0,1)) + 0.00000000000001)</f>
        <v>3.5285489726181707</v>
      </c>
      <c r="S12">
        <v>3</v>
      </c>
      <c r="U12">
        <v>3.5</v>
      </c>
      <c r="X12">
        <f>SUM(R12*R$3,S12*S$3,T12*T$3,U12*U$3,V12*V$3)/(SUM(R$3*IF(R12=0,0,1), S$3*IF(S12=0,0,1), T$3*IF(T12=0,0,1), U$3*IF(U12=0,0,1),V$3*IF(V12=0,0,1)) + 0.00000000000001)</f>
        <v>3.1911308565478387</v>
      </c>
    </row>
    <row r="13" spans="1:24">
      <c r="A13" t="s">
        <v>25</v>
      </c>
      <c r="E13">
        <v>5</v>
      </c>
      <c r="F13">
        <v>4</v>
      </c>
      <c r="H13">
        <f>SUM(B13*B$3,C13*C$3,D13*D$3,E13*E$3,F13*F$3)/(SUM(B$3*IF(B13=0,0,1), C$3*IF(C13=0,0,1), D$3*IF(D13=0,0,1), E$3*IF(E13=0,0,1),F$3*IF(F13=0,0,1)) + 0.00000000000001)</f>
        <v>4.5743894956041808</v>
      </c>
      <c r="K13">
        <v>3</v>
      </c>
      <c r="L13">
        <v>5</v>
      </c>
      <c r="M13">
        <v>4.5</v>
      </c>
      <c r="P13">
        <f>SUM(J13*J$3,K13*K$3,L13*L$3,M13*M$3,N13*N$3)/(SUM(J$3*IF(J13=0,0,1), K$3*IF(K13=0,0,1), L$3*IF(L13=0,0,1), M$3*IF(M13=0,0,1),N$3*IF(N13=0,0,1)) + 0.00000000000001)</f>
        <v>4.1408649537321622</v>
      </c>
      <c r="T13">
        <v>4</v>
      </c>
      <c r="U13">
        <v>4</v>
      </c>
      <c r="V13">
        <v>4.5</v>
      </c>
      <c r="X13">
        <f>SUM(R13*R$3,S13*S$3,T13*T$3,U13*U$3,V13*V$3)/(SUM(R$3*IF(R13=0,0,1), S$3*IF(S13=0,0,1), T$3*IF(T13=0,0,1), U$3*IF(U13=0,0,1),V$3*IF(V13=0,0,1)) + 0.00000000000001)</f>
        <v>4.1448501139377916</v>
      </c>
    </row>
    <row r="14" spans="1:24">
      <c r="A14" t="s">
        <v>21</v>
      </c>
      <c r="B14">
        <v>5</v>
      </c>
      <c r="D14">
        <v>3.5</v>
      </c>
      <c r="E14">
        <v>5</v>
      </c>
      <c r="F14">
        <v>4.5</v>
      </c>
      <c r="H14">
        <f>SUM(B14*B$3,C14*C$3,D14*D$3,E14*E$3,F14*F$3)/(SUM(B$3*IF(B14=0,0,1), C$3*IF(C14=0,0,1), D$3*IF(D14=0,0,1), E$3*IF(E14=0,0,1),F$3*IF(F14=0,0,1)) + 0.00000000000001)</f>
        <v>4.5679163517948194</v>
      </c>
      <c r="K14">
        <v>5</v>
      </c>
      <c r="L14">
        <v>4.5</v>
      </c>
      <c r="M14">
        <v>5</v>
      </c>
      <c r="N14">
        <v>3.5</v>
      </c>
      <c r="P14">
        <f>SUM(J14*J$3,K14*K$3,L14*L$3,M14*M$3,N14*N$3)/(SUM(J$3*IF(J14=0,0,1), K$3*IF(K14=0,0,1), L$3*IF(L14=0,0,1), M$3*IF(M14=0,0,1),N$3*IF(N14=0,0,1)) + 0.00000000000001)</f>
        <v>4.5514539251952275</v>
      </c>
      <c r="R14">
        <v>5</v>
      </c>
      <c r="S14">
        <v>5</v>
      </c>
      <c r="T14">
        <v>3</v>
      </c>
      <c r="U14">
        <v>4.5</v>
      </c>
      <c r="V14">
        <v>5</v>
      </c>
      <c r="X14">
        <f>SUM(R14*R$3,S14*S$3,T14*T$3,U14*U$3,V14*V$3)/(SUM(R$3*IF(R14=0,0,1), S$3*IF(S14=0,0,1), T$3*IF(T14=0,0,1), U$3*IF(U14=0,0,1),V$3*IF(V14=0,0,1)) + 0.00000000000001)</f>
        <v>4.6225640068346543</v>
      </c>
    </row>
    <row r="15" spans="1:24">
      <c r="A15" t="s">
        <v>41</v>
      </c>
      <c r="D15">
        <v>4</v>
      </c>
      <c r="E15">
        <v>5</v>
      </c>
      <c r="F15">
        <v>4.5</v>
      </c>
      <c r="H15">
        <f>SUM(B15*B$3,C15*C$3,D15*D$3,E15*E$3,F15*F$3)/(SUM(B$3*IF(B15=0,0,1), C$3*IF(C15=0,0,1), D$3*IF(D15=0,0,1), E$3*IF(E15=0,0,1),F$3*IF(F15=0,0,1)) + 0.00000000000001)</f>
        <v>4.557305824751853</v>
      </c>
      <c r="L15">
        <v>2</v>
      </c>
      <c r="N15">
        <v>5</v>
      </c>
      <c r="P15">
        <f>SUM(J15*J$3,K15*K$3,L15*L$3,M15*M$3,N15*N$3)/(SUM(J$3*IF(J15=0,0,1), K$3*IF(K15=0,0,1), L$3*IF(L15=0,0,1), M$3*IF(M15=0,0,1),N$3*IF(N15=0,0,1)) + 0.00000000000001)</f>
        <v>3.3916734807347737</v>
      </c>
      <c r="R15">
        <v>3.5</v>
      </c>
      <c r="S15">
        <v>4.5</v>
      </c>
      <c r="T15">
        <v>4</v>
      </c>
      <c r="U15">
        <v>5</v>
      </c>
      <c r="X15">
        <f>SUM(R15*R$3,S15*S$3,T15*T$3,U15*U$3,V15*V$3)/(SUM(R$3*IF(R15=0,0,1), S$3*IF(S15=0,0,1), T$3*IF(T15=0,0,1), U$3*IF(U15=0,0,1),V$3*IF(V15=0,0,1)) + 0.00000000000001)</f>
        <v>4.1617146903371287</v>
      </c>
    </row>
    <row r="16" spans="1:24">
      <c r="A16" t="s">
        <v>39</v>
      </c>
      <c r="B16">
        <v>4</v>
      </c>
      <c r="C16">
        <v>5</v>
      </c>
      <c r="D16">
        <v>4</v>
      </c>
      <c r="E16">
        <v>5</v>
      </c>
      <c r="H16">
        <f>SUM(B16*B$3,C16*C$3,D16*D$3,E16*E$3,F16*F$3)/(SUM(B$3*IF(B16=0,0,1), C$3*IF(C16=0,0,1), D$3*IF(D16=0,0,1), E$3*IF(E16=0,0,1),F$3*IF(F16=0,0,1)) + 0.00000000000001)</f>
        <v>4.537259946937076</v>
      </c>
      <c r="J16">
        <v>4.5</v>
      </c>
      <c r="L16">
        <v>1</v>
      </c>
      <c r="M16">
        <v>3.5</v>
      </c>
      <c r="N16">
        <v>4</v>
      </c>
      <c r="P16">
        <f>SUM(J16*J$3,K16*K$3,L16*L$3,M16*M$3,N16*N$3)/(SUM(J$3*IF(J16=0,0,1), K$3*IF(K16=0,0,1), L$3*IF(L16=0,0,1), M$3*IF(M16=0,0,1),N$3*IF(N16=0,0,1)) + 0.00000000000001)</f>
        <v>3.1986297152214074</v>
      </c>
      <c r="R16">
        <v>4</v>
      </c>
      <c r="S16">
        <v>3</v>
      </c>
      <c r="T16">
        <v>4</v>
      </c>
      <c r="U16">
        <v>4.5</v>
      </c>
      <c r="V16">
        <v>3.5</v>
      </c>
      <c r="X16">
        <f>SUM(R16*R$3,S16*S$3,T16*T$3,U16*U$3,V16*V$3)/(SUM(R$3*IF(R16=0,0,1), S$3*IF(S16=0,0,1), T$3*IF(T16=0,0,1), U$3*IF(U16=0,0,1),V$3*IF(V16=0,0,1)) + 0.00000000000001)</f>
        <v>3.7563063005379518</v>
      </c>
    </row>
    <row r="17" spans="1:24">
      <c r="A17" t="s">
        <v>1</v>
      </c>
      <c r="C17">
        <v>5</v>
      </c>
      <c r="D17">
        <v>4</v>
      </c>
      <c r="E17">
        <v>4.5</v>
      </c>
      <c r="H17">
        <f>SUM(B17*B$3,C17*C$3,D17*D$3,E17*E$3,F17*F$3)/(SUM(B$3*IF(B17=0,0,1), C$3*IF(C17=0,0,1), D$3*IF(D17=0,0,1), E$3*IF(E17=0,0,1),F$3*IF(F17=0,0,1)) + 0.00000000000001)</f>
        <v>4.529113946698657</v>
      </c>
      <c r="J17">
        <v>4.5</v>
      </c>
      <c r="K17">
        <v>3.5</v>
      </c>
      <c r="L17">
        <v>2</v>
      </c>
      <c r="N17">
        <v>3.5</v>
      </c>
      <c r="P17">
        <f>SUM(J17*J$3,K17*K$3,L17*L$3,M17*M$3,N17*N$3)/(SUM(J$3*IF(J17=0,0,1), K$3*IF(K17=0,0,1), L$3*IF(L17=0,0,1), M$3*IF(M17=0,0,1),N$3*IF(N17=0,0,1)) + 0.00000000000001)</f>
        <v>3.3477344179526902</v>
      </c>
      <c r="S17">
        <v>4</v>
      </c>
      <c r="U17">
        <v>4</v>
      </c>
      <c r="X17">
        <f>SUM(R17*R$3,S17*S$3,T17*T$3,U17*U$3,V17*V$3)/(SUM(R$3*IF(R17=0,0,1), S$3*IF(S17=0,0,1), T$3*IF(T17=0,0,1), U$3*IF(U17=0,0,1),V$3*IF(V17=0,0,1)) + 0.00000000000001)</f>
        <v>3.9999999999999383</v>
      </c>
    </row>
    <row r="18" spans="1:24">
      <c r="A18" t="s">
        <v>50</v>
      </c>
      <c r="B18">
        <v>4.5</v>
      </c>
      <c r="C18">
        <v>5</v>
      </c>
      <c r="D18">
        <v>3.5</v>
      </c>
      <c r="E18">
        <v>4.5</v>
      </c>
      <c r="F18">
        <v>5</v>
      </c>
      <c r="H18">
        <f>SUM(B18*B$3,C18*C$3,D18*D$3,E18*E$3,F18*F$3)/(SUM(B$3*IF(B18=0,0,1), C$3*IF(C18=0,0,1), D$3*IF(D18=0,0,1), E$3*IF(E18=0,0,1),F$3*IF(F18=0,0,1)) + 0.00000000000001)</f>
        <v>4.5205548984965445</v>
      </c>
      <c r="J18">
        <v>5</v>
      </c>
      <c r="K18">
        <v>4</v>
      </c>
      <c r="L18">
        <v>4.5</v>
      </c>
      <c r="M18">
        <v>4.5</v>
      </c>
      <c r="N18">
        <v>4</v>
      </c>
      <c r="P18">
        <f>SUM(J18*J$3,K18*K$3,L18*L$3,M18*M$3,N18*N$3)/(SUM(J$3*IF(J18=0,0,1), K$3*IF(K18=0,0,1), L$3*IF(L18=0,0,1), M$3*IF(M18=0,0,1),N$3*IF(N18=0,0,1)) + 0.00000000000001)</f>
        <v>4.3943789726771518</v>
      </c>
      <c r="R18">
        <v>5</v>
      </c>
      <c r="S18">
        <v>5</v>
      </c>
      <c r="T18">
        <v>5</v>
      </c>
      <c r="U18">
        <v>4.5</v>
      </c>
      <c r="V18">
        <v>4.5</v>
      </c>
      <c r="X18">
        <f>SUM(R18*R$3,S18*S$3,T18*T$3,U18*U$3,V18*V$3)/(SUM(R$3*IF(R18=0,0,1), S$3*IF(S18=0,0,1), T$3*IF(T18=0,0,1), U$3*IF(U18=0,0,1),V$3*IF(V18=0,0,1)) + 0.00000000000001)</f>
        <v>4.8559240390879213</v>
      </c>
    </row>
    <row r="19" spans="1:24">
      <c r="A19" t="s">
        <v>73</v>
      </c>
      <c r="D19">
        <v>4</v>
      </c>
      <c r="F19">
        <v>5</v>
      </c>
      <c r="H19">
        <f>SUM(B19*B$3,C19*C$3,D19*D$3,E19*E$3,F19*F$3)/(SUM(B$3*IF(B19=0,0,1), C$3*IF(C19=0,0,1), D$3*IF(D19=0,0,1), E$3*IF(E19=0,0,1),F$3*IF(F19=0,0,1)) + 0.00000000000001)</f>
        <v>4.5078211713462499</v>
      </c>
      <c r="L19">
        <v>2</v>
      </c>
      <c r="P19">
        <f>SUM(J19*J$3,K19*K$3,L19*L$3,M19*M$3,N19*N$3)/(SUM(J$3*IF(J19=0,0,1), K$3*IF(K19=0,0,1), L$3*IF(L19=0,0,1), M$3*IF(M19=0,0,1),N$3*IF(N19=0,0,1)) + 0.00000000000001)</f>
        <v>1.9999999999999545</v>
      </c>
      <c r="R19">
        <v>3.5</v>
      </c>
      <c r="S19">
        <v>3</v>
      </c>
      <c r="T19">
        <v>4</v>
      </c>
      <c r="X19">
        <f>SUM(R19*R$3,S19*S$3,T19*T$3,U19*U$3,V19*V$3)/(SUM(R$3*IF(R19=0,0,1), S$3*IF(S19=0,0,1), T$3*IF(T19=0,0,1), U$3*IF(U19=0,0,1),V$3*IF(V19=0,0,1)) + 0.00000000000001)</f>
        <v>3.4205987574342802</v>
      </c>
    </row>
    <row r="20" spans="1:24">
      <c r="A20" t="s">
        <v>32</v>
      </c>
      <c r="D20">
        <v>4.5</v>
      </c>
      <c r="E20">
        <v>4.5</v>
      </c>
      <c r="H20">
        <f>SUM(B20*B$3,C20*C$3,D20*D$3,E20*E$3,F20*F$3)/(SUM(B$3*IF(B20=0,0,1), C$3*IF(C20=0,0,1), D$3*IF(D20=0,0,1), E$3*IF(E20=0,0,1),F$3*IF(F20=0,0,1)) + 0.00000000000001)</f>
        <v>4.4999999999999512</v>
      </c>
      <c r="L20">
        <v>4</v>
      </c>
      <c r="P20">
        <f>SUM(J20*J$3,K20*K$3,L20*L$3,M20*M$3,N20*N$3)/(SUM(J$3*IF(J20=0,0,1), K$3*IF(K20=0,0,1), L$3*IF(L20=0,0,1), M$3*IF(M20=0,0,1),N$3*IF(N20=0,0,1)) + 0.00000000000001)</f>
        <v>3.999999999999909</v>
      </c>
      <c r="X20">
        <f>SUM(R20*R$3,S20*S$3,T20*T$3,U20*U$3,V20*V$3)/(SUM(R$3*IF(R20=0,0,1), S$3*IF(S20=0,0,1), T$3*IF(T20=0,0,1), U$3*IF(U20=0,0,1),V$3*IF(V20=0,0,1)) + 0.00000000000001)</f>
        <v>0</v>
      </c>
    </row>
    <row r="21" spans="1:24">
      <c r="A21" t="s">
        <v>31</v>
      </c>
      <c r="D21">
        <v>4.5</v>
      </c>
      <c r="F21">
        <v>4.5</v>
      </c>
      <c r="H21">
        <f>SUM(B21*B$3,C21*C$3,D21*D$3,E21*E$3,F21*F$3)/(SUM(B$3*IF(B21=0,0,1), C$3*IF(C21=0,0,1), D$3*IF(D21=0,0,1), E$3*IF(E21=0,0,1),F$3*IF(F21=0,0,1)) + 0.00000000000001)</f>
        <v>4.4999999999999432</v>
      </c>
      <c r="J21">
        <v>4.5</v>
      </c>
      <c r="K21">
        <v>1.5</v>
      </c>
      <c r="L21">
        <v>4.5</v>
      </c>
      <c r="M21">
        <v>4</v>
      </c>
      <c r="N21">
        <v>5</v>
      </c>
      <c r="P21">
        <f>SUM(J21*J$3,K21*K$3,L21*L$3,M21*M$3,N21*N$3)/(SUM(J$3*IF(J21=0,0,1), K$3*IF(K21=0,0,1), L$3*IF(L21=0,0,1), M$3*IF(M21=0,0,1),N$3*IF(N21=0,0,1)) + 0.00000000000001)</f>
        <v>3.8184100900035594</v>
      </c>
      <c r="T21">
        <v>4</v>
      </c>
      <c r="V21">
        <v>4</v>
      </c>
      <c r="X21">
        <f>SUM(R21*R$3,S21*S$3,T21*T$3,U21*U$3,V21*V$3)/(SUM(R$3*IF(R21=0,0,1), S$3*IF(S21=0,0,1), T$3*IF(T21=0,0,1), U$3*IF(U21=0,0,1),V$3*IF(V21=0,0,1)) + 0.00000000000001)</f>
        <v>3.999999999999905</v>
      </c>
    </row>
    <row r="22" spans="1:24">
      <c r="A22" t="s">
        <v>45</v>
      </c>
      <c r="D22">
        <v>4.5</v>
      </c>
      <c r="H22">
        <f>SUM(B22*B$3,C22*C$3,D22*D$3,E22*E$3,F22*F$3)/(SUM(B$3*IF(B22=0,0,1), C$3*IF(C22=0,0,1), D$3*IF(D22=0,0,1), E$3*IF(E22=0,0,1),F$3*IF(F22=0,0,1)) + 0.00000000000001)</f>
        <v>4.4999999999998836</v>
      </c>
      <c r="J22">
        <v>4</v>
      </c>
      <c r="K22">
        <v>4</v>
      </c>
      <c r="L22">
        <v>2.5</v>
      </c>
      <c r="N22">
        <v>3</v>
      </c>
      <c r="P22">
        <f>SUM(J22*J$3,K22*K$3,L22*L$3,M22*M$3,N22*N$3)/(SUM(J$3*IF(J22=0,0,1), K$3*IF(K22=0,0,1), L$3*IF(L22=0,0,1), M$3*IF(M22=0,0,1),N$3*IF(N22=0,0,1)) + 0.00000000000001)</f>
        <v>3.3876989237145656</v>
      </c>
      <c r="X22">
        <f>SUM(R22*R$3,S22*S$3,T22*T$3,U22*U$3,V22*V$3)/(SUM(R$3*IF(R22=0,0,1), S$3*IF(S22=0,0,1), T$3*IF(T22=0,0,1), U$3*IF(U22=0,0,1),V$3*IF(V22=0,0,1)) + 0.00000000000001)</f>
        <v>0</v>
      </c>
    </row>
    <row r="23" spans="1:24">
      <c r="A23" t="s">
        <v>33</v>
      </c>
      <c r="C23">
        <v>4.5</v>
      </c>
      <c r="D23">
        <v>5</v>
      </c>
      <c r="E23">
        <v>4.5</v>
      </c>
      <c r="F23">
        <v>4</v>
      </c>
      <c r="H23">
        <f>SUM(B23*B$3,C23*C$3,D23*D$3,E23*E$3,F23*F$3)/(SUM(B$3*IF(B23=0,0,1), C$3*IF(C23=0,0,1), D$3*IF(D23=0,0,1), E$3*IF(E23=0,0,1),F$3*IF(F23=0,0,1)) + 0.00000000000001)</f>
        <v>4.496570791255361</v>
      </c>
      <c r="K23">
        <v>3</v>
      </c>
      <c r="L23">
        <v>0.5</v>
      </c>
      <c r="M23">
        <v>4</v>
      </c>
      <c r="P23">
        <f>SUM(J23*J$3,K23*K$3,L23*L$3,M23*M$3,N23*N$3)/(SUM(J$3*IF(J23=0,0,1), K$3*IF(K23=0,0,1), L$3*IF(L23=0,0,1), M$3*IF(M23=0,0,1),N$3*IF(N23=0,0,1)) + 0.00000000000001)</f>
        <v>2.5409656242083165</v>
      </c>
      <c r="R23">
        <v>5</v>
      </c>
      <c r="S23">
        <v>3</v>
      </c>
      <c r="U23">
        <v>4.5</v>
      </c>
      <c r="V23">
        <v>4</v>
      </c>
      <c r="X23">
        <f>SUM(R23*R$3,S23*S$3,T23*T$3,U23*U$3,V23*V$3)/(SUM(R$3*IF(R23=0,0,1), S$3*IF(S23=0,0,1), T$3*IF(T23=0,0,1), U$3*IF(U23=0,0,1),V$3*IF(V23=0,0,1)) + 0.00000000000001)</f>
        <v>4.1429488934070227</v>
      </c>
    </row>
    <row r="24" spans="1:24">
      <c r="A24" t="s">
        <v>61</v>
      </c>
      <c r="C24">
        <v>5</v>
      </c>
      <c r="D24">
        <v>3.5</v>
      </c>
      <c r="E24">
        <v>4.5</v>
      </c>
      <c r="F24">
        <v>4.5</v>
      </c>
      <c r="H24">
        <f>SUM(B24*B$3,C24*C$3,D24*D$3,E24*E$3,F24*F$3)/(SUM(B$3*IF(B24=0,0,1), C$3*IF(C24=0,0,1), D$3*IF(D24=0,0,1), E$3*IF(E24=0,0,1),F$3*IF(F24=0,0,1)) + 0.00000000000001)</f>
        <v>4.414733161416537</v>
      </c>
      <c r="J24">
        <v>4.5</v>
      </c>
      <c r="L24">
        <v>4.5</v>
      </c>
      <c r="M24">
        <v>3.5</v>
      </c>
      <c r="N24">
        <v>3.5</v>
      </c>
      <c r="P24">
        <f>SUM(J24*J$3,K24*K$3,L24*L$3,M24*M$3,N24*N$3)/(SUM(J$3*IF(J24=0,0,1), K$3*IF(K24=0,0,1), L$3*IF(L24=0,0,1), M$3*IF(M24=0,0,1),N$3*IF(N24=0,0,1)) + 0.00000000000001)</f>
        <v>3.9986037715529128</v>
      </c>
      <c r="R24">
        <v>4</v>
      </c>
      <c r="S24">
        <v>5</v>
      </c>
      <c r="T24">
        <v>3</v>
      </c>
      <c r="V24">
        <v>3.5</v>
      </c>
      <c r="X24">
        <f>SUM(R24*R$3,S24*S$3,T24*T$3,U24*U$3,V24*V$3)/(SUM(R$3*IF(R24=0,0,1), S$3*IF(S24=0,0,1), T$3*IF(T24=0,0,1), U$3*IF(U24=0,0,1),V$3*IF(V24=0,0,1)) + 0.00000000000001)</f>
        <v>4.0594364349758223</v>
      </c>
    </row>
    <row r="25" spans="1:24">
      <c r="A25" t="s">
        <v>91</v>
      </c>
      <c r="B25">
        <v>4</v>
      </c>
      <c r="C25">
        <v>5</v>
      </c>
      <c r="D25">
        <v>4.5</v>
      </c>
      <c r="F25">
        <v>4</v>
      </c>
      <c r="H25">
        <f>SUM(B25*B$3,C25*C$3,D25*D$3,E25*E$3,F25*F$3)/(SUM(B$3*IF(B25=0,0,1), C$3*IF(C25=0,0,1), D$3*IF(D25=0,0,1), E$3*IF(E25=0,0,1),F$3*IF(F25=0,0,1)) + 0.00000000000001)</f>
        <v>4.3814018402535639</v>
      </c>
      <c r="K25">
        <v>4</v>
      </c>
      <c r="L25">
        <v>0.5</v>
      </c>
      <c r="P25">
        <f>SUM(J25*J$3,K25*K$3,L25*L$3,M25*M$3,N25*N$3)/(SUM(J$3*IF(J25=0,0,1), K$3*IF(K25=0,0,1), L$3*IF(L25=0,0,1), M$3*IF(M25=0,0,1),N$3*IF(N25=0,0,1)) + 0.00000000000001)</f>
        <v>2.3220348733088452</v>
      </c>
      <c r="R25">
        <v>3.5</v>
      </c>
      <c r="S25">
        <v>4</v>
      </c>
      <c r="T25">
        <v>3</v>
      </c>
      <c r="X25">
        <f>SUM(R25*R$3,S25*S$3,T25*T$3,U25*U$3,V25*V$3)/(SUM(R$3*IF(R25=0,0,1), S$3*IF(S25=0,0,1), T$3*IF(T25=0,0,1), U$3*IF(U25=0,0,1),V$3*IF(V25=0,0,1)) + 0.00000000000001)</f>
        <v>3.5794012425656545</v>
      </c>
    </row>
    <row r="26" spans="1:24">
      <c r="A26" t="s">
        <v>55</v>
      </c>
      <c r="E26">
        <v>5</v>
      </c>
      <c r="F26">
        <v>3.5</v>
      </c>
      <c r="H26">
        <f>SUM(B26*B$3,C26*C$3,D26*D$3,E26*E$3,F26*F$3)/(SUM(B$3*IF(B26=0,0,1), C$3*IF(C26=0,0,1), D$3*IF(D26=0,0,1), E$3*IF(E26=0,0,1),F$3*IF(F26=0,0,1)) + 0.00000000000001)</f>
        <v>4.3615842434062975</v>
      </c>
      <c r="L26">
        <v>2.5</v>
      </c>
      <c r="P26">
        <f>SUM(J26*J$3,K26*K$3,L26*L$3,M26*M$3,N26*N$3)/(SUM(J$3*IF(J26=0,0,1), K$3*IF(K26=0,0,1), L$3*IF(L26=0,0,1), M$3*IF(M26=0,0,1),N$3*IF(N26=0,0,1)) + 0.00000000000001)</f>
        <v>2.4999999999999432</v>
      </c>
      <c r="T26">
        <v>5</v>
      </c>
      <c r="X26">
        <f>SUM(R26*R$3,S26*S$3,T26*T$3,U26*U$3,V26*V$3)/(SUM(R$3*IF(R26=0,0,1), S$3*IF(S26=0,0,1), T$3*IF(T26=0,0,1), U$3*IF(U26=0,0,1),V$3*IF(V26=0,0,1)) + 0.00000000000001)</f>
        <v>4.9999999999997797</v>
      </c>
    </row>
    <row r="27" spans="1:24">
      <c r="A27" t="s">
        <v>46</v>
      </c>
      <c r="C27">
        <v>5</v>
      </c>
      <c r="D27">
        <v>3.5</v>
      </c>
      <c r="E27">
        <v>5</v>
      </c>
      <c r="F27">
        <v>3.5</v>
      </c>
      <c r="H27">
        <f>SUM(B27*B$3,C27*C$3,D27*D$3,E27*E$3,F27*F$3)/(SUM(B$3*IF(B27=0,0,1), C$3*IF(C27=0,0,1), D$3*IF(D27=0,0,1), E$3*IF(E27=0,0,1),F$3*IF(F27=0,0,1)) + 0.00000000000001)</f>
        <v>4.3423218992190851</v>
      </c>
      <c r="J27">
        <v>5</v>
      </c>
      <c r="K27">
        <v>4</v>
      </c>
      <c r="L27">
        <v>3.5</v>
      </c>
      <c r="N27">
        <v>5</v>
      </c>
      <c r="P27">
        <f>SUM(J27*J$3,K27*K$3,L27*L$3,M27*M$3,N27*N$3)/(SUM(J$3*IF(J27=0,0,1), K$3*IF(K27=0,0,1), L$3*IF(L27=0,0,1), M$3*IF(M27=0,0,1),N$3*IF(N27=0,0,1)) + 0.00000000000001)</f>
        <v>4.330600978478178</v>
      </c>
      <c r="S27">
        <v>3.5</v>
      </c>
      <c r="U27">
        <v>4</v>
      </c>
      <c r="X27">
        <f>SUM(R27*R$3,S27*S$3,T27*T$3,U27*U$3,V27*V$3)/(SUM(R$3*IF(R27=0,0,1), S$3*IF(S27=0,0,1), T$3*IF(T27=0,0,1), U$3*IF(U27=0,0,1),V$3*IF(V27=0,0,1)) + 0.00000000000001)</f>
        <v>3.6911308565478307</v>
      </c>
    </row>
    <row r="28" spans="1:24">
      <c r="A28" t="s">
        <v>0</v>
      </c>
      <c r="C28">
        <v>5</v>
      </c>
      <c r="D28">
        <v>4</v>
      </c>
      <c r="E28">
        <v>4</v>
      </c>
      <c r="H28">
        <f>SUM(B28*B$3,C28*C$3,D28*D$3,E28*E$3,F28*F$3)/(SUM(B$3*IF(B28=0,0,1), C$3*IF(C28=0,0,1), D$3*IF(D28=0,0,1), E$3*IF(E28=0,0,1),F$3*IF(F28=0,0,1)) + 0.00000000000001)</f>
        <v>4.3358355092229557</v>
      </c>
      <c r="K28">
        <v>4.5</v>
      </c>
      <c r="L28">
        <v>3.5</v>
      </c>
      <c r="P28">
        <f>SUM(J28*J$3,K28*K$3,L28*L$3,M28*M$3,N28*N$3)/(SUM(J$3*IF(J28=0,0,1), K$3*IF(K28=0,0,1), L$3*IF(L28=0,0,1), M$3*IF(M28=0,0,1),N$3*IF(N28=0,0,1)) + 0.00000000000001)</f>
        <v>4.0205813923739191</v>
      </c>
      <c r="R28">
        <v>4.5</v>
      </c>
      <c r="S28">
        <v>4</v>
      </c>
      <c r="T28">
        <v>3</v>
      </c>
      <c r="U28">
        <v>4</v>
      </c>
      <c r="X28">
        <f>SUM(R28*R$3,S28*S$3,T28*T$3,U28*U$3,V28*V$3)/(SUM(R$3*IF(R28=0,0,1), S$3*IF(S28=0,0,1), T$3*IF(T28=0,0,1), U$3*IF(U28=0,0,1),V$3*IF(V28=0,0,1)) + 0.00000000000001)</f>
        <v>4.0032325374810789</v>
      </c>
    </row>
    <row r="29" spans="1:24">
      <c r="A29" t="s">
        <v>78</v>
      </c>
      <c r="C29">
        <v>5</v>
      </c>
      <c r="D29">
        <v>4</v>
      </c>
      <c r="E29">
        <v>4</v>
      </c>
      <c r="H29">
        <f>SUM(B29*B$3,C29*C$3,D29*D$3,E29*E$3,F29*F$3)/(SUM(B$3*IF(B29=0,0,1), C$3*IF(C29=0,0,1), D$3*IF(D29=0,0,1), E$3*IF(E29=0,0,1),F$3*IF(F29=0,0,1)) + 0.00000000000001)</f>
        <v>4.3358355092229557</v>
      </c>
      <c r="K29">
        <v>3.5</v>
      </c>
      <c r="L29">
        <v>4</v>
      </c>
      <c r="P29">
        <f>SUM(J29*J$3,K29*K$3,L29*L$3,M29*M$3,N29*N$3)/(SUM(J$3*IF(J29=0,0,1), K$3*IF(K29=0,0,1), L$3*IF(L29=0,0,1), M$3*IF(M29=0,0,1),N$3*IF(N29=0,0,1)) + 0.00000000000001)</f>
        <v>3.7397093038129778</v>
      </c>
      <c r="R29">
        <v>4.5</v>
      </c>
      <c r="S29">
        <v>4</v>
      </c>
      <c r="T29">
        <v>3</v>
      </c>
      <c r="U29">
        <v>4.5</v>
      </c>
      <c r="X29">
        <f>SUM(R29*R$3,S29*S$3,T29*T$3,U29*U$3,V29*V$3)/(SUM(R$3*IF(R29=0,0,1), S$3*IF(S29=0,0,1), T$3*IF(T29=0,0,1), U$3*IF(U29=0,0,1),V$3*IF(V29=0,0,1)) + 0.00000000000001)</f>
        <v>4.0957930189688074</v>
      </c>
    </row>
    <row r="30" spans="1:24">
      <c r="A30" t="s">
        <v>57</v>
      </c>
      <c r="C30">
        <v>5</v>
      </c>
      <c r="D30">
        <v>3.5</v>
      </c>
      <c r="H30">
        <f>SUM(B30*B$3,C30*C$3,D30*D$3,E30*E$3,F30*F$3)/(SUM(B$3*IF(B30=0,0,1), C$3*IF(C30=0,0,1), D$3*IF(D30=0,0,1), E$3*IF(E30=0,0,1),F$3*IF(F30=0,0,1)) + 0.00000000000001)</f>
        <v>4.3211898434668141</v>
      </c>
      <c r="K30">
        <v>3.5</v>
      </c>
      <c r="L30">
        <v>0.5</v>
      </c>
      <c r="P30">
        <f>SUM(J30*J$3,K30*K$3,L30*L$3,M30*M$3,N30*N$3)/(SUM(J$3*IF(J30=0,0,1), K$3*IF(K30=0,0,1), L$3*IF(L30=0,0,1), M$3*IF(M30=0,0,1),N$3*IF(N30=0,0,1)) + 0.00000000000001)</f>
        <v>2.0617441771218665</v>
      </c>
      <c r="R30">
        <v>4</v>
      </c>
      <c r="S30">
        <v>4</v>
      </c>
      <c r="T30">
        <v>4</v>
      </c>
      <c r="U30">
        <v>2</v>
      </c>
      <c r="X30">
        <f>SUM(R30*R$3,S30*S$3,T30*T$3,U30*U$3,V30*V$3)/(SUM(R$3*IF(R30=0,0,1), S$3*IF(S30=0,0,1), T$3*IF(T30=0,0,1), U$3*IF(U30=0,0,1),V$3*IF(V30=0,0,1)) + 0.00000000000001)</f>
        <v>3.6297580740490529</v>
      </c>
    </row>
    <row r="31" spans="1:24">
      <c r="A31" t="s">
        <v>35</v>
      </c>
      <c r="B31">
        <v>4.5</v>
      </c>
      <c r="D31">
        <v>4</v>
      </c>
      <c r="E31">
        <v>5</v>
      </c>
      <c r="F31">
        <v>3.5</v>
      </c>
      <c r="H31">
        <f>SUM(B31*B$3,C31*C$3,D31*D$3,E31*E$3,F31*F$3)/(SUM(B$3*IF(B31=0,0,1), C$3*IF(C31=0,0,1), D$3*IF(D31=0,0,1), E$3*IF(E31=0,0,1),F$3*IF(F31=0,0,1)) + 0.00000000000001)</f>
        <v>4.3209085786980017</v>
      </c>
      <c r="J31">
        <v>5</v>
      </c>
      <c r="K31">
        <v>3</v>
      </c>
      <c r="L31">
        <v>4</v>
      </c>
      <c r="M31">
        <v>2</v>
      </c>
      <c r="N31">
        <v>3</v>
      </c>
      <c r="P31">
        <f>SUM(J31*J$3,K31*K$3,L31*L$3,M31*M$3,N31*N$3)/(SUM(J$3*IF(J31=0,0,1), K$3*IF(K31=0,0,1), L$3*IF(L31=0,0,1), M$3*IF(M31=0,0,1),N$3*IF(N31=0,0,1)) + 0.00000000000001)</f>
        <v>3.3590095652753349</v>
      </c>
      <c r="S31">
        <v>3.5</v>
      </c>
      <c r="T31">
        <v>4</v>
      </c>
      <c r="U31">
        <v>4</v>
      </c>
      <c r="V31">
        <v>2</v>
      </c>
      <c r="X31">
        <f>SUM(R31*R$3,S31*S$3,T31*T$3,U31*U$3,V31*V$3)/(SUM(R$3*IF(R31=0,0,1), S$3*IF(S31=0,0,1), T$3*IF(T31=0,0,1), U$3*IF(U31=0,0,1),V$3*IF(V31=0,0,1)) + 0.00000000000001)</f>
        <v>3.4503368660418698</v>
      </c>
    </row>
    <row r="32" spans="1:24">
      <c r="A32" t="s">
        <v>30</v>
      </c>
      <c r="B32">
        <v>5</v>
      </c>
      <c r="D32">
        <v>3.5</v>
      </c>
      <c r="E32">
        <v>4</v>
      </c>
      <c r="F32">
        <v>4.5</v>
      </c>
      <c r="H32">
        <f>SUM(B32*B$3,C32*C$3,D32*D$3,E32*E$3,F32*F$3)/(SUM(B$3*IF(B32=0,0,1), C$3*IF(C32=0,0,1), D$3*IF(D32=0,0,1), E$3*IF(E32=0,0,1),F$3*IF(F32=0,0,1)) + 0.00000000000001)</f>
        <v>4.2694586234239562</v>
      </c>
      <c r="K32">
        <v>4</v>
      </c>
      <c r="L32">
        <v>4</v>
      </c>
      <c r="M32">
        <v>4</v>
      </c>
      <c r="N32">
        <v>3.5</v>
      </c>
      <c r="P32">
        <f>SUM(J32*J$3,K32*K$3,L32*L$3,M32*M$3,N32*N$3)/(SUM(J$3*IF(J32=0,0,1), K$3*IF(K32=0,0,1), L$3*IF(L32=0,0,1), M$3*IF(M32=0,0,1),N$3*IF(N32=0,0,1)) + 0.00000000000001)</f>
        <v>3.892064287107035</v>
      </c>
      <c r="R32">
        <v>4</v>
      </c>
      <c r="S32">
        <v>4</v>
      </c>
      <c r="T32">
        <v>3</v>
      </c>
      <c r="V32">
        <v>4</v>
      </c>
      <c r="X32">
        <f>SUM(R32*R$3,S32*S$3,T32*T$3,U32*U$3,V32*V$3)/(SUM(R$3*IF(R32=0,0,1), S$3*IF(S32=0,0,1), T$3*IF(T32=0,0,1), U$3*IF(U32=0,0,1),V$3*IF(V32=0,0,1)) + 0.00000000000001)</f>
        <v>3.8231040027039027</v>
      </c>
    </row>
    <row r="33" spans="1:24">
      <c r="A33" t="s">
        <v>59</v>
      </c>
      <c r="D33">
        <v>4.5</v>
      </c>
      <c r="E33">
        <v>5</v>
      </c>
      <c r="F33">
        <v>3</v>
      </c>
      <c r="H33">
        <f>SUM(B33*B$3,C33*C$3,D33*D$3,E33*E$3,F33*F$3)/(SUM(B$3*IF(B33=0,0,1), C$3*IF(C33=0,0,1), D$3*IF(D33=0,0,1), E$3*IF(E33=0,0,1),F$3*IF(F33=0,0,1)) + 0.00000000000001)</f>
        <v>4.2513480437702436</v>
      </c>
      <c r="J33">
        <v>4.5</v>
      </c>
      <c r="K33">
        <v>3</v>
      </c>
      <c r="L33">
        <v>4.5</v>
      </c>
      <c r="M33">
        <v>4</v>
      </c>
      <c r="N33">
        <v>3</v>
      </c>
      <c r="P33">
        <f>SUM(J33*J$3,K33*K$3,L33*L$3,M33*M$3,N33*N$3)/(SUM(J$3*IF(J33=0,0,1), K$3*IF(K33=0,0,1), L$3*IF(L33=0,0,1), M$3*IF(M33=0,0,1),N$3*IF(N33=0,0,1)) + 0.00000000000001)</f>
        <v>3.7977205750598948</v>
      </c>
      <c r="R33">
        <v>3</v>
      </c>
      <c r="S33">
        <v>5</v>
      </c>
      <c r="T33">
        <v>5</v>
      </c>
      <c r="U33">
        <v>4.5</v>
      </c>
      <c r="V33">
        <v>4</v>
      </c>
      <c r="X33">
        <f>SUM(R33*R$3,S33*S$3,T33*T$3,U33*U$3,V33*V$3)/(SUM(R$3*IF(R33=0,0,1), S$3*IF(S33=0,0,1), T$3*IF(T33=0,0,1), U$3*IF(U33=0,0,1),V$3*IF(V33=0,0,1)) + 0.00000000000001)</f>
        <v>4.1882529951021459</v>
      </c>
    </row>
    <row r="34" spans="1:24">
      <c r="A34" t="s">
        <v>60</v>
      </c>
      <c r="D34">
        <v>4.5</v>
      </c>
      <c r="F34">
        <v>4</v>
      </c>
      <c r="H34">
        <f>SUM(B34*B$3,C34*C$3,D34*D$3,E34*E$3,F34*F$3)/(SUM(B$3*IF(B34=0,0,1), C$3*IF(C34=0,0,1), D$3*IF(D34=0,0,1), E$3*IF(E34=0,0,1),F$3*IF(F34=0,0,1)) + 0.00000000000001)</f>
        <v>4.2460894143267929</v>
      </c>
      <c r="K34">
        <v>4</v>
      </c>
      <c r="L34">
        <v>3</v>
      </c>
      <c r="M34">
        <v>3</v>
      </c>
      <c r="N34">
        <v>4.5</v>
      </c>
      <c r="P34">
        <f>SUM(J34*J$3,K34*K$3,L34*L$3,M34*M$3,N34*N$3)/(SUM(J$3*IF(J34=0,0,1), K$3*IF(K34=0,0,1), L$3*IF(L34=0,0,1), M$3*IF(M34=0,0,1),N$3*IF(N34=0,0,1)) + 0.00000000000001)</f>
        <v>3.5947051306162843</v>
      </c>
      <c r="S34">
        <v>4</v>
      </c>
      <c r="T34">
        <v>4</v>
      </c>
      <c r="V34">
        <v>3</v>
      </c>
      <c r="X34">
        <f>SUM(R34*R$3,S34*S$3,T34*T$3,U34*U$3,V34*V$3)/(SUM(R$3*IF(R34=0,0,1), S$3*IF(S34=0,0,1), T$3*IF(T34=0,0,1), U$3*IF(U34=0,0,1),V$3*IF(V34=0,0,1)) + 0.00000000000001)</f>
        <v>3.7641357937113193</v>
      </c>
    </row>
    <row r="35" spans="1:24">
      <c r="A35" t="s">
        <v>18</v>
      </c>
      <c r="D35">
        <v>4.5</v>
      </c>
      <c r="E35">
        <v>4.5</v>
      </c>
      <c r="F35">
        <v>3.5</v>
      </c>
      <c r="H35">
        <f>SUM(B35*B$3,C35*C$3,D35*D$3,E35*E$3,F35*F$3)/(SUM(B$3*IF(B35=0,0,1), C$3*IF(C35=0,0,1), D$3*IF(D35=0,0,1), E$3*IF(E35=0,0,1),F$3*IF(F35=0,0,1)) + 0.00000000000001)</f>
        <v>4.1986829322253003</v>
      </c>
      <c r="L35">
        <v>2</v>
      </c>
      <c r="M35">
        <v>4</v>
      </c>
      <c r="P35">
        <f>SUM(J35*J$3,K35*K$3,L35*L$3,M35*M$3,N35*N$3)/(SUM(J$3*IF(J35=0,0,1), K$3*IF(K35=0,0,1), L$3*IF(L35=0,0,1), M$3*IF(M35=0,0,1),N$3*IF(N35=0,0,1)) + 0.00000000000001)</f>
        <v>3.0278136928427553</v>
      </c>
      <c r="T35">
        <v>3</v>
      </c>
      <c r="U35">
        <v>4.5</v>
      </c>
      <c r="V35">
        <v>4</v>
      </c>
      <c r="X35">
        <f>SUM(R35*R$3,S35*S$3,T35*T$3,U35*U$3,V35*V$3)/(SUM(R$3*IF(R35=0,0,1), S$3*IF(S35=0,0,1), T$3*IF(T35=0,0,1), U$3*IF(U35=0,0,1),V$3*IF(V35=0,0,1)) + 0.00000000000001)</f>
        <v>3.8454960423829165</v>
      </c>
    </row>
    <row r="36" spans="1:24">
      <c r="A36" t="s">
        <v>22</v>
      </c>
      <c r="B36">
        <v>4</v>
      </c>
      <c r="D36">
        <v>4</v>
      </c>
      <c r="E36">
        <v>5</v>
      </c>
      <c r="F36">
        <v>3.5</v>
      </c>
      <c r="H36">
        <f>SUM(B36*B$3,C36*C$3,D36*D$3,E36*E$3,F36*F$3)/(SUM(B$3*IF(B36=0,0,1), C$3*IF(C36=0,0,1), D$3*IF(D36=0,0,1), E$3*IF(E36=0,0,1),F$3*IF(F36=0,0,1)) + 0.00000000000001)</f>
        <v>4.1878822867194287</v>
      </c>
      <c r="J36">
        <v>4</v>
      </c>
      <c r="K36">
        <v>3.5</v>
      </c>
      <c r="L36">
        <v>2.5</v>
      </c>
      <c r="M36">
        <v>3.5</v>
      </c>
      <c r="N36">
        <v>4</v>
      </c>
      <c r="P36">
        <f>SUM(J36*J$3,K36*K$3,L36*L$3,M36*M$3,N36*N$3)/(SUM(J$3*IF(J36=0,0,1), K$3*IF(K36=0,0,1), L$3*IF(L36=0,0,1), M$3*IF(M36=0,0,1),N$3*IF(N36=0,0,1)) + 0.00000000000001)</f>
        <v>3.4773481119664216</v>
      </c>
      <c r="S36">
        <v>4</v>
      </c>
      <c r="U36">
        <v>4.5</v>
      </c>
      <c r="V36">
        <v>3.5</v>
      </c>
      <c r="X36">
        <f>SUM(R36*R$3,S36*S$3,T36*T$3,U36*U$3,V36*V$3)/(SUM(R$3*IF(R36=0,0,1), S$3*IF(S36=0,0,1), T$3*IF(T36=0,0,1), U$3*IF(U36=0,0,1),V$3*IF(V36=0,0,1)) + 0.00000000000001)</f>
        <v>4.032100708605971</v>
      </c>
    </row>
    <row r="37" spans="1:24">
      <c r="A37" t="s">
        <v>47</v>
      </c>
      <c r="B37">
        <v>4</v>
      </c>
      <c r="C37">
        <v>4.5</v>
      </c>
      <c r="D37">
        <v>4</v>
      </c>
      <c r="H37">
        <f>SUM(B37*B$3,C37*C$3,D37*D$3,E37*E$3,F37*F$3)/(SUM(B$3*IF(B37=0,0,1), C$3*IF(C37=0,0,1), D$3*IF(D37=0,0,1), E$3*IF(E37=0,0,1),F$3*IF(F37=0,0,1)) + 0.00000000000001)</f>
        <v>4.1752741029675695</v>
      </c>
      <c r="J37">
        <v>3.5</v>
      </c>
      <c r="K37">
        <v>3</v>
      </c>
      <c r="L37">
        <v>3.5</v>
      </c>
      <c r="N37">
        <v>4</v>
      </c>
      <c r="P37">
        <f>SUM(J37*J$3,K37*K$3,L37*L$3,M37*M$3,N37*N$3)/(SUM(J$3*IF(J37=0,0,1), K$3*IF(K37=0,0,1), L$3*IF(L37=0,0,1), M$3*IF(M37=0,0,1),N$3*IF(N37=0,0,1)) + 0.00000000000001)</f>
        <v>3.4714510273817889</v>
      </c>
      <c r="S37">
        <v>2</v>
      </c>
      <c r="T37">
        <v>4</v>
      </c>
      <c r="U37">
        <v>3.5</v>
      </c>
      <c r="X37">
        <f>SUM(R37*R$3,S37*S$3,T37*T$3,U37*U$3,V37*V$3)/(SUM(R$3*IF(R37=0,0,1), S$3*IF(S37=0,0,1), T$3*IF(T37=0,0,1), U$3*IF(U37=0,0,1),V$3*IF(V37=0,0,1)) + 0.00000000000001)</f>
        <v>2.9436657112996736</v>
      </c>
    </row>
    <row r="38" spans="1:24">
      <c r="A38" t="s">
        <v>74</v>
      </c>
      <c r="D38">
        <v>3</v>
      </c>
      <c r="F38">
        <v>5</v>
      </c>
      <c r="H38">
        <f>SUM(B38*B$3,C38*C$3,D38*D$3,E38*E$3,F38*F$3)/(SUM(B$3*IF(B38=0,0,1), C$3*IF(C38=0,0,1), D$3*IF(D38=0,0,1), E$3*IF(E38=0,0,1),F$3*IF(F38=0,0,1)) + 0.00000000000001)</f>
        <v>4.0156423426925638</v>
      </c>
      <c r="K38">
        <v>5</v>
      </c>
      <c r="L38">
        <v>3.5</v>
      </c>
      <c r="N38">
        <v>3.5</v>
      </c>
      <c r="P38">
        <f>SUM(J38*J$3,K38*K$3,L38*L$3,M38*M$3,N38*N$3)/(SUM(J$3*IF(J38=0,0,1), K$3*IF(K38=0,0,1), L$3*IF(L38=0,0,1), M$3*IF(M38=0,0,1),N$3*IF(N38=0,0,1)) + 0.00000000000001)</f>
        <v>4.0519164463340571</v>
      </c>
      <c r="S38">
        <v>5</v>
      </c>
      <c r="T38">
        <v>4</v>
      </c>
      <c r="U38">
        <v>4</v>
      </c>
      <c r="X38">
        <f>SUM(R38*R$3,S38*S$3,T38*T$3,U38*U$3,V38*V$3)/(SUM(R$3*IF(R38=0,0,1), S$3*IF(S38=0,0,1), T$3*IF(T38=0,0,1), U$3*IF(U38=0,0,1),V$3*IF(V38=0,0,1)) + 0.00000000000001)</f>
        <v>4.4574055342869263</v>
      </c>
    </row>
    <row r="39" spans="1:24">
      <c r="A39" t="s">
        <v>16</v>
      </c>
      <c r="D39">
        <v>4</v>
      </c>
      <c r="H39">
        <f>SUM(B39*B$3,C39*C$3,D39*D$3,E39*E$3,F39*F$3)/(SUM(B$3*IF(B39=0,0,1), C$3*IF(C39=0,0,1), D$3*IF(D39=0,0,1), E$3*IF(E39=0,0,1),F$3*IF(F39=0,0,1)) + 0.00000000000001)</f>
        <v>3.999999999999897</v>
      </c>
      <c r="J39">
        <v>5</v>
      </c>
      <c r="K39">
        <v>5</v>
      </c>
      <c r="L39">
        <v>4.5</v>
      </c>
      <c r="M39">
        <v>4</v>
      </c>
      <c r="N39">
        <v>4</v>
      </c>
      <c r="P39">
        <f>SUM(J39*J$3,K39*K$3,L39*L$3,M39*M$3,N39*N$3)/(SUM(J$3*IF(J39=0,0,1), K$3*IF(K39=0,0,1), L$3*IF(L39=0,0,1), M$3*IF(M39=0,0,1),N$3*IF(N39=0,0,1)) + 0.00000000000001)</f>
        <v>4.5076371895479133</v>
      </c>
      <c r="R39">
        <v>4</v>
      </c>
      <c r="S39">
        <v>5</v>
      </c>
      <c r="T39">
        <v>5</v>
      </c>
      <c r="U39">
        <v>5</v>
      </c>
      <c r="V39">
        <v>4</v>
      </c>
      <c r="X39">
        <f>SUM(R39*R$3,S39*S$3,T39*T$3,U39*U$3,V39*V$3)/(SUM(R$3*IF(R39=0,0,1), S$3*IF(S39=0,0,1), T$3*IF(T39=0,0,1), U$3*IF(U39=0,0,1),V$3*IF(V39=0,0,1)) + 0.00000000000001)</f>
        <v>4.5713366377688152</v>
      </c>
    </row>
    <row r="40" spans="1:24">
      <c r="A40" t="s">
        <v>14</v>
      </c>
      <c r="D40">
        <v>4</v>
      </c>
      <c r="H40">
        <f>SUM(B40*B$3,C40*C$3,D40*D$3,E40*E$3,F40*F$3)/(SUM(B$3*IF(B40=0,0,1), C$3*IF(C40=0,0,1), D$3*IF(D40=0,0,1), E$3*IF(E40=0,0,1),F$3*IF(F40=0,0,1)) + 0.00000000000001)</f>
        <v>3.999999999999897</v>
      </c>
      <c r="J40">
        <v>5</v>
      </c>
      <c r="K40">
        <v>3.5</v>
      </c>
      <c r="L40">
        <v>4</v>
      </c>
      <c r="M40">
        <v>5</v>
      </c>
      <c r="N40">
        <v>4</v>
      </c>
      <c r="P40">
        <f>SUM(J40*J$3,K40*K$3,L40*L$3,M40*M$3,N40*N$3)/(SUM(J$3*IF(J40=0,0,1), K$3*IF(K40=0,0,1), L$3*IF(L40=0,0,1), M$3*IF(M40=0,0,1),N$3*IF(N40=0,0,1)) + 0.00000000000001)</f>
        <v>4.2898460327287928</v>
      </c>
      <c r="R40">
        <v>4</v>
      </c>
      <c r="S40">
        <v>5</v>
      </c>
      <c r="T40">
        <v>5</v>
      </c>
      <c r="U40">
        <v>4.5</v>
      </c>
      <c r="V40">
        <v>5</v>
      </c>
      <c r="X40">
        <f>SUM(R40*R$3,S40*S$3,T40*T$3,U40*U$3,V40*V$3)/(SUM(R$3*IF(R40=0,0,1), S$3*IF(S40=0,0,1), T$3*IF(T40=0,0,1), U$3*IF(U40=0,0,1),V$3*IF(V40=0,0,1)) + 0.00000000000001)</f>
        <v>4.616916357333297</v>
      </c>
    </row>
    <row r="41" spans="1:24">
      <c r="A41" t="s">
        <v>9</v>
      </c>
      <c r="D41">
        <v>4</v>
      </c>
      <c r="H41">
        <f>SUM(B41*B$3,C41*C$3,D41*D$3,E41*E$3,F41*F$3)/(SUM(B$3*IF(B41=0,0,1), C$3*IF(C41=0,0,1), D$3*IF(D41=0,0,1), E$3*IF(E41=0,0,1),F$3*IF(F41=0,0,1)) + 0.00000000000001)</f>
        <v>3.999999999999897</v>
      </c>
      <c r="K41">
        <v>5</v>
      </c>
      <c r="L41">
        <v>4.5</v>
      </c>
      <c r="M41">
        <v>4</v>
      </c>
      <c r="N41">
        <v>3</v>
      </c>
      <c r="P41">
        <f>SUM(J41*J$3,K41*K$3,L41*L$3,M41*M$3,N41*N$3)/(SUM(J$3*IF(J41=0,0,1), K$3*IF(K41=0,0,1), L$3*IF(L41=0,0,1), M$3*IF(M41=0,0,1),N$3*IF(N41=0,0,1)) + 0.00000000000001)</f>
        <v>4.1797655022774833</v>
      </c>
      <c r="S41">
        <v>4.5</v>
      </c>
      <c r="T41">
        <v>5</v>
      </c>
      <c r="U41">
        <v>4</v>
      </c>
      <c r="V41">
        <v>4</v>
      </c>
      <c r="X41">
        <f>SUM(R41*R$3,S41*S$3,T41*T$3,U41*U$3,V41*V$3)/(SUM(R$3*IF(R41=0,0,1), S$3*IF(S41=0,0,1), T$3*IF(T41=0,0,1), U$3*IF(U41=0,0,1),V$3*IF(V41=0,0,1)) + 0.00000000000001)</f>
        <v>4.3997793883782403</v>
      </c>
    </row>
    <row r="42" spans="1:24">
      <c r="A42" t="s">
        <v>80</v>
      </c>
      <c r="D42">
        <v>4</v>
      </c>
      <c r="H42">
        <f>SUM(B42*B$3,C42*C$3,D42*D$3,E42*E$3,F42*F$3)/(SUM(B$3*IF(B42=0,0,1), C$3*IF(C42=0,0,1), D$3*IF(D42=0,0,1), E$3*IF(E42=0,0,1),F$3*IF(F42=0,0,1)) + 0.00000000000001)</f>
        <v>3.999999999999897</v>
      </c>
      <c r="L42">
        <v>3</v>
      </c>
      <c r="M42">
        <v>4.5</v>
      </c>
      <c r="P42">
        <f>SUM(J42*J$3,K42*K$3,L42*L$3,M42*M$3,N42*N$3)/(SUM(J$3*IF(J42=0,0,1), K$3*IF(K42=0,0,1), L$3*IF(L42=0,0,1), M$3*IF(M42=0,0,1),N$3*IF(N42=0,0,1)) + 0.00000000000001)</f>
        <v>3.7708602696320499</v>
      </c>
      <c r="T42">
        <v>3</v>
      </c>
      <c r="V42">
        <v>4.5</v>
      </c>
      <c r="X42">
        <f>SUM(R42*R$3,S42*S$3,T42*T$3,U42*U$3,V42*V$3)/(SUM(R$3*IF(R42=0,0,1), S$3*IF(S42=0,0,1), T$3*IF(T42=0,0,1), U$3*IF(U42=0,0,1),V$3*IF(V42=0,0,1)) + 0.00000000000001)</f>
        <v>3.6903438077645299</v>
      </c>
    </row>
    <row r="43" spans="1:24">
      <c r="A43" t="s">
        <v>26</v>
      </c>
      <c r="D43">
        <v>4</v>
      </c>
      <c r="H43">
        <f>SUM(B43*B$3,C43*C$3,D43*D$3,E43*E$3,F43*F$3)/(SUM(B$3*IF(B43=0,0,1), C$3*IF(C43=0,0,1), D$3*IF(D43=0,0,1), E$3*IF(E43=0,0,1),F$3*IF(F43=0,0,1)) + 0.00000000000001)</f>
        <v>3.999999999999897</v>
      </c>
      <c r="J43">
        <v>5</v>
      </c>
      <c r="K43">
        <v>4.5</v>
      </c>
      <c r="L43">
        <v>1.5</v>
      </c>
      <c r="M43">
        <v>2.5</v>
      </c>
      <c r="N43">
        <v>5</v>
      </c>
      <c r="P43">
        <f>SUM(J43*J$3,K43*K$3,L43*L$3,M43*M$3,N43*N$3)/(SUM(J$3*IF(J43=0,0,1), K$3*IF(K43=0,0,1), L$3*IF(L43=0,0,1), M$3*IF(M43=0,0,1),N$3*IF(N43=0,0,1)) + 0.00000000000001)</f>
        <v>3.6411102157960156</v>
      </c>
      <c r="T43">
        <v>4</v>
      </c>
      <c r="V43">
        <v>2.5</v>
      </c>
      <c r="X43">
        <f>SUM(R43*R$3,S43*S$3,T43*T$3,U43*U$3,V43*V$3)/(SUM(R$3*IF(R43=0,0,1), S$3*IF(S43=0,0,1), T$3*IF(T43=0,0,1), U$3*IF(U43=0,0,1),V$3*IF(V43=0,0,1)) + 0.00000000000001)</f>
        <v>3.3096561922353032</v>
      </c>
    </row>
    <row r="44" spans="1:24">
      <c r="A44" t="s">
        <v>97</v>
      </c>
      <c r="D44">
        <v>4</v>
      </c>
      <c r="H44">
        <f>SUM(B44*B$3,C44*C$3,D44*D$3,E44*E$3,F44*F$3)/(SUM(B$3*IF(B44=0,0,1), C$3*IF(C44=0,0,1), D$3*IF(D44=0,0,1), E$3*IF(E44=0,0,1),F$3*IF(F44=0,0,1)) + 0.00000000000001)</f>
        <v>3.999999999999897</v>
      </c>
      <c r="J44">
        <v>4.5</v>
      </c>
      <c r="K44">
        <v>3</v>
      </c>
      <c r="L44">
        <v>3.5</v>
      </c>
      <c r="M44">
        <v>3</v>
      </c>
      <c r="N44">
        <v>4</v>
      </c>
      <c r="P44">
        <f>SUM(J44*J$3,K44*K$3,L44*L$3,M44*M$3,N44*N$3)/(SUM(J$3*IF(J44=0,0,1), K$3*IF(K44=0,0,1), L$3*IF(L44=0,0,1), M$3*IF(M44=0,0,1),N$3*IF(N44=0,0,1)) + 0.00000000000001)</f>
        <v>3.5554678683644085</v>
      </c>
      <c r="S44">
        <v>4</v>
      </c>
      <c r="T44">
        <v>4</v>
      </c>
      <c r="U44">
        <v>4</v>
      </c>
      <c r="V44">
        <v>3</v>
      </c>
      <c r="X44">
        <f>SUM(R44*R$3,S44*S$3,T44*T$3,U44*U$3,V44*V$3)/(SUM(R$3*IF(R44=0,0,1), S$3*IF(S44=0,0,1), T$3*IF(T44=0,0,1), U$3*IF(U44=0,0,1),V$3*IF(V44=0,0,1)) + 0.00000000000001)</f>
        <v>3.818799261433345</v>
      </c>
    </row>
    <row r="45" spans="1:24">
      <c r="A45" t="s">
        <v>56</v>
      </c>
      <c r="D45">
        <v>4</v>
      </c>
      <c r="H45">
        <f>SUM(B45*B$3,C45*C$3,D45*D$3,E45*E$3,F45*F$3)/(SUM(B$3*IF(B45=0,0,1), C$3*IF(C45=0,0,1), D$3*IF(D45=0,0,1), E$3*IF(E45=0,0,1),F$3*IF(F45=0,0,1)) + 0.00000000000001)</f>
        <v>3.999999999999897</v>
      </c>
      <c r="J45">
        <v>4.5</v>
      </c>
      <c r="K45">
        <v>4.5</v>
      </c>
      <c r="L45">
        <v>0.5</v>
      </c>
      <c r="P45">
        <f>SUM(J45*J$3,K45*K$3,L45*L$3,M45*M$3,N45*N$3)/(SUM(J$3*IF(J45=0,0,1), K$3*IF(K45=0,0,1), L$3*IF(L45=0,0,1), M$3*IF(M45=0,0,1),N$3*IF(N45=0,0,1)) + 0.00000000000001)</f>
        <v>3.1656277978695728</v>
      </c>
      <c r="U45">
        <v>3.5</v>
      </c>
      <c r="X45">
        <f>SUM(R45*R$3,S45*S$3,T45*T$3,U45*U$3,V45*V$3)/(SUM(R$3*IF(R45=0,0,1), S$3*IF(S45=0,0,1), T$3*IF(T45=0,0,1), U$3*IF(U45=0,0,1),V$3*IF(V45=0,0,1)) + 0.00000000000001)</f>
        <v>3.4999999999998588</v>
      </c>
    </row>
    <row r="46" spans="1:24">
      <c r="A46" t="s">
        <v>40</v>
      </c>
      <c r="D46">
        <v>4</v>
      </c>
      <c r="H46">
        <f>SUM(B46*B$3,C46*C$3,D46*D$3,E46*E$3,F46*F$3)/(SUM(B$3*IF(B46=0,0,1), C$3*IF(C46=0,0,1), D$3*IF(D46=0,0,1), E$3*IF(E46=0,0,1),F$3*IF(F46=0,0,1)) + 0.00000000000001)</f>
        <v>3.999999999999897</v>
      </c>
      <c r="L46">
        <v>3</v>
      </c>
      <c r="N46">
        <v>3</v>
      </c>
      <c r="P46">
        <f>SUM(J46*J$3,K46*K$3,L46*L$3,M46*M$3,N46*N$3)/(SUM(J$3*IF(J46=0,0,1), K$3*IF(K46=0,0,1), L$3*IF(L46=0,0,1), M$3*IF(M46=0,0,1),N$3*IF(N46=0,0,1)) + 0.00000000000001)</f>
        <v>2.9999999999999636</v>
      </c>
      <c r="S46">
        <v>3.5</v>
      </c>
      <c r="X46">
        <f>SUM(R46*R$3,S46*S$3,T46*T$3,U46*U$3,V46*V$3)/(SUM(R$3*IF(R46=0,0,1), S$3*IF(S46=0,0,1), T$3*IF(T46=0,0,1), U$3*IF(U46=0,0,1),V$3*IF(V46=0,0,1)) + 0.00000000000001)</f>
        <v>3.4999999999999125</v>
      </c>
    </row>
    <row r="47" spans="1:24">
      <c r="A47" t="s">
        <v>62</v>
      </c>
      <c r="D47">
        <v>4</v>
      </c>
      <c r="H47">
        <f>SUM(B47*B$3,C47*C$3,D47*D$3,E47*E$3,F47*F$3)/(SUM(B$3*IF(B47=0,0,1), C$3*IF(C47=0,0,1), D$3*IF(D47=0,0,1), E$3*IF(E47=0,0,1),F$3*IF(F47=0,0,1)) + 0.00000000000001)</f>
        <v>3.999999999999897</v>
      </c>
      <c r="L47">
        <v>3</v>
      </c>
      <c r="P47">
        <f>SUM(J47*J$3,K47*K$3,L47*L$3,M47*M$3,N47*N$3)/(SUM(J$3*IF(J47=0,0,1), K$3*IF(K47=0,0,1), L$3*IF(L47=0,0,1), M$3*IF(M47=0,0,1),N$3*IF(N47=0,0,1)) + 0.00000000000001)</f>
        <v>2.9999999999999321</v>
      </c>
      <c r="X47">
        <f>SUM(R47*R$3,S47*S$3,T47*T$3,U47*U$3,V47*V$3)/(SUM(R$3*IF(R47=0,0,1), S$3*IF(S47=0,0,1), T$3*IF(T47=0,0,1), U$3*IF(U47=0,0,1),V$3*IF(V47=0,0,1)) + 0.00000000000001)</f>
        <v>0</v>
      </c>
    </row>
    <row r="48" spans="1:24">
      <c r="A48" t="s">
        <v>69</v>
      </c>
      <c r="D48">
        <v>4.5</v>
      </c>
      <c r="E48">
        <v>5</v>
      </c>
      <c r="F48">
        <v>2</v>
      </c>
      <c r="H48">
        <f>SUM(B48*B$3,C48*C$3,D48*D$3,E48*E$3,F48*F$3)/(SUM(B$3*IF(B48=0,0,1), C$3*IF(C48=0,0,1), D$3*IF(D48=0,0,1), E$3*IF(E48=0,0,1),F$3*IF(F48=0,0,1)) + 0.00000000000001)</f>
        <v>3.9500309759955794</v>
      </c>
      <c r="J48">
        <v>4.5</v>
      </c>
      <c r="L48">
        <v>3.5</v>
      </c>
      <c r="M48">
        <v>3</v>
      </c>
      <c r="N48">
        <v>3.5</v>
      </c>
      <c r="P48">
        <f>SUM(J48*J$3,K48*K$3,L48*L$3,M48*M$3,N48*N$3)/(SUM(J$3*IF(J48=0,0,1), K$3*IF(K48=0,0,1), L$3*IF(L48=0,0,1), M$3*IF(M48=0,0,1),N$3*IF(N48=0,0,1)) + 0.00000000000001)</f>
        <v>3.5999383229731889</v>
      </c>
      <c r="S48">
        <v>3.5</v>
      </c>
      <c r="T48">
        <v>2</v>
      </c>
      <c r="V48">
        <v>3</v>
      </c>
      <c r="X48">
        <f>SUM(R48*R$3,S48*S$3,T48*T$3,U48*U$3,V48*V$3)/(SUM(R$3*IF(R48=0,0,1), S$3*IF(S48=0,0,1), T$3*IF(T48=0,0,1), U$3*IF(U48=0,0,1),V$3*IF(V48=0,0,1)) + 0.00000000000001)</f>
        <v>2.9671248358756803</v>
      </c>
    </row>
    <row r="49" spans="1:24">
      <c r="A49" t="s">
        <v>44</v>
      </c>
      <c r="B49">
        <v>3.5</v>
      </c>
      <c r="D49">
        <v>4.5</v>
      </c>
      <c r="H49">
        <f>SUM(B49*B$3,C49*C$3,D49*D$3,E49*E$3,F49*F$3)/(SUM(B$3*IF(B49=0,0,1), C$3*IF(C49=0,0,1), D$3*IF(D49=0,0,1), E$3*IF(E49=0,0,1),F$3*IF(F49=0,0,1)) + 0.00000000000001)</f>
        <v>3.9461753677889582</v>
      </c>
      <c r="J49">
        <v>5</v>
      </c>
      <c r="K49">
        <v>4</v>
      </c>
      <c r="L49">
        <v>1.5</v>
      </c>
      <c r="N49">
        <v>3</v>
      </c>
      <c r="P49">
        <f>SUM(J49*J$3,K49*K$3,L49*L$3,M49*M$3,N49*N$3)/(SUM(J$3*IF(J49=0,0,1), K$3*IF(K49=0,0,1), L$3*IF(L49=0,0,1), M$3*IF(M49=0,0,1),N$3*IF(N49=0,0,1)) + 0.00000000000001)</f>
        <v>3.3648678574271962</v>
      </c>
      <c r="T49">
        <v>4</v>
      </c>
      <c r="U49">
        <v>3.5</v>
      </c>
      <c r="X49">
        <f>SUM(R49*R$3,S49*S$3,T49*T$3,U49*U$3,V49*V$3)/(SUM(R$3*IF(R49=0,0,1), S$3*IF(S49=0,0,1), T$3*IF(T49=0,0,1), U$3*IF(U49=0,0,1),V$3*IF(V49=0,0,1)) + 0.00000000000001)</f>
        <v>3.7391731227107035</v>
      </c>
    </row>
    <row r="50" spans="1:24">
      <c r="A50" t="s">
        <v>94</v>
      </c>
      <c r="B50">
        <v>5</v>
      </c>
      <c r="D50">
        <v>2.5</v>
      </c>
      <c r="H50">
        <f>SUM(B50*B$3,C50*C$3,D50*D$3,E50*E$3,F50*F$3)/(SUM(B$3*IF(B50=0,0,1), C$3*IF(C50=0,0,1), D$3*IF(D50=0,0,1), E$3*IF(E50=0,0,1),F$3*IF(F50=0,0,1)) + 0.00000000000001)</f>
        <v>3.8845615805274454</v>
      </c>
      <c r="J50">
        <v>4</v>
      </c>
      <c r="K50">
        <v>3.5</v>
      </c>
      <c r="L50">
        <v>2.5</v>
      </c>
      <c r="N50">
        <v>4</v>
      </c>
      <c r="P50">
        <f>SUM(J50*J$3,K50*K$3,L50*L$3,M50*M$3,N50*N$3)/(SUM(J$3*IF(J50=0,0,1), K$3*IF(K50=0,0,1), L$3*IF(L50=0,0,1), M$3*IF(M50=0,0,1),N$3*IF(N50=0,0,1)) + 0.00000000000001)</f>
        <v>3.4711487155992016</v>
      </c>
      <c r="T50">
        <v>2</v>
      </c>
      <c r="X50">
        <f>SUM(R50*R$3,S50*S$3,T50*T$3,U50*U$3,V50*V$3)/(SUM(R$3*IF(R50=0,0,1), S$3*IF(S50=0,0,1), T$3*IF(T50=0,0,1), U$3*IF(U50=0,0,1),V$3*IF(V50=0,0,1)) + 0.00000000000001)</f>
        <v>1.9999999999999121</v>
      </c>
    </row>
    <row r="51" spans="1:24">
      <c r="A51" t="s">
        <v>51</v>
      </c>
      <c r="B51">
        <v>4</v>
      </c>
      <c r="C51">
        <v>4.5</v>
      </c>
      <c r="D51">
        <v>4</v>
      </c>
      <c r="E51">
        <v>3.5</v>
      </c>
      <c r="F51">
        <v>3</v>
      </c>
      <c r="H51">
        <f>SUM(B51*B$3,C51*C$3,D51*D$3,E51*E$3,F51*F$3)/(SUM(B$3*IF(B51=0,0,1), C$3*IF(C51=0,0,1), D$3*IF(D51=0,0,1), E$3*IF(E51=0,0,1),F$3*IF(F51=0,0,1)) + 0.00000000000001)</f>
        <v>3.8088363220606101</v>
      </c>
      <c r="J51">
        <v>5</v>
      </c>
      <c r="K51">
        <v>2</v>
      </c>
      <c r="L51">
        <v>2.5</v>
      </c>
      <c r="M51">
        <v>1.5</v>
      </c>
      <c r="N51">
        <v>3.5</v>
      </c>
      <c r="P51">
        <f>SUM(J51*J$3,K51*K$3,L51*L$3,M51*M$3,N51*N$3)/(SUM(J$3*IF(J51=0,0,1), K$3*IF(K51=0,0,1), L$3*IF(L51=0,0,1), M$3*IF(M51=0,0,1),N$3*IF(N51=0,0,1)) + 0.00000000000001)</f>
        <v>2.8139431419913783</v>
      </c>
      <c r="R51">
        <v>5</v>
      </c>
      <c r="S51">
        <v>2.5</v>
      </c>
      <c r="T51">
        <v>5</v>
      </c>
      <c r="U51">
        <v>3</v>
      </c>
      <c r="V51">
        <v>1.5</v>
      </c>
      <c r="X51">
        <f>SUM(R51*R$3,S51*S$3,T51*T$3,U51*U$3,V51*V$3)/(SUM(R$3*IF(R51=0,0,1), S$3*IF(S51=0,0,1), T$3*IF(T51=0,0,1), U$3*IF(U51=0,0,1),V$3*IF(V51=0,0,1)) + 0.00000000000001)</f>
        <v>3.5807091257343062</v>
      </c>
    </row>
    <row r="52" spans="1:24">
      <c r="A52" t="s">
        <v>48</v>
      </c>
      <c r="D52">
        <v>4</v>
      </c>
      <c r="E52">
        <v>5</v>
      </c>
      <c r="F52">
        <v>2</v>
      </c>
      <c r="H52">
        <f>SUM(B52*B$3,C52*C$3,D52*D$3,E52*E$3,F52*F$3)/(SUM(B$3*IF(B52=0,0,1), C$3*IF(C52=0,0,1), D$3*IF(D52=0,0,1), E$3*IF(E52=0,0,1),F$3*IF(F52=0,0,1)) + 0.00000000000001)</f>
        <v>3.8040131553151908</v>
      </c>
      <c r="J52">
        <v>4.5</v>
      </c>
      <c r="K52">
        <v>3.5</v>
      </c>
      <c r="L52">
        <v>3</v>
      </c>
      <c r="N52">
        <v>0.5</v>
      </c>
      <c r="P52">
        <f>SUM(J52*J$3,K52*K$3,L52*L$3,M52*M$3,N52*N$3)/(SUM(J$3*IF(J52=0,0,1), K$3*IF(K52=0,0,1), L$3*IF(L52=0,0,1), M$3*IF(M52=0,0,1),N$3*IF(N52=0,0,1)) + 0.00000000000001)</f>
        <v>2.9346108624555693</v>
      </c>
      <c r="S52">
        <v>3</v>
      </c>
      <c r="U52">
        <v>3.5</v>
      </c>
      <c r="X52">
        <f>SUM(R52*R$3,S52*S$3,T52*T$3,U52*U$3,V52*V$3)/(SUM(R$3*IF(R52=0,0,1), S$3*IF(S52=0,0,1), T$3*IF(T52=0,0,1), U$3*IF(U52=0,0,1),V$3*IF(V52=0,0,1)) + 0.00000000000001)</f>
        <v>3.1911308565478387</v>
      </c>
    </row>
    <row r="53" spans="1:24">
      <c r="A53" t="s">
        <v>52</v>
      </c>
      <c r="B53">
        <v>3</v>
      </c>
      <c r="C53">
        <v>5</v>
      </c>
      <c r="D53">
        <v>3.5</v>
      </c>
      <c r="E53">
        <v>3</v>
      </c>
      <c r="F53">
        <v>4.5</v>
      </c>
      <c r="H53">
        <f>SUM(B53*B$3,C53*C$3,D53*D$3,E53*E$3,F53*F$3)/(SUM(B$3*IF(B53=0,0,1), C$3*IF(C53=0,0,1), D$3*IF(D53=0,0,1), E$3*IF(E53=0,0,1),F$3*IF(F53=0,0,1)) + 0.00000000000001)</f>
        <v>3.7603358488161818</v>
      </c>
      <c r="J53">
        <v>4.5</v>
      </c>
      <c r="K53">
        <v>4</v>
      </c>
      <c r="L53">
        <v>2</v>
      </c>
      <c r="M53">
        <v>4.5</v>
      </c>
      <c r="N53">
        <v>2.5</v>
      </c>
      <c r="P53">
        <f>SUM(J53*J$3,K53*K$3,L53*L$3,M53*M$3,N53*N$3)/(SUM(J$3*IF(J53=0,0,1), K$3*IF(K53=0,0,1), L$3*IF(L53=0,0,1), M$3*IF(M53=0,0,1),N$3*IF(N53=0,0,1)) + 0.00000000000001)</f>
        <v>3.5298079661610338</v>
      </c>
      <c r="R53">
        <v>3</v>
      </c>
      <c r="S53">
        <v>4</v>
      </c>
      <c r="T53">
        <v>2</v>
      </c>
      <c r="U53">
        <v>3.5</v>
      </c>
      <c r="V53">
        <v>4.5</v>
      </c>
      <c r="X53">
        <f>SUM(R53*R$3,S53*S$3,T53*T$3,U53*U$3,V53*V$3)/(SUM(R$3*IF(R53=0,0,1), S$3*IF(S53=0,0,1), T$3*IF(T53=0,0,1), U$3*IF(U53=0,0,1),V$3*IF(V53=0,0,1)) + 0.00000000000001)</f>
        <v>3.3835563250800362</v>
      </c>
    </row>
    <row r="54" spans="1:24">
      <c r="A54" t="s">
        <v>7</v>
      </c>
      <c r="D54">
        <v>3.5</v>
      </c>
      <c r="F54">
        <v>4</v>
      </c>
      <c r="H54">
        <f>SUM(B54*B$3,C54*C$3,D54*D$3,E54*E$3,F54*F$3)/(SUM(B$3*IF(B54=0,0,1), C$3*IF(C54=0,0,1), D$3*IF(D54=0,0,1), E$3*IF(E54=0,0,1),F$3*IF(F54=0,0,1)) + 0.00000000000001)</f>
        <v>3.7539105856731054</v>
      </c>
      <c r="K54">
        <v>4</v>
      </c>
      <c r="L54">
        <v>3.5</v>
      </c>
      <c r="M54">
        <v>4</v>
      </c>
      <c r="N54">
        <v>5</v>
      </c>
      <c r="P54">
        <f>SUM(J54*J$3,K54*K$3,L54*L$3,M54*M$3,N54*N$3)/(SUM(J$3*IF(J54=0,0,1), K$3*IF(K54=0,0,1), L$3*IF(L54=0,0,1), M$3*IF(M54=0,0,1),N$3*IF(N54=0,0,1)) + 0.00000000000001)</f>
        <v>4.0911324896599455</v>
      </c>
      <c r="T54">
        <v>2</v>
      </c>
      <c r="V54">
        <v>4</v>
      </c>
      <c r="X54">
        <f>SUM(R54*R$3,S54*S$3,T54*T$3,U54*U$3,V54*V$3)/(SUM(R$3*IF(R54=0,0,1), S$3*IF(S54=0,0,1), T$3*IF(T54=0,0,1), U$3*IF(U54=0,0,1),V$3*IF(V54=0,0,1)) + 0.00000000000001)</f>
        <v>2.920458410352754</v>
      </c>
    </row>
    <row r="55" spans="1:24">
      <c r="A55" t="s">
        <v>12</v>
      </c>
      <c r="D55">
        <v>4</v>
      </c>
      <c r="F55">
        <v>3.5</v>
      </c>
      <c r="H55">
        <f>SUM(B55*B$3,C55*C$3,D55*D$3,E55*E$3,F55*F$3)/(SUM(B$3*IF(B55=0,0,1), C$3*IF(C55=0,0,1), D$3*IF(D55=0,0,1), E$3*IF(E55=0,0,1),F$3*IF(F55=0,0,1)) + 0.00000000000001)</f>
        <v>3.7460894143267991</v>
      </c>
      <c r="L55">
        <v>3</v>
      </c>
      <c r="N55">
        <v>3</v>
      </c>
      <c r="P55">
        <f>SUM(J55*J$3,K55*K$3,L55*L$3,M55*M$3,N55*N$3)/(SUM(J$3*IF(J55=0,0,1), K$3*IF(K55=0,0,1), L$3*IF(L55=0,0,1), M$3*IF(M55=0,0,1),N$3*IF(N55=0,0,1)) + 0.00000000000001)</f>
        <v>2.9999999999999636</v>
      </c>
      <c r="R55">
        <v>5</v>
      </c>
      <c r="U55">
        <v>4</v>
      </c>
      <c r="X55">
        <f>SUM(R55*R$3,S55*S$3,T55*T$3,U55*U$3,V55*V$3)/(SUM(R$3*IF(R55=0,0,1), S$3*IF(S55=0,0,1), T$3*IF(T55=0,0,1), U$3*IF(U55=0,0,1),V$3*IF(V55=0,0,1)) + 0.00000000000001)</f>
        <v>4.6514324313400284</v>
      </c>
    </row>
    <row r="56" spans="1:24">
      <c r="A56" t="s">
        <v>98</v>
      </c>
      <c r="B56">
        <v>3.5</v>
      </c>
      <c r="D56">
        <v>4</v>
      </c>
      <c r="H56">
        <f>SUM(B56*B$3,C56*C$3,D56*D$3,E56*E$3,F56*F$3)/(SUM(B$3*IF(B56=0,0,1), C$3*IF(C56=0,0,1), D$3*IF(D56=0,0,1), E$3*IF(E56=0,0,1),F$3*IF(F56=0,0,1)) + 0.00000000000001)</f>
        <v>3.7230876838944589</v>
      </c>
      <c r="J56">
        <v>4.5</v>
      </c>
      <c r="K56">
        <v>2</v>
      </c>
      <c r="L56">
        <v>3</v>
      </c>
      <c r="N56">
        <v>4</v>
      </c>
      <c r="P56">
        <f>SUM(J56*J$3,K56*K$3,L56*L$3,M56*M$3,N56*N$3)/(SUM(J$3*IF(J56=0,0,1), K$3*IF(K56=0,0,1), L$3*IF(L56=0,0,1), M$3*IF(M56=0,0,1),N$3*IF(N56=0,0,1)) + 0.00000000000001)</f>
        <v>3.2969590026123026</v>
      </c>
      <c r="S56">
        <v>3.5</v>
      </c>
      <c r="T56">
        <v>4</v>
      </c>
      <c r="X56">
        <f>SUM(R56*R$3,S56*S$3,T56*T$3,U56*U$3,V56*V$3)/(SUM(R$3*IF(R56=0,0,1), S$3*IF(S56=0,0,1), T$3*IF(T56=0,0,1), U$3*IF(U56=0,0,1),V$3*IF(V56=0,0,1)) + 0.00000000000001)</f>
        <v>3.6810075575548673</v>
      </c>
    </row>
    <row r="57" spans="1:24">
      <c r="A57" t="s">
        <v>72</v>
      </c>
      <c r="B57">
        <v>4</v>
      </c>
      <c r="C57">
        <v>4</v>
      </c>
      <c r="D57">
        <v>3</v>
      </c>
      <c r="H57">
        <f>SUM(B57*B$3,C57*C$3,D57*D$3,E57*E$3,F57*F$3)/(SUM(B$3*IF(B57=0,0,1), C$3*IF(C57=0,0,1), D$3*IF(D57=0,0,1), E$3*IF(E57=0,0,1),F$3*IF(F57=0,0,1)) + 0.00000000000001)</f>
        <v>3.7102306069218822</v>
      </c>
      <c r="J57">
        <v>4</v>
      </c>
      <c r="K57">
        <v>3</v>
      </c>
      <c r="L57">
        <v>2</v>
      </c>
      <c r="M57">
        <v>2.5</v>
      </c>
      <c r="N57">
        <v>3.5</v>
      </c>
      <c r="P57">
        <f>SUM(J57*J$3,K57*K$3,L57*L$3,M57*M$3,N57*N$3)/(SUM(J$3*IF(J57=0,0,1), K$3*IF(K57=0,0,1), L$3*IF(L57=0,0,1), M$3*IF(M57=0,0,1),N$3*IF(N57=0,0,1)) + 0.00000000000001)</f>
        <v>2.9625707662639615</v>
      </c>
      <c r="T57">
        <v>4</v>
      </c>
      <c r="U57">
        <v>3.5</v>
      </c>
      <c r="V57">
        <v>2.5</v>
      </c>
      <c r="X57">
        <f>SUM(R57*R$3,S57*S$3,T57*T$3,U57*U$3,V57*V$3)/(SUM(R$3*IF(R57=0,0,1), S$3*IF(S57=0,0,1), T$3*IF(T57=0,0,1), U$3*IF(U57=0,0,1),V$3*IF(V57=0,0,1)) + 0.00000000000001)</f>
        <v>3.3801843866839651</v>
      </c>
    </row>
    <row r="58" spans="1:24">
      <c r="A58" t="s">
        <v>34</v>
      </c>
      <c r="B58">
        <v>3.5</v>
      </c>
      <c r="C58">
        <v>4.5</v>
      </c>
      <c r="D58">
        <v>3</v>
      </c>
      <c r="F58">
        <v>3.5</v>
      </c>
      <c r="H58">
        <f>SUM(B58*B$3,C58*C$3,D58*D$3,E58*E$3,F58*F$3)/(SUM(B$3*IF(B58=0,0,1), C$3*IF(C58=0,0,1), D$3*IF(D58=0,0,1), E$3*IF(E58=0,0,1),F$3*IF(F58=0,0,1)) + 0.00000000000001)</f>
        <v>3.6583270722734706</v>
      </c>
      <c r="J58">
        <v>4.5</v>
      </c>
      <c r="K58">
        <v>2.5</v>
      </c>
      <c r="L58">
        <v>4</v>
      </c>
      <c r="M58">
        <v>3</v>
      </c>
      <c r="N58">
        <v>3</v>
      </c>
      <c r="P58">
        <f>SUM(J58*J$3,K58*K$3,L58*L$3,M58*M$3,N58*N$3)/(SUM(J$3*IF(J58=0,0,1), K$3*IF(K58=0,0,1), L$3*IF(L58=0,0,1), M$3*IF(M58=0,0,1),N$3*IF(N58=0,0,1)) + 0.00000000000001)</f>
        <v>3.370876350052292</v>
      </c>
      <c r="S58">
        <v>3.5</v>
      </c>
      <c r="T58">
        <v>4</v>
      </c>
      <c r="U58">
        <v>3.5</v>
      </c>
      <c r="V58">
        <v>3</v>
      </c>
      <c r="X58">
        <f>SUM(R58*R$3,S58*S$3,T58*T$3,U58*U$3,V58*V$3)/(SUM(R$3*IF(R58=0,0,1), S$3*IF(S58=0,0,1), T$3*IF(T58=0,0,1), U$3*IF(U58=0,0,1),V$3*IF(V58=0,0,1)) + 0.00000000000001)</f>
        <v>3.5156584964933688</v>
      </c>
    </row>
    <row r="59" spans="1:24">
      <c r="A59" t="s">
        <v>54</v>
      </c>
      <c r="B59">
        <v>3.5</v>
      </c>
      <c r="D59">
        <v>3.5</v>
      </c>
      <c r="F59">
        <v>4</v>
      </c>
      <c r="H59">
        <f>SUM(B59*B$3,C59*C$3,D59*D$3,E59*E$3,F59*F$3)/(SUM(B$3*IF(B59=0,0,1), C$3*IF(C59=0,0,1), D$3*IF(D59=0,0,1), E$3*IF(E59=0,0,1),F$3*IF(F59=0,0,1)) + 0.00000000000001)</f>
        <v>3.6576176463245926</v>
      </c>
      <c r="L59">
        <v>3</v>
      </c>
      <c r="P59">
        <f>SUM(J59*J$3,K59*K$3,L59*L$3,M59*M$3,N59*N$3)/(SUM(J$3*IF(J59=0,0,1), K$3*IF(K59=0,0,1), L$3*IF(L59=0,0,1), M$3*IF(M59=0,0,1),N$3*IF(N59=0,0,1)) + 0.00000000000001)</f>
        <v>2.9999999999999321</v>
      </c>
      <c r="R59">
        <v>3</v>
      </c>
      <c r="S59">
        <v>4</v>
      </c>
      <c r="U59">
        <v>4</v>
      </c>
      <c r="X59">
        <f>SUM(R59*R$3,S59*S$3,T59*T$3,U59*U$3,V59*V$3)/(SUM(R$3*IF(R59=0,0,1), S$3*IF(S59=0,0,1), T$3*IF(T59=0,0,1), U$3*IF(U59=0,0,1),V$3*IF(V59=0,0,1)) + 0.00000000000001)</f>
        <v>3.5832934649778463</v>
      </c>
    </row>
    <row r="60" spans="1:24">
      <c r="A60" t="s">
        <v>79</v>
      </c>
      <c r="B60">
        <v>3</v>
      </c>
      <c r="C60">
        <v>5</v>
      </c>
      <c r="D60">
        <v>3.5</v>
      </c>
      <c r="E60">
        <v>3</v>
      </c>
      <c r="H60">
        <f>SUM(B60*B$3,C60*C$3,D60*D$3,E60*E$3,F60*F$3)/(SUM(B$3*IF(B60=0,0,1), C$3*IF(C60=0,0,1), D$3*IF(D60=0,0,1), E$3*IF(E60=0,0,1),F$3*IF(F60=0,0,1)) + 0.00000000000001)</f>
        <v>3.6027688992056719</v>
      </c>
      <c r="K60">
        <v>1.5</v>
      </c>
      <c r="L60">
        <v>3</v>
      </c>
      <c r="P60">
        <f>SUM(J60*J$3,K60*K$3,L60*L$3,M60*M$3,N60*N$3)/(SUM(J$3*IF(J60=0,0,1), K$3*IF(K60=0,0,1), L$3*IF(L60=0,0,1), M$3*IF(M60=0,0,1),N$3*IF(N60=0,0,1)) + 0.00000000000001)</f>
        <v>2.2191279114390308</v>
      </c>
      <c r="R60">
        <v>4</v>
      </c>
      <c r="S60">
        <v>3.5</v>
      </c>
      <c r="T60">
        <v>3</v>
      </c>
      <c r="U60">
        <v>3</v>
      </c>
      <c r="X60">
        <f>SUM(R60*R$3,S60*S$3,T60*T$3,U60*U$3,V60*V$3)/(SUM(R$3*IF(R60=0,0,1), S$3*IF(S60=0,0,1), T$3*IF(T60=0,0,1), U$3*IF(U60=0,0,1),V$3*IF(V60=0,0,1)) + 0.00000000000001)</f>
        <v>3.4955481992310227</v>
      </c>
    </row>
    <row r="61" spans="1:24">
      <c r="A61" t="s">
        <v>77</v>
      </c>
      <c r="C61">
        <v>5</v>
      </c>
      <c r="D61">
        <v>4</v>
      </c>
      <c r="E61">
        <v>4</v>
      </c>
      <c r="F61">
        <v>1</v>
      </c>
      <c r="H61">
        <f>SUM(B61*B$3,C61*C$3,D61*D$3,E61*E$3,F61*F$3)/(SUM(B$3*IF(B61=0,0,1), C$3*IF(C61=0,0,1), D$3*IF(D61=0,0,1), E$3*IF(E61=0,0,1),F$3*IF(F61=0,0,1)) + 0.00000000000001)</f>
        <v>3.5930942455164021</v>
      </c>
      <c r="K61">
        <v>5</v>
      </c>
      <c r="L61">
        <v>4.5</v>
      </c>
      <c r="P61">
        <f>SUM(J61*J$3,K61*K$3,L61*L$3,M61*M$3,N61*N$3)/(SUM(J$3*IF(J61=0,0,1), K$3*IF(K61=0,0,1), L$3*IF(L61=0,0,1), M$3*IF(M61=0,0,1),N$3*IF(N61=0,0,1)) + 0.00000000000001)</f>
        <v>4.7602906961869289</v>
      </c>
      <c r="R61">
        <v>4</v>
      </c>
      <c r="S61">
        <v>4.5</v>
      </c>
      <c r="T61">
        <v>3</v>
      </c>
      <c r="U61">
        <v>4.5</v>
      </c>
      <c r="X61">
        <f>SUM(R61*R$3,S61*S$3,T61*T$3,U61*U$3,V61*V$3)/(SUM(R$3*IF(R61=0,0,1), S$3*IF(S61=0,0,1), T$3*IF(T61=0,0,1), U$3*IF(U61=0,0,1),V$3*IF(V61=0,0,1)) + 0.00000000000001)</f>
        <v>4.0723867463305083</v>
      </c>
    </row>
    <row r="62" spans="1:24">
      <c r="A62" t="s">
        <v>71</v>
      </c>
      <c r="B62">
        <v>4.5</v>
      </c>
      <c r="C62">
        <v>4</v>
      </c>
      <c r="D62">
        <v>3.5</v>
      </c>
      <c r="F62">
        <v>2</v>
      </c>
      <c r="H62">
        <f>SUM(B62*B$3,C62*C$3,D62*D$3,E62*E$3,F62*F$3)/(SUM(B$3*IF(B62=0,0,1), C$3*IF(C62=0,0,1), D$3*IF(D62=0,0,1), E$3*IF(E62=0,0,1),F$3*IF(F62=0,0,1)) + 0.00000000000001)</f>
        <v>3.5665817743796664</v>
      </c>
      <c r="J62">
        <v>4.5</v>
      </c>
      <c r="K62">
        <v>4</v>
      </c>
      <c r="L62">
        <v>2.5</v>
      </c>
      <c r="M62">
        <v>2</v>
      </c>
      <c r="N62">
        <v>4</v>
      </c>
      <c r="P62">
        <f>SUM(J62*J$3,K62*K$3,L62*L$3,M62*M$3,N62*N$3)/(SUM(J$3*IF(J62=0,0,1), K$3*IF(K62=0,0,1), L$3*IF(L62=0,0,1), M$3*IF(M62=0,0,1),N$3*IF(N62=0,0,1)) + 0.00000000000001)</f>
        <v>3.3580442321697173</v>
      </c>
      <c r="T62">
        <v>4</v>
      </c>
      <c r="U62">
        <v>4</v>
      </c>
      <c r="V62">
        <v>2</v>
      </c>
      <c r="X62">
        <f>SUM(R62*R$3,S62*S$3,T62*T$3,U62*U$3,V62*V$3)/(SUM(R$3*IF(R62=0,0,1), S$3*IF(S62=0,0,1), T$3*IF(T62=0,0,1), U$3*IF(U62=0,0,1),V$3*IF(V62=0,0,1)) + 0.00000000000001)</f>
        <v>3.4205995442485322</v>
      </c>
    </row>
    <row r="63" spans="1:24">
      <c r="A63" t="s">
        <v>65</v>
      </c>
      <c r="C63">
        <v>5</v>
      </c>
      <c r="D63">
        <v>3.5</v>
      </c>
      <c r="E63">
        <v>3.5</v>
      </c>
      <c r="F63">
        <v>2</v>
      </c>
      <c r="H63">
        <f>SUM(B63*B$3,C63*C$3,D63*D$3,E63*E$3,F63*F$3)/(SUM(B$3*IF(B63=0,0,1), C$3*IF(C63=0,0,1), D$3*IF(D63=0,0,1), E$3*IF(E63=0,0,1),F$3*IF(F63=0,0,1)) + 0.00000000000001)</f>
        <v>3.5576070952893466</v>
      </c>
      <c r="J63">
        <v>5</v>
      </c>
      <c r="K63">
        <v>3.5</v>
      </c>
      <c r="L63">
        <v>3</v>
      </c>
      <c r="M63">
        <v>4</v>
      </c>
      <c r="N63">
        <v>4</v>
      </c>
      <c r="P63">
        <f>SUM(J63*J$3,K63*K$3,L63*L$3,M63*M$3,N63*N$3)/(SUM(J$3*IF(J63=0,0,1), K$3*IF(K63=0,0,1), L$3*IF(L63=0,0,1), M$3*IF(M63=0,0,1),N$3*IF(N63=0,0,1)) + 0.00000000000001)</f>
        <v>3.8717270846435921</v>
      </c>
      <c r="R63">
        <v>3</v>
      </c>
      <c r="S63">
        <v>5</v>
      </c>
      <c r="T63">
        <v>3</v>
      </c>
      <c r="U63">
        <v>3.5</v>
      </c>
      <c r="V63">
        <v>4</v>
      </c>
      <c r="X63">
        <f>SUM(R63*R$3,S63*S$3,T63*T$3,U63*U$3,V63*V$3)/(SUM(R$3*IF(R63=0,0,1), S$3*IF(S63=0,0,1), T$3*IF(T63=0,0,1), U$3*IF(U63=0,0,1),V$3*IF(V63=0,0,1)) + 0.00000000000001)</f>
        <v>3.7299596011836309</v>
      </c>
    </row>
    <row r="64" spans="1:24">
      <c r="A64" t="s">
        <v>13</v>
      </c>
      <c r="D64">
        <v>3.5</v>
      </c>
      <c r="E64">
        <v>3.5</v>
      </c>
      <c r="H64">
        <f>SUM(B64*B$3,C64*C$3,D64*D$3,E64*E$3,F64*F$3)/(SUM(B$3*IF(B64=0,0,1), C$3*IF(C64=0,0,1), D$3*IF(D64=0,0,1), E$3*IF(E64=0,0,1),F$3*IF(F64=0,0,1)) + 0.00000000000001)</f>
        <v>3.4999999999999627</v>
      </c>
      <c r="J64">
        <v>4</v>
      </c>
      <c r="K64">
        <v>4</v>
      </c>
      <c r="L64">
        <v>2.5</v>
      </c>
      <c r="N64">
        <v>2</v>
      </c>
      <c r="P64">
        <f>SUM(J64*J$3,K64*K$3,L64*L$3,M64*M$3,N64*N$3)/(SUM(J$3*IF(J64=0,0,1), K$3*IF(K64=0,0,1), L$3*IF(L64=0,0,1), M$3*IF(M64=0,0,1),N$3*IF(N64=0,0,1)) + 0.00000000000001)</f>
        <v>3.1637013947089128</v>
      </c>
      <c r="S64">
        <v>4</v>
      </c>
      <c r="X64">
        <f>SUM(R64*R$3,S64*S$3,T64*T$3,U64*U$3,V64*V$3)/(SUM(R$3*IF(R64=0,0,1), S$3*IF(S64=0,0,1), T$3*IF(T64=0,0,1), U$3*IF(U64=0,0,1),V$3*IF(V64=0,0,1)) + 0.00000000000001)</f>
        <v>3.9999999999999001</v>
      </c>
    </row>
    <row r="65" spans="1:24">
      <c r="A65" t="s">
        <v>10</v>
      </c>
      <c r="D65">
        <v>3.5</v>
      </c>
      <c r="F65">
        <v>3.5</v>
      </c>
      <c r="H65">
        <f>SUM(B65*B$3,C65*C$3,D65*D$3,E65*E$3,F65*F$3)/(SUM(B$3*IF(B65=0,0,1), C$3*IF(C65=0,0,1), D$3*IF(D65=0,0,1), E$3*IF(E65=0,0,1),F$3*IF(F65=0,0,1)) + 0.00000000000001)</f>
        <v>3.4999999999999556</v>
      </c>
      <c r="K65">
        <v>5</v>
      </c>
      <c r="L65">
        <v>2</v>
      </c>
      <c r="M65">
        <v>3</v>
      </c>
      <c r="N65">
        <v>4</v>
      </c>
      <c r="P65">
        <f>SUM(J65*J$3,K65*K$3,L65*L$3,M65*M$3,N65*N$3)/(SUM(J$3*IF(J65=0,0,1), K$3*IF(K65=0,0,1), L$3*IF(L65=0,0,1), M$3*IF(M65=0,0,1),N$3*IF(N65=0,0,1)) + 0.00000000000001)</f>
        <v>3.5081895374089829</v>
      </c>
      <c r="R65">
        <v>5</v>
      </c>
      <c r="S65">
        <v>4</v>
      </c>
      <c r="T65">
        <v>4</v>
      </c>
      <c r="U65">
        <v>4</v>
      </c>
      <c r="V65">
        <v>3</v>
      </c>
      <c r="X65">
        <f>SUM(R65*R$3,S65*S$3,T65*T$3,U65*U$3,V65*V$3)/(SUM(R$3*IF(R65=0,0,1), S$3*IF(S65=0,0,1), T$3*IF(T65=0,0,1), U$3*IF(U65=0,0,1),V$3*IF(V65=0,0,1)) + 0.00000000000001)</f>
        <v>4.1757891215957565</v>
      </c>
    </row>
    <row r="66" spans="1:24">
      <c r="A66" t="s">
        <v>3</v>
      </c>
      <c r="D66">
        <v>3.5</v>
      </c>
      <c r="H66">
        <f>SUM(B66*B$3,C66*C$3,D66*D$3,E66*E$3,F66*F$3)/(SUM(B$3*IF(B66=0,0,1), C$3*IF(C66=0,0,1), D$3*IF(D66=0,0,1), E$3*IF(E66=0,0,1),F$3*IF(F66=0,0,1)) + 0.00000000000001)</f>
        <v>3.4999999999999094</v>
      </c>
      <c r="J66">
        <v>4.5</v>
      </c>
      <c r="K66">
        <v>3.5</v>
      </c>
      <c r="L66">
        <v>3.5</v>
      </c>
      <c r="P66">
        <f>SUM(J66*J$3,K66*K$3,L66*L$3,M66*M$3,N66*N$3)/(SUM(J$3*IF(J66=0,0,1), K$3*IF(K66=0,0,1), L$3*IF(L66=0,0,1), M$3*IF(M66=0,0,1),N$3*IF(N66=0,0,1)) + 0.00000000000001)</f>
        <v>3.8041716670437853</v>
      </c>
      <c r="T66">
        <v>4</v>
      </c>
      <c r="U66">
        <v>4.5</v>
      </c>
      <c r="X66">
        <f>SUM(R66*R$3,S66*S$3,T66*T$3,U66*U$3,V66*V$3)/(SUM(R$3*IF(R66=0,0,1), S$3*IF(S66=0,0,1), T$3*IF(T66=0,0,1), U$3*IF(U66=0,0,1),V$3*IF(V66=0,0,1)) + 0.00000000000001)</f>
        <v>4.2608268772891282</v>
      </c>
    </row>
    <row r="67" spans="1:24">
      <c r="A67" t="s">
        <v>20</v>
      </c>
      <c r="D67">
        <v>3.5</v>
      </c>
      <c r="H67">
        <f>SUM(B67*B$3,C67*C$3,D67*D$3,E67*E$3,F67*F$3)/(SUM(B$3*IF(B67=0,0,1), C$3*IF(C67=0,0,1), D$3*IF(D67=0,0,1), E$3*IF(E67=0,0,1),F$3*IF(F67=0,0,1)) + 0.00000000000001)</f>
        <v>3.4999999999999094</v>
      </c>
      <c r="J67">
        <v>4</v>
      </c>
      <c r="K67">
        <v>4</v>
      </c>
      <c r="L67">
        <v>4</v>
      </c>
      <c r="M67">
        <v>4.5</v>
      </c>
      <c r="N67">
        <v>1.5</v>
      </c>
      <c r="P67">
        <f>SUM(J67*J$3,K67*K$3,L67*L$3,M67*M$3,N67*N$3)/(SUM(J$3*IF(J67=0,0,1), K$3*IF(K67=0,0,1), L$3*IF(L67=0,0,1), M$3*IF(M67=0,0,1),N$3*IF(N67=0,0,1)) + 0.00000000000001)</f>
        <v>3.6677714915454427</v>
      </c>
      <c r="T67">
        <v>3</v>
      </c>
      <c r="U67">
        <v>4.5</v>
      </c>
      <c r="V67">
        <v>4.5</v>
      </c>
      <c r="X67">
        <f>SUM(R67*R$3,S67*S$3,T67*T$3,U67*U$3,V67*V$3)/(SUM(R$3*IF(R67=0,0,1), S$3*IF(S67=0,0,1), T$3*IF(T67=0,0,1), U$3*IF(U67=0,0,1),V$3*IF(V67=0,0,1)) + 0.00000000000001)</f>
        <v>3.9903461563207681</v>
      </c>
    </row>
    <row r="68" spans="1:24">
      <c r="A68" t="s">
        <v>87</v>
      </c>
      <c r="D68">
        <v>3.5</v>
      </c>
      <c r="H68">
        <f>SUM(B68*B$3,C68*C$3,D68*D$3,E68*E$3,F68*F$3)/(SUM(B$3*IF(B68=0,0,1), C$3*IF(C68=0,0,1), D$3*IF(D68=0,0,1), E$3*IF(E68=0,0,1),F$3*IF(F68=0,0,1)) + 0.00000000000001)</f>
        <v>3.4999999999999094</v>
      </c>
      <c r="J68">
        <v>4</v>
      </c>
      <c r="K68">
        <v>4</v>
      </c>
      <c r="L68">
        <v>2.5</v>
      </c>
      <c r="M68">
        <v>2</v>
      </c>
      <c r="N68">
        <v>4</v>
      </c>
      <c r="P68">
        <f>SUM(J68*J$3,K68*K$3,L68*L$3,M68*M$3,N68*N$3)/(SUM(J$3*IF(J68=0,0,1), K$3*IF(K68=0,0,1), L$3*IF(L68=0,0,1), M$3*IF(M68=0,0,1),N$3*IF(N68=0,0,1)) + 0.00000000000001)</f>
        <v>3.2653844828524319</v>
      </c>
      <c r="V68">
        <v>2</v>
      </c>
      <c r="X68">
        <f>SUM(R68*R$3,S68*S$3,T68*T$3,U68*U$3,V68*V$3)/(SUM(R$3*IF(R68=0,0,1), S$3*IF(S68=0,0,1), T$3*IF(T68=0,0,1), U$3*IF(U68=0,0,1),V$3*IF(V68=0,0,1)) + 0.00000000000001)</f>
        <v>1.9999999999998967</v>
      </c>
    </row>
    <row r="69" spans="1:24">
      <c r="A69" t="s">
        <v>82</v>
      </c>
      <c r="D69">
        <v>3.5</v>
      </c>
      <c r="H69">
        <f>SUM(B69*B$3,C69*C$3,D69*D$3,E69*E$3,F69*F$3)/(SUM(B$3*IF(B69=0,0,1), C$3*IF(C69=0,0,1), D$3*IF(D69=0,0,1), E$3*IF(E69=0,0,1),F$3*IF(F69=0,0,1)) + 0.00000000000001)</f>
        <v>3.4999999999999094</v>
      </c>
      <c r="K69">
        <v>4</v>
      </c>
      <c r="L69">
        <v>3</v>
      </c>
      <c r="M69">
        <v>3</v>
      </c>
      <c r="N69">
        <v>2.5</v>
      </c>
      <c r="P69">
        <f>SUM(J69*J$3,K69*K$3,L69*L$3,M69*M$3,N69*N$3)/(SUM(J$3*IF(J69=0,0,1), K$3*IF(K69=0,0,1), L$3*IF(L69=0,0,1), M$3*IF(M69=0,0,1),N$3*IF(N69=0,0,1)) + 0.00000000000001)</f>
        <v>3.1629622790445149</v>
      </c>
      <c r="T69">
        <v>5</v>
      </c>
      <c r="V69">
        <v>3</v>
      </c>
      <c r="X69">
        <f>SUM(R69*R$3,S69*S$3,T69*T$3,U69*U$3,V69*V$3)/(SUM(R$3*IF(R69=0,0,1), S$3*IF(S69=0,0,1), T$3*IF(T69=0,0,1), U$3*IF(U69=0,0,1),V$3*IF(V69=0,0,1)) + 0.00000000000001)</f>
        <v>4.0795415896470795</v>
      </c>
    </row>
    <row r="70" spans="1:24">
      <c r="A70" t="s">
        <v>93</v>
      </c>
      <c r="D70">
        <v>3.5</v>
      </c>
      <c r="H70">
        <f>SUM(B70*B$3,C70*C$3,D70*D$3,E70*E$3,F70*F$3)/(SUM(B$3*IF(B70=0,0,1), C$3*IF(C70=0,0,1), D$3*IF(D70=0,0,1), E$3*IF(E70=0,0,1),F$3*IF(F70=0,0,1)) + 0.00000000000001)</f>
        <v>3.4999999999999094</v>
      </c>
      <c r="L70">
        <v>3</v>
      </c>
      <c r="P70">
        <f>SUM(J70*J$3,K70*K$3,L70*L$3,M70*M$3,N70*N$3)/(SUM(J$3*IF(J70=0,0,1), K$3*IF(K70=0,0,1), L$3*IF(L70=0,0,1), M$3*IF(M70=0,0,1),N$3*IF(N70=0,0,1)) + 0.00000000000001)</f>
        <v>2.9999999999999321</v>
      </c>
      <c r="X70">
        <f>SUM(R70*R$3,S70*S$3,T70*T$3,U70*U$3,V70*V$3)/(SUM(R$3*IF(R70=0,0,1), S$3*IF(S70=0,0,1), T$3*IF(T70=0,0,1), U$3*IF(U70=0,0,1),V$3*IF(V70=0,0,1)) + 0.00000000000001)</f>
        <v>0</v>
      </c>
    </row>
    <row r="71" spans="1:24">
      <c r="A71" t="s">
        <v>67</v>
      </c>
      <c r="D71">
        <v>3.5</v>
      </c>
      <c r="H71">
        <f>SUM(B71*B$3,C71*C$3,D71*D$3,E71*E$3,F71*F$3)/(SUM(B$3*IF(B71=0,0,1), C$3*IF(C71=0,0,1), D$3*IF(D71=0,0,1), E$3*IF(E71=0,0,1),F$3*IF(F71=0,0,1)) + 0.00000000000001)</f>
        <v>3.4999999999999094</v>
      </c>
      <c r="K71">
        <v>2.5</v>
      </c>
      <c r="L71">
        <v>2</v>
      </c>
      <c r="P71">
        <f>SUM(J71*J$3,K71*K$3,L71*L$3,M71*M$3,N71*N$3)/(SUM(J$3*IF(J71=0,0,1), K$3*IF(K71=0,0,1), L$3*IF(L71=0,0,1), M$3*IF(M71=0,0,1),N$3*IF(N71=0,0,1)) + 0.00000000000001)</f>
        <v>2.2602906961869569</v>
      </c>
      <c r="R71">
        <v>2.5</v>
      </c>
      <c r="S71">
        <v>3</v>
      </c>
      <c r="U71">
        <v>3.5</v>
      </c>
      <c r="X71">
        <f>SUM(R71*R$3,S71*S$3,T71*T$3,U71*U$3,V71*V$3)/(SUM(R$3*IF(R71=0,0,1), S$3*IF(S71=0,0,1), T$3*IF(T71=0,0,1), U$3*IF(U71=0,0,1),V$3*IF(V71=0,0,1)) + 0.00000000000001)</f>
        <v>2.9031321120689206</v>
      </c>
    </row>
    <row r="72" spans="1:24">
      <c r="A72" t="s">
        <v>63</v>
      </c>
      <c r="D72">
        <v>3.5</v>
      </c>
      <c r="H72">
        <f>SUM(B72*B$3,C72*C$3,D72*D$3,E72*E$3,F72*F$3)/(SUM(B$3*IF(B72=0,0,1), C$3*IF(C72=0,0,1), D$3*IF(D72=0,0,1), E$3*IF(E72=0,0,1),F$3*IF(F72=0,0,1)) + 0.00000000000001)</f>
        <v>3.4999999999999094</v>
      </c>
      <c r="K72">
        <v>2.5</v>
      </c>
      <c r="L72">
        <v>2</v>
      </c>
      <c r="M72">
        <v>1.5</v>
      </c>
      <c r="N72">
        <v>2</v>
      </c>
      <c r="P72">
        <f>SUM(J72*J$3,K72*K$3,L72*L$3,M72*M$3,N72*N$3)/(SUM(J$3*IF(J72=0,0,1), K$3*IF(K72=0,0,1), L$3*IF(L72=0,0,1), M$3*IF(M72=0,0,1),N$3*IF(N72=0,0,1)) + 0.00000000000001)</f>
        <v>2.003572640956325</v>
      </c>
      <c r="S72">
        <v>2.5</v>
      </c>
      <c r="U72">
        <v>3.5</v>
      </c>
      <c r="V72">
        <v>1.5</v>
      </c>
      <c r="X72">
        <f>SUM(R72*R$3,S72*S$3,T72*T$3,U72*U$3,V72*V$3)/(SUM(R$3*IF(R72=0,0,1), S$3*IF(S72=0,0,1), T$3*IF(T72=0,0,1), U$3*IF(U72=0,0,1),V$3*IF(V72=0,0,1)) + 0.00000000000001)</f>
        <v>2.5642014172120078</v>
      </c>
    </row>
    <row r="73" spans="1:24">
      <c r="A73" t="s">
        <v>92</v>
      </c>
      <c r="D73">
        <v>3.5</v>
      </c>
      <c r="H73">
        <f>SUM(B73*B$3,C73*C$3,D73*D$3,E73*E$3,F73*F$3)/(SUM(B$3*IF(B73=0,0,1), C$3*IF(C73=0,0,1), D$3*IF(D73=0,0,1), E$3*IF(E73=0,0,1),F$3*IF(F73=0,0,1)) + 0.00000000000001)</f>
        <v>3.4999999999999094</v>
      </c>
      <c r="K73">
        <v>3</v>
      </c>
      <c r="L73">
        <v>0.5</v>
      </c>
      <c r="P73">
        <f>SUM(J73*J$3,K73*K$3,L73*L$3,M73*M$3,N73*N$3)/(SUM(J$3*IF(J73=0,0,1), K$3*IF(K73=0,0,1), L$3*IF(L73=0,0,1), M$3*IF(M73=0,0,1),N$3*IF(N73=0,0,1)) + 0.00000000000001)</f>
        <v>1.8014534809348881</v>
      </c>
      <c r="X73">
        <f>SUM(R73*R$3,S73*S$3,T73*T$3,U73*U$3,V73*V$3)/(SUM(R$3*IF(R73=0,0,1), S$3*IF(S73=0,0,1), T$3*IF(T73=0,0,1), U$3*IF(U73=0,0,1),V$3*IF(V73=0,0,1)) + 0.00000000000001)</f>
        <v>0</v>
      </c>
    </row>
    <row r="74" spans="1:24">
      <c r="A74" t="s">
        <v>96</v>
      </c>
      <c r="B74">
        <v>3</v>
      </c>
      <c r="D74">
        <v>4</v>
      </c>
      <c r="H74">
        <f>SUM(B74*B$3,C74*C$3,D74*D$3,E74*E$3,F74*F$3)/(SUM(B$3*IF(B74=0,0,1), C$3*IF(C74=0,0,1), D$3*IF(D74=0,0,1), E$3*IF(E74=0,0,1),F$3*IF(F74=0,0,1)) + 0.00000000000001)</f>
        <v>3.4461753677889644</v>
      </c>
      <c r="K74">
        <v>4</v>
      </c>
      <c r="L74">
        <v>2.5</v>
      </c>
      <c r="P74">
        <f>SUM(J74*J$3,K74*K$3,L74*L$3,M74*M$3,N74*N$3)/(SUM(J$3*IF(J74=0,0,1), K$3*IF(K74=0,0,1), L$3*IF(L74=0,0,1), M$3*IF(M74=0,0,1),N$3*IF(N74=0,0,1)) + 0.00000000000001)</f>
        <v>3.2808720885609088</v>
      </c>
      <c r="S74">
        <v>4</v>
      </c>
      <c r="U74">
        <v>2</v>
      </c>
      <c r="X74">
        <f>SUM(R74*R$3,S74*S$3,T74*T$3,U74*U$3,V74*V$3)/(SUM(R$3*IF(R74=0,0,1), S$3*IF(S74=0,0,1), T$3*IF(T74=0,0,1), U$3*IF(U74=0,0,1),V$3*IF(V74=0,0,1)) + 0.00000000000001)</f>
        <v>3.2354765738083975</v>
      </c>
    </row>
    <row r="75" spans="1:24">
      <c r="A75" t="s">
        <v>66</v>
      </c>
      <c r="C75">
        <v>5</v>
      </c>
      <c r="D75">
        <v>3.5</v>
      </c>
      <c r="F75">
        <v>1.5</v>
      </c>
      <c r="H75">
        <f>SUM(B75*B$3,C75*C$3,D75*D$3,E75*E$3,F75*F$3)/(SUM(B$3*IF(B75=0,0,1), C$3*IF(C75=0,0,1), D$3*IF(D75=0,0,1), E$3*IF(E75=0,0,1),F$3*IF(F75=0,0,1)) + 0.00000000000001)</f>
        <v>3.4232028573784099</v>
      </c>
      <c r="J75">
        <v>5</v>
      </c>
      <c r="K75">
        <v>1.5</v>
      </c>
      <c r="L75">
        <v>3</v>
      </c>
      <c r="N75">
        <v>3.5</v>
      </c>
      <c r="P75">
        <f>SUM(J75*J$3,K75*K$3,L75*L$3,M75*M$3,N75*N$3)/(SUM(J$3*IF(J75=0,0,1), K$3*IF(K75=0,0,1), L$3*IF(L75=0,0,1), M$3*IF(M75=0,0,1),N$3*IF(N75=0,0,1)) + 0.00000000000001)</f>
        <v>3.1624314836046929</v>
      </c>
      <c r="R75">
        <v>4</v>
      </c>
      <c r="S75">
        <v>3.5</v>
      </c>
      <c r="T75">
        <v>3</v>
      </c>
      <c r="X75">
        <f>SUM(R75*R$3,S75*S$3,T75*T$3,U75*U$3,V75*V$3)/(SUM(R$3*IF(R75=0,0,1), S$3*IF(S75=0,0,1), T$3*IF(T75=0,0,1), U$3*IF(U75=0,0,1),V$3*IF(V75=0,0,1)) + 0.00000000000001)</f>
        <v>3.6081248586789929</v>
      </c>
    </row>
    <row r="76" spans="1:24">
      <c r="A76" t="s">
        <v>24</v>
      </c>
      <c r="C76">
        <v>4</v>
      </c>
      <c r="D76">
        <v>3.5</v>
      </c>
      <c r="E76">
        <v>3</v>
      </c>
      <c r="F76">
        <v>3</v>
      </c>
      <c r="H76">
        <f>SUM(B76*B$3,C76*C$3,D76*D$3,E76*E$3,F76*F$3)/(SUM(B$3*IF(B76=0,0,1), C$3*IF(C76=0,0,1), D$3*IF(D76=0,0,1), E$3*IF(E76=0,0,1),F$3*IF(F76=0,0,1)) + 0.00000000000001)</f>
        <v>3.3689583849556435</v>
      </c>
      <c r="K76">
        <v>1.5</v>
      </c>
      <c r="L76">
        <v>4</v>
      </c>
      <c r="N76">
        <v>4.5</v>
      </c>
      <c r="P76">
        <f>SUM(J76*J$3,K76*K$3,L76*L$3,M76*M$3,N76*N$3)/(SUM(J$3*IF(J76=0,0,1), K$3*IF(K76=0,0,1), L$3*IF(L76=0,0,1), M$3*IF(M76=0,0,1),N$3*IF(N76=0,0,1)) + 0.00000000000001)</f>
        <v>3.226741782682903</v>
      </c>
      <c r="T76">
        <v>3</v>
      </c>
      <c r="U76">
        <v>4</v>
      </c>
      <c r="X76">
        <f>SUM(R76*R$3,S76*S$3,T76*T$3,U76*U$3,V76*V$3)/(SUM(R$3*IF(R76=0,0,1), S$3*IF(S76=0,0,1), T$3*IF(T76=0,0,1), U$3*IF(U76=0,0,1),V$3*IF(V76=0,0,1)) + 0.00000000000001)</f>
        <v>3.5216537545783622</v>
      </c>
    </row>
    <row r="77" spans="1:24">
      <c r="A77" t="s">
        <v>49</v>
      </c>
      <c r="B77">
        <v>4</v>
      </c>
      <c r="D77">
        <v>3.5</v>
      </c>
      <c r="E77">
        <v>4</v>
      </c>
      <c r="F77">
        <v>1.5</v>
      </c>
      <c r="H77">
        <f>SUM(B77*B$3,C77*C$3,D77*D$3,E77*E$3,F77*F$3)/(SUM(B$3*IF(B77=0,0,1), C$3*IF(C77=0,0,1), D$3*IF(D77=0,0,1), E$3*IF(E77=0,0,1),F$3*IF(F77=0,0,1)) + 0.00000000000001)</f>
        <v>3.3399533895583358</v>
      </c>
      <c r="J77">
        <v>3.5</v>
      </c>
      <c r="K77">
        <v>3</v>
      </c>
      <c r="L77">
        <v>1.5</v>
      </c>
      <c r="M77">
        <v>2</v>
      </c>
      <c r="N77">
        <v>3</v>
      </c>
      <c r="P77">
        <f>SUM(J77*J$3,K77*K$3,L77*L$3,M77*M$3,N77*N$3)/(SUM(J$3*IF(J77=0,0,1), K$3*IF(K77=0,0,1), L$3*IF(L77=0,0,1), M$3*IF(M77=0,0,1),N$3*IF(N77=0,0,1)) + 0.00000000000001)</f>
        <v>2.5729184222092178</v>
      </c>
      <c r="S77">
        <v>3</v>
      </c>
      <c r="T77">
        <v>4</v>
      </c>
      <c r="U77">
        <v>3.5</v>
      </c>
      <c r="V77">
        <v>2</v>
      </c>
      <c r="X77">
        <f>SUM(R77*R$3,S77*S$3,T77*T$3,U77*U$3,V77*V$3)/(SUM(R$3*IF(R77=0,0,1), S$3*IF(S77=0,0,1), T$3*IF(T77=0,0,1), U$3*IF(U77=0,0,1),V$3*IF(V77=0,0,1)) + 0.00000000000001)</f>
        <v>3.1471961011018932</v>
      </c>
    </row>
    <row r="78" spans="1:24">
      <c r="A78" t="s">
        <v>38</v>
      </c>
      <c r="B78">
        <v>2.5</v>
      </c>
      <c r="D78">
        <v>5</v>
      </c>
      <c r="F78">
        <v>2.5</v>
      </c>
      <c r="H78">
        <f>SUM(B78*B$3,C78*C$3,D78*D$3,E78*E$3,F78*F$3)/(SUM(B$3*IF(B78=0,0,1), C$3*IF(C78=0,0,1), D$3*IF(D78=0,0,1), E$3*IF(E78=0,0,1),F$3*IF(F78=0,0,1)) + 0.00000000000001)</f>
        <v>3.2638128628778569</v>
      </c>
      <c r="J78">
        <v>5</v>
      </c>
      <c r="L78">
        <v>3.5</v>
      </c>
      <c r="M78">
        <v>4.5</v>
      </c>
      <c r="N78">
        <v>3</v>
      </c>
      <c r="P78">
        <f>SUM(J78*J$3,K78*K$3,L78*L$3,M78*M$3,N78*N$3)/(SUM(J$3*IF(J78=0,0,1), K$3*IF(K78=0,0,1), L$3*IF(L78=0,0,1), M$3*IF(M78=0,0,1),N$3*IF(N78=0,0,1)) + 0.00000000000001)</f>
        <v>4.019591789289465</v>
      </c>
      <c r="T78">
        <v>4</v>
      </c>
      <c r="V78">
        <v>4.5</v>
      </c>
      <c r="X78">
        <f>SUM(R78*R$3,S78*S$3,T78*T$3,U78*U$3,V78*V$3)/(SUM(R$3*IF(R78=0,0,1), S$3*IF(S78=0,0,1), T$3*IF(T78=0,0,1), U$3*IF(U78=0,0,1),V$3*IF(V78=0,0,1)) + 0.00000000000001)</f>
        <v>4.2301146025881051</v>
      </c>
    </row>
    <row r="79" spans="1:24">
      <c r="A79" t="s">
        <v>29</v>
      </c>
      <c r="D79">
        <v>2.5</v>
      </c>
      <c r="F79">
        <v>4</v>
      </c>
      <c r="H79">
        <f>SUM(B79*B$3,C79*C$3,D79*D$3,E79*E$3,F79*F$3)/(SUM(B$3*IF(B79=0,0,1), C$3*IF(C79=0,0,1), D$3*IF(D79=0,0,1), E$3*IF(E79=0,0,1),F$3*IF(F79=0,0,1)) + 0.00000000000001)</f>
        <v>3.2617317570194198</v>
      </c>
      <c r="K79">
        <v>2.5</v>
      </c>
      <c r="L79">
        <v>2</v>
      </c>
      <c r="N79">
        <v>3.5</v>
      </c>
      <c r="P79">
        <f>SUM(J79*J$3,K79*K$3,L79*L$3,M79*M$3,N79*N$3)/(SUM(J$3*IF(J79=0,0,1), K$3*IF(K79=0,0,1), L$3*IF(L79=0,0,1), M$3*IF(M79=0,0,1),N$3*IF(N79=0,0,1)) + 0.00000000000001)</f>
        <v>2.6237797284972335</v>
      </c>
      <c r="S79">
        <v>2.5</v>
      </c>
      <c r="T79">
        <v>3</v>
      </c>
      <c r="X79">
        <f>SUM(R79*R$3,S79*S$3,T79*T$3,U79*U$3,V79*V$3)/(SUM(R$3*IF(R79=0,0,1), S$3*IF(S79=0,0,1), T$3*IF(T79=0,0,1), U$3*IF(U79=0,0,1),V$3*IF(V79=0,0,1)) + 0.00000000000001)</f>
        <v>2.6810075575548833</v>
      </c>
    </row>
    <row r="80" spans="1:24">
      <c r="A80" t="s">
        <v>15</v>
      </c>
      <c r="C80">
        <v>4.5</v>
      </c>
      <c r="D80">
        <v>4</v>
      </c>
      <c r="F80">
        <v>1</v>
      </c>
      <c r="H80">
        <f>SUM(B80*B$3,C80*C$3,D80*D$3,E80*E$3,F80*F$3)/(SUM(B$3*IF(B80=0,0,1), C$3*IF(C80=0,0,1), D$3*IF(D80=0,0,1), E$3*IF(E80=0,0,1),F$3*IF(F80=0,0,1)) + 0.00000000000001)</f>
        <v>3.2316990841708528</v>
      </c>
      <c r="J80">
        <v>5</v>
      </c>
      <c r="K80">
        <v>4</v>
      </c>
      <c r="L80">
        <v>4</v>
      </c>
      <c r="M80">
        <v>5</v>
      </c>
      <c r="N80">
        <v>4</v>
      </c>
      <c r="P80">
        <f>SUM(J80*J$3,K80*K$3,L80*L$3,M80*M$3,N80*N$3)/(SUM(J$3*IF(J80=0,0,1), K$3*IF(K80=0,0,1), L$3*IF(L80=0,0,1), M$3*IF(M80=0,0,1),N$3*IF(N80=0,0,1)) + 0.00000000000001)</f>
        <v>4.4001936886740483</v>
      </c>
      <c r="R80">
        <v>4</v>
      </c>
      <c r="S80">
        <v>5</v>
      </c>
      <c r="T80">
        <v>5</v>
      </c>
      <c r="U80">
        <v>4.5</v>
      </c>
      <c r="V80">
        <v>5</v>
      </c>
      <c r="X80">
        <f>SUM(R80*R$3,S80*S$3,T80*T$3,U80*U$3,V80*V$3)/(SUM(R$3*IF(R80=0,0,1), S$3*IF(S80=0,0,1), T$3*IF(T80=0,0,1), U$3*IF(U80=0,0,1),V$3*IF(V80=0,0,1)) + 0.00000000000001)</f>
        <v>4.616916357333297</v>
      </c>
    </row>
    <row r="81" spans="1:24">
      <c r="A81" t="s">
        <v>58</v>
      </c>
      <c r="B81">
        <v>3</v>
      </c>
      <c r="C81">
        <v>5</v>
      </c>
      <c r="D81">
        <v>3</v>
      </c>
      <c r="E81">
        <v>4</v>
      </c>
      <c r="F81">
        <v>0.5</v>
      </c>
      <c r="H81">
        <f>SUM(B81*B$3,C81*C$3,D81*D$3,E81*E$3,F81*F$3)/(SUM(B$3*IF(B81=0,0,1), C$3*IF(C81=0,0,1), D$3*IF(D81=0,0,1), E$3*IF(E81=0,0,1),F$3*IF(F81=0,0,1)) + 0.00000000000001)</f>
        <v>3.2097781297957595</v>
      </c>
      <c r="K81">
        <v>3</v>
      </c>
      <c r="L81">
        <v>0.5</v>
      </c>
      <c r="P81">
        <f>SUM(J81*J$3,K81*K$3,L81*L$3,M81*M$3,N81*N$3)/(SUM(J$3*IF(J81=0,0,1), K$3*IF(K81=0,0,1), L$3*IF(L81=0,0,1), M$3*IF(M81=0,0,1),N$3*IF(N81=0,0,1)) + 0.00000000000001)</f>
        <v>1.8014534809348881</v>
      </c>
      <c r="R81">
        <v>3</v>
      </c>
      <c r="S81">
        <v>4.5</v>
      </c>
      <c r="T81">
        <v>3</v>
      </c>
      <c r="U81">
        <v>2</v>
      </c>
      <c r="X81">
        <f>SUM(R81*R$3,S81*S$3,T81*T$3,U81*U$3,V81*V$3)/(SUM(R$3*IF(R81=0,0,1), S$3*IF(S81=0,0,1), T$3*IF(T81=0,0,1), U$3*IF(U81=0,0,1),V$3*IF(V81=0,0,1)) + 0.00000000000001)</f>
        <v>3.2636146909789647</v>
      </c>
    </row>
    <row r="82" spans="1:24">
      <c r="A82" t="s">
        <v>5</v>
      </c>
      <c r="B82">
        <v>3</v>
      </c>
      <c r="D82">
        <v>3.5</v>
      </c>
      <c r="E82">
        <v>5</v>
      </c>
      <c r="F82">
        <v>0.5</v>
      </c>
      <c r="H82">
        <f>SUM(B82*B$3,C82*C$3,D82*D$3,E82*E$3,F82*F$3)/(SUM(B$3*IF(B82=0,0,1), C$3*IF(C82=0,0,1), D$3*IF(D82=0,0,1), E$3*IF(E82=0,0,1),F$3*IF(F82=0,0,1)) + 0.00000000000001)</f>
        <v>3.151207650669229</v>
      </c>
      <c r="K82">
        <v>4</v>
      </c>
      <c r="L82">
        <v>4.5</v>
      </c>
      <c r="M82">
        <v>5</v>
      </c>
      <c r="N82">
        <v>3</v>
      </c>
      <c r="P82">
        <f>SUM(J82*J$3,K82*K$3,L82*L$3,M82*M$3,N82*N$3)/(SUM(J$3*IF(J82=0,0,1), K$3*IF(K82=0,0,1), L$3*IF(L82=0,0,1), M$3*IF(M82=0,0,1),N$3*IF(N82=0,0,1)) + 0.00000000000001)</f>
        <v>4.1726202203648111</v>
      </c>
      <c r="R82">
        <v>4</v>
      </c>
      <c r="S82">
        <v>3</v>
      </c>
      <c r="T82">
        <v>5</v>
      </c>
      <c r="U82">
        <v>4</v>
      </c>
      <c r="V82">
        <v>5</v>
      </c>
      <c r="X82">
        <f>SUM(R82*R$3,S82*S$3,T82*T$3,U82*U$3,V82*V$3)/(SUM(R$3*IF(R82=0,0,1), S$3*IF(S82=0,0,1), T$3*IF(T82=0,0,1), U$3*IF(U82=0,0,1),V$3*IF(V82=0,0,1)) + 0.00000000000001)</f>
        <v>4.0133938764673305</v>
      </c>
    </row>
    <row r="83" spans="1:24">
      <c r="A83" t="s">
        <v>88</v>
      </c>
      <c r="D83">
        <v>3</v>
      </c>
      <c r="F83">
        <v>3</v>
      </c>
      <c r="H83">
        <f>SUM(B83*B$3,C83*C$3,D83*D$3,E83*E$3,F83*F$3)/(SUM(B$3*IF(B83=0,0,1), C$3*IF(C83=0,0,1), D$3*IF(D83=0,0,1), E$3*IF(E83=0,0,1),F$3*IF(F83=0,0,1)) + 0.00000000000001)</f>
        <v>2.9999999999999618</v>
      </c>
      <c r="J83">
        <v>4</v>
      </c>
      <c r="L83">
        <v>2.5</v>
      </c>
      <c r="N83">
        <v>3</v>
      </c>
      <c r="P83">
        <f>SUM(J83*J$3,K83*K$3,L83*L$3,M83*M$3,N83*N$3)/(SUM(J$3*IF(J83=0,0,1), K$3*IF(K83=0,0,1), L$3*IF(L83=0,0,1), M$3*IF(M83=0,0,1),N$3*IF(N83=0,0,1)) + 0.00000000000001)</f>
        <v>3.1482859623955428</v>
      </c>
      <c r="T83">
        <v>3</v>
      </c>
      <c r="U83">
        <v>3.5</v>
      </c>
      <c r="X83">
        <f>SUM(R83*R$3,S83*S$3,T83*T$3,U83*U$3,V83*V$3)/(SUM(R$3*IF(R83=0,0,1), S$3*IF(S83=0,0,1), T$3*IF(T83=0,0,1), U$3*IF(U83=0,0,1),V$3*IF(V83=0,0,1)) + 0.00000000000001)</f>
        <v>3.2608268772891496</v>
      </c>
    </row>
    <row r="84" spans="1:24">
      <c r="A84" t="s">
        <v>99</v>
      </c>
      <c r="D84">
        <v>3</v>
      </c>
      <c r="H84">
        <f>SUM(B84*B$3,C84*C$3,D84*D$3,E84*E$3,F84*F$3)/(SUM(B$3*IF(B84=0,0,1), C$3*IF(C84=0,0,1), D$3*IF(D84=0,0,1), E$3*IF(E84=0,0,1),F$3*IF(F84=0,0,1)) + 0.00000000000001)</f>
        <v>2.9999999999999223</v>
      </c>
      <c r="J84">
        <v>4</v>
      </c>
      <c r="K84">
        <v>4</v>
      </c>
      <c r="L84">
        <v>1.5</v>
      </c>
      <c r="P84">
        <f>SUM(J84*J$3,K84*K$3,L84*L$3,M84*M$3,N84*N$3)/(SUM(J$3*IF(J84=0,0,1), K$3*IF(K84=0,0,1), L$3*IF(L84=0,0,1), M$3*IF(M84=0,0,1),N$3*IF(N84=0,0,1)) + 0.00000000000001)</f>
        <v>3.1660173736684736</v>
      </c>
      <c r="S84">
        <v>3</v>
      </c>
      <c r="X84">
        <f>SUM(R84*R$3,S84*S$3,T84*T$3,U84*U$3,V84*V$3)/(SUM(R$3*IF(R84=0,0,1), S$3*IF(S84=0,0,1), T$3*IF(T84=0,0,1), U$3*IF(U84=0,0,1),V$3*IF(V84=0,0,1)) + 0.00000000000001)</f>
        <v>2.9999999999999249</v>
      </c>
    </row>
    <row r="85" spans="1:24">
      <c r="A85" t="s">
        <v>75</v>
      </c>
      <c r="D85">
        <v>3</v>
      </c>
      <c r="H85">
        <f>SUM(B85*B$3,C85*C$3,D85*D$3,E85*E$3,F85*F$3)/(SUM(B$3*IF(B85=0,0,1), C$3*IF(C85=0,0,1), D$3*IF(D85=0,0,1), E$3*IF(E85=0,0,1),F$3*IF(F85=0,0,1)) + 0.00000000000001)</f>
        <v>2.9999999999999223</v>
      </c>
      <c r="J85">
        <v>5</v>
      </c>
      <c r="L85">
        <v>2</v>
      </c>
      <c r="N85">
        <v>2</v>
      </c>
      <c r="P85">
        <f>SUM(J85*J$3,K85*K$3,L85*L$3,M85*M$3,N85*N$3)/(SUM(J$3*IF(J85=0,0,1), K$3*IF(K85=0,0,1), L$3*IF(L85=0,0,1), M$3*IF(M85=0,0,1),N$3*IF(N85=0,0,1)) + 0.00000000000001)</f>
        <v>2.9849901764783073</v>
      </c>
      <c r="S85">
        <v>3.5</v>
      </c>
      <c r="U85">
        <v>4</v>
      </c>
      <c r="X85">
        <f>SUM(R85*R$3,S85*S$3,T85*T$3,U85*U$3,V85*V$3)/(SUM(R$3*IF(R85=0,0,1), S$3*IF(S85=0,0,1), T$3*IF(T85=0,0,1), U$3*IF(U85=0,0,1),V$3*IF(V85=0,0,1)) + 0.00000000000001)</f>
        <v>3.6911308565478307</v>
      </c>
    </row>
    <row r="86" spans="1:24">
      <c r="A86" t="s">
        <v>81</v>
      </c>
      <c r="D86">
        <v>3</v>
      </c>
      <c r="H86">
        <f>SUM(B86*B$3,C86*C$3,D86*D$3,E86*E$3,F86*F$3)/(SUM(B$3*IF(B86=0,0,1), C$3*IF(C86=0,0,1), D$3*IF(D86=0,0,1), E$3*IF(E86=0,0,1),F$3*IF(F86=0,0,1)) + 0.00000000000001)</f>
        <v>2.9999999999999223</v>
      </c>
      <c r="J86">
        <v>4.5</v>
      </c>
      <c r="K86">
        <v>2.5</v>
      </c>
      <c r="L86">
        <v>0.5</v>
      </c>
      <c r="N86">
        <v>3</v>
      </c>
      <c r="P86">
        <f>SUM(J86*J$3,K86*K$3,L86*L$3,M86*M$3,N86*N$3)/(SUM(J$3*IF(J86=0,0,1), K$3*IF(K86=0,0,1), L$3*IF(L86=0,0,1), M$3*IF(M86=0,0,1),N$3*IF(N86=0,0,1)) + 0.00000000000001)</f>
        <v>2.5663366319280709</v>
      </c>
      <c r="T86">
        <v>3</v>
      </c>
      <c r="X86">
        <f>SUM(R86*R$3,S86*S$3,T86*T$3,U86*U$3,V86*V$3)/(SUM(R$3*IF(R86=0,0,1), S$3*IF(S86=0,0,1), T$3*IF(T86=0,0,1), U$3*IF(U86=0,0,1),V$3*IF(V86=0,0,1)) + 0.00000000000001)</f>
        <v>2.9999999999998681</v>
      </c>
    </row>
    <row r="87" spans="1:24">
      <c r="A87" t="s">
        <v>42</v>
      </c>
      <c r="B87">
        <v>4</v>
      </c>
      <c r="D87">
        <v>3</v>
      </c>
      <c r="E87">
        <v>3.5</v>
      </c>
      <c r="F87">
        <v>1</v>
      </c>
      <c r="H87">
        <f>SUM(B87*B$3,C87*C$3,D87*D$3,E87*E$3,F87*F$3)/(SUM(B$3*IF(B87=0,0,1), C$3*IF(C87=0,0,1), D$3*IF(D87=0,0,1), E$3*IF(E87=0,0,1),F$3*IF(F87=0,0,1)) + 0.00000000000001)</f>
        <v>2.9729796815369114</v>
      </c>
      <c r="K87">
        <v>3</v>
      </c>
      <c r="L87">
        <v>3.5</v>
      </c>
      <c r="N87">
        <v>1.5</v>
      </c>
      <c r="P87">
        <f>SUM(J87*J$3,K87*K$3,L87*L$3,M87*M$3,N87*N$3)/(SUM(J$3*IF(J87=0,0,1), K$3*IF(K87=0,0,1), L$3*IF(L87=0,0,1), M$3*IF(M87=0,0,1),N$3*IF(N87=0,0,1)) + 0.00000000000001)</f>
        <v>2.7296177449296506</v>
      </c>
      <c r="S87">
        <v>4</v>
      </c>
      <c r="T87">
        <v>3</v>
      </c>
      <c r="X87">
        <f>SUM(R87*R$3,S87*S$3,T87*T$3,U87*U$3,V87*V$3)/(SUM(R$3*IF(R87=0,0,1), S$3*IF(S87=0,0,1), T$3*IF(T87=0,0,1), U$3*IF(U87=0,0,1),V$3*IF(V87=0,0,1)) + 0.00000000000001)</f>
        <v>3.6379848848900909</v>
      </c>
    </row>
    <row r="88" spans="1:24">
      <c r="A88" t="s">
        <v>83</v>
      </c>
      <c r="D88">
        <v>4</v>
      </c>
      <c r="E88">
        <v>4</v>
      </c>
      <c r="F88">
        <v>0.5</v>
      </c>
      <c r="H88">
        <f>SUM(B88*B$3,C88*C$3,D88*D$3,E88*E$3,F88*F$3)/(SUM(B$3*IF(B88=0,0,1), C$3*IF(C88=0,0,1), D$3*IF(D88=0,0,1), E$3*IF(E88=0,0,1),F$3*IF(F88=0,0,1)) + 0.00000000000001)</f>
        <v>2.9453902627886426</v>
      </c>
      <c r="J88">
        <v>5</v>
      </c>
      <c r="K88">
        <v>3.5</v>
      </c>
      <c r="L88">
        <v>4</v>
      </c>
      <c r="N88">
        <v>4</v>
      </c>
      <c r="P88">
        <f>SUM(J88*J$3,K88*K$3,L88*L$3,M88*M$3,N88*N$3)/(SUM(J$3*IF(J88=0,0,1), K$3*IF(K88=0,0,1), L$3*IF(L88=0,0,1), M$3*IF(M88=0,0,1),N$3*IF(N88=0,0,1)) + 0.00000000000001)</f>
        <v>4.0954902281114274</v>
      </c>
      <c r="S88">
        <v>3.5</v>
      </c>
      <c r="T88">
        <v>5</v>
      </c>
      <c r="U88">
        <v>4</v>
      </c>
      <c r="X88">
        <f>SUM(R88*R$3,S88*S$3,T88*T$3,U88*U$3,V88*V$3)/(SUM(R$3*IF(R88=0,0,1), S$3*IF(S88=0,0,1), T$3*IF(T88=0,0,1), U$3*IF(U88=0,0,1),V$3*IF(V88=0,0,1)) + 0.00000000000001)</f>
        <v>4.03084525831681</v>
      </c>
    </row>
    <row r="89" spans="1:24">
      <c r="A89" t="s">
        <v>4</v>
      </c>
      <c r="B89">
        <v>4</v>
      </c>
      <c r="C89">
        <v>3</v>
      </c>
      <c r="D89">
        <v>3</v>
      </c>
      <c r="F89">
        <v>1.5</v>
      </c>
      <c r="H89">
        <f>SUM(B89*B$3,C89*C$3,D89*D$3,E89*E$3,F89*F$3)/(SUM(B$3*IF(B89=0,0,1), C$3*IF(C89=0,0,1), D$3*IF(D89=0,0,1), E$3*IF(E89=0,0,1),F$3*IF(F89=0,0,1)) + 0.00000000000001)</f>
        <v>2.9316495462478995</v>
      </c>
      <c r="K89">
        <v>4</v>
      </c>
      <c r="L89">
        <v>2.5</v>
      </c>
      <c r="N89">
        <v>3.5</v>
      </c>
      <c r="P89">
        <f>SUM(J89*J$3,K89*K$3,L89*L$3,M89*M$3,N89*N$3)/(SUM(J$3*IF(J89=0,0,1), K$3*IF(K89=0,0,1), L$3*IF(L89=0,0,1), M$3*IF(M89=0,0,1),N$3*IF(N89=0,0,1)) + 0.00000000000001)</f>
        <v>3.3451214994802121</v>
      </c>
      <c r="R89">
        <v>4.5</v>
      </c>
      <c r="S89">
        <v>4</v>
      </c>
      <c r="T89">
        <v>1</v>
      </c>
      <c r="U89">
        <v>4</v>
      </c>
      <c r="X89">
        <f>SUM(R89*R$3,S89*S$3,T89*T$3,U89*U$3,V89*V$3)/(SUM(R$3*IF(R89=0,0,1), S$3*IF(S89=0,0,1), T$3*IF(T89=0,0,1), U$3*IF(U89=0,0,1),V$3*IF(V89=0,0,1)) + 0.00000000000001)</f>
        <v>3.6637279645303993</v>
      </c>
    </row>
    <row r="90" spans="1:24">
      <c r="A90" t="s">
        <v>85</v>
      </c>
      <c r="C90">
        <v>4</v>
      </c>
      <c r="D90">
        <v>3.5</v>
      </c>
      <c r="F90">
        <v>1</v>
      </c>
      <c r="H90">
        <f>SUM(B90*B$3,C90*C$3,D90*D$3,E90*E$3,F90*F$3)/(SUM(B$3*IF(B90=0,0,1), C$3*IF(C90=0,0,1), D$3*IF(D90=0,0,1), E$3*IF(E90=0,0,1),F$3*IF(F90=0,0,1)) + 0.00000000000001)</f>
        <v>2.8908494845184132</v>
      </c>
      <c r="J90">
        <v>5</v>
      </c>
      <c r="K90">
        <v>1</v>
      </c>
      <c r="L90">
        <v>0.5</v>
      </c>
      <c r="N90">
        <v>1</v>
      </c>
      <c r="P90">
        <f>SUM(J90*J$3,K90*K$3,L90*L$3,M90*M$3,N90*N$3)/(SUM(J$3*IF(J90=0,0,1), K$3*IF(K90=0,0,1), L$3*IF(L90=0,0,1), M$3*IF(M90=0,0,1),N$3*IF(N90=0,0,1)) + 0.00000000000001)</f>
        <v>1.8147173451699468</v>
      </c>
      <c r="S90">
        <v>2.5</v>
      </c>
      <c r="T90">
        <v>1</v>
      </c>
      <c r="X90">
        <f>SUM(R90*R$3,S90*S$3,T90*T$3,U90*U$3,V90*V$3)/(SUM(R$3*IF(R90=0,0,1), S$3*IF(S90=0,0,1), T$3*IF(T90=0,0,1), U$3*IF(U90=0,0,1),V$3*IF(V90=0,0,1)) + 0.00000000000001)</f>
        <v>1.9569773273351918</v>
      </c>
    </row>
    <row r="91" spans="1:24">
      <c r="A91" t="s">
        <v>23</v>
      </c>
      <c r="B91">
        <v>3</v>
      </c>
      <c r="D91">
        <v>2.5</v>
      </c>
      <c r="F91">
        <v>3</v>
      </c>
      <c r="H91">
        <f>SUM(B91*B$3,C91*C$3,D91*D$3,E91*E$3,F91*F$3)/(SUM(B$3*IF(B91=0,0,1), C$3*IF(C91=0,0,1), D$3*IF(D91=0,0,1), E$3*IF(E91=0,0,1),F$3*IF(F91=0,0,1)) + 0.00000000000001)</f>
        <v>2.8472374274244006</v>
      </c>
      <c r="K91">
        <v>4</v>
      </c>
      <c r="L91">
        <v>3</v>
      </c>
      <c r="M91">
        <v>3.5</v>
      </c>
      <c r="N91">
        <v>4</v>
      </c>
      <c r="P91">
        <f>SUM(J91*J$3,K91*K$3,L91*L$3,M91*M$3,N91*N$3)/(SUM(J$3*IF(J91=0,0,1), K$3*IF(K91=0,0,1), L$3*IF(L91=0,0,1), M$3*IF(M91=0,0,1),N$3*IF(N91=0,0,1)) + 0.00000000000001)</f>
        <v>3.6186457727357428</v>
      </c>
      <c r="R91">
        <v>4.5</v>
      </c>
      <c r="S91">
        <v>3.5</v>
      </c>
      <c r="T91">
        <v>5</v>
      </c>
      <c r="U91">
        <v>4</v>
      </c>
      <c r="V91">
        <v>3.5</v>
      </c>
      <c r="X91">
        <f>SUM(R91*R$3,S91*S$3,T91*T$3,U91*U$3,V91*V$3)/(SUM(R$3*IF(R91=0,0,1), S$3*IF(S91=0,0,1), T$3*IF(T91=0,0,1), U$3*IF(U91=0,0,1),V$3*IF(V91=0,0,1)) + 0.00000000000001)</f>
        <v>4.1055175869757283</v>
      </c>
    </row>
    <row r="92" spans="1:24">
      <c r="A92" t="s">
        <v>95</v>
      </c>
      <c r="B92">
        <v>3.5</v>
      </c>
      <c r="C92">
        <v>3.5</v>
      </c>
      <c r="D92">
        <v>3.5</v>
      </c>
      <c r="F92">
        <v>0.5</v>
      </c>
      <c r="H92">
        <f>SUM(B92*B$3,C92*C$3,D92*D$3,E92*E$3,F92*F$3)/(SUM(B$3*IF(B92=0,0,1), C$3*IF(C92=0,0,1), D$3*IF(D92=0,0,1), E$3*IF(E92=0,0,1),F$3*IF(F92=0,0,1)) + 0.00000000000001)</f>
        <v>2.8095065245898501</v>
      </c>
      <c r="J92">
        <v>4.5</v>
      </c>
      <c r="K92">
        <v>5</v>
      </c>
      <c r="L92">
        <v>3</v>
      </c>
      <c r="N92">
        <v>3.5</v>
      </c>
      <c r="P92">
        <f>SUM(J92*J$3,K92*K$3,L92*L$3,M92*M$3,N92*N$3)/(SUM(J$3*IF(J92=0,0,1), K$3*IF(K92=0,0,1), L$3*IF(L92=0,0,1), M$3*IF(M92=0,0,1),N$3*IF(N92=0,0,1)) + 0.00000000000001)</f>
        <v>4.0282466608355803</v>
      </c>
      <c r="S92">
        <v>3</v>
      </c>
      <c r="U92">
        <v>3.5</v>
      </c>
      <c r="X92">
        <f>SUM(R92*R$3,S92*S$3,T92*T$3,U92*U$3,V92*V$3)/(SUM(R$3*IF(R92=0,0,1), S$3*IF(S92=0,0,1), T$3*IF(T92=0,0,1), U$3*IF(U92=0,0,1),V$3*IF(V92=0,0,1)) + 0.00000000000001)</f>
        <v>3.1911308565478387</v>
      </c>
    </row>
    <row r="93" spans="1:24">
      <c r="A93" t="s">
        <v>68</v>
      </c>
      <c r="D93">
        <v>3</v>
      </c>
      <c r="F93">
        <v>2.5</v>
      </c>
      <c r="H93">
        <f>SUM(B93*B$3,C93*C$3,D93*D$3,E93*E$3,F93*F$3)/(SUM(B$3*IF(B93=0,0,1), C$3*IF(C93=0,0,1), D$3*IF(D93=0,0,1), E$3*IF(E93=0,0,1),F$3*IF(F93=0,0,1)) + 0.00000000000001)</f>
        <v>2.7460894143268115</v>
      </c>
      <c r="J93">
        <v>4.5</v>
      </c>
      <c r="K93">
        <v>2.5</v>
      </c>
      <c r="L93">
        <v>2.5</v>
      </c>
      <c r="M93">
        <v>3.5</v>
      </c>
      <c r="N93">
        <v>2.5</v>
      </c>
      <c r="P93">
        <f>SUM(J93*J$3,K93*K$3,L93*L$3,M93*M$3,N93*N$3)/(SUM(J$3*IF(J93=0,0,1), K$3*IF(K93=0,0,1), L$3*IF(L93=0,0,1), M$3*IF(M93=0,0,1),N$3*IF(N93=0,0,1)) + 0.00000000000001)</f>
        <v>3.0855131873086257</v>
      </c>
      <c r="S93">
        <v>3.5</v>
      </c>
      <c r="T93">
        <v>1</v>
      </c>
      <c r="U93">
        <v>4</v>
      </c>
      <c r="V93">
        <v>3.5</v>
      </c>
      <c r="X93">
        <f>SUM(R93*R$3,S93*S$3,T93*T$3,U93*U$3,V93*V$3)/(SUM(R$3*IF(R93=0,0,1), S$3*IF(S93=0,0,1), T$3*IF(T93=0,0,1), U$3*IF(U93=0,0,1),V$3*IF(V93=0,0,1)) + 0.00000000000001)</f>
        <v>3.0845847792315366</v>
      </c>
    </row>
    <row r="94" spans="1:24">
      <c r="A94" t="s">
        <v>36</v>
      </c>
      <c r="B94">
        <v>3</v>
      </c>
      <c r="D94">
        <v>2.5</v>
      </c>
      <c r="E94">
        <v>4</v>
      </c>
      <c r="F94">
        <v>0.5</v>
      </c>
      <c r="H94">
        <f>SUM(B94*B$3,C94*C$3,D94*D$3,E94*E$3,F94*F$3)/(SUM(B$3*IF(B94=0,0,1), C$3*IF(C94=0,0,1), D$3*IF(D94=0,0,1), E$3*IF(E94=0,0,1),F$3*IF(F94=0,0,1)) + 0.00000000000001)</f>
        <v>2.6384111179292047</v>
      </c>
      <c r="K94">
        <v>3</v>
      </c>
      <c r="L94">
        <v>4.5</v>
      </c>
      <c r="M94">
        <v>5</v>
      </c>
      <c r="N94">
        <v>3</v>
      </c>
      <c r="P94">
        <f>SUM(J94*J$3,K94*K$3,L94*L$3,M94*M$3,N94*N$3)/(SUM(J$3*IF(J94=0,0,1), K$3*IF(K94=0,0,1), L$3*IF(L94=0,0,1), M$3*IF(M94=0,0,1),N$3*IF(N94=0,0,1)) + 0.00000000000001)</f>
        <v>3.901722228427337</v>
      </c>
      <c r="R94">
        <v>4</v>
      </c>
      <c r="S94">
        <v>3</v>
      </c>
      <c r="T94">
        <v>5</v>
      </c>
      <c r="U94">
        <v>3.5</v>
      </c>
      <c r="V94">
        <v>5</v>
      </c>
      <c r="X94">
        <f>SUM(R94*R$3,S94*S$3,T94*T$3,U94*U$3,V94*V$3)/(SUM(R$3*IF(R94=0,0,1), S$3*IF(S94=0,0,1), T$3*IF(T94=0,0,1), U$3*IF(U94=0,0,1),V$3*IF(V94=0,0,1)) + 0.00000000000001)</f>
        <v>3.9325364757141279</v>
      </c>
    </row>
    <row r="95" spans="1:24">
      <c r="A95" t="s">
        <v>19</v>
      </c>
      <c r="B95">
        <v>2.5</v>
      </c>
      <c r="D95">
        <v>2.5</v>
      </c>
      <c r="H95">
        <f>SUM(B95*B$3,C95*C$3,D95*D$3,E95*E$3,F95*F$3)/(SUM(B$3*IF(B95=0,0,1), C$3*IF(C95=0,0,1), D$3*IF(D95=0,0,1), E$3*IF(E95=0,0,1),F$3*IF(F95=0,0,1)) + 0.00000000000001)</f>
        <v>2.4999999999999711</v>
      </c>
      <c r="J95">
        <v>5</v>
      </c>
      <c r="K95">
        <v>3.5</v>
      </c>
      <c r="L95">
        <v>4</v>
      </c>
      <c r="N95">
        <v>4</v>
      </c>
      <c r="P95">
        <f>SUM(J95*J$3,K95*K$3,L95*L$3,M95*M$3,N95*N$3)/(SUM(J$3*IF(J95=0,0,1), K$3*IF(K95=0,0,1), L$3*IF(L95=0,0,1), M$3*IF(M95=0,0,1),N$3*IF(N95=0,0,1)) + 0.00000000000001)</f>
        <v>4.0954902281114274</v>
      </c>
      <c r="U95">
        <v>3.5</v>
      </c>
      <c r="X95">
        <f>SUM(R95*R$3,S95*S$3,T95*T$3,U95*U$3,V95*V$3)/(SUM(R$3*IF(R95=0,0,1), S$3*IF(S95=0,0,1), T$3*IF(T95=0,0,1), U$3*IF(U95=0,0,1),V$3*IF(V95=0,0,1)) + 0.00000000000001)</f>
        <v>3.4999999999998588</v>
      </c>
    </row>
    <row r="96" spans="1:24">
      <c r="A96" t="s">
        <v>76</v>
      </c>
      <c r="D96">
        <v>2.5</v>
      </c>
      <c r="H96">
        <f>SUM(B96*B$3,C96*C$3,D96*D$3,E96*E$3,F96*F$3)/(SUM(B$3*IF(B96=0,0,1), C$3*IF(C96=0,0,1), D$3*IF(D96=0,0,1), E$3*IF(E96=0,0,1),F$3*IF(F96=0,0,1)) + 0.00000000000001)</f>
        <v>2.4999999999999356</v>
      </c>
      <c r="J96">
        <v>4</v>
      </c>
      <c r="K96">
        <v>4.5</v>
      </c>
      <c r="L96">
        <v>2</v>
      </c>
      <c r="N96">
        <v>3</v>
      </c>
      <c r="P96">
        <f>SUM(J96*J$3,K96*K$3,L96*L$3,M96*M$3,N96*N$3)/(SUM(J$3*IF(J96=0,0,1), K$3*IF(K96=0,0,1), L$3*IF(L96=0,0,1), M$3*IF(M96=0,0,1),N$3*IF(N96=0,0,1)) + 0.00000000000001)</f>
        <v>3.3988121450756643</v>
      </c>
      <c r="S96">
        <v>2</v>
      </c>
      <c r="U96">
        <v>3.5</v>
      </c>
      <c r="X96">
        <f>SUM(R96*R$3,S96*S$3,T96*T$3,U96*U$3,V96*V$3)/(SUM(R$3*IF(R96=0,0,1), S$3*IF(S96=0,0,1), T$3*IF(T96=0,0,1), U$3*IF(U96=0,0,1),V$3*IF(V96=0,0,1)) + 0.00000000000001)</f>
        <v>2.5733925696436244</v>
      </c>
    </row>
    <row r="97" spans="1:24">
      <c r="A97" t="s">
        <v>86</v>
      </c>
      <c r="D97">
        <v>2.5</v>
      </c>
      <c r="H97">
        <f>SUM(B97*B$3,C97*C$3,D97*D$3,E97*E$3,F97*F$3)/(SUM(B$3*IF(B97=0,0,1), C$3*IF(C97=0,0,1), D$3*IF(D97=0,0,1), E$3*IF(E97=0,0,1),F$3*IF(F97=0,0,1)) + 0.00000000000001)</f>
        <v>2.4999999999999356</v>
      </c>
      <c r="K97">
        <v>1</v>
      </c>
      <c r="L97">
        <v>1</v>
      </c>
      <c r="N97">
        <v>2.5</v>
      </c>
      <c r="P97">
        <f>SUM(J97*J$3,K97*K$3,L97*L$3,M97*M$3,N97*N$3)/(SUM(J$3*IF(J97=0,0,1), K$3*IF(K97=0,0,1), L$3*IF(L97=0,0,1), M$3*IF(M97=0,0,1),N$3*IF(N97=0,0,1)) + 0.00000000000001)</f>
        <v>1.4398075797192129</v>
      </c>
      <c r="S97">
        <v>3</v>
      </c>
      <c r="U97">
        <v>3.5</v>
      </c>
      <c r="X97">
        <f>SUM(R97*R$3,S97*S$3,T97*T$3,U97*U$3,V97*V$3)/(SUM(R$3*IF(R97=0,0,1), S$3*IF(S97=0,0,1), T$3*IF(T97=0,0,1), U$3*IF(U97=0,0,1),V$3*IF(V97=0,0,1)) + 0.00000000000001)</f>
        <v>3.1911308565478387</v>
      </c>
    </row>
    <row r="98" spans="1:24">
      <c r="A98" t="s">
        <v>37</v>
      </c>
      <c r="B98">
        <v>1.5</v>
      </c>
      <c r="D98">
        <v>3.5</v>
      </c>
      <c r="F98">
        <v>2</v>
      </c>
      <c r="H98">
        <f>SUM(B98*B$3,C98*C$3,D98*D$3,E98*E$3,F98*F$3)/(SUM(B$3*IF(B98=0,0,1), C$3*IF(C98=0,0,1), D$3*IF(D98=0,0,1), E$3*IF(E98=0,0,1),F$3*IF(F98=0,0,1)) + 0.00000000000001)</f>
        <v>2.26866793662691</v>
      </c>
      <c r="K98">
        <v>1.5</v>
      </c>
      <c r="L98">
        <v>4</v>
      </c>
      <c r="P98">
        <f>SUM(J98*J$3,K98*K$3,L98*L$3,M98*M$3,N98*N$3)/(SUM(J$3*IF(J98=0,0,1), K$3*IF(K98=0,0,1), L$3*IF(L98=0,0,1), M$3*IF(M98=0,0,1),N$3*IF(N98=0,0,1)) + 0.00000000000001)</f>
        <v>2.6985465190650628</v>
      </c>
      <c r="S98">
        <v>2.5</v>
      </c>
      <c r="T98">
        <v>3</v>
      </c>
      <c r="X98">
        <f>SUM(R98*R$3,S98*S$3,T98*T$3,U98*U$3,V98*V$3)/(SUM(R$3*IF(R98=0,0,1), S$3*IF(S98=0,0,1), T$3*IF(T98=0,0,1), U$3*IF(U98=0,0,1),V$3*IF(V98=0,0,1)) + 0.00000000000001)</f>
        <v>2.6810075575548833</v>
      </c>
    </row>
    <row r="99" spans="1:24">
      <c r="A99" t="s">
        <v>90</v>
      </c>
      <c r="D99">
        <v>4</v>
      </c>
      <c r="F99">
        <v>0.5</v>
      </c>
      <c r="H99">
        <f>SUM(B99*B$3,C99*C$3,D99*D$3,E99*E$3,F99*F$3)/(SUM(B$3*IF(B99=0,0,1), C$3*IF(C99=0,0,1), D$3*IF(D99=0,0,1), E$3*IF(E99=0,0,1),F$3*IF(F99=0,0,1)) + 0.00000000000001)</f>
        <v>2.2226259002878961</v>
      </c>
      <c r="J99">
        <v>4.5</v>
      </c>
      <c r="L99">
        <v>0.5</v>
      </c>
      <c r="N99">
        <v>0.5</v>
      </c>
      <c r="P99">
        <f>SUM(J99*J$3,K99*K$3,L99*L$3,M99*M$3,N99*N$3)/(SUM(J$3*IF(J99=0,0,1), K$3*IF(K99=0,0,1), L$3*IF(L99=0,0,1), M$3*IF(M99=0,0,1),N$3*IF(N99=0,0,1)) + 0.00000000000001)</f>
        <v>1.8133202353044275</v>
      </c>
      <c r="S99">
        <v>1</v>
      </c>
      <c r="U99">
        <v>4</v>
      </c>
      <c r="X99">
        <f>SUM(R99*R$3,S99*S$3,T99*T$3,U99*U$3,V99*V$3)/(SUM(R$3*IF(R99=0,0,1), S$3*IF(S99=0,0,1), T$3*IF(T99=0,0,1), U$3*IF(U99=0,0,1),V$3*IF(V99=0,0,1)) + 0.00000000000001)</f>
        <v>2.1467851392872954</v>
      </c>
    </row>
    <row r="100" spans="1:24">
      <c r="A100" t="s">
        <v>43</v>
      </c>
      <c r="B100">
        <v>2.5</v>
      </c>
      <c r="D100">
        <v>3</v>
      </c>
      <c r="F100">
        <v>1</v>
      </c>
      <c r="H100">
        <f>SUM(B100*B$3,C100*C$3,D100*D$3,E100*E$3,F100*F$3)/(SUM(B$3*IF(B100=0,0,1), C$3*IF(C100=0,0,1), D$3*IF(D100=0,0,1), E$3*IF(E100=0,0,1),F$3*IF(F100=0,0,1)) + 0.00000000000001)</f>
        <v>2.1799096336016923</v>
      </c>
      <c r="J100">
        <v>4.5</v>
      </c>
      <c r="K100">
        <v>3.5</v>
      </c>
      <c r="L100">
        <v>3</v>
      </c>
      <c r="N100">
        <v>1.5</v>
      </c>
      <c r="P100">
        <f>SUM(J100*J$3,K100*K$3,L100*L$3,M100*M$3,N100*N$3)/(SUM(J$3*IF(J100=0,0,1), K$3*IF(K100=0,0,1), L$3*IF(L100=0,0,1), M$3*IF(M100=0,0,1),N$3*IF(N100=0,0,1)) + 0.00000000000001)</f>
        <v>3.1586083914612226</v>
      </c>
      <c r="S100">
        <v>4</v>
      </c>
      <c r="T100">
        <v>2</v>
      </c>
      <c r="U100">
        <v>3.5</v>
      </c>
      <c r="X100">
        <f>SUM(R100*R$3,S100*S$3,T100*T$3,U100*U$3,V100*V$3)/(SUM(R$3*IF(R100=0,0,1), S$3*IF(S100=0,0,1), T$3*IF(T100=0,0,1), U$3*IF(U100=0,0,1),V$3*IF(V100=0,0,1)) + 0.00000000000001)</f>
        <v>3.3393807289529343</v>
      </c>
    </row>
    <row r="101" spans="1:24">
      <c r="A101" t="s">
        <v>84</v>
      </c>
      <c r="D101">
        <v>3.5</v>
      </c>
      <c r="F101">
        <v>0.5</v>
      </c>
      <c r="H101">
        <f>SUM(B101*B$3,C101*C$3,D101*D$3,E101*E$3,F101*F$3)/(SUM(B$3*IF(B101=0,0,1), C$3*IF(C101=0,0,1), D$3*IF(D101=0,0,1), E$3*IF(E101=0,0,1),F$3*IF(F101=0,0,1)) + 0.00000000000001)</f>
        <v>1.976536485961053</v>
      </c>
      <c r="J101">
        <v>5</v>
      </c>
      <c r="K101">
        <v>3.5</v>
      </c>
      <c r="L101">
        <v>3</v>
      </c>
      <c r="N101">
        <v>4.5</v>
      </c>
      <c r="P101">
        <f>SUM(J101*J$3,K101*K$3,L101*L$3,M101*M$3,N101*N$3)/(SUM(J$3*IF(J101=0,0,1), K$3*IF(K101=0,0,1), L$3*IF(L101=0,0,1), M$3*IF(M101=0,0,1),N$3*IF(N101=0,0,1)) + 0.00000000000001)</f>
        <v>3.948619961094415</v>
      </c>
      <c r="S101">
        <v>4</v>
      </c>
      <c r="T101">
        <v>5</v>
      </c>
      <c r="U101">
        <v>4</v>
      </c>
      <c r="X101">
        <f>SUM(R101*R$3,S101*S$3,T101*T$3,U101*U$3,V101*V$3)/(SUM(R$3*IF(R101=0,0,1), S$3*IF(S101=0,0,1), T$3*IF(T101=0,0,1), U$3*IF(U101=0,0,1),V$3*IF(V101=0,0,1)) + 0.00000000000001)</f>
        <v>4.2595480254602958</v>
      </c>
    </row>
    <row r="102" spans="1:24">
      <c r="A102" t="s">
        <v>28</v>
      </c>
      <c r="H102">
        <f>SUM(B102*B$3,C102*C$3,D102*D$3,E102*E$3,F102*F$3)/(SUM(B$3*IF(B102=0,0,1), C$3*IF(C102=0,0,1), D$3*IF(D102=0,0,1), E$3*IF(E102=0,0,1),F$3*IF(F102=0,0,1)) + 0.00000000000001)</f>
        <v>0</v>
      </c>
      <c r="L102">
        <v>2.5</v>
      </c>
      <c r="P102">
        <f>SUM(J102*J$3,K102*K$3,L102*L$3,M102*M$3,N102*N$3)/(SUM(J$3*IF(J102=0,0,1), K$3*IF(K102=0,0,1), L$3*IF(L102=0,0,1), M$3*IF(M102=0,0,1),N$3*IF(N102=0,0,1)) + 0.00000000000001)</f>
        <v>2.4999999999999432</v>
      </c>
      <c r="U102">
        <v>3.5</v>
      </c>
      <c r="X102">
        <f>SUM(R102*R$3,S102*S$3,T102*T$3,U102*U$3,V102*V$3)/(SUM(R$3*IF(R102=0,0,1), S$3*IF(S102=0,0,1), T$3*IF(T102=0,0,1), U$3*IF(U102=0,0,1),V$3*IF(V102=0,0,1)) + 0.00000000000001)</f>
        <v>3.4999999999998588</v>
      </c>
    </row>
    <row r="103" spans="1:24">
      <c r="A103" t="s">
        <v>17</v>
      </c>
      <c r="H103">
        <f>SUM(B103*B$3,C103*C$3,D103*D$3,E103*E$3,F103*F$3)/(SUM(B$3*IF(B103=0,0,1), C$3*IF(C103=0,0,1), D$3*IF(D103=0,0,1), E$3*IF(E103=0,0,1),F$3*IF(F103=0,0,1)) + 0.00000000000001)</f>
        <v>0</v>
      </c>
      <c r="L103">
        <v>2</v>
      </c>
      <c r="P103">
        <f>SUM(J103*J$3,K103*K$3,L103*L$3,M103*M$3,N103*N$3)/(SUM(J$3*IF(J103=0,0,1), K$3*IF(K103=0,0,1), L$3*IF(L103=0,0,1), M$3*IF(M103=0,0,1),N$3*IF(N103=0,0,1)) + 0.00000000000001)</f>
        <v>1.9999999999999545</v>
      </c>
      <c r="U103">
        <v>4</v>
      </c>
      <c r="X103">
        <f>SUM(R103*R$3,S103*S$3,T103*T$3,U103*U$3,V103*V$3)/(SUM(R$3*IF(R103=0,0,1), S$3*IF(S103=0,0,1), T$3*IF(T103=0,0,1), U$3*IF(U103=0,0,1),V$3*IF(V103=0,0,1)) + 0.00000000000001)</f>
        <v>3.9999999999998388</v>
      </c>
    </row>
  </sheetData>
  <sortState ref="A4:X103">
    <sortCondition descending="1" ref="H4:H103"/>
  </sortState>
  <mergeCells count="3">
    <mergeCell ref="B1:F1"/>
    <mergeCell ref="H1:N1"/>
    <mergeCell ref="R1:V1"/>
  </mergeCells>
  <conditionalFormatting sqref="B3">
    <cfRule type="top10" dxfId="8" priority="2" rank="5"/>
  </conditionalFormatting>
  <conditionalFormatting sqref="B3">
    <cfRule type="top10" dxfId="7" priority="1" rank="6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tabSelected="1" topLeftCell="A78" workbookViewId="0">
      <selection activeCell="A61" sqref="A61"/>
    </sheetView>
  </sheetViews>
  <sheetFormatPr baseColWidth="10" defaultRowHeight="15" x14ac:dyDescent="0"/>
  <cols>
    <col min="1" max="1" width="65.5" customWidth="1"/>
    <col min="2" max="2" width="10.6640625" customWidth="1"/>
    <col min="7" max="7" width="1.33203125" style="6" customWidth="1"/>
    <col min="10" max="10" width="10.6640625" customWidth="1"/>
    <col min="15" max="15" width="1.1640625" style="6" customWidth="1"/>
    <col min="23" max="23" width="1.1640625" customWidth="1"/>
  </cols>
  <sheetData>
    <row r="1" spans="1:24">
      <c r="B1" s="7">
        <v>860</v>
      </c>
      <c r="C1" s="7"/>
      <c r="D1" s="7"/>
      <c r="E1" s="7"/>
      <c r="F1" s="7"/>
      <c r="H1" s="7">
        <v>3867</v>
      </c>
      <c r="I1" s="7"/>
      <c r="J1" s="7"/>
      <c r="K1" s="7"/>
      <c r="L1" s="7"/>
      <c r="M1" s="7"/>
      <c r="N1" s="7"/>
      <c r="R1" s="7">
        <v>3712</v>
      </c>
      <c r="S1" s="7"/>
      <c r="T1" s="7"/>
      <c r="U1" s="7"/>
      <c r="V1" s="7"/>
    </row>
    <row r="2" spans="1:24" ht="16" thickBot="1">
      <c r="B2">
        <v>1648</v>
      </c>
      <c r="C2">
        <v>918</v>
      </c>
      <c r="D2">
        <v>3525</v>
      </c>
      <c r="E2">
        <v>89</v>
      </c>
      <c r="F2">
        <v>5261</v>
      </c>
      <c r="J2">
        <v>3712</v>
      </c>
      <c r="K2">
        <v>2492</v>
      </c>
      <c r="L2">
        <v>2486</v>
      </c>
      <c r="M2">
        <v>3853</v>
      </c>
      <c r="N2">
        <v>2288</v>
      </c>
      <c r="R2">
        <v>2824</v>
      </c>
      <c r="S2">
        <v>3867</v>
      </c>
      <c r="T2">
        <v>442</v>
      </c>
      <c r="U2">
        <v>5062</v>
      </c>
      <c r="V2">
        <v>3853</v>
      </c>
    </row>
    <row r="3" spans="1:24" ht="16" thickBot="1">
      <c r="B3" s="1">
        <v>0.48053660218278615</v>
      </c>
      <c r="C3">
        <v>0.46833329437099369</v>
      </c>
      <c r="D3">
        <v>0.38713264586848378</v>
      </c>
      <c r="E3">
        <v>0.53906585139435703</v>
      </c>
      <c r="F3">
        <v>0.39943642888722536</v>
      </c>
      <c r="J3">
        <v>0.40027450425381639</v>
      </c>
      <c r="K3">
        <v>0.47668328054517961</v>
      </c>
      <c r="L3">
        <v>0.43899155441463594</v>
      </c>
      <c r="M3">
        <v>0.46411014776485626</v>
      </c>
      <c r="N3">
        <v>0.37985626502293046</v>
      </c>
      <c r="R3">
        <v>0.46291004988627577</v>
      </c>
      <c r="S3">
        <v>0.40027450425381639</v>
      </c>
      <c r="T3">
        <v>0.2271298649307886</v>
      </c>
      <c r="U3">
        <v>0.24769327229404767</v>
      </c>
      <c r="V3">
        <v>0.19365960183726966</v>
      </c>
    </row>
    <row r="4" spans="1:24">
      <c r="A4" t="s">
        <v>8</v>
      </c>
      <c r="C4">
        <v>5</v>
      </c>
      <c r="D4">
        <v>4.5</v>
      </c>
      <c r="F4">
        <v>5</v>
      </c>
      <c r="H4" s="8">
        <f>'recsys-data-sample-rating-matri'!$G$104+( (SUMIF(B4:F4,"&gt;0",B113:F113) - SUMIF(B4:F4,"&gt;0",B$106:F$106) )/(SUMIF(B4:F4,"&gt;0",B$3:F$3) + 0.00000000001))</f>
        <v>4.676001982495638</v>
      </c>
      <c r="K4">
        <v>4</v>
      </c>
      <c r="L4">
        <v>4.5</v>
      </c>
      <c r="M4">
        <v>4.5</v>
      </c>
      <c r="N4">
        <v>5</v>
      </c>
      <c r="P4">
        <f>'recsys-data-sample-rating-matri'!$F$104+( (SUMIF(J4:N4,"&gt;0",J113:N113) - SUMIF(J4:N4,"&gt;0",J$106:N$106) )/(SUMIF(J4:N4,"&gt;0",J$3:N$3) + 0.00000000001))</f>
        <v>4.7778028748215853</v>
      </c>
      <c r="R4">
        <v>5</v>
      </c>
      <c r="T4">
        <v>4</v>
      </c>
      <c r="U4">
        <v>4</v>
      </c>
      <c r="V4">
        <v>4.5</v>
      </c>
      <c r="X4">
        <f>'recsys-data-sample-rating-matri'!$H$104+( (SUMIF(R4:V4,"&gt;0",R113:V113) - SUMIF(R4:V4,"&gt;0",R$106:V$106) )/(SUMIF(R4:V4,"&gt;0",R$3:V$3) + 0.00000000001))</f>
        <v>5.1317274707562897</v>
      </c>
    </row>
    <row r="5" spans="1:24">
      <c r="A5" t="s">
        <v>64</v>
      </c>
      <c r="C5">
        <v>5</v>
      </c>
      <c r="D5">
        <v>4.5</v>
      </c>
      <c r="F5">
        <v>5</v>
      </c>
      <c r="H5">
        <f>'recsys-data-sample-rating-matri'!$G$104+( (SUMIF(B5:F5,"&gt;0",B114:F114) - SUMIF(B5:F5,"&gt;0",B$106:F$106) )/(SUMIF(B5:F5,"&gt;0",B$3:F$3) + 0.00000000001))</f>
        <v>4.676001982495638</v>
      </c>
      <c r="L5">
        <v>4.5</v>
      </c>
      <c r="M5">
        <v>4</v>
      </c>
      <c r="N5">
        <v>4.5</v>
      </c>
      <c r="P5">
        <f>'recsys-data-sample-rating-matri'!$F$104+( (SUMIF(J5:N5,"&gt;0",J114:N114) - SUMIF(J5:N5,"&gt;0",J$106:N$106) )/(SUMIF(J5:N5,"&gt;0",J$3:N$3) + 0.00000000001))</f>
        <v>4.6555687369719321</v>
      </c>
      <c r="R5">
        <v>4</v>
      </c>
      <c r="T5">
        <v>3</v>
      </c>
      <c r="V5">
        <v>4</v>
      </c>
      <c r="X5">
        <f>'recsys-data-sample-rating-matri'!$H$104+( (SUMIF(R5:V5,"&gt;0",R114:V114) - SUMIF(R5:V5,"&gt;0",R$106:V$106) )/(SUMIF(R5:V5,"&gt;0",R$3:V$3) + 0.00000000001))</f>
        <v>4.3807173260208776</v>
      </c>
    </row>
    <row r="6" spans="1:24">
      <c r="A6" t="s">
        <v>27</v>
      </c>
      <c r="D6">
        <v>4.5</v>
      </c>
      <c r="E6">
        <v>5</v>
      </c>
      <c r="H6">
        <f>'recsys-data-sample-rating-matri'!$G$104+( (SUMIF(B6:F6,"&gt;0",B115:F115) - SUMIF(B6:F6,"&gt;0",B$106:F$106) )/(SUMIF(B6:F6,"&gt;0",B$3:F$3) + 0.00000000001))</f>
        <v>4.3460949191092642</v>
      </c>
      <c r="J6">
        <v>4</v>
      </c>
      <c r="L6">
        <v>3</v>
      </c>
      <c r="M6">
        <v>5</v>
      </c>
      <c r="N6">
        <v>5</v>
      </c>
      <c r="P6">
        <f>'recsys-data-sample-rating-matri'!$F$104+( (SUMIF(J6:N6,"&gt;0",J115:N115) - SUMIF(J6:N6,"&gt;0",J$106:N$106) )/(SUMIF(J6:N6,"&gt;0",J$3:N$3) + 0.00000000001))</f>
        <v>4.2976435606235013</v>
      </c>
      <c r="S6">
        <v>3</v>
      </c>
      <c r="T6">
        <v>4</v>
      </c>
      <c r="V6">
        <v>5</v>
      </c>
      <c r="X6">
        <f>'recsys-data-sample-rating-matri'!$H$104+( (SUMIF(R6:V6,"&gt;0",R115:V115) - SUMIF(R6:V6,"&gt;0",R$106:V$106) )/(SUMIF(R6:V6,"&gt;0",R$3:V$3) + 0.00000000001))</f>
        <v>4.5947702631816059</v>
      </c>
    </row>
    <row r="7" spans="1:24">
      <c r="A7" t="s">
        <v>89</v>
      </c>
      <c r="D7">
        <v>4.5</v>
      </c>
      <c r="E7">
        <v>5</v>
      </c>
      <c r="H7">
        <f>'recsys-data-sample-rating-matri'!$G$104+( (SUMIF(B7:F7,"&gt;0",B116:F116) - SUMIF(B7:F7,"&gt;0",B$106:F$106) )/(SUMIF(B7:F7,"&gt;0",B$3:F$3) + 0.00000000001))</f>
        <v>4.3460949191092642</v>
      </c>
      <c r="L7">
        <v>2.5</v>
      </c>
      <c r="N7">
        <v>4</v>
      </c>
      <c r="P7">
        <f>'recsys-data-sample-rating-matri'!$F$104+( (SUMIF(J7:N7,"&gt;0",J116:N116) - SUMIF(J7:N7,"&gt;0",J$106:N$106) )/(SUMIF(J7:N7,"&gt;0",J$3:N$3) + 0.00000000001))</f>
        <v>3.7447709917215617</v>
      </c>
      <c r="T7">
        <v>3</v>
      </c>
      <c r="X7">
        <f>'recsys-data-sample-rating-matri'!$H$104+( (SUMIF(R7:V7,"&gt;0",R116:V116) - SUMIF(R7:V7,"&gt;0",R$106:V$106) )/(SUMIF(R7:V7,"&gt;0",R$3:V$3) + 0.00000000001))</f>
        <v>3.9000000000264166</v>
      </c>
    </row>
    <row r="8" spans="1:24">
      <c r="A8" t="s">
        <v>53</v>
      </c>
      <c r="C8">
        <v>5</v>
      </c>
      <c r="D8">
        <v>4.5</v>
      </c>
      <c r="H8">
        <f>'recsys-data-sample-rating-matri'!$G$104+( (SUMIF(B8:F8,"&gt;0",B117:F117) - SUMIF(B8:F8,"&gt;0",B$106:F$106) )/(SUMIF(B8:F8,"&gt;0",B$3:F$3) + 0.00000000001))</f>
        <v>4.1967623878761495</v>
      </c>
      <c r="J8">
        <v>4.5</v>
      </c>
      <c r="L8">
        <v>4</v>
      </c>
      <c r="M8">
        <v>5</v>
      </c>
      <c r="N8">
        <v>3</v>
      </c>
      <c r="P8">
        <f>'recsys-data-sample-rating-matri'!$F$104+( (SUMIF(J8:N8,"&gt;0",J117:N117) - SUMIF(J8:N8,"&gt;0",J$106:N$106) )/(SUMIF(J8:N8,"&gt;0",J$3:N$3) + 0.00000000001))</f>
        <v>4.2260053730597376</v>
      </c>
      <c r="U8">
        <v>3.5</v>
      </c>
      <c r="V8">
        <v>5</v>
      </c>
      <c r="X8">
        <f>'recsys-data-sample-rating-matri'!$H$104+( (SUMIF(R8:V8,"&gt;0",R117:V117) - SUMIF(R8:V8,"&gt;0",R$106:V$106) )/(SUMIF(R8:V8,"&gt;0",R$3:V$3) + 0.00000000001))</f>
        <v>4.8652022821006486</v>
      </c>
    </row>
    <row r="9" spans="1:24">
      <c r="A9" t="s">
        <v>2</v>
      </c>
      <c r="C9">
        <v>4.5</v>
      </c>
      <c r="D9">
        <v>4.5</v>
      </c>
      <c r="E9">
        <v>5</v>
      </c>
      <c r="F9">
        <v>5</v>
      </c>
      <c r="H9">
        <f>'recsys-data-sample-rating-matri'!$G$104+( (SUMIF(B9:F9,"&gt;0",B118:F118) - SUMIF(B9:F9,"&gt;0",B$106:F$106) )/(SUMIF(B9:F9,"&gt;0",B$3:F$3) + 0.00000000001))</f>
        <v>4.4232421440562426</v>
      </c>
      <c r="K9">
        <v>3.5</v>
      </c>
      <c r="L9">
        <v>4.5</v>
      </c>
      <c r="M9">
        <v>3.5</v>
      </c>
      <c r="N9">
        <v>3.5</v>
      </c>
      <c r="P9">
        <f>'recsys-data-sample-rating-matri'!$F$104+( (SUMIF(J9:N9,"&gt;0",J118:N118) - SUMIF(J9:N9,"&gt;0",J$106:N$106) )/(SUMIF(J9:N9,"&gt;0",J$3:N$3) + 0.00000000001))</f>
        <v>4.0547940301533245</v>
      </c>
      <c r="R9">
        <v>5</v>
      </c>
      <c r="S9">
        <v>4.5</v>
      </c>
      <c r="T9">
        <v>3</v>
      </c>
      <c r="U9">
        <v>4.5</v>
      </c>
      <c r="V9">
        <v>3.5</v>
      </c>
      <c r="X9">
        <f>'recsys-data-sample-rating-matri'!$H$104+( (SUMIF(R9:V9,"&gt;0",R118:V118) - SUMIF(R9:V9,"&gt;0",R$106:V$106) )/(SUMIF(R9:V9,"&gt;0",R$3:V$3) + 0.00000000001))</f>
        <v>4.9918847940162658</v>
      </c>
    </row>
    <row r="10" spans="1:24">
      <c r="A10" t="s">
        <v>11</v>
      </c>
      <c r="B10">
        <v>4.5</v>
      </c>
      <c r="C10">
        <v>5</v>
      </c>
      <c r="D10">
        <v>4</v>
      </c>
      <c r="E10">
        <v>5</v>
      </c>
      <c r="F10">
        <v>5</v>
      </c>
      <c r="H10">
        <f>'recsys-data-sample-rating-matri'!$G$104+( (SUMIF(B10:F10,"&gt;0",B119:F119) - SUMIF(B10:F10,"&gt;0",B$106:F$106) )/(SUMIF(B10:F10,"&gt;0",B$3:F$3) + 0.00000000001))</f>
        <v>4.4605100980740309</v>
      </c>
      <c r="K10">
        <v>3.5</v>
      </c>
      <c r="L10">
        <v>4.5</v>
      </c>
      <c r="N10">
        <v>2</v>
      </c>
      <c r="P10">
        <f>'recsys-data-sample-rating-matri'!$F$104+( (SUMIF(J10:N10,"&gt;0",J119:N119) - SUMIF(J10:N10,"&gt;0",J$106:N$106) )/(SUMIF(J10:N10,"&gt;0",J$3:N$3) + 0.00000000001))</f>
        <v>3.8275139070255371</v>
      </c>
      <c r="T10">
        <v>5</v>
      </c>
      <c r="U10">
        <v>4.5</v>
      </c>
      <c r="X10">
        <f>'recsys-data-sample-rating-matri'!$H$104+( (SUMIF(R10:V10,"&gt;0",R119:V119) - SUMIF(R10:V10,"&gt;0",R$106:V$106) )/(SUMIF(R10:V10,"&gt;0",R$3:V$3) + 0.00000000001))</f>
        <v>5.5005845132643936</v>
      </c>
    </row>
    <row r="11" spans="1:24">
      <c r="A11" t="s">
        <v>6</v>
      </c>
      <c r="C11">
        <v>5</v>
      </c>
      <c r="D11">
        <v>4</v>
      </c>
      <c r="E11">
        <v>5</v>
      </c>
      <c r="H11">
        <f>'recsys-data-sample-rating-matri'!$G$104+( (SUMIF(B11:F11,"&gt;0",B120:F120) - SUMIF(B11:F11,"&gt;0",B$106:F$106) )/(SUMIF(B11:F11,"&gt;0",B$3:F$3) + 0.00000000001))</f>
        <v>4.0859717309933679</v>
      </c>
      <c r="L11">
        <v>3</v>
      </c>
      <c r="M11">
        <v>5</v>
      </c>
      <c r="P11">
        <f>'recsys-data-sample-rating-matri'!$F$104+( (SUMIF(J11:N11,"&gt;0",J120:N120) - SUMIF(J11:N11,"&gt;0",J$106:N$106) )/(SUMIF(J11:N11,"&gt;0",J$3:N$3) + 0.00000000001))</f>
        <v>4.3830876087719313</v>
      </c>
      <c r="T11">
        <v>3</v>
      </c>
      <c r="U11">
        <v>4</v>
      </c>
      <c r="V11">
        <v>5</v>
      </c>
      <c r="X11">
        <f>'recsys-data-sample-rating-matri'!$H$104+( (SUMIF(R11:V11,"&gt;0",R120:V120) - SUMIF(R11:V11,"&gt;0",R$106:V$106) )/(SUMIF(R11:V11,"&gt;0",R$3:V$3) + 0.00000000001))</f>
        <v>4.7225215182715372</v>
      </c>
    </row>
    <row r="12" spans="1:24">
      <c r="A12" t="s">
        <v>70</v>
      </c>
      <c r="B12">
        <v>4</v>
      </c>
      <c r="C12">
        <v>5</v>
      </c>
      <c r="D12">
        <v>4.5</v>
      </c>
      <c r="E12">
        <v>4.5</v>
      </c>
      <c r="F12">
        <v>5</v>
      </c>
      <c r="H12">
        <f>'recsys-data-sample-rating-matri'!$G$104+( (SUMIF(B12:F12,"&gt;0",B121:F121) - SUMIF(B12:F12,"&gt;0",B$106:F$106) )/(SUMIF(B12:F12,"&gt;0",B$3:F$3) + 0.00000000001))</f>
        <v>4.3214754824089781</v>
      </c>
      <c r="J12">
        <v>3.5</v>
      </c>
      <c r="K12">
        <v>4</v>
      </c>
      <c r="L12">
        <v>3.5</v>
      </c>
      <c r="N12">
        <v>3</v>
      </c>
      <c r="P12">
        <f>'recsys-data-sample-rating-matri'!$F$104+( (SUMIF(J12:N12,"&gt;0",J121:N121) - SUMIF(J12:N12,"&gt;0",J$106:N$106) )/(SUMIF(J12:N12,"&gt;0",J$3:N$3) + 0.00000000001))</f>
        <v>3.657975669969578</v>
      </c>
      <c r="S12">
        <v>3</v>
      </c>
      <c r="U12">
        <v>3.5</v>
      </c>
      <c r="X12">
        <f>'recsys-data-sample-rating-matri'!$H$104+( (SUMIF(R12:V12,"&gt;0",R121:V121) - SUMIF(R12:V12,"&gt;0",R$106:V$106) )/(SUMIF(R12:V12,"&gt;0",R$3:V$3) + 0.00000000001))</f>
        <v>3.9515600958348491</v>
      </c>
    </row>
    <row r="13" spans="1:24">
      <c r="A13" t="s">
        <v>25</v>
      </c>
      <c r="E13">
        <v>5</v>
      </c>
      <c r="F13">
        <v>4</v>
      </c>
      <c r="H13">
        <f>'recsys-data-sample-rating-matri'!$G$104+( (SUMIF(B13:F13,"&gt;0",B122:F122) - SUMIF(B13:F13,"&gt;0",B$106:F$106) )/(SUMIF(B13:F13,"&gt;0",B$3:F$3) + 0.00000000001))</f>
        <v>4.453584037152055</v>
      </c>
      <c r="K13">
        <v>3</v>
      </c>
      <c r="L13">
        <v>5</v>
      </c>
      <c r="M13">
        <v>4.5</v>
      </c>
      <c r="P13">
        <f>'recsys-data-sample-rating-matri'!$F$104+( (SUMIF(J13:N13,"&gt;0",J122:N122) - SUMIF(J13:N13,"&gt;0",J$106:N$106) )/(SUMIF(J13:N13,"&gt;0",J$3:N$3) + 0.00000000001))</f>
        <v>4.4499364135373867</v>
      </c>
      <c r="T13">
        <v>4</v>
      </c>
      <c r="U13">
        <v>4</v>
      </c>
      <c r="V13">
        <v>4.5</v>
      </c>
      <c r="X13">
        <f>'recsys-data-sample-rating-matri'!$H$104+( (SUMIF(R13:V13,"&gt;0",R122:V122) - SUMIF(R13:V13,"&gt;0",R$106:V$106) )/(SUMIF(R13:V13,"&gt;0",R$3:V$3) + 0.00000000001))</f>
        <v>4.9174406334502141</v>
      </c>
    </row>
    <row r="14" spans="1:24">
      <c r="A14" t="s">
        <v>21</v>
      </c>
      <c r="B14">
        <v>5</v>
      </c>
      <c r="D14">
        <v>3.5</v>
      </c>
      <c r="E14">
        <v>5</v>
      </c>
      <c r="F14">
        <v>4.5</v>
      </c>
      <c r="H14">
        <f>'recsys-data-sample-rating-matri'!$G$104+( (SUMIF(B14:F14,"&gt;0",B123:F123) - SUMIF(B14:F14,"&gt;0",B$106:F$106) )/(SUMIF(B14:F14,"&gt;0",B$3:F$3) + 0.00000000001))</f>
        <v>4.4991287635477768</v>
      </c>
      <c r="K14">
        <v>5</v>
      </c>
      <c r="L14">
        <v>4.5</v>
      </c>
      <c r="M14">
        <v>5</v>
      </c>
      <c r="N14">
        <v>3.5</v>
      </c>
      <c r="P14">
        <f>'recsys-data-sample-rating-matri'!$F$104+( (SUMIF(J14:N14,"&gt;0",J123:N123) - SUMIF(J14:N14,"&gt;0",J$106:N$106) )/(SUMIF(J14:N14,"&gt;0",J$3:N$3) + 0.00000000001))</f>
        <v>4.8567700830921847</v>
      </c>
      <c r="R14">
        <v>5</v>
      </c>
      <c r="S14">
        <v>5</v>
      </c>
      <c r="T14">
        <v>3</v>
      </c>
      <c r="U14">
        <v>4.5</v>
      </c>
      <c r="V14">
        <v>5</v>
      </c>
      <c r="X14">
        <f>'recsys-data-sample-rating-matri'!$H$104+( (SUMIF(R14:V14,"&gt;0",R123:V123) - SUMIF(R14:V14,"&gt;0",R$106:V$106) )/(SUMIF(R14:V14,"&gt;0",R$3:V$3) + 0.00000000001))</f>
        <v>5.3122067445188934</v>
      </c>
    </row>
    <row r="15" spans="1:24">
      <c r="A15" t="s">
        <v>41</v>
      </c>
      <c r="D15">
        <v>4</v>
      </c>
      <c r="E15">
        <v>5</v>
      </c>
      <c r="F15">
        <v>4.5</v>
      </c>
      <c r="H15">
        <f>'recsys-data-sample-rating-matri'!$G$104+( (SUMIF(B15:F15,"&gt;0",B124:F124) - SUMIF(B15:F15,"&gt;0",B$106:F$106) )/(SUMIF(B15:F15,"&gt;0",B$3:F$3) + 0.00000000001))</f>
        <v>4.4580906951498553</v>
      </c>
      <c r="L15">
        <v>2</v>
      </c>
      <c r="N15">
        <v>5</v>
      </c>
      <c r="P15">
        <f>'recsys-data-sample-rating-matri'!$F$104+( (SUMIF(J15:N15,"&gt;0",J124:N124) - SUMIF(J15:N15,"&gt;0",J$106:N$106) )/(SUMIF(J15:N15,"&gt;0",J$3:N$3) + 0.00000000001))</f>
        <v>3.9406077320865776</v>
      </c>
      <c r="R15">
        <v>3.5</v>
      </c>
      <c r="S15">
        <v>4.5</v>
      </c>
      <c r="T15">
        <v>4</v>
      </c>
      <c r="U15">
        <v>5</v>
      </c>
      <c r="X15">
        <f>'recsys-data-sample-rating-matri'!$H$104+( (SUMIF(R15:V15,"&gt;0",R124:V124) - SUMIF(R15:V15,"&gt;0",R$106:V$106) )/(SUMIF(R15:V15,"&gt;0",R$3:V$3) + 0.00000000001))</f>
        <v>4.8353846173917399</v>
      </c>
    </row>
    <row r="16" spans="1:24">
      <c r="A16" t="s">
        <v>39</v>
      </c>
      <c r="B16">
        <v>4</v>
      </c>
      <c r="C16">
        <v>5</v>
      </c>
      <c r="D16">
        <v>4</v>
      </c>
      <c r="E16">
        <v>5</v>
      </c>
      <c r="H16">
        <f>'recsys-data-sample-rating-matri'!$G$104+( (SUMIF(B16:F16,"&gt;0",B125:F125) - SUMIF(B16:F16,"&gt;0",B$106:F$106) )/(SUMIF(B16:F16,"&gt;0",B$3:F$3) + 0.00000000001))</f>
        <v>4.0678221498908664</v>
      </c>
      <c r="J16">
        <v>4.5</v>
      </c>
      <c r="L16">
        <v>1</v>
      </c>
      <c r="M16">
        <v>3.5</v>
      </c>
      <c r="N16">
        <v>4</v>
      </c>
      <c r="P16">
        <f>'recsys-data-sample-rating-matri'!$F$104+( (SUMIF(J16:N16,"&gt;0",J125:N125) - SUMIF(J16:N16,"&gt;0",J$106:N$106) )/(SUMIF(J16:N16,"&gt;0",J$3:N$3) + 0.00000000001))</f>
        <v>3.2556797361941818</v>
      </c>
      <c r="R16">
        <v>4</v>
      </c>
      <c r="S16">
        <v>3</v>
      </c>
      <c r="T16">
        <v>4</v>
      </c>
      <c r="U16">
        <v>4.5</v>
      </c>
      <c r="V16">
        <v>3.5</v>
      </c>
      <c r="X16">
        <f>'recsys-data-sample-rating-matri'!$H$104+( (SUMIF(R16:V16,"&gt;0",R125:V125) - SUMIF(R16:V16,"&gt;0",R$106:V$106) )/(SUMIF(R16:V16,"&gt;0",R$3:V$3) + 0.00000000001))</f>
        <v>4.445949038227841</v>
      </c>
    </row>
    <row r="17" spans="1:24">
      <c r="A17" t="s">
        <v>1</v>
      </c>
      <c r="C17">
        <v>5</v>
      </c>
      <c r="D17">
        <v>4</v>
      </c>
      <c r="E17">
        <v>4.5</v>
      </c>
      <c r="H17">
        <f>'recsys-data-sample-rating-matri'!$G$104+( (SUMIF(B17:F17,"&gt;0",B126:F126) - SUMIF(B17:F17,"&gt;0",B$106:F$106) )/(SUMIF(B17:F17,"&gt;0",B$3:F$3) + 0.00000000001))</f>
        <v>3.8926932935190521</v>
      </c>
      <c r="J17">
        <v>4.5</v>
      </c>
      <c r="K17">
        <v>3.5</v>
      </c>
      <c r="L17">
        <v>2</v>
      </c>
      <c r="N17">
        <v>3.5</v>
      </c>
      <c r="P17">
        <f>'recsys-data-sample-rating-matri'!$F$104+( (SUMIF(J17:N17,"&gt;0",J126:N126) - SUMIF(J17:N17,"&gt;0",J$106:N$106) )/(SUMIF(J17:N17,"&gt;0",J$3:N$3) + 0.00000000001))</f>
        <v>3.4771611153051629</v>
      </c>
      <c r="S17">
        <v>4</v>
      </c>
      <c r="U17">
        <v>4</v>
      </c>
      <c r="X17">
        <f>'recsys-data-sample-rating-matri'!$H$104+( (SUMIF(R17:V17,"&gt;0",R126:V126) - SUMIF(R17:V17,"&gt;0",R$106:V$106) )/(SUMIF(R17:V17,"&gt;0",R$3:V$3) + 0.00000000001))</f>
        <v>4.7604292392744778</v>
      </c>
    </row>
    <row r="18" spans="1:24">
      <c r="A18" t="s">
        <v>50</v>
      </c>
      <c r="B18">
        <v>4.5</v>
      </c>
      <c r="C18">
        <v>5</v>
      </c>
      <c r="D18">
        <v>3.5</v>
      </c>
      <c r="E18">
        <v>4.5</v>
      </c>
      <c r="F18">
        <v>5</v>
      </c>
      <c r="H18">
        <f>'recsys-data-sample-rating-matri'!$G$104+( (SUMIF(B18:F18,"&gt;0",B127:F127) - SUMIF(B18:F18,"&gt;0",B$106:F$106) )/(SUMIF(B18:F18,"&gt;0",B$3:F$3) + 0.00000000001))</f>
        <v>4.2569056721757956</v>
      </c>
      <c r="J18">
        <v>5</v>
      </c>
      <c r="K18">
        <v>4</v>
      </c>
      <c r="L18">
        <v>4.5</v>
      </c>
      <c r="M18">
        <v>4.5</v>
      </c>
      <c r="N18">
        <v>4</v>
      </c>
      <c r="P18">
        <f>'recsys-data-sample-rating-matri'!$F$104+( (SUMIF(J18:N18,"&gt;0",J127:N127) - SUMIF(J18:N18,"&gt;0",J$106:N$106) )/(SUMIF(J18:N18,"&gt;0",J$3:N$3) + 0.00000000001))</f>
        <v>4.4877308213372551</v>
      </c>
      <c r="R18">
        <v>5</v>
      </c>
      <c r="S18">
        <v>5</v>
      </c>
      <c r="T18">
        <v>5</v>
      </c>
      <c r="U18">
        <v>4.5</v>
      </c>
      <c r="V18">
        <v>4.5</v>
      </c>
      <c r="X18">
        <f>'recsys-data-sample-rating-matri'!$H$104+( (SUMIF(R18:V18,"&gt;0",R127:V127) - SUMIF(R18:V18,"&gt;0",R$106:V$106) )/(SUMIF(R18:V18,"&gt;0",R$3:V$3) + 0.00000000001))</f>
        <v>5.5455667767706389</v>
      </c>
    </row>
    <row r="19" spans="1:24">
      <c r="A19" t="s">
        <v>73</v>
      </c>
      <c r="D19">
        <v>4</v>
      </c>
      <c r="F19">
        <v>5</v>
      </c>
      <c r="H19">
        <f>'recsys-data-sample-rating-matri'!$G$104+( (SUMIF(B19:F19,"&gt;0",B128:F128) - SUMIF(B19:F19,"&gt;0",B$106:F$106) )/(SUMIF(B19:F19,"&gt;0",B$3:F$3) + 0.00000000001))</f>
        <v>4.8414342067076603</v>
      </c>
      <c r="L19">
        <v>2</v>
      </c>
      <c r="P19">
        <f>'recsys-data-sample-rating-matri'!$F$104+( (SUMIF(J19:N19,"&gt;0",J128:N128) - SUMIF(J19:N19,"&gt;0",J$106:N$106) )/(SUMIF(J19:N19,"&gt;0",J$3:N$3) + 0.00000000001))</f>
        <v>2.7715384615587348</v>
      </c>
      <c r="R19">
        <v>3.5</v>
      </c>
      <c r="S19">
        <v>3</v>
      </c>
      <c r="T19">
        <v>4</v>
      </c>
      <c r="X19">
        <f>'recsys-data-sample-rating-matri'!$H$104+( (SUMIF(R19:V19,"&gt;0",R128:V128) - SUMIF(R19:V19,"&gt;0",R$106:V$106) )/(SUMIF(R19:V19,"&gt;0",R$3:V$3) + 0.00000000001))</f>
        <v>4.1032061448777775</v>
      </c>
    </row>
    <row r="20" spans="1:24">
      <c r="A20" t="s">
        <v>32</v>
      </c>
      <c r="D20">
        <v>4.5</v>
      </c>
      <c r="E20">
        <v>4.5</v>
      </c>
      <c r="H20">
        <f>'recsys-data-sample-rating-matri'!$G$104+( (SUMIF(B20:F20,"&gt;0",B129:F129) - SUMIF(B20:F20,"&gt;0",B$106:F$106) )/(SUMIF(B20:F20,"&gt;0",B$3:F$3) + 0.00000000001))</f>
        <v>4.0550850259915254</v>
      </c>
      <c r="L20">
        <v>4</v>
      </c>
      <c r="P20">
        <f>'recsys-data-sample-rating-matri'!$F$104+( (SUMIF(J20:N20,"&gt;0",J129:N129) - SUMIF(J20:N20,"&gt;0",J$106:N$106) )/(SUMIF(J20:N20,"&gt;0",J$3:N$3) + 0.00000000001))</f>
        <v>4.7715384615131757</v>
      </c>
      <c r="X20">
        <f>'recsys-data-sample-rating-matri'!$H$104+( (SUMIF(R20:V20,"&gt;0",R129:V129) - SUMIF(R20:V20,"&gt;0",R$106:V$106) )/(SUMIF(R20:V20,"&gt;0",R$3:V$3) + 0.00000000001))</f>
        <v>4.5</v>
      </c>
    </row>
    <row r="21" spans="1:24">
      <c r="A21" t="s">
        <v>31</v>
      </c>
      <c r="D21">
        <v>4.5</v>
      </c>
      <c r="F21">
        <v>4.5</v>
      </c>
      <c r="H21">
        <f>'recsys-data-sample-rating-matri'!$G$104+( (SUMIF(B21:F21,"&gt;0",B130:F130) - SUMIF(B21:F21,"&gt;0",B$106:F$106) )/(SUMIF(B21:F21,"&gt;0",B$3:F$3) + 0.00000000001))</f>
        <v>4.8336130353614521</v>
      </c>
      <c r="J21">
        <v>4.5</v>
      </c>
      <c r="K21">
        <v>1.5</v>
      </c>
      <c r="L21">
        <v>4.5</v>
      </c>
      <c r="M21">
        <v>4</v>
      </c>
      <c r="N21">
        <v>5</v>
      </c>
      <c r="P21">
        <f>'recsys-data-sample-rating-matri'!$F$104+( (SUMIF(J21:N21,"&gt;0",J130:N130) - SUMIF(J21:N21,"&gt;0",J$106:N$106) )/(SUMIF(J21:N21,"&gt;0",J$3:N$3) + 0.00000000001))</f>
        <v>3.9117619386663272</v>
      </c>
      <c r="T21">
        <v>4</v>
      </c>
      <c r="V21">
        <v>4</v>
      </c>
      <c r="X21">
        <f>'recsys-data-sample-rating-matri'!$H$104+( (SUMIF(R21:V21,"&gt;0",R130:V130) - SUMIF(R21:V21,"&gt;0",R$106:V$106) )/(SUMIF(R21:V21,"&gt;0",R$3:V$3) + 0.00000000001))</f>
        <v>4.8539770794739461</v>
      </c>
    </row>
    <row r="22" spans="1:24">
      <c r="A22" t="s">
        <v>45</v>
      </c>
      <c r="D22">
        <v>4.5</v>
      </c>
      <c r="H22">
        <f>'recsys-data-sample-rating-matri'!$G$104+( (SUMIF(B22:F22,"&gt;0",B131:F131) - SUMIF(B22:F22,"&gt;0",B$106:F$106) )/(SUMIF(B22:F22,"&gt;0",B$3:F$3) + 0.00000000001))</f>
        <v>4.4531249999796856</v>
      </c>
      <c r="J22">
        <v>4</v>
      </c>
      <c r="K22">
        <v>4</v>
      </c>
      <c r="L22">
        <v>2.5</v>
      </c>
      <c r="N22">
        <v>3</v>
      </c>
      <c r="P22">
        <f>'recsys-data-sample-rating-matri'!$F$104+( (SUMIF(J22:N22,"&gt;0",J131:N131) - SUMIF(J22:N22,"&gt;0",J$106:N$106) )/(SUMIF(J22:N22,"&gt;0",J$3:N$3) + 0.00000000001))</f>
        <v>3.5171256210668025</v>
      </c>
      <c r="X22">
        <f>'recsys-data-sample-rating-matri'!$H$104+( (SUMIF(R22:V22,"&gt;0",R131:V131) - SUMIF(R22:V22,"&gt;0",R$106:V$106) )/(SUMIF(R22:V22,"&gt;0",R$3:V$3) + 0.00000000001))</f>
        <v>4.5</v>
      </c>
    </row>
    <row r="23" spans="1:24">
      <c r="A23" t="s">
        <v>33</v>
      </c>
      <c r="C23">
        <v>4.5</v>
      </c>
      <c r="D23">
        <v>5</v>
      </c>
      <c r="E23">
        <v>4.5</v>
      </c>
      <c r="F23">
        <v>4</v>
      </c>
      <c r="H23">
        <f>'recsys-data-sample-rating-matri'!$G$104+( (SUMIF(B23:F23,"&gt;0",B132:F132) - SUMIF(B23:F23,"&gt;0",B$106:F$106) )/(SUMIF(B23:F23,"&gt;0",B$3:F$3) + 0.00000000001))</f>
        <v>4.1582413340031916</v>
      </c>
      <c r="K23">
        <v>3</v>
      </c>
      <c r="L23">
        <v>0.5</v>
      </c>
      <c r="M23">
        <v>4</v>
      </c>
      <c r="P23">
        <f>'recsys-data-sample-rating-matri'!$F$104+( (SUMIF(J23:N23,"&gt;0",J132:N132) - SUMIF(J23:N23,"&gt;0",J$106:N$106) )/(SUMIF(J23:N23,"&gt;0",J$3:N$3) + 0.00000000001))</f>
        <v>2.850037084025125</v>
      </c>
      <c r="R23">
        <v>5</v>
      </c>
      <c r="S23">
        <v>3</v>
      </c>
      <c r="U23">
        <v>4.5</v>
      </c>
      <c r="V23">
        <v>4</v>
      </c>
      <c r="X23">
        <f>'recsys-data-sample-rating-matri'!$H$104+( (SUMIF(R23:V23,"&gt;0",R132:V132) - SUMIF(R23:V23,"&gt;0",R$106:V$106) )/(SUMIF(R23:V23,"&gt;0",R$3:V$3) + 0.00000000001))</f>
        <v>4.7959668355611402</v>
      </c>
    </row>
    <row r="24" spans="1:24">
      <c r="A24" t="s">
        <v>61</v>
      </c>
      <c r="C24">
        <v>5</v>
      </c>
      <c r="D24">
        <v>3.5</v>
      </c>
      <c r="E24">
        <v>4.5</v>
      </c>
      <c r="F24">
        <v>4.5</v>
      </c>
      <c r="H24">
        <f>'recsys-data-sample-rating-matri'!$G$104+( (SUMIF(B24:F24,"&gt;0",B133:F133) - SUMIF(B24:F24,"&gt;0",B$106:F$106) )/(SUMIF(B24:F24,"&gt;0",B$3:F$3) + 0.00000000001))</f>
        <v>4.0764037041648242</v>
      </c>
      <c r="J24">
        <v>4.5</v>
      </c>
      <c r="L24">
        <v>4.5</v>
      </c>
      <c r="M24">
        <v>3.5</v>
      </c>
      <c r="N24">
        <v>3.5</v>
      </c>
      <c r="P24">
        <f>'recsys-data-sample-rating-matri'!$F$104+( (SUMIF(J24:N24,"&gt;0",J133:N133) - SUMIF(J24:N24,"&gt;0",J$106:N$106) )/(SUMIF(J24:N24,"&gt;0",J$3:N$3) + 0.00000000001))</f>
        <v>4.055653792520939</v>
      </c>
      <c r="R24">
        <v>4</v>
      </c>
      <c r="S24">
        <v>5</v>
      </c>
      <c r="T24">
        <v>3</v>
      </c>
      <c r="V24">
        <v>3.5</v>
      </c>
      <c r="X24">
        <f>'recsys-data-sample-rating-matri'!$H$104+( (SUMIF(R24:V24,"&gt;0",R133:V133) - SUMIF(R24:V24,"&gt;0",R$106:V$106) )/(SUMIF(R24:V24,"&gt;0",R$3:V$3) + 0.00000000001))</f>
        <v>4.7597499490461574</v>
      </c>
    </row>
    <row r="25" spans="1:24">
      <c r="A25" t="s">
        <v>91</v>
      </c>
      <c r="B25">
        <v>4</v>
      </c>
      <c r="C25">
        <v>5</v>
      </c>
      <c r="D25">
        <v>4.5</v>
      </c>
      <c r="F25">
        <v>4</v>
      </c>
      <c r="H25">
        <f>'recsys-data-sample-rating-matri'!$G$104+( (SUMIF(B25:F25,"&gt;0",B134:F134) - SUMIF(B25:F25,"&gt;0",B$106:F$106) )/(SUMIF(B25:F25,"&gt;0",B$3:F$3) + 0.00000000001))</f>
        <v>4.2628504520384602</v>
      </c>
      <c r="K25">
        <v>4</v>
      </c>
      <c r="L25">
        <v>0.5</v>
      </c>
      <c r="P25">
        <f>'recsys-data-sample-rating-matri'!$F$104+( (SUMIF(J25:N25,"&gt;0",J134:N134) - SUMIF(J25:N25,"&gt;0",J$106:N$106) )/(SUMIF(J25:N25,"&gt;0",J$3:N$3) + 0.00000000001))</f>
        <v>2.8072535690509817</v>
      </c>
      <c r="R25">
        <v>3.5</v>
      </c>
      <c r="S25">
        <v>4</v>
      </c>
      <c r="T25">
        <v>3</v>
      </c>
      <c r="X25">
        <f>'recsys-data-sample-rating-matri'!$H$104+( (SUMIF(R25:V25,"&gt;0",R134:V134) - SUMIF(R25:V25,"&gt;0",R$106:V$106) )/(SUMIF(R25:V25,"&gt;0",R$3:V$3) + 0.00000000001))</f>
        <v>4.2620086300076965</v>
      </c>
    </row>
    <row r="26" spans="1:24">
      <c r="A26" t="s">
        <v>55</v>
      </c>
      <c r="E26">
        <v>5</v>
      </c>
      <c r="F26">
        <v>3.5</v>
      </c>
      <c r="H26">
        <f>'recsys-data-sample-rating-matri'!$G$104+( (SUMIF(B26:F26,"&gt;0",B135:F135) - SUMIF(B26:F26,"&gt;0",B$106:F$106) )/(SUMIF(B26:F26,"&gt;0",B$3:F$3) + 0.00000000001))</f>
        <v>4.2407787849564365</v>
      </c>
      <c r="L26">
        <v>2.5</v>
      </c>
      <c r="P26">
        <f>'recsys-data-sample-rating-matri'!$F$104+( (SUMIF(J26:N26,"&gt;0",J135:N135) - SUMIF(J26:N26,"&gt;0",J$106:N$106) )/(SUMIF(J26:N26,"&gt;0",J$3:N$3) + 0.00000000001))</f>
        <v>3.2715384615473448</v>
      </c>
      <c r="T26">
        <v>5</v>
      </c>
      <c r="X26">
        <f>'recsys-data-sample-rating-matri'!$H$104+( (SUMIF(R26:V26,"&gt;0",R135:V135) - SUMIF(R26:V26,"&gt;0",R$106:V$106) )/(SUMIF(R26:V26,"&gt;0",R$3:V$3) + 0.00000000001))</f>
        <v>5.8999999999383608</v>
      </c>
    </row>
    <row r="27" spans="1:24">
      <c r="A27" t="s">
        <v>46</v>
      </c>
      <c r="C27">
        <v>5</v>
      </c>
      <c r="D27">
        <v>3.5</v>
      </c>
      <c r="E27">
        <v>5</v>
      </c>
      <c r="F27">
        <v>3.5</v>
      </c>
      <c r="H27">
        <f>'recsys-data-sample-rating-matri'!$G$104+( (SUMIF(B27:F27,"&gt;0",B136:F136) - SUMIF(B27:F27,"&gt;0",B$106:F$106) )/(SUMIF(B27:F27,"&gt;0",B$3:F$3) + 0.00000000001))</f>
        <v>4.0039924419677755</v>
      </c>
      <c r="J27">
        <v>5</v>
      </c>
      <c r="K27">
        <v>4</v>
      </c>
      <c r="L27">
        <v>3.5</v>
      </c>
      <c r="N27">
        <v>5</v>
      </c>
      <c r="P27">
        <f>'recsys-data-sample-rating-matri'!$F$104+( (SUMIF(J27:N27,"&gt;0",J136:N136) - SUMIF(J27:N27,"&gt;0",J$106:N$106) )/(SUMIF(J27:N27,"&gt;0",J$3:N$3) + 0.00000000001))</f>
        <v>4.4600276758248603</v>
      </c>
      <c r="S27">
        <v>3.5</v>
      </c>
      <c r="U27">
        <v>4</v>
      </c>
      <c r="X27">
        <f>'recsys-data-sample-rating-matri'!$H$104+( (SUMIF(R27:V27,"&gt;0",R136:V136) - SUMIF(R27:V27,"&gt;0",R$106:V$106) )/(SUMIF(R27:V27,"&gt;0",R$3:V$3) + 0.00000000001))</f>
        <v>4.4515600958271326</v>
      </c>
    </row>
    <row r="28" spans="1:24">
      <c r="A28" t="s">
        <v>0</v>
      </c>
      <c r="C28">
        <v>5</v>
      </c>
      <c r="D28">
        <v>4</v>
      </c>
      <c r="E28">
        <v>4</v>
      </c>
      <c r="H28">
        <f>'recsys-data-sample-rating-matri'!$G$104+( (SUMIF(B28:F28,"&gt;0",B137:F137) - SUMIF(B28:F28,"&gt;0",B$106:F$106) )/(SUMIF(B28:F28,"&gt;0",B$3:F$3) + 0.00000000001))</f>
        <v>3.6994148560447355</v>
      </c>
      <c r="K28">
        <v>4.5</v>
      </c>
      <c r="L28">
        <v>3.5</v>
      </c>
      <c r="P28">
        <f>'recsys-data-sample-rating-matri'!$F$104+( (SUMIF(J28:N28,"&gt;0",J137:N137) - SUMIF(J28:N28,"&gt;0",J$106:N$106) )/(SUMIF(J28:N28,"&gt;0",J$3:N$3) + 0.00000000001))</f>
        <v>4.5058000880975246</v>
      </c>
      <c r="R28">
        <v>4.5</v>
      </c>
      <c r="S28">
        <v>4</v>
      </c>
      <c r="T28">
        <v>3</v>
      </c>
      <c r="U28">
        <v>4</v>
      </c>
      <c r="X28">
        <f>'recsys-data-sample-rating-matri'!$H$104+( (SUMIF(R28:V28,"&gt;0",R137:V137) - SUMIF(R28:V28,"&gt;0",R$106:V$106) )/(SUMIF(R28:V28,"&gt;0",R$3:V$3) + 0.00000000001))</f>
        <v>4.676902464536874</v>
      </c>
    </row>
    <row r="29" spans="1:24">
      <c r="A29" t="s">
        <v>78</v>
      </c>
      <c r="C29">
        <v>5</v>
      </c>
      <c r="D29">
        <v>4</v>
      </c>
      <c r="E29">
        <v>4</v>
      </c>
      <c r="H29">
        <f>'recsys-data-sample-rating-matri'!$G$104+( (SUMIF(B29:F29,"&gt;0",B138:F138) - SUMIF(B29:F29,"&gt;0",B$106:F$106) )/(SUMIF(B29:F29,"&gt;0",B$3:F$3) + 0.00000000001))</f>
        <v>3.6994148560447355</v>
      </c>
      <c r="K29">
        <v>3.5</v>
      </c>
      <c r="L29">
        <v>4</v>
      </c>
      <c r="P29">
        <f>'recsys-data-sample-rating-matri'!$F$104+( (SUMIF(J29:N29,"&gt;0",J138:N138) - SUMIF(J29:N29,"&gt;0",J$106:N$106) )/(SUMIF(J29:N29,"&gt;0",J$3:N$3) + 0.00000000001))</f>
        <v>4.2249279995396476</v>
      </c>
      <c r="R29">
        <v>4.5</v>
      </c>
      <c r="S29">
        <v>4</v>
      </c>
      <c r="T29">
        <v>3</v>
      </c>
      <c r="U29">
        <v>4.5</v>
      </c>
      <c r="X29">
        <f>'recsys-data-sample-rating-matri'!$H$104+( (SUMIF(R29:V29,"&gt;0",R138:V138) - SUMIF(R29:V29,"&gt;0",R$106:V$106) )/(SUMIF(R29:V29,"&gt;0",R$3:V$3) + 0.00000000001))</f>
        <v>4.7694629460239115</v>
      </c>
    </row>
    <row r="30" spans="1:24">
      <c r="A30" t="s">
        <v>57</v>
      </c>
      <c r="C30">
        <v>5</v>
      </c>
      <c r="D30">
        <v>3.5</v>
      </c>
      <c r="H30">
        <f>'recsys-data-sample-rating-matri'!$G$104+( (SUMIF(B30:F30,"&gt;0",B139:F139) - SUMIF(B30:F30,"&gt;0",B$106:F$106) )/(SUMIF(B30:F30,"&gt;0",B$3:F$3) + 0.00000000001))</f>
        <v>3.7442222835260157</v>
      </c>
      <c r="K30">
        <v>3.5</v>
      </c>
      <c r="L30">
        <v>0.5</v>
      </c>
      <c r="P30">
        <f>'recsys-data-sample-rating-matri'!$F$104+( (SUMIF(J30:N30,"&gt;0",J139:N139) - SUMIF(J30:N30,"&gt;0",J$106:N$106) )/(SUMIF(J30:N30,"&gt;0",J$3:N$3) + 0.00000000001))</f>
        <v>2.5469628728668434</v>
      </c>
      <c r="R30">
        <v>4</v>
      </c>
      <c r="S30">
        <v>4</v>
      </c>
      <c r="T30">
        <v>4</v>
      </c>
      <c r="U30">
        <v>2</v>
      </c>
      <c r="X30">
        <f>'recsys-data-sample-rating-matri'!$H$104+( (SUMIF(R30:V30,"&gt;0",R139:V139) - SUMIF(R30:V30,"&gt;0",R$106:V$106) )/(SUMIF(R30:V30,"&gt;0",R$3:V$3) + 0.00000000001))</f>
        <v>4.303428001107636</v>
      </c>
    </row>
    <row r="31" spans="1:24">
      <c r="A31" t="s">
        <v>35</v>
      </c>
      <c r="B31">
        <v>4.5</v>
      </c>
      <c r="D31">
        <v>4</v>
      </c>
      <c r="E31">
        <v>5</v>
      </c>
      <c r="F31">
        <v>3.5</v>
      </c>
      <c r="H31">
        <f>'recsys-data-sample-rating-matri'!$G$104+( (SUMIF(B31:F31,"&gt;0",B140:F140) - SUMIF(B31:F31,"&gt;0",B$106:F$106) )/(SUMIF(B31:F31,"&gt;0",B$3:F$3) + 0.00000000001))</f>
        <v>4.2521209904523252</v>
      </c>
      <c r="J31">
        <v>5</v>
      </c>
      <c r="K31">
        <v>3</v>
      </c>
      <c r="L31">
        <v>4</v>
      </c>
      <c r="M31">
        <v>2</v>
      </c>
      <c r="N31">
        <v>3</v>
      </c>
      <c r="P31">
        <f>'recsys-data-sample-rating-matri'!$F$104+( (SUMIF(J31:N31,"&gt;0",J140:N140) - SUMIF(J31:N31,"&gt;0",J$106:N$106) )/(SUMIF(J31:N31,"&gt;0",J$3:N$3) + 0.00000000001))</f>
        <v>3.4523614139402272</v>
      </c>
      <c r="S31">
        <v>3.5</v>
      </c>
      <c r="T31">
        <v>4</v>
      </c>
      <c r="U31">
        <v>4</v>
      </c>
      <c r="V31">
        <v>2</v>
      </c>
      <c r="X31">
        <f>'recsys-data-sample-rating-matri'!$H$104+( (SUMIF(R31:V31,"&gt;0",R140:V140) - SUMIF(R31:V31,"&gt;0",R$106:V$106) )/(SUMIF(R31:V31,"&gt;0",R$3:V$3) + 0.00000000001))</f>
        <v>4.2475976178508592</v>
      </c>
    </row>
    <row r="32" spans="1:24">
      <c r="A32" t="s">
        <v>30</v>
      </c>
      <c r="B32">
        <v>5</v>
      </c>
      <c r="D32">
        <v>3.5</v>
      </c>
      <c r="E32">
        <v>4</v>
      </c>
      <c r="F32">
        <v>4.5</v>
      </c>
      <c r="H32">
        <f>'recsys-data-sample-rating-matri'!$G$104+( (SUMIF(B32:F32,"&gt;0",B141:F141) - SUMIF(B32:F32,"&gt;0",B$106:F$106) )/(SUMIF(B32:F32,"&gt;0",B$3:F$3) + 0.00000000001))</f>
        <v>4.2006710351785639</v>
      </c>
      <c r="K32">
        <v>4</v>
      </c>
      <c r="L32">
        <v>4</v>
      </c>
      <c r="M32">
        <v>4</v>
      </c>
      <c r="N32">
        <v>3.5</v>
      </c>
      <c r="P32">
        <f>'recsys-data-sample-rating-matri'!$F$104+( (SUMIF(J32:N32,"&gt;0",J141:N141) - SUMIF(J32:N32,"&gt;0",J$106:N$106) )/(SUMIF(J32:N32,"&gt;0",J$3:N$3) + 0.00000000001))</f>
        <v>4.1973804450077354</v>
      </c>
      <c r="R32">
        <v>4</v>
      </c>
      <c r="S32">
        <v>4</v>
      </c>
      <c r="T32">
        <v>3</v>
      </c>
      <c r="V32">
        <v>4</v>
      </c>
      <c r="X32">
        <f>'recsys-data-sample-rating-matri'!$H$104+( (SUMIF(R32:V32,"&gt;0",R141:V141) - SUMIF(R32:V32,"&gt;0",R$106:V$106) )/(SUMIF(R32:V32,"&gt;0",R$3:V$3) + 0.00000000001))</f>
        <v>4.5234175167760764</v>
      </c>
    </row>
    <row r="33" spans="1:24">
      <c r="A33" t="s">
        <v>59</v>
      </c>
      <c r="D33">
        <v>4.5</v>
      </c>
      <c r="E33">
        <v>5</v>
      </c>
      <c r="F33">
        <v>3</v>
      </c>
      <c r="H33">
        <f>'recsys-data-sample-rating-matri'!$G$104+( (SUMIF(B33:F33,"&gt;0",B142:F142) - SUMIF(B33:F33,"&gt;0",B$106:F$106) )/(SUMIF(B33:F33,"&gt;0",B$3:F$3) + 0.00000000001))</f>
        <v>4.1521329141705525</v>
      </c>
      <c r="J33">
        <v>4.5</v>
      </c>
      <c r="K33">
        <v>3</v>
      </c>
      <c r="L33">
        <v>4.5</v>
      </c>
      <c r="M33">
        <v>4</v>
      </c>
      <c r="N33">
        <v>3</v>
      </c>
      <c r="P33">
        <f>'recsys-data-sample-rating-matri'!$F$104+( (SUMIF(J33:N33,"&gt;0",J142:N142) - SUMIF(J33:N33,"&gt;0",J$106:N$106) )/(SUMIF(J33:N33,"&gt;0",J$3:N$3) + 0.00000000001))</f>
        <v>3.8910724237227581</v>
      </c>
      <c r="R33">
        <v>3</v>
      </c>
      <c r="S33">
        <v>5</v>
      </c>
      <c r="T33">
        <v>5</v>
      </c>
      <c r="U33">
        <v>4.5</v>
      </c>
      <c r="V33">
        <v>4</v>
      </c>
      <c r="X33">
        <f>'recsys-data-sample-rating-matri'!$H$104+( (SUMIF(R33:V33,"&gt;0",R142:V142) - SUMIF(R33:V33,"&gt;0",R$106:V$106) )/(SUMIF(R33:V33,"&gt;0",R$3:V$3) + 0.00000000001))</f>
        <v>4.8778957327892174</v>
      </c>
    </row>
    <row r="34" spans="1:24">
      <c r="A34" t="s">
        <v>60</v>
      </c>
      <c r="D34">
        <v>4.5</v>
      </c>
      <c r="F34">
        <v>4</v>
      </c>
      <c r="H34">
        <f>'recsys-data-sample-rating-matri'!$G$104+( (SUMIF(B34:F34,"&gt;0",B143:F143) - SUMIF(B34:F34,"&gt;0",B$106:F$106) )/(SUMIF(B34:F34,"&gt;0",B$3:F$3) + 0.00000000001))</f>
        <v>4.5797024496915268</v>
      </c>
      <c r="K34">
        <v>4</v>
      </c>
      <c r="L34">
        <v>3</v>
      </c>
      <c r="M34">
        <v>3</v>
      </c>
      <c r="N34">
        <v>4.5</v>
      </c>
      <c r="P34">
        <f>'recsys-data-sample-rating-matri'!$F$104+( (SUMIF(J34:N34,"&gt;0",J143:N143) - SUMIF(J34:N34,"&gt;0",J$106:N$106) )/(SUMIF(J34:N34,"&gt;0",J$3:N$3) + 0.00000000001))</f>
        <v>3.9000212885186731</v>
      </c>
      <c r="S34">
        <v>4</v>
      </c>
      <c r="T34">
        <v>4</v>
      </c>
      <c r="V34">
        <v>3</v>
      </c>
      <c r="X34">
        <f>'recsys-data-sample-rating-matri'!$H$104+( (SUMIF(R34:V34,"&gt;0",R143:V143) - SUMIF(R34:V34,"&gt;0",R$106:V$106) )/(SUMIF(R34:V34,"&gt;0",R$3:V$3) + 0.00000000001))</f>
        <v>4.6105489369955306</v>
      </c>
    </row>
    <row r="35" spans="1:24">
      <c r="A35" t="s">
        <v>18</v>
      </c>
      <c r="D35">
        <v>4.5</v>
      </c>
      <c r="E35">
        <v>4.5</v>
      </c>
      <c r="F35">
        <v>3.5</v>
      </c>
      <c r="H35">
        <f>'recsys-data-sample-rating-matri'!$G$104+( (SUMIF(B35:F35,"&gt;0",B144:F144) - SUMIF(B35:F35,"&gt;0",B$106:F$106) )/(SUMIF(B35:F35,"&gt;0",B$3:F$3) + 0.00000000001))</f>
        <v>4.0994678026260054</v>
      </c>
      <c r="L35">
        <v>2</v>
      </c>
      <c r="M35">
        <v>4</v>
      </c>
      <c r="P35">
        <f>'recsys-data-sample-rating-matri'!$F$104+( (SUMIF(J35:N35,"&gt;0",J144:N144) - SUMIF(J35:N35,"&gt;0",J$106:N$106) )/(SUMIF(J35:N35,"&gt;0",J$3:N$3) + 0.00000000001))</f>
        <v>3.3830876087830042</v>
      </c>
      <c r="T35">
        <v>3</v>
      </c>
      <c r="U35">
        <v>4.5</v>
      </c>
      <c r="V35">
        <v>4</v>
      </c>
      <c r="X35">
        <f>'recsys-data-sample-rating-matri'!$H$104+( (SUMIF(R35:V35,"&gt;0",R144:V144) - SUMIF(R35:V35,"&gt;0",R$106:V$106) )/(SUMIF(R35:V35,"&gt;0",R$3:V$3) + 0.00000000001))</f>
        <v>4.6180865618998128</v>
      </c>
    </row>
    <row r="36" spans="1:24">
      <c r="A36" t="s">
        <v>22</v>
      </c>
      <c r="B36">
        <v>4</v>
      </c>
      <c r="D36">
        <v>4</v>
      </c>
      <c r="E36">
        <v>5</v>
      </c>
      <c r="F36">
        <v>3.5</v>
      </c>
      <c r="H36">
        <f>'recsys-data-sample-rating-matri'!$G$104+( (SUMIF(B36:F36,"&gt;0",B145:F145) - SUMIF(B36:F36,"&gt;0",B$106:F$106) )/(SUMIF(B36:F36,"&gt;0",B$3:F$3) + 0.00000000001))</f>
        <v>4.1190946984744876</v>
      </c>
      <c r="J36">
        <v>4</v>
      </c>
      <c r="K36">
        <v>3.5</v>
      </c>
      <c r="L36">
        <v>2.5</v>
      </c>
      <c r="M36">
        <v>3.5</v>
      </c>
      <c r="N36">
        <v>4</v>
      </c>
      <c r="P36">
        <f>'recsys-data-sample-rating-matri'!$F$104+( (SUMIF(J36:N36,"&gt;0",J145:N145) - SUMIF(J36:N36,"&gt;0",J$106:N$106) )/(SUMIF(J36:N36,"&gt;0",J$3:N$3) + 0.00000000001))</f>
        <v>3.5706999606307663</v>
      </c>
      <c r="S36">
        <v>4</v>
      </c>
      <c r="U36">
        <v>4.5</v>
      </c>
      <c r="V36">
        <v>3.5</v>
      </c>
      <c r="X36">
        <f>'recsys-data-sample-rating-matri'!$H$104+( (SUMIF(R36:V36,"&gt;0",R145:V145) - SUMIF(R36:V36,"&gt;0",R$106:V$106) )/(SUMIF(R36:V36,"&gt;0",R$3:V$3) + 0.00000000001))</f>
        <v>4.8016352336196491</v>
      </c>
    </row>
    <row r="37" spans="1:24">
      <c r="A37" t="s">
        <v>47</v>
      </c>
      <c r="B37">
        <v>4</v>
      </c>
      <c r="C37">
        <v>4.5</v>
      </c>
      <c r="D37">
        <v>4</v>
      </c>
      <c r="H37">
        <f>'recsys-data-sample-rating-matri'!$G$104+( (SUMIF(B37:F37,"&gt;0",B146:F146) - SUMIF(B37:F37,"&gt;0",B$106:F$106) )/(SUMIF(B37:F37,"&gt;0",B$3:F$3) + 0.00000000001))</f>
        <v>3.811281353625501</v>
      </c>
      <c r="J37">
        <v>3.5</v>
      </c>
      <c r="K37">
        <v>3</v>
      </c>
      <c r="L37">
        <v>3.5</v>
      </c>
      <c r="N37">
        <v>4</v>
      </c>
      <c r="P37">
        <f>'recsys-data-sample-rating-matri'!$F$104+( (SUMIF(J37:N37,"&gt;0",J146:N146) - SUMIF(J37:N37,"&gt;0",J$106:N$106) )/(SUMIF(J37:N37,"&gt;0",J$3:N$3) + 0.00000000001))</f>
        <v>3.6008777247335324</v>
      </c>
      <c r="S37">
        <v>2</v>
      </c>
      <c r="T37">
        <v>4</v>
      </c>
      <c r="U37">
        <v>3.5</v>
      </c>
      <c r="X37">
        <f>'recsys-data-sample-rating-matri'!$H$104+( (SUMIF(R37:V37,"&gt;0",R146:V146) - SUMIF(R37:V37,"&gt;0",R$106:V$106) )/(SUMIF(R37:V37,"&gt;0",R$3:V$3) + 0.00000000001))</f>
        <v>3.7403202659441495</v>
      </c>
    </row>
    <row r="38" spans="1:24">
      <c r="A38" t="s">
        <v>74</v>
      </c>
      <c r="D38">
        <v>3</v>
      </c>
      <c r="F38">
        <v>5</v>
      </c>
      <c r="H38">
        <f>'recsys-data-sample-rating-matri'!$G$104+( (SUMIF(B38:F38,"&gt;0",B147:F147) - SUMIF(B38:F38,"&gt;0",B$106:F$106) )/(SUMIF(B38:F38,"&gt;0",B$3:F$3) + 0.00000000001))</f>
        <v>4.3492553780602243</v>
      </c>
      <c r="K38">
        <v>5</v>
      </c>
      <c r="L38">
        <v>3.5</v>
      </c>
      <c r="N38">
        <v>3.5</v>
      </c>
      <c r="P38">
        <f>'recsys-data-sample-rating-matri'!$F$104+( (SUMIF(J38:N38,"&gt;0",J147:N147) - SUMIF(J38:N38,"&gt;0",J$106:N$106) )/(SUMIF(J38:N38,"&gt;0",J$3:N$3) + 0.00000000001))</f>
        <v>4.4803872837760181</v>
      </c>
      <c r="S38">
        <v>5</v>
      </c>
      <c r="T38">
        <v>4</v>
      </c>
      <c r="U38">
        <v>4</v>
      </c>
      <c r="X38">
        <f>'recsys-data-sample-rating-matri'!$H$104+( (SUMIF(R38:V38,"&gt;0",R147:V147) - SUMIF(R38:V38,"&gt;0",R$106:V$106) )/(SUMIF(R38:V38,"&gt;0",R$3:V$3) + 0.00000000001))</f>
        <v>5.2540600889141214</v>
      </c>
    </row>
    <row r="39" spans="1:24">
      <c r="A39" t="s">
        <v>16</v>
      </c>
      <c r="D39">
        <v>4</v>
      </c>
      <c r="H39">
        <f>'recsys-data-sample-rating-matri'!$G$104+( (SUMIF(B39:F39,"&gt;0",B148:F148) - SUMIF(B39:F39,"&gt;0",B$106:F$106) )/(SUMIF(B39:F39,"&gt;0",B$3:F$3) + 0.00000000001))</f>
        <v>3.9531249999926006</v>
      </c>
      <c r="J39">
        <v>5</v>
      </c>
      <c r="K39">
        <v>5</v>
      </c>
      <c r="L39">
        <v>4.5</v>
      </c>
      <c r="M39">
        <v>4</v>
      </c>
      <c r="N39">
        <v>4</v>
      </c>
      <c r="P39">
        <f>'recsys-data-sample-rating-matri'!$F$104+( (SUMIF(J39:N39,"&gt;0",J148:N148) - SUMIF(J39:N39,"&gt;0",J$106:N$106) )/(SUMIF(J39:N39,"&gt;0",J$3:N$3) + 0.00000000001))</f>
        <v>4.6009890382074934</v>
      </c>
      <c r="R39">
        <v>4</v>
      </c>
      <c r="S39">
        <v>5</v>
      </c>
      <c r="T39">
        <v>5</v>
      </c>
      <c r="U39">
        <v>5</v>
      </c>
      <c r="V39">
        <v>4</v>
      </c>
      <c r="X39">
        <f>'recsys-data-sample-rating-matri'!$H$104+( (SUMIF(R39:V39,"&gt;0",R148:V148) - SUMIF(R39:V39,"&gt;0",R$106:V$106) )/(SUMIF(R39:V39,"&gt;0",R$3:V$3) + 0.00000000001))</f>
        <v>5.2609793754533882</v>
      </c>
    </row>
    <row r="40" spans="1:24">
      <c r="A40" t="s">
        <v>14</v>
      </c>
      <c r="D40">
        <v>4</v>
      </c>
      <c r="H40">
        <f>'recsys-data-sample-rating-matri'!$G$104+( (SUMIF(B40:F40,"&gt;0",B149:F149) - SUMIF(B40:F40,"&gt;0",B$106:F$106) )/(SUMIF(B40:F40,"&gt;0",B$3:F$3) + 0.00000000001))</f>
        <v>3.9531249999926006</v>
      </c>
      <c r="J40">
        <v>5</v>
      </c>
      <c r="K40">
        <v>3.5</v>
      </c>
      <c r="L40">
        <v>4</v>
      </c>
      <c r="M40">
        <v>5</v>
      </c>
      <c r="N40">
        <v>4</v>
      </c>
      <c r="P40">
        <f>'recsys-data-sample-rating-matri'!$F$104+( (SUMIF(J40:N40,"&gt;0",J149:N149) - SUMIF(J40:N40,"&gt;0",J$106:N$106) )/(SUMIF(J40:N40,"&gt;0",J$3:N$3) + 0.00000000001))</f>
        <v>4.3831978813893802</v>
      </c>
      <c r="R40">
        <v>4</v>
      </c>
      <c r="S40">
        <v>5</v>
      </c>
      <c r="T40">
        <v>5</v>
      </c>
      <c r="U40">
        <v>4.5</v>
      </c>
      <c r="V40">
        <v>5</v>
      </c>
      <c r="X40">
        <f>'recsys-data-sample-rating-matri'!$H$104+( (SUMIF(R40:V40,"&gt;0",R149:V149) - SUMIF(R40:V40,"&gt;0",R$106:V$106) )/(SUMIF(R40:V40,"&gt;0",R$3:V$3) + 0.00000000001))</f>
        <v>5.3065590950175734</v>
      </c>
    </row>
    <row r="41" spans="1:24">
      <c r="A41" t="s">
        <v>9</v>
      </c>
      <c r="D41">
        <v>4</v>
      </c>
      <c r="H41">
        <f>'recsys-data-sample-rating-matri'!$G$104+( (SUMIF(B41:F41,"&gt;0",B150:F150) - SUMIF(B41:F41,"&gt;0",B$106:F$106) )/(SUMIF(B41:F41,"&gt;0",B$3:F$3) + 0.00000000001))</f>
        <v>3.9531249999926006</v>
      </c>
      <c r="K41">
        <v>5</v>
      </c>
      <c r="L41">
        <v>4.5</v>
      </c>
      <c r="M41">
        <v>4</v>
      </c>
      <c r="N41">
        <v>3</v>
      </c>
      <c r="P41">
        <f>'recsys-data-sample-rating-matri'!$F$104+( (SUMIF(J41:N41,"&gt;0",J150:N150) - SUMIF(J41:N41,"&gt;0",J$106:N$106) )/(SUMIF(J41:N41,"&gt;0",J$3:N$3) + 0.00000000001))</f>
        <v>4.4850816601765509</v>
      </c>
      <c r="S41">
        <v>4.5</v>
      </c>
      <c r="T41">
        <v>5</v>
      </c>
      <c r="U41">
        <v>4</v>
      </c>
      <c r="V41">
        <v>4</v>
      </c>
      <c r="X41">
        <f>'recsys-data-sample-rating-matri'!$H$104+( (SUMIF(R41:V41,"&gt;0",R150:V150) - SUMIF(R41:V41,"&gt;0",R$106:V$106) )/(SUMIF(R41:V41,"&gt;0",R$3:V$3) + 0.00000000001))</f>
        <v>5.1970401401783546</v>
      </c>
    </row>
    <row r="42" spans="1:24">
      <c r="A42" t="s">
        <v>80</v>
      </c>
      <c r="D42">
        <v>4</v>
      </c>
      <c r="H42">
        <f>'recsys-data-sample-rating-matri'!$G$104+( (SUMIF(B42:F42,"&gt;0",B151:F151) - SUMIF(B42:F42,"&gt;0",B$106:F$106) )/(SUMIF(B42:F42,"&gt;0",B$3:F$3) + 0.00000000001))</f>
        <v>3.9531249999926006</v>
      </c>
      <c r="L42">
        <v>3</v>
      </c>
      <c r="M42">
        <v>4.5</v>
      </c>
      <c r="P42">
        <f>'recsys-data-sample-rating-matri'!$F$104+( (SUMIF(J42:N42,"&gt;0",J151:N151) - SUMIF(J42:N42,"&gt;0",J$106:N$106) )/(SUMIF(J42:N42,"&gt;0",J$3:N$3) + 0.00000000001))</f>
        <v>4.1261341855640792</v>
      </c>
      <c r="T42">
        <v>3</v>
      </c>
      <c r="V42">
        <v>4.5</v>
      </c>
      <c r="X42">
        <f>'recsys-data-sample-rating-matri'!$H$104+( (SUMIF(R42:V42,"&gt;0",R151:V151) - SUMIF(R42:V42,"&gt;0",R$106:V$106) )/(SUMIF(R42:V42,"&gt;0",R$3:V$3) + 0.00000000001))</f>
        <v>4.5443208872459229</v>
      </c>
    </row>
    <row r="43" spans="1:24">
      <c r="A43" t="s">
        <v>26</v>
      </c>
      <c r="D43">
        <v>4</v>
      </c>
      <c r="H43">
        <f>'recsys-data-sample-rating-matri'!$G$104+( (SUMIF(B43:F43,"&gt;0",B152:F152) - SUMIF(B43:F43,"&gt;0",B$106:F$106) )/(SUMIF(B43:F43,"&gt;0",B$3:F$3) + 0.00000000001))</f>
        <v>3.9531249999926006</v>
      </c>
      <c r="J43">
        <v>5</v>
      </c>
      <c r="K43">
        <v>4.5</v>
      </c>
      <c r="L43">
        <v>1.5</v>
      </c>
      <c r="M43">
        <v>2.5</v>
      </c>
      <c r="N43">
        <v>5</v>
      </c>
      <c r="P43">
        <f>'recsys-data-sample-rating-matri'!$F$104+( (SUMIF(J43:N43,"&gt;0",J152:N152) - SUMIF(J43:N43,"&gt;0",J$106:N$106) )/(SUMIF(J43:N43,"&gt;0",J$3:N$3) + 0.00000000001))</f>
        <v>3.7344620644596032</v>
      </c>
      <c r="T43">
        <v>4</v>
      </c>
      <c r="V43">
        <v>2.5</v>
      </c>
      <c r="X43">
        <f>'recsys-data-sample-rating-matri'!$H$104+( (SUMIF(R43:V43,"&gt;0",R152:V152) - SUMIF(R43:V43,"&gt;0",R$106:V$106) )/(SUMIF(R43:V43,"&gt;0",R$3:V$3) + 0.00000000001))</f>
        <v>4.1636332717257343</v>
      </c>
    </row>
    <row r="44" spans="1:24">
      <c r="A44" t="s">
        <v>97</v>
      </c>
      <c r="D44">
        <v>4</v>
      </c>
      <c r="H44">
        <f>'recsys-data-sample-rating-matri'!$G$104+( (SUMIF(B44:F44,"&gt;0",B153:F153) - SUMIF(B44:F44,"&gt;0",B$106:F$106) )/(SUMIF(B44:F44,"&gt;0",B$3:F$3) + 0.00000000001))</f>
        <v>3.9531249999926006</v>
      </c>
      <c r="J44">
        <v>4.5</v>
      </c>
      <c r="K44">
        <v>3</v>
      </c>
      <c r="L44">
        <v>3.5</v>
      </c>
      <c r="M44">
        <v>3</v>
      </c>
      <c r="N44">
        <v>4</v>
      </c>
      <c r="P44">
        <f>'recsys-data-sample-rating-matri'!$F$104+( (SUMIF(J44:N44,"&gt;0",J153:N153) - SUMIF(J44:N44,"&gt;0",J$106:N$106) )/(SUMIF(J44:N44,"&gt;0",J$3:N$3) + 0.00000000001))</f>
        <v>3.6488197170283923</v>
      </c>
      <c r="S44">
        <v>4</v>
      </c>
      <c r="T44">
        <v>4</v>
      </c>
      <c r="U44">
        <v>4</v>
      </c>
      <c r="V44">
        <v>3</v>
      </c>
      <c r="X44">
        <f>'recsys-data-sample-rating-matri'!$H$104+( (SUMIF(R44:V44,"&gt;0",R153:V153) - SUMIF(R44:V44,"&gt;0",R$106:V$106) )/(SUMIF(R44:V44,"&gt;0",R$3:V$3) + 0.00000000001))</f>
        <v>4.61606001323889</v>
      </c>
    </row>
    <row r="45" spans="1:24">
      <c r="A45" t="s">
        <v>56</v>
      </c>
      <c r="D45">
        <v>4</v>
      </c>
      <c r="H45">
        <f>'recsys-data-sample-rating-matri'!$G$104+( (SUMIF(B45:F45,"&gt;0",B154:F154) - SUMIF(B45:F45,"&gt;0",B$106:F$106) )/(SUMIF(B45:F45,"&gt;0",B$3:F$3) + 0.00000000001))</f>
        <v>3.9531249999926006</v>
      </c>
      <c r="J45">
        <v>4.5</v>
      </c>
      <c r="K45">
        <v>4.5</v>
      </c>
      <c r="L45">
        <v>0.5</v>
      </c>
      <c r="P45">
        <f>'recsys-data-sample-rating-matri'!$F$104+( (SUMIF(J45:N45,"&gt;0",J154:N154) - SUMIF(J45:N45,"&gt;0",J$106:N$106) )/(SUMIF(J45:N45,"&gt;0",J$3:N$3) + 0.00000000001))</f>
        <v>3.2482204701376856</v>
      </c>
      <c r="U45">
        <v>3.5</v>
      </c>
      <c r="X45">
        <f>'recsys-data-sample-rating-matri'!$H$104+( (SUMIF(R45:V45,"&gt;0",R154:V154) - SUMIF(R45:V45,"&gt;0",R$106:V$106) )/(SUMIF(R45:V45,"&gt;0",R$3:V$3) + 0.00000000001))</f>
        <v>4.1343283582237182</v>
      </c>
    </row>
    <row r="46" spans="1:24">
      <c r="A46" t="s">
        <v>40</v>
      </c>
      <c r="D46">
        <v>4</v>
      </c>
      <c r="H46">
        <f>'recsys-data-sample-rating-matri'!$G$104+( (SUMIF(B46:F46,"&gt;0",B155:F155) - SUMIF(B46:F46,"&gt;0",B$106:F$106) )/(SUMIF(B46:F46,"&gt;0",B$3:F$3) + 0.00000000001))</f>
        <v>3.9531249999926006</v>
      </c>
      <c r="L46">
        <v>3</v>
      </c>
      <c r="N46">
        <v>3</v>
      </c>
      <c r="P46">
        <f>'recsys-data-sample-rating-matri'!$F$104+( (SUMIF(J46:N46,"&gt;0",J155:N155) - SUMIF(J46:N46,"&gt;0",J$106:N$106) )/(SUMIF(J46:N46,"&gt;0",J$3:N$3) + 0.00000000001))</f>
        <v>3.5489342513565463</v>
      </c>
      <c r="S46">
        <v>3.5</v>
      </c>
      <c r="X46">
        <f>'recsys-data-sample-rating-matri'!$H$104+( (SUMIF(R46:V46,"&gt;0",R155:V155) - SUMIF(R46:V46,"&gt;0",R$106:V$106) )/(SUMIF(R46:V46,"&gt;0",R$3:V$3) + 0.00000000001))</f>
        <v>4.338461538465574</v>
      </c>
    </row>
    <row r="47" spans="1:24">
      <c r="A47" t="s">
        <v>62</v>
      </c>
      <c r="D47">
        <v>4</v>
      </c>
      <c r="H47">
        <f>'recsys-data-sample-rating-matri'!$G$104+( (SUMIF(B47:F47,"&gt;0",B156:F156) - SUMIF(B47:F47,"&gt;0",B$106:F$106) )/(SUMIF(B47:F47,"&gt;0",B$3:F$3) + 0.00000000001))</f>
        <v>3.9531249999926006</v>
      </c>
      <c r="L47">
        <v>3</v>
      </c>
      <c r="P47">
        <f>'recsys-data-sample-rating-matri'!$F$104+( (SUMIF(J47:N47,"&gt;0",J156:N156) - SUMIF(J47:N47,"&gt;0",J$106:N$106) )/(SUMIF(J47:N47,"&gt;0",J$3:N$3) + 0.00000000001))</f>
        <v>3.7715384615359553</v>
      </c>
      <c r="X47">
        <f>'recsys-data-sample-rating-matri'!$H$104+( (SUMIF(R47:V47,"&gt;0",R156:V156) - SUMIF(R47:V47,"&gt;0",R$106:V$106) )/(SUMIF(R47:V47,"&gt;0",R$3:V$3) + 0.00000000001))</f>
        <v>4.5</v>
      </c>
    </row>
    <row r="48" spans="1:24">
      <c r="A48" t="s">
        <v>69</v>
      </c>
      <c r="D48">
        <v>4.5</v>
      </c>
      <c r="E48">
        <v>5</v>
      </c>
      <c r="F48">
        <v>2</v>
      </c>
      <c r="H48">
        <f>'recsys-data-sample-rating-matri'!$G$104+( (SUMIF(B48:F48,"&gt;0",B157:F157) - SUMIF(B48:F48,"&gt;0",B$106:F$106) )/(SUMIF(B48:F48,"&gt;0",B$3:F$3) + 0.00000000001))</f>
        <v>3.8508158463981581</v>
      </c>
      <c r="J48">
        <v>4.5</v>
      </c>
      <c r="L48">
        <v>3.5</v>
      </c>
      <c r="M48">
        <v>3</v>
      </c>
      <c r="N48">
        <v>3.5</v>
      </c>
      <c r="P48">
        <f>'recsys-data-sample-rating-matri'!$F$104+( (SUMIF(J48:N48,"&gt;0",J157:N157) - SUMIF(J48:N48,"&gt;0",J$106:N$106) )/(SUMIF(J48:N48,"&gt;0",J$3:N$3) + 0.00000000001))</f>
        <v>3.6569883439435813</v>
      </c>
      <c r="S48">
        <v>3.5</v>
      </c>
      <c r="T48">
        <v>2</v>
      </c>
      <c r="V48">
        <v>3</v>
      </c>
      <c r="X48">
        <f>'recsys-data-sample-rating-matri'!$H$104+( (SUMIF(R48:V48,"&gt;0",R157:V157) - SUMIF(R48:V48,"&gt;0",R$106:V$106) )/(SUMIF(R48:V48,"&gt;0",R$3:V$3) + 0.00000000001))</f>
        <v>3.8135379791695891</v>
      </c>
    </row>
    <row r="49" spans="1:24">
      <c r="A49" t="s">
        <v>44</v>
      </c>
      <c r="B49">
        <v>3.5</v>
      </c>
      <c r="D49">
        <v>4.5</v>
      </c>
      <c r="H49">
        <f>'recsys-data-sample-rating-matri'!$G$104+( (SUMIF(B49:F49,"&gt;0",B158:F158) - SUMIF(B49:F49,"&gt;0",B$106:F$106) )/(SUMIF(B49:F49,"&gt;0",B$3:F$3) + 0.00000000001))</f>
        <v>3.9336521797270447</v>
      </c>
      <c r="J49">
        <v>5</v>
      </c>
      <c r="K49">
        <v>4</v>
      </c>
      <c r="L49">
        <v>1.5</v>
      </c>
      <c r="N49">
        <v>3</v>
      </c>
      <c r="P49">
        <f>'recsys-data-sample-rating-matri'!$F$104+( (SUMIF(J49:N49,"&gt;0",J158:N158) - SUMIF(J49:N49,"&gt;0",J$106:N$106) )/(SUMIF(J49:N49,"&gt;0",J$3:N$3) + 0.00000000001))</f>
        <v>3.4942945547795676</v>
      </c>
      <c r="T49">
        <v>4</v>
      </c>
      <c r="U49">
        <v>3.5</v>
      </c>
      <c r="X49">
        <f>'recsys-data-sample-rating-matri'!$H$104+( (SUMIF(R49:V49,"&gt;0",R158:V158) - SUMIF(R49:V49,"&gt;0",R$106:V$106) )/(SUMIF(R49:V49,"&gt;0",R$3:V$3) + 0.00000000001))</f>
        <v>4.5005845132854541</v>
      </c>
    </row>
    <row r="50" spans="1:24">
      <c r="A50" t="s">
        <v>94</v>
      </c>
      <c r="B50">
        <v>5</v>
      </c>
      <c r="D50">
        <v>2.5</v>
      </c>
      <c r="H50">
        <f>'recsys-data-sample-rating-matri'!$G$104+( (SUMIF(B50:F50,"&gt;0",B159:F159) - SUMIF(B50:F50,"&gt;0",B$106:F$106) )/(SUMIF(B50:F50,"&gt;0",B$3:F$3) + 0.00000000001))</f>
        <v>3.8720383924662416</v>
      </c>
      <c r="J50">
        <v>4</v>
      </c>
      <c r="K50">
        <v>3.5</v>
      </c>
      <c r="L50">
        <v>2.5</v>
      </c>
      <c r="N50">
        <v>4</v>
      </c>
      <c r="P50">
        <f>'recsys-data-sample-rating-matri'!$F$104+( (SUMIF(J50:N50,"&gt;0",J159:N159) - SUMIF(J50:N50,"&gt;0",J$106:N$106) )/(SUMIF(J50:N50,"&gt;0",J$3:N$3) + 0.00000000001))</f>
        <v>3.6005754129509469</v>
      </c>
      <c r="T50">
        <v>2</v>
      </c>
      <c r="X50">
        <f>'recsys-data-sample-rating-matri'!$H$104+( (SUMIF(R50:V50,"&gt;0",R159:V159) - SUMIF(R50:V50,"&gt;0",R$106:V$106) )/(SUMIF(R50:V50,"&gt;0",R$3:V$3) + 0.00000000001))</f>
        <v>2.900000000070444</v>
      </c>
    </row>
    <row r="51" spans="1:24">
      <c r="A51" t="s">
        <v>51</v>
      </c>
      <c r="B51">
        <v>4</v>
      </c>
      <c r="C51">
        <v>4.5</v>
      </c>
      <c r="D51">
        <v>4</v>
      </c>
      <c r="E51">
        <v>3.5</v>
      </c>
      <c r="F51">
        <v>3</v>
      </c>
      <c r="H51">
        <f>'recsys-data-sample-rating-matri'!$G$104+( (SUMIF(B51:F51,"&gt;0",B160:F160) - SUMIF(B51:F51,"&gt;0",B$106:F$106) )/(SUMIF(B51:F51,"&gt;0",B$3:F$3) + 0.00000000001))</f>
        <v>3.5451870957429863</v>
      </c>
      <c r="J51">
        <v>5</v>
      </c>
      <c r="K51">
        <v>2</v>
      </c>
      <c r="L51">
        <v>2.5</v>
      </c>
      <c r="M51">
        <v>1.5</v>
      </c>
      <c r="N51">
        <v>3.5</v>
      </c>
      <c r="P51">
        <f>'recsys-data-sample-rating-matri'!$F$104+( (SUMIF(J51:N51,"&gt;0",J160:N160) - SUMIF(J51:N51,"&gt;0",J$106:N$106) )/(SUMIF(J51:N51,"&gt;0",J$3:N$3) + 0.00000000001))</f>
        <v>2.9072949906587917</v>
      </c>
      <c r="R51">
        <v>5</v>
      </c>
      <c r="S51">
        <v>2.5</v>
      </c>
      <c r="T51">
        <v>5</v>
      </c>
      <c r="U51">
        <v>3</v>
      </c>
      <c r="V51">
        <v>1.5</v>
      </c>
      <c r="X51">
        <f>'recsys-data-sample-rating-matri'!$H$104+( (SUMIF(R51:V51,"&gt;0",R160:V160) - SUMIF(R51:V51,"&gt;0",R$106:V$106) )/(SUMIF(R51:V51,"&gt;0",R$3:V$3) + 0.00000000001))</f>
        <v>4.2703518634253408</v>
      </c>
    </row>
    <row r="52" spans="1:24">
      <c r="A52" t="s">
        <v>48</v>
      </c>
      <c r="D52">
        <v>4</v>
      </c>
      <c r="E52">
        <v>5</v>
      </c>
      <c r="F52">
        <v>2</v>
      </c>
      <c r="H52">
        <f>'recsys-data-sample-rating-matri'!$G$104+( (SUMIF(B52:F52,"&gt;0",B161:F161) - SUMIF(B52:F52,"&gt;0",B$106:F$106) )/(SUMIF(B52:F52,"&gt;0",B$3:F$3) + 0.00000000001))</f>
        <v>3.7047980257188704</v>
      </c>
      <c r="J52">
        <v>4.5</v>
      </c>
      <c r="K52">
        <v>3.5</v>
      </c>
      <c r="L52">
        <v>3</v>
      </c>
      <c r="N52">
        <v>0.5</v>
      </c>
      <c r="P52">
        <f>'recsys-data-sample-rating-matri'!$F$104+( (SUMIF(J52:N52,"&gt;0",J161:N161) - SUMIF(J52:N52,"&gt;0",J$106:N$106) )/(SUMIF(J52:N52,"&gt;0",J$3:N$3) + 0.00000000001))</f>
        <v>3.0640375598104757</v>
      </c>
      <c r="S52">
        <v>3</v>
      </c>
      <c r="U52">
        <v>3.5</v>
      </c>
      <c r="X52">
        <f>'recsys-data-sample-rating-matri'!$H$104+( (SUMIF(R52:V52,"&gt;0",R161:V161) - SUMIF(R52:V52,"&gt;0",R$106:V$106) )/(SUMIF(R52:V52,"&gt;0",R$3:V$3) + 0.00000000001))</f>
        <v>3.9515600958348491</v>
      </c>
    </row>
    <row r="53" spans="1:24">
      <c r="A53" t="s">
        <v>52</v>
      </c>
      <c r="B53">
        <v>3</v>
      </c>
      <c r="C53">
        <v>5</v>
      </c>
      <c r="D53">
        <v>3.5</v>
      </c>
      <c r="E53">
        <v>3</v>
      </c>
      <c r="F53">
        <v>4.5</v>
      </c>
      <c r="H53">
        <f>'recsys-data-sample-rating-matri'!$G$104+( (SUMIF(B53:F53,"&gt;0",B162:F162) - SUMIF(B53:F53,"&gt;0",B$106:F$106) )/(SUMIF(B53:F53,"&gt;0",B$3:F$3) + 0.00000000001))</f>
        <v>3.4966866224987712</v>
      </c>
      <c r="J53">
        <v>4.5</v>
      </c>
      <c r="K53">
        <v>4</v>
      </c>
      <c r="L53">
        <v>2</v>
      </c>
      <c r="M53">
        <v>4.5</v>
      </c>
      <c r="N53">
        <v>2.5</v>
      </c>
      <c r="P53">
        <f>'recsys-data-sample-rating-matri'!$F$104+( (SUMIF(J53:N53,"&gt;0",J162:N162) - SUMIF(J53:N53,"&gt;0",J$106:N$106) )/(SUMIF(J53:N53,"&gt;0",J$3:N$3) + 0.00000000001))</f>
        <v>3.623159814825136</v>
      </c>
      <c r="R53">
        <v>3</v>
      </c>
      <c r="S53">
        <v>4</v>
      </c>
      <c r="T53">
        <v>2</v>
      </c>
      <c r="U53">
        <v>3.5</v>
      </c>
      <c r="V53">
        <v>4.5</v>
      </c>
      <c r="X53">
        <f>'recsys-data-sample-rating-matri'!$H$104+( (SUMIF(R53:V53,"&gt;0",R162:V162) - SUMIF(R53:V53,"&gt;0",R$106:V$106) )/(SUMIF(R53:V53,"&gt;0",R$3:V$3) + 0.00000000001))</f>
        <v>4.0731990627723569</v>
      </c>
    </row>
    <row r="54" spans="1:24">
      <c r="A54" t="s">
        <v>7</v>
      </c>
      <c r="D54">
        <v>3.5</v>
      </c>
      <c r="F54">
        <v>4</v>
      </c>
      <c r="H54">
        <f>'recsys-data-sample-rating-matri'!$G$104+( (SUMIF(B54:F54,"&gt;0",B163:F163) - SUMIF(B54:F54,"&gt;0",B$106:F$106) )/(SUMIF(B54:F54,"&gt;0",B$3:F$3) + 0.00000000001))</f>
        <v>4.0875236210440908</v>
      </c>
      <c r="K54">
        <v>4</v>
      </c>
      <c r="L54">
        <v>3.5</v>
      </c>
      <c r="M54">
        <v>4</v>
      </c>
      <c r="N54">
        <v>5</v>
      </c>
      <c r="P54">
        <f>'recsys-data-sample-rating-matri'!$F$104+( (SUMIF(J54:N54,"&gt;0",J163:N163) - SUMIF(J54:N54,"&gt;0",J$106:N$106) )/(SUMIF(J54:N54,"&gt;0",J$3:N$3) + 0.00000000001))</f>
        <v>4.3964486475595157</v>
      </c>
      <c r="T54">
        <v>2</v>
      </c>
      <c r="V54">
        <v>4</v>
      </c>
      <c r="X54">
        <f>'recsys-data-sample-rating-matri'!$H$104+( (SUMIF(R54:V54,"&gt;0",R163:V163) - SUMIF(R54:V54,"&gt;0",R$106:V$106) )/(SUMIF(R54:V54,"&gt;0",R$3:V$3) + 0.00000000001))</f>
        <v>3.7744354898524253</v>
      </c>
    </row>
    <row r="55" spans="1:24">
      <c r="A55" t="s">
        <v>12</v>
      </c>
      <c r="D55">
        <v>4</v>
      </c>
      <c r="F55">
        <v>3.5</v>
      </c>
      <c r="H55">
        <f>'recsys-data-sample-rating-matri'!$G$104+( (SUMIF(B55:F55,"&gt;0",B164:F164) - SUMIF(B55:F55,"&gt;0",B$106:F$106) )/(SUMIF(B55:F55,"&gt;0",B$3:F$3) + 0.00000000001))</f>
        <v>4.0797024496978835</v>
      </c>
      <c r="L55">
        <v>3</v>
      </c>
      <c r="N55">
        <v>3</v>
      </c>
      <c r="P55">
        <f>'recsys-data-sample-rating-matri'!$F$104+( (SUMIF(J55:N55,"&gt;0",J164:N164) - SUMIF(J55:N55,"&gt;0",J$106:N$106) )/(SUMIF(J55:N55,"&gt;0",J$3:N$3) + 0.00000000001))</f>
        <v>3.5489342513565463</v>
      </c>
      <c r="R55">
        <v>5</v>
      </c>
      <c r="U55">
        <v>4</v>
      </c>
      <c r="X55">
        <f>'recsys-data-sample-rating-matri'!$H$104+( (SUMIF(R55:V55,"&gt;0",R164:V164) - SUMIF(R55:V55,"&gt;0",R$106:V$106) )/(SUMIF(R55:V55,"&gt;0",R$3:V$3) + 0.00000000001))</f>
        <v>5.1599353857690673</v>
      </c>
    </row>
    <row r="56" spans="1:24">
      <c r="A56" t="s">
        <v>98</v>
      </c>
      <c r="B56">
        <v>3.5</v>
      </c>
      <c r="D56">
        <v>4</v>
      </c>
      <c r="H56">
        <f>'recsys-data-sample-rating-matri'!$G$104+( (SUMIF(B56:F56,"&gt;0",B165:F165) - SUMIF(B56:F56,"&gt;0",B$106:F$106) )/(SUMIF(B56:F56,"&gt;0",B$3:F$3) + 0.00000000001))</f>
        <v>3.7105644958351145</v>
      </c>
      <c r="J56">
        <v>4.5</v>
      </c>
      <c r="K56">
        <v>2</v>
      </c>
      <c r="L56">
        <v>3</v>
      </c>
      <c r="N56">
        <v>4</v>
      </c>
      <c r="P56">
        <f>'recsys-data-sample-rating-matri'!$F$104+( (SUMIF(J56:N56,"&gt;0",J165:N165) - SUMIF(J56:N56,"&gt;0",J$106:N$106) )/(SUMIF(J56:N56,"&gt;0",J$3:N$3) + 0.00000000001))</f>
        <v>3.4263856999650741</v>
      </c>
      <c r="S56">
        <v>3.5</v>
      </c>
      <c r="T56">
        <v>4</v>
      </c>
      <c r="X56">
        <f>'recsys-data-sample-rating-matri'!$H$104+( (SUMIF(R56:V56,"&gt;0",R165:V165) - SUMIF(R56:V56,"&gt;0",R$106:V$106) )/(SUMIF(R56:V56,"&gt;0",R$3:V$3) + 0.00000000001))</f>
        <v>4.5417469492533282</v>
      </c>
    </row>
    <row r="57" spans="1:24">
      <c r="A57" t="s">
        <v>72</v>
      </c>
      <c r="B57">
        <v>4</v>
      </c>
      <c r="C57">
        <v>4</v>
      </c>
      <c r="D57">
        <v>3</v>
      </c>
      <c r="H57">
        <f>'recsys-data-sample-rating-matri'!$G$104+( (SUMIF(B57:F57,"&gt;0",B166:F166) - SUMIF(B57:F57,"&gt;0",B$106:F$106) )/(SUMIF(B57:F57,"&gt;0",B$3:F$3) + 0.00000000001))</f>
        <v>3.346237857583291</v>
      </c>
      <c r="J57">
        <v>4</v>
      </c>
      <c r="K57">
        <v>3</v>
      </c>
      <c r="L57">
        <v>2</v>
      </c>
      <c r="M57">
        <v>2.5</v>
      </c>
      <c r="N57">
        <v>3.5</v>
      </c>
      <c r="P57">
        <f>'recsys-data-sample-rating-matri'!$F$104+( (SUMIF(J57:N57,"&gt;0",J166:N166) - SUMIF(J57:N57,"&gt;0",J$106:N$106) )/(SUMIF(J57:N57,"&gt;0",J$3:N$3) + 0.00000000001))</f>
        <v>3.0559226149306875</v>
      </c>
      <c r="T57">
        <v>4</v>
      </c>
      <c r="U57">
        <v>3.5</v>
      </c>
      <c r="V57">
        <v>2.5</v>
      </c>
      <c r="X57">
        <f>'recsys-data-sample-rating-matri'!$H$104+( (SUMIF(R57:V57,"&gt;0",R166:V166) - SUMIF(R57:V57,"&gt;0",R$106:V$106) )/(SUMIF(R57:V57,"&gt;0",R$3:V$3) + 0.00000000001))</f>
        <v>4.1527749062078145</v>
      </c>
    </row>
    <row r="58" spans="1:24">
      <c r="A58" t="s">
        <v>34</v>
      </c>
      <c r="B58">
        <v>3.5</v>
      </c>
      <c r="C58">
        <v>4.5</v>
      </c>
      <c r="D58">
        <v>3</v>
      </c>
      <c r="F58">
        <v>3.5</v>
      </c>
      <c r="H58">
        <f>'recsys-data-sample-rating-matri'!$G$104+( (SUMIF(B58:F58,"&gt;0",B167:F167) - SUMIF(B58:F58,"&gt;0",B$106:F$106) )/(SUMIF(B58:F58,"&gt;0",B$3:F$3) + 0.00000000001))</f>
        <v>3.5397756840625294</v>
      </c>
      <c r="J58">
        <v>4.5</v>
      </c>
      <c r="K58">
        <v>2.5</v>
      </c>
      <c r="L58">
        <v>4</v>
      </c>
      <c r="M58">
        <v>3</v>
      </c>
      <c r="N58">
        <v>3</v>
      </c>
      <c r="P58">
        <f>'recsys-data-sample-rating-matri'!$F$104+( (SUMIF(J58:N58,"&gt;0",J167:N167) - SUMIF(J58:N58,"&gt;0",J$106:N$106) )/(SUMIF(J58:N58,"&gt;0",J$3:N$3) + 0.00000000001))</f>
        <v>3.4642281987171293</v>
      </c>
      <c r="S58">
        <v>3.5</v>
      </c>
      <c r="T58">
        <v>4</v>
      </c>
      <c r="U58">
        <v>3.5</v>
      </c>
      <c r="V58">
        <v>3</v>
      </c>
      <c r="X58">
        <f>'recsys-data-sample-rating-matri'!$H$104+( (SUMIF(R58:V58,"&gt;0",R167:V167) - SUMIF(R58:V58,"&gt;0",R$106:V$106) )/(SUMIF(R58:V58,"&gt;0",R$3:V$3) + 0.00000000001))</f>
        <v>4.3129192483017471</v>
      </c>
    </row>
    <row r="59" spans="1:24">
      <c r="A59" t="s">
        <v>54</v>
      </c>
      <c r="B59">
        <v>3.5</v>
      </c>
      <c r="D59">
        <v>3.5</v>
      </c>
      <c r="F59">
        <v>4</v>
      </c>
      <c r="H59">
        <f>'recsys-data-sample-rating-matri'!$G$104+( (SUMIF(B59:F59,"&gt;0",B168:F168) - SUMIF(B59:F59,"&gt;0",B$106:F$106) )/(SUMIF(B59:F59,"&gt;0",B$3:F$3) + 0.00000000001))</f>
        <v>3.8704574741918392</v>
      </c>
      <c r="L59">
        <v>3</v>
      </c>
      <c r="P59">
        <f>'recsys-data-sample-rating-matri'!$F$104+( (SUMIF(J59:N59,"&gt;0",J168:N168) - SUMIF(J59:N59,"&gt;0",J$106:N$106) )/(SUMIF(J59:N59,"&gt;0",J$3:N$3) + 0.00000000001))</f>
        <v>3.7715384615359553</v>
      </c>
      <c r="R59">
        <v>3</v>
      </c>
      <c r="S59">
        <v>4</v>
      </c>
      <c r="U59">
        <v>4</v>
      </c>
      <c r="X59">
        <f>'recsys-data-sample-rating-matri'!$H$104+( (SUMIF(R59:V59,"&gt;0",R168:V168) - SUMIF(R59:V59,"&gt;0",R$106:V$106) )/(SUMIF(R59:V59,"&gt;0",R$3:V$3) + 0.00000000001))</f>
        <v>4.2106879892218432</v>
      </c>
    </row>
    <row r="60" spans="1:24">
      <c r="A60" t="s">
        <v>79</v>
      </c>
      <c r="B60">
        <v>3</v>
      </c>
      <c r="C60">
        <v>5</v>
      </c>
      <c r="D60">
        <v>3.5</v>
      </c>
      <c r="E60">
        <v>3</v>
      </c>
      <c r="H60">
        <f>'recsys-data-sample-rating-matri'!$G$104+( (SUMIF(B60:F60,"&gt;0",B169:F169) - SUMIF(B60:F60,"&gt;0",B$106:F$106) )/(SUMIF(B60:F60,"&gt;0",B$3:F$3) + 0.00000000001))</f>
        <v>3.133331102164441</v>
      </c>
      <c r="K60">
        <v>1.5</v>
      </c>
      <c r="L60">
        <v>3</v>
      </c>
      <c r="P60">
        <f>'recsys-data-sample-rating-matri'!$F$104+( (SUMIF(J60:N60,"&gt;0",J169:N169) - SUMIF(J60:N60,"&gt;0",J$106:N$106) )/(SUMIF(J60:N60,"&gt;0",J$3:N$3) + 0.00000000001))</f>
        <v>2.7043466071822904</v>
      </c>
      <c r="R60">
        <v>4</v>
      </c>
      <c r="S60">
        <v>3.5</v>
      </c>
      <c r="T60">
        <v>3</v>
      </c>
      <c r="U60">
        <v>3</v>
      </c>
      <c r="X60">
        <f>'recsys-data-sample-rating-matri'!$H$104+( (SUMIF(R60:V60,"&gt;0",R169:V169) - SUMIF(R60:V60,"&gt;0",R$106:V$106) )/(SUMIF(R60:V60,"&gt;0",R$3:V$3) + 0.00000000001))</f>
        <v>4.1692181262906081</v>
      </c>
    </row>
    <row r="61" spans="1:24">
      <c r="A61" t="s">
        <v>77</v>
      </c>
      <c r="C61">
        <v>5</v>
      </c>
      <c r="D61">
        <v>4</v>
      </c>
      <c r="E61">
        <v>4</v>
      </c>
      <c r="F61">
        <v>1</v>
      </c>
      <c r="H61">
        <f>'recsys-data-sample-rating-matri'!$G$104+( (SUMIF(B61:F61,"&gt;0",B170:F170) - SUMIF(B61:F61,"&gt;0",B$106:F$106) )/(SUMIF(B61:F61,"&gt;0",B$3:F$3) + 0.00000000001))</f>
        <v>3.2547647882692643</v>
      </c>
      <c r="K61">
        <v>5</v>
      </c>
      <c r="L61">
        <v>4.5</v>
      </c>
      <c r="P61">
        <f>'recsys-data-sample-rating-matri'!$F$104+( (SUMIF(J61:N61,"&gt;0",J170:N170) - SUMIF(J61:N61,"&gt;0",J$106:N$106) )/(SUMIF(J61:N61,"&gt;0",J$3:N$3) + 0.00000000001))</f>
        <v>5.2455093919024645</v>
      </c>
      <c r="R61">
        <v>4</v>
      </c>
      <c r="S61">
        <v>4.5</v>
      </c>
      <c r="T61">
        <v>3</v>
      </c>
      <c r="U61">
        <v>4.5</v>
      </c>
      <c r="X61">
        <f>'recsys-data-sample-rating-matri'!$H$104+( (SUMIF(R61:V61,"&gt;0",R170:V170) - SUMIF(R61:V61,"&gt;0",R$106:V$106) )/(SUMIF(R61:V61,"&gt;0",R$3:V$3) + 0.00000000001))</f>
        <v>4.7460566733857865</v>
      </c>
    </row>
    <row r="62" spans="1:24">
      <c r="A62" t="s">
        <v>71</v>
      </c>
      <c r="B62">
        <v>4.5</v>
      </c>
      <c r="C62">
        <v>4</v>
      </c>
      <c r="D62">
        <v>3.5</v>
      </c>
      <c r="F62">
        <v>2</v>
      </c>
      <c r="H62">
        <f>'recsys-data-sample-rating-matri'!$G$104+( (SUMIF(B62:F62,"&gt;0",B171:F171) - SUMIF(B62:F62,"&gt;0",B$106:F$106) )/(SUMIF(B62:F62,"&gt;0",B$3:F$3) + 0.00000000001))</f>
        <v>3.4480303861692532</v>
      </c>
      <c r="J62">
        <v>4.5</v>
      </c>
      <c r="K62">
        <v>4</v>
      </c>
      <c r="L62">
        <v>2.5</v>
      </c>
      <c r="M62">
        <v>2</v>
      </c>
      <c r="N62">
        <v>4</v>
      </c>
      <c r="P62">
        <f>'recsys-data-sample-rating-matri'!$F$104+( (SUMIF(J62:N62,"&gt;0",J171:N171) - SUMIF(J62:N62,"&gt;0",J$106:N$106) )/(SUMIF(J62:N62,"&gt;0",J$3:N$3) + 0.00000000001))</f>
        <v>3.451396080834614</v>
      </c>
      <c r="T62">
        <v>4</v>
      </c>
      <c r="U62">
        <v>4</v>
      </c>
      <c r="V62">
        <v>2</v>
      </c>
      <c r="X62">
        <f>'recsys-data-sample-rating-matri'!$H$104+( (SUMIF(R62:V62,"&gt;0",R171:V171) - SUMIF(R62:V62,"&gt;0",R$106:V$106) )/(SUMIF(R62:V62,"&gt;0",R$3:V$3) + 0.00000000001))</f>
        <v>4.1931900637717776</v>
      </c>
    </row>
    <row r="63" spans="1:24">
      <c r="A63" t="s">
        <v>65</v>
      </c>
      <c r="C63">
        <v>5</v>
      </c>
      <c r="D63">
        <v>3.5</v>
      </c>
      <c r="E63">
        <v>3.5</v>
      </c>
      <c r="F63">
        <v>2</v>
      </c>
      <c r="H63">
        <f>'recsys-data-sample-rating-matri'!$G$104+( (SUMIF(B63:F63,"&gt;0",B172:F172) - SUMIF(B63:F63,"&gt;0",B$106:F$106) )/(SUMIF(B63:F63,"&gt;0",B$3:F$3) + 0.00000000001))</f>
        <v>3.2192776380424069</v>
      </c>
      <c r="J63">
        <v>5</v>
      </c>
      <c r="K63">
        <v>3.5</v>
      </c>
      <c r="L63">
        <v>3</v>
      </c>
      <c r="M63">
        <v>4</v>
      </c>
      <c r="N63">
        <v>4</v>
      </c>
      <c r="P63">
        <f>'recsys-data-sample-rating-matri'!$F$104+( (SUMIF(J63:N63,"&gt;0",J172:N172) - SUMIF(J63:N63,"&gt;0",J$106:N$106) )/(SUMIF(J63:N63,"&gt;0",J$3:N$3) + 0.00000000001))</f>
        <v>3.9650789333061129</v>
      </c>
      <c r="R63">
        <v>3</v>
      </c>
      <c r="S63">
        <v>5</v>
      </c>
      <c r="T63">
        <v>3</v>
      </c>
      <c r="U63">
        <v>3.5</v>
      </c>
      <c r="V63">
        <v>4</v>
      </c>
      <c r="X63">
        <f>'recsys-data-sample-rating-matri'!$H$104+( (SUMIF(R63:V63,"&gt;0",R172:V172) - SUMIF(R63:V63,"&gt;0",R$106:V$106) )/(SUMIF(R63:V63,"&gt;0",R$3:V$3) + 0.00000000001))</f>
        <v>4.419602338873692</v>
      </c>
    </row>
    <row r="64" spans="1:24">
      <c r="A64" t="s">
        <v>13</v>
      </c>
      <c r="D64">
        <v>3.5</v>
      </c>
      <c r="E64">
        <v>3.5</v>
      </c>
      <c r="H64">
        <f>'recsys-data-sample-rating-matri'!$G$104+( (SUMIF(B64:F64,"&gt;0",B173:F173) - SUMIF(B64:F64,"&gt;0",B$106:F$106) )/(SUMIF(B64:F64,"&gt;0",B$3:F$3) + 0.00000000001))</f>
        <v>3.055085026002323</v>
      </c>
      <c r="J64">
        <v>4</v>
      </c>
      <c r="K64">
        <v>4</v>
      </c>
      <c r="L64">
        <v>2.5</v>
      </c>
      <c r="N64">
        <v>2</v>
      </c>
      <c r="P64">
        <f>'recsys-data-sample-rating-matri'!$F$104+( (SUMIF(J64:N64,"&gt;0",J173:N173) - SUMIF(J64:N64,"&gt;0",J$106:N$106) )/(SUMIF(J64:N64,"&gt;0",J$3:N$3) + 0.00000000001))</f>
        <v>3.2931280920624695</v>
      </c>
      <c r="S64">
        <v>4</v>
      </c>
      <c r="X64">
        <f>'recsys-data-sample-rating-matri'!$H$104+( (SUMIF(R64:V64,"&gt;0",R173:V173) - SUMIF(R64:V64,"&gt;0",R$106:V$106) )/(SUMIF(R64:V64,"&gt;0",R$3:V$3) + 0.00000000001))</f>
        <v>4.8384615384530827</v>
      </c>
    </row>
    <row r="65" spans="1:24">
      <c r="A65" t="s">
        <v>10</v>
      </c>
      <c r="D65">
        <v>3.5</v>
      </c>
      <c r="F65">
        <v>3.5</v>
      </c>
      <c r="H65">
        <f>'recsys-data-sample-rating-matri'!$G$104+( (SUMIF(B65:F65,"&gt;0",B174:F174) - SUMIF(B65:F65,"&gt;0",B$106:F$106) )/(SUMIF(B65:F65,"&gt;0",B$3:F$3) + 0.00000000001))</f>
        <v>3.8336130353741655</v>
      </c>
      <c r="K65">
        <v>5</v>
      </c>
      <c r="L65">
        <v>2</v>
      </c>
      <c r="M65">
        <v>3</v>
      </c>
      <c r="N65">
        <v>4</v>
      </c>
      <c r="P65">
        <f>'recsys-data-sample-rating-matri'!$F$104+( (SUMIF(J65:N65,"&gt;0",J174:N174) - SUMIF(J65:N65,"&gt;0",J$106:N$106) )/(SUMIF(J65:N65,"&gt;0",J$3:N$3) + 0.00000000001))</f>
        <v>3.8135056953118625</v>
      </c>
      <c r="R65">
        <v>5</v>
      </c>
      <c r="S65">
        <v>4</v>
      </c>
      <c r="T65">
        <v>4</v>
      </c>
      <c r="U65">
        <v>4</v>
      </c>
      <c r="V65">
        <v>3</v>
      </c>
      <c r="X65">
        <f>'recsys-data-sample-rating-matri'!$H$104+( (SUMIF(R65:V65,"&gt;0",R174:V174) - SUMIF(R65:V65,"&gt;0",R$106:V$106) )/(SUMIF(R65:V65,"&gt;0",R$3:V$3) + 0.00000000001))</f>
        <v>4.8654318592829098</v>
      </c>
    </row>
    <row r="66" spans="1:24">
      <c r="A66" t="s">
        <v>3</v>
      </c>
      <c r="D66">
        <v>3.5</v>
      </c>
      <c r="H66">
        <f>'recsys-data-sample-rating-matri'!$G$104+( (SUMIF(B66:F66,"&gt;0",B175:F175) - SUMIF(B66:F66,"&gt;0",B$106:F$106) )/(SUMIF(B66:F66,"&gt;0",B$3:F$3) + 0.00000000001))</f>
        <v>3.453125000005516</v>
      </c>
      <c r="J66">
        <v>4.5</v>
      </c>
      <c r="K66">
        <v>3.5</v>
      </c>
      <c r="L66">
        <v>3.5</v>
      </c>
      <c r="P66">
        <f>'recsys-data-sample-rating-matri'!$F$104+( (SUMIF(J66:N66,"&gt;0",J175:N175) - SUMIF(J66:N66,"&gt;0",J$106:N$106) )/(SUMIF(J66:N66,"&gt;0",J$3:N$3) + 0.00000000001))</f>
        <v>3.8867643393070508</v>
      </c>
      <c r="T66">
        <v>4</v>
      </c>
      <c r="U66">
        <v>4.5</v>
      </c>
      <c r="X66">
        <f>'recsys-data-sample-rating-matri'!$H$104+( (SUMIF(R66:V66,"&gt;0",R175:V175) - SUMIF(R66:V66,"&gt;0",R$106:V$106) )/(SUMIF(R66:V66,"&gt;0",R$3:V$3) + 0.00000000001))</f>
        <v>5.0222382678529041</v>
      </c>
    </row>
    <row r="67" spans="1:24">
      <c r="A67" t="s">
        <v>20</v>
      </c>
      <c r="D67">
        <v>3.5</v>
      </c>
      <c r="H67">
        <f>'recsys-data-sample-rating-matri'!$G$104+( (SUMIF(B67:F67,"&gt;0",B176:F176) - SUMIF(B67:F67,"&gt;0",B$106:F$106) )/(SUMIF(B67:F67,"&gt;0",B$3:F$3) + 0.00000000001))</f>
        <v>3.453125000005516</v>
      </c>
      <c r="J67">
        <v>4</v>
      </c>
      <c r="K67">
        <v>4</v>
      </c>
      <c r="L67">
        <v>4</v>
      </c>
      <c r="M67">
        <v>4.5</v>
      </c>
      <c r="N67">
        <v>1.5</v>
      </c>
      <c r="P67">
        <f>'recsys-data-sample-rating-matri'!$F$104+( (SUMIF(J67:N67,"&gt;0",J176:N176) - SUMIF(J67:N67,"&gt;0",J$106:N$106) )/(SUMIF(J67:N67,"&gt;0",J$3:N$3) + 0.00000000001))</f>
        <v>3.7611233402089068</v>
      </c>
      <c r="T67">
        <v>3</v>
      </c>
      <c r="U67">
        <v>4.5</v>
      </c>
      <c r="V67">
        <v>4.5</v>
      </c>
      <c r="X67">
        <f>'recsys-data-sample-rating-matri'!$H$104+( (SUMIF(R67:V67,"&gt;0",R176:V176) - SUMIF(R67:V67,"&gt;0",R$106:V$106) )/(SUMIF(R67:V67,"&gt;0",R$3:V$3) + 0.00000000001))</f>
        <v>4.7629366758354994</v>
      </c>
    </row>
    <row r="68" spans="1:24">
      <c r="A68" t="s">
        <v>87</v>
      </c>
      <c r="D68">
        <v>3.5</v>
      </c>
      <c r="H68">
        <f>'recsys-data-sample-rating-matri'!$G$104+( (SUMIF(B68:F68,"&gt;0",B177:F177) - SUMIF(B68:F68,"&gt;0",B$106:F$106) )/(SUMIF(B68:F68,"&gt;0",B$3:F$3) + 0.00000000001))</f>
        <v>3.453125000005516</v>
      </c>
      <c r="J68">
        <v>4</v>
      </c>
      <c r="K68">
        <v>4</v>
      </c>
      <c r="L68">
        <v>2.5</v>
      </c>
      <c r="M68">
        <v>2</v>
      </c>
      <c r="N68">
        <v>4</v>
      </c>
      <c r="P68">
        <f>'recsys-data-sample-rating-matri'!$F$104+( (SUMIF(J68:N68,"&gt;0",J177:N177) - SUMIF(J68:N68,"&gt;0",J$106:N$106) )/(SUMIF(J68:N68,"&gt;0",J$3:N$3) + 0.00000000001))</f>
        <v>3.3587363315177572</v>
      </c>
      <c r="V68">
        <v>2</v>
      </c>
      <c r="X68">
        <f>'recsys-data-sample-rating-matri'!$H$104+( (SUMIF(R68:V68,"&gt;0",R177:V177) - SUMIF(R68:V68,"&gt;0",R$106:V$106) )/(SUMIF(R68:V68,"&gt;0",R$3:V$3) + 0.00000000001))</f>
        <v>2.8000000000877825</v>
      </c>
    </row>
    <row r="69" spans="1:24">
      <c r="A69" t="s">
        <v>82</v>
      </c>
      <c r="D69">
        <v>3.5</v>
      </c>
      <c r="H69">
        <f>'recsys-data-sample-rating-matri'!$G$104+( (SUMIF(B69:F69,"&gt;0",B178:F178) - SUMIF(B69:F69,"&gt;0",B$106:F$106) )/(SUMIF(B69:F69,"&gt;0",B$3:F$3) + 0.00000000001))</f>
        <v>3.453125000005516</v>
      </c>
      <c r="K69">
        <v>4</v>
      </c>
      <c r="L69">
        <v>3</v>
      </c>
      <c r="M69">
        <v>3</v>
      </c>
      <c r="N69">
        <v>2.5</v>
      </c>
      <c r="P69">
        <f>'recsys-data-sample-rating-matri'!$F$104+( (SUMIF(J69:N69,"&gt;0",J178:N178) - SUMIF(J69:N69,"&gt;0",J$106:N$106) )/(SUMIF(J69:N69,"&gt;0",J$3:N$3) + 0.00000000001))</f>
        <v>3.4682784369493547</v>
      </c>
      <c r="T69">
        <v>5</v>
      </c>
      <c r="V69">
        <v>3</v>
      </c>
      <c r="X69">
        <f>'recsys-data-sample-rating-matri'!$H$104+( (SUMIF(R69:V69,"&gt;0",R178:V178) - SUMIF(R69:V69,"&gt;0",R$106:V$106) )/(SUMIF(R69:V69,"&gt;0",R$3:V$3) + 0.00000000001))</f>
        <v>4.9335186691192323</v>
      </c>
    </row>
    <row r="70" spans="1:24">
      <c r="A70" t="s">
        <v>93</v>
      </c>
      <c r="D70">
        <v>3.5</v>
      </c>
      <c r="H70">
        <f>'recsys-data-sample-rating-matri'!$G$104+( (SUMIF(B70:F70,"&gt;0",B179:F179) - SUMIF(B70:F70,"&gt;0",B$106:F$106) )/(SUMIF(B70:F70,"&gt;0",B$3:F$3) + 0.00000000001))</f>
        <v>3.453125000005516</v>
      </c>
      <c r="L70">
        <v>3</v>
      </c>
      <c r="P70">
        <f>'recsys-data-sample-rating-matri'!$F$104+( (SUMIF(J70:N70,"&gt;0",J179:N179) - SUMIF(J70:N70,"&gt;0",J$106:N$106) )/(SUMIF(J70:N70,"&gt;0",J$3:N$3) + 0.00000000001))</f>
        <v>3.7715384615359553</v>
      </c>
      <c r="X70">
        <f>'recsys-data-sample-rating-matri'!$H$104+( (SUMIF(R70:V70,"&gt;0",R179:V179) - SUMIF(R70:V70,"&gt;0",R$106:V$106) )/(SUMIF(R70:V70,"&gt;0",R$3:V$3) + 0.00000000001))</f>
        <v>4.5</v>
      </c>
    </row>
    <row r="71" spans="1:24">
      <c r="A71" t="s">
        <v>67</v>
      </c>
      <c r="D71">
        <v>3.5</v>
      </c>
      <c r="H71">
        <f>'recsys-data-sample-rating-matri'!$G$104+( (SUMIF(B71:F71,"&gt;0",B180:F180) - SUMIF(B71:F71,"&gt;0",B$106:F$106) )/(SUMIF(B71:F71,"&gt;0",B$3:F$3) + 0.00000000001))</f>
        <v>3.453125000005516</v>
      </c>
      <c r="K71">
        <v>2.5</v>
      </c>
      <c r="L71">
        <v>2</v>
      </c>
      <c r="P71">
        <f>'recsys-data-sample-rating-matri'!$F$104+( (SUMIF(J71:N71,"&gt;0",J180:N180) - SUMIF(J71:N71,"&gt;0",J$106:N$106) )/(SUMIF(J71:N71,"&gt;0",J$3:N$3) + 0.00000000001))</f>
        <v>2.7455093919297671</v>
      </c>
      <c r="R71">
        <v>2.5</v>
      </c>
      <c r="S71">
        <v>3</v>
      </c>
      <c r="U71">
        <v>3.5</v>
      </c>
      <c r="X71">
        <f>'recsys-data-sample-rating-matri'!$H$104+( (SUMIF(R71:V71,"&gt;0",R180:V180) - SUMIF(R71:V71,"&gt;0",R$106:V$106) )/(SUMIF(R71:V71,"&gt;0",R$3:V$3) + 0.00000000001))</f>
        <v>3.530526636319034</v>
      </c>
    </row>
    <row r="72" spans="1:24">
      <c r="A72" t="s">
        <v>63</v>
      </c>
      <c r="D72">
        <v>3.5</v>
      </c>
      <c r="H72">
        <f>'recsys-data-sample-rating-matri'!$G$104+( (SUMIF(B72:F72,"&gt;0",B181:F181) - SUMIF(B72:F72,"&gt;0",B$106:F$106) )/(SUMIF(B72:F72,"&gt;0",B$3:F$3) + 0.00000000001))</f>
        <v>3.453125000005516</v>
      </c>
      <c r="K72">
        <v>2.5</v>
      </c>
      <c r="L72">
        <v>2</v>
      </c>
      <c r="M72">
        <v>1.5</v>
      </c>
      <c r="N72">
        <v>2</v>
      </c>
      <c r="P72">
        <f>'recsys-data-sample-rating-matri'!$F$104+( (SUMIF(J72:N72,"&gt;0",J181:N181) - SUMIF(J72:N72,"&gt;0",J$106:N$106) )/(SUMIF(J72:N72,"&gt;0",J$3:N$3) + 0.00000000001))</f>
        <v>2.3088887988677467</v>
      </c>
      <c r="S72">
        <v>2.5</v>
      </c>
      <c r="U72">
        <v>3.5</v>
      </c>
      <c r="V72">
        <v>1.5</v>
      </c>
      <c r="X72">
        <f>'recsys-data-sample-rating-matri'!$H$104+( (SUMIF(R72:V72,"&gt;0",R181:V181) - SUMIF(R72:V72,"&gt;0",R$106:V$106) )/(SUMIF(R72:V72,"&gt;0",R$3:V$3) + 0.00000000001))</f>
        <v>3.3337359422431101</v>
      </c>
    </row>
    <row r="73" spans="1:24">
      <c r="A73" t="s">
        <v>92</v>
      </c>
      <c r="D73">
        <v>3.5</v>
      </c>
      <c r="H73">
        <f>'recsys-data-sample-rating-matri'!$G$104+( (SUMIF(B73:F73,"&gt;0",B182:F182) - SUMIF(B73:F73,"&gt;0",B$106:F$106) )/(SUMIF(B73:F73,"&gt;0",B$3:F$3) + 0.00000000001))</f>
        <v>3.453125000005516</v>
      </c>
      <c r="K73">
        <v>3</v>
      </c>
      <c r="L73">
        <v>0.5</v>
      </c>
      <c r="P73">
        <f>'recsys-data-sample-rating-matri'!$F$104+( (SUMIF(J73:N73,"&gt;0",J182:N182) - SUMIF(J73:N73,"&gt;0",J$106:N$106) )/(SUMIF(J73:N73,"&gt;0",J$3:N$3) + 0.00000000001))</f>
        <v>2.2866721766827043</v>
      </c>
      <c r="X73">
        <f>'recsys-data-sample-rating-matri'!$H$104+( (SUMIF(R73:V73,"&gt;0",R182:V182) - SUMIF(R73:V73,"&gt;0",R$106:V$106) )/(SUMIF(R73:V73,"&gt;0",R$3:V$3) + 0.00000000001))</f>
        <v>4.5</v>
      </c>
    </row>
    <row r="74" spans="1:24">
      <c r="A74" t="s">
        <v>96</v>
      </c>
      <c r="B74">
        <v>3</v>
      </c>
      <c r="D74">
        <v>4</v>
      </c>
      <c r="H74">
        <f>'recsys-data-sample-rating-matri'!$G$104+( (SUMIF(B74:F74,"&gt;0",B183:F183) - SUMIF(B74:F74,"&gt;0",B$106:F$106) )/(SUMIF(B74:F74,"&gt;0",B$3:F$3) + 0.00000000001))</f>
        <v>3.4336521797328077</v>
      </c>
      <c r="K74">
        <v>4</v>
      </c>
      <c r="L74">
        <v>2.5</v>
      </c>
      <c r="P74">
        <f>'recsys-data-sample-rating-matri'!$F$104+( (SUMIF(J74:N74,"&gt;0",J183:N183) - SUMIF(J74:N74,"&gt;0",J$106:N$106) )/(SUMIF(J74:N74,"&gt;0",J$3:N$3) + 0.00000000001))</f>
        <v>3.7660907842925848</v>
      </c>
      <c r="S74">
        <v>4</v>
      </c>
      <c r="U74">
        <v>2</v>
      </c>
      <c r="X74">
        <f>'recsys-data-sample-rating-matri'!$H$104+( (SUMIF(R74:V74,"&gt;0",R183:V183) - SUMIF(R74:V74,"&gt;0",R$106:V$106) )/(SUMIF(R74:V74,"&gt;0",R$3:V$3) + 0.00000000001))</f>
        <v>3.995905813094724</v>
      </c>
    </row>
    <row r="75" spans="1:24">
      <c r="A75" t="s">
        <v>66</v>
      </c>
      <c r="C75">
        <v>5</v>
      </c>
      <c r="D75">
        <v>3.5</v>
      </c>
      <c r="F75">
        <v>1.5</v>
      </c>
      <c r="H75">
        <f>'recsys-data-sample-rating-matri'!$G$104+( (SUMIF(B75:F75,"&gt;0",B184:F184) - SUMIF(B75:F75,"&gt;0",B$106:F$106) )/(SUMIF(B75:F75,"&gt;0",B$3:F$3) + 0.00000000001))</f>
        <v>3.2534529532816321</v>
      </c>
      <c r="J75">
        <v>5</v>
      </c>
      <c r="K75">
        <v>1.5</v>
      </c>
      <c r="L75">
        <v>3</v>
      </c>
      <c r="N75">
        <v>3.5</v>
      </c>
      <c r="P75">
        <f>'recsys-data-sample-rating-matri'!$F$104+( (SUMIF(J75:N75,"&gt;0",J184:N184) - SUMIF(J75:N75,"&gt;0",J$106:N$106) )/(SUMIF(J75:N75,"&gt;0",J$3:N$3) + 0.00000000001))</f>
        <v>3.2918581809582568</v>
      </c>
      <c r="R75">
        <v>4</v>
      </c>
      <c r="S75">
        <v>3.5</v>
      </c>
      <c r="T75">
        <v>3</v>
      </c>
      <c r="X75">
        <f>'recsys-data-sample-rating-matri'!$H$104+( (SUMIF(R75:V75,"&gt;0",R184:V184) - SUMIF(R75:V75,"&gt;0",R$106:V$106) )/(SUMIF(R75:V75,"&gt;0",R$3:V$3) + 0.00000000001))</f>
        <v>4.290732246120772</v>
      </c>
    </row>
    <row r="76" spans="1:24">
      <c r="A76" t="s">
        <v>24</v>
      </c>
      <c r="C76">
        <v>4</v>
      </c>
      <c r="D76">
        <v>3.5</v>
      </c>
      <c r="E76">
        <v>3</v>
      </c>
      <c r="F76">
        <v>3</v>
      </c>
      <c r="H76">
        <f>'recsys-data-sample-rating-matri'!$G$104+( (SUMIF(B76:F76,"&gt;0",B185:F185) - SUMIF(B76:F76,"&gt;0",B$106:F$106) )/(SUMIF(B76:F76,"&gt;0",B$3:F$3) + 0.00000000001))</f>
        <v>3.0306289277097544</v>
      </c>
      <c r="K76">
        <v>1.5</v>
      </c>
      <c r="L76">
        <v>4</v>
      </c>
      <c r="N76">
        <v>4.5</v>
      </c>
      <c r="P76">
        <f>'recsys-data-sample-rating-matri'!$F$104+( (SUMIF(J76:N76,"&gt;0",J185:N185) - SUMIF(J76:N76,"&gt;0",J$106:N$106) )/(SUMIF(J76:N76,"&gt;0",J$3:N$3) + 0.00000000001))</f>
        <v>3.6552126201312278</v>
      </c>
      <c r="T76">
        <v>3</v>
      </c>
      <c r="U76">
        <v>4</v>
      </c>
      <c r="X76">
        <f>'recsys-data-sample-rating-matri'!$H$104+( (SUMIF(R76:V76,"&gt;0",R185:V185) - SUMIF(R76:V76,"&gt;0",R$106:V$106) )/(SUMIF(R76:V76,"&gt;0",R$3:V$3) + 0.00000000001))</f>
        <v>4.2830651451576891</v>
      </c>
    </row>
    <row r="77" spans="1:24">
      <c r="A77" t="s">
        <v>49</v>
      </c>
      <c r="B77">
        <v>4</v>
      </c>
      <c r="D77">
        <v>3.5</v>
      </c>
      <c r="E77">
        <v>4</v>
      </c>
      <c r="F77">
        <v>1.5</v>
      </c>
      <c r="H77">
        <f>'recsys-data-sample-rating-matri'!$G$104+( (SUMIF(B77:F77,"&gt;0",B186:F186) - SUMIF(B77:F77,"&gt;0",B$106:F$106) )/(SUMIF(B77:F77,"&gt;0",B$3:F$3) + 0.00000000001))</f>
        <v>3.2711658013180847</v>
      </c>
      <c r="J77">
        <v>3.5</v>
      </c>
      <c r="K77">
        <v>3</v>
      </c>
      <c r="L77">
        <v>1.5</v>
      </c>
      <c r="M77">
        <v>2</v>
      </c>
      <c r="N77">
        <v>3</v>
      </c>
      <c r="P77">
        <f>'recsys-data-sample-rating-matri'!$F$104+( (SUMIF(J77:N77,"&gt;0",J186:N186) - SUMIF(J77:N77,"&gt;0",J$106:N$106) )/(SUMIF(J77:N77,"&gt;0",J$3:N$3) + 0.00000000001))</f>
        <v>2.6662702708777459</v>
      </c>
      <c r="S77">
        <v>3</v>
      </c>
      <c r="T77">
        <v>4</v>
      </c>
      <c r="U77">
        <v>3.5</v>
      </c>
      <c r="V77">
        <v>2</v>
      </c>
      <c r="X77">
        <f>'recsys-data-sample-rating-matri'!$H$104+( (SUMIF(R77:V77,"&gt;0",R186:V186) - SUMIF(R77:V77,"&gt;0",R$106:V$106) )/(SUMIF(R77:V77,"&gt;0",R$3:V$3) + 0.00000000001))</f>
        <v>3.9444568529137163</v>
      </c>
    </row>
    <row r="78" spans="1:24">
      <c r="A78" t="s">
        <v>38</v>
      </c>
      <c r="B78">
        <v>2.5</v>
      </c>
      <c r="D78">
        <v>5</v>
      </c>
      <c r="F78">
        <v>2.5</v>
      </c>
      <c r="H78">
        <f>'recsys-data-sample-rating-matri'!$G$104+( (SUMIF(B78:F78,"&gt;0",B187:F187) - SUMIF(B78:F78,"&gt;0",B$106:F$106) )/(SUMIF(B78:F78,"&gt;0",B$3:F$3) + 0.00000000001))</f>
        <v>3.4766526907482076</v>
      </c>
      <c r="J78">
        <v>5</v>
      </c>
      <c r="L78">
        <v>3.5</v>
      </c>
      <c r="M78">
        <v>4.5</v>
      </c>
      <c r="N78">
        <v>3</v>
      </c>
      <c r="P78">
        <f>'recsys-data-sample-rating-matri'!$F$104+( (SUMIF(J78:N78,"&gt;0",J187:N187) - SUMIF(J78:N78,"&gt;0",J$106:N$106) )/(SUMIF(J78:N78,"&gt;0",J$3:N$3) + 0.00000000001))</f>
        <v>4.0766418102573665</v>
      </c>
      <c r="T78">
        <v>4</v>
      </c>
      <c r="V78">
        <v>4.5</v>
      </c>
      <c r="X78">
        <f>'recsys-data-sample-rating-matri'!$H$104+( (SUMIF(R78:V78,"&gt;0",R187:V187) - SUMIF(R78:V78,"&gt;0",R$106:V$106) )/(SUMIF(R78:V78,"&gt;0",R$3:V$3) + 0.00000000001))</f>
        <v>5.084091682056683</v>
      </c>
    </row>
    <row r="79" spans="1:24">
      <c r="A79" t="s">
        <v>29</v>
      </c>
      <c r="D79">
        <v>2.5</v>
      </c>
      <c r="F79">
        <v>4</v>
      </c>
      <c r="H79">
        <f>'recsys-data-sample-rating-matri'!$G$104+( (SUMIF(B79:F79,"&gt;0",B188:F188) - SUMIF(B79:F79,"&gt;0",B$106:F$106) )/(SUMIF(B79:F79,"&gt;0",B$3:F$3) + 0.00000000001))</f>
        <v>3.5953447923966562</v>
      </c>
      <c r="K79">
        <v>2.5</v>
      </c>
      <c r="L79">
        <v>2</v>
      </c>
      <c r="N79">
        <v>3.5</v>
      </c>
      <c r="P79">
        <f>'recsys-data-sample-rating-matri'!$F$104+( (SUMIF(J79:N79,"&gt;0",J188:N188) - SUMIF(J79:N79,"&gt;0",J$106:N$106) )/(SUMIF(J79:N79,"&gt;0",J$3:N$3) + 0.00000000001))</f>
        <v>3.0522505659502075</v>
      </c>
      <c r="S79">
        <v>2.5</v>
      </c>
      <c r="T79">
        <v>3</v>
      </c>
      <c r="X79">
        <f>'recsys-data-sample-rating-matri'!$H$104+( (SUMIF(R79:V79,"&gt;0",R188:V188) - SUMIF(R79:V79,"&gt;0",R$106:V$106) )/(SUMIF(R79:V79,"&gt;0",R$3:V$3) + 0.00000000001))</f>
        <v>3.5417469492692666</v>
      </c>
    </row>
    <row r="80" spans="1:24">
      <c r="A80" t="s">
        <v>15</v>
      </c>
      <c r="C80">
        <v>4.5</v>
      </c>
      <c r="D80">
        <v>4</v>
      </c>
      <c r="F80">
        <v>1</v>
      </c>
      <c r="H80">
        <f>'recsys-data-sample-rating-matri'!$G$104+( (SUMIF(B80:F80,"&gt;0",B189:F189) - SUMIF(B80:F80,"&gt;0",B$106:F$106) )/(SUMIF(B80:F80,"&gt;0",B$3:F$3) + 0.00000000001))</f>
        <v>3.0619491800755991</v>
      </c>
      <c r="J80">
        <v>5</v>
      </c>
      <c r="K80">
        <v>4</v>
      </c>
      <c r="L80">
        <v>4</v>
      </c>
      <c r="M80">
        <v>5</v>
      </c>
      <c r="N80">
        <v>4</v>
      </c>
      <c r="P80">
        <f>'recsys-data-sample-rating-matri'!$F$104+( (SUMIF(J80:N80,"&gt;0",J189:N189) - SUMIF(J80:N80,"&gt;0",J$106:N$106) )/(SUMIF(J80:N80,"&gt;0",J$3:N$3) + 0.00000000001))</f>
        <v>4.4935455373341249</v>
      </c>
      <c r="R80">
        <v>4</v>
      </c>
      <c r="S80">
        <v>5</v>
      </c>
      <c r="T80">
        <v>5</v>
      </c>
      <c r="U80">
        <v>4.5</v>
      </c>
      <c r="V80">
        <v>5</v>
      </c>
      <c r="X80">
        <f>'recsys-data-sample-rating-matri'!$H$104+( (SUMIF(R80:V80,"&gt;0",R189:V189) - SUMIF(R80:V80,"&gt;0",R$106:V$106) )/(SUMIF(R80:V80,"&gt;0",R$3:V$3) + 0.00000000001))</f>
        <v>5.3065590950175734</v>
      </c>
    </row>
    <row r="81" spans="1:24">
      <c r="A81" t="s">
        <v>58</v>
      </c>
      <c r="B81">
        <v>3</v>
      </c>
      <c r="C81">
        <v>5</v>
      </c>
      <c r="D81">
        <v>3</v>
      </c>
      <c r="E81">
        <v>4</v>
      </c>
      <c r="F81">
        <v>0.5</v>
      </c>
      <c r="H81">
        <f>'recsys-data-sample-rating-matri'!$G$104+( (SUMIF(B81:F81,"&gt;0",B190:F190) - SUMIF(B81:F81,"&gt;0",B$106:F$106) )/(SUMIF(B81:F81,"&gt;0",B$3:F$3) + 0.00000000001))</f>
        <v>2.9461289034807665</v>
      </c>
      <c r="K81">
        <v>3</v>
      </c>
      <c r="L81">
        <v>0.5</v>
      </c>
      <c r="P81">
        <f>'recsys-data-sample-rating-matri'!$F$104+( (SUMIF(J81:N81,"&gt;0",J190:N190) - SUMIF(J81:N81,"&gt;0",J$106:N$106) )/(SUMIF(J81:N81,"&gt;0",J$3:N$3) + 0.00000000001))</f>
        <v>2.2866721766827043</v>
      </c>
      <c r="R81">
        <v>3</v>
      </c>
      <c r="S81">
        <v>4.5</v>
      </c>
      <c r="T81">
        <v>3</v>
      </c>
      <c r="U81">
        <v>2</v>
      </c>
      <c r="X81">
        <f>'recsys-data-sample-rating-matri'!$H$104+( (SUMIF(R81:V81,"&gt;0",R190:V190) - SUMIF(R81:V81,"&gt;0",R$106:V$106) )/(SUMIF(R81:V81,"&gt;0",R$3:V$3) + 0.00000000001))</f>
        <v>3.9372846180402821</v>
      </c>
    </row>
    <row r="82" spans="1:24">
      <c r="A82" t="s">
        <v>5</v>
      </c>
      <c r="B82">
        <v>3</v>
      </c>
      <c r="D82">
        <v>3.5</v>
      </c>
      <c r="E82">
        <v>5</v>
      </c>
      <c r="F82">
        <v>0.5</v>
      </c>
      <c r="H82">
        <f>'recsys-data-sample-rating-matri'!$G$104+( (SUMIF(B82:F82,"&gt;0",B191:F191) - SUMIF(B82:F82,"&gt;0",B$106:F$106) )/(SUMIF(B82:F82,"&gt;0",B$3:F$3) + 0.00000000001))</f>
        <v>3.082420062430022</v>
      </c>
      <c r="K82">
        <v>4</v>
      </c>
      <c r="L82">
        <v>4.5</v>
      </c>
      <c r="M82">
        <v>5</v>
      </c>
      <c r="N82">
        <v>3</v>
      </c>
      <c r="P82">
        <f>'recsys-data-sample-rating-matri'!$F$104+( (SUMIF(J82:N82,"&gt;0",J191:N191) - SUMIF(J82:N82,"&gt;0",J$106:N$106) )/(SUMIF(J82:N82,"&gt;0",J$3:N$3) + 0.00000000001))</f>
        <v>4.4779363782639185</v>
      </c>
      <c r="R82">
        <v>4</v>
      </c>
      <c r="S82">
        <v>3</v>
      </c>
      <c r="T82">
        <v>5</v>
      </c>
      <c r="U82">
        <v>4</v>
      </c>
      <c r="V82">
        <v>5</v>
      </c>
      <c r="X82">
        <f>'recsys-data-sample-rating-matri'!$H$104+( (SUMIF(R82:V82,"&gt;0",R191:V191) - SUMIF(R82:V82,"&gt;0",R$106:V$106) )/(SUMIF(R82:V82,"&gt;0",R$3:V$3) + 0.00000000001))</f>
        <v>4.7030366141555433</v>
      </c>
    </row>
    <row r="83" spans="1:24">
      <c r="A83" t="s">
        <v>88</v>
      </c>
      <c r="D83">
        <v>3</v>
      </c>
      <c r="F83">
        <v>3</v>
      </c>
      <c r="H83">
        <f>'recsys-data-sample-rating-matri'!$G$104+( (SUMIF(B83:F83,"&gt;0",B192:F192) - SUMIF(B83:F83,"&gt;0",B$106:F$106) )/(SUMIF(B83:F83,"&gt;0",B$3:F$3) + 0.00000000001))</f>
        <v>3.3336130353805222</v>
      </c>
      <c r="J83">
        <v>4</v>
      </c>
      <c r="L83">
        <v>2.5</v>
      </c>
      <c r="N83">
        <v>3</v>
      </c>
      <c r="P83">
        <f>'recsys-data-sample-rating-matri'!$F$104+( (SUMIF(J83:N83,"&gt;0",J192:N192) - SUMIF(J83:N83,"&gt;0",J$106:N$106) )/(SUMIF(J83:N83,"&gt;0",J$3:N$3) + 0.00000000001))</f>
        <v>3.2416964724685648</v>
      </c>
      <c r="T83">
        <v>3</v>
      </c>
      <c r="U83">
        <v>3.5</v>
      </c>
      <c r="X83">
        <f>'recsys-data-sample-rating-matri'!$H$104+( (SUMIF(R83:V83,"&gt;0",R192:V192) - SUMIF(R83:V83,"&gt;0",R$106:V$106) )/(SUMIF(R83:V83,"&gt;0",R$3:V$3) + 0.00000000001))</f>
        <v>4.0222382678739645</v>
      </c>
    </row>
    <row r="84" spans="1:24">
      <c r="A84" t="s">
        <v>99</v>
      </c>
      <c r="D84">
        <v>3</v>
      </c>
      <c r="H84">
        <f>'recsys-data-sample-rating-matri'!$G$104+( (SUMIF(B84:F84,"&gt;0",B193:F193) - SUMIF(B84:F84,"&gt;0",B$106:F$106) )/(SUMIF(B84:F84,"&gt;0",B$3:F$3) + 0.00000000001))</f>
        <v>2.9531250000184315</v>
      </c>
      <c r="J84">
        <v>4</v>
      </c>
      <c r="K84">
        <v>4</v>
      </c>
      <c r="L84">
        <v>1.5</v>
      </c>
      <c r="P84">
        <f>'recsys-data-sample-rating-matri'!$F$104+( (SUMIF(J84:N84,"&gt;0",J193:N193) - SUMIF(J84:N84,"&gt;0",J$106:N$106) )/(SUMIF(J84:N84,"&gt;0",J$3:N$3) + 0.00000000001))</f>
        <v>3.2486100459365836</v>
      </c>
      <c r="S84">
        <v>3</v>
      </c>
      <c r="X84">
        <f>'recsys-data-sample-rating-matri'!$H$104+( (SUMIF(R84:V84,"&gt;0",R193:V193) - SUMIF(R84:V84,"&gt;0",R$106:V$106) )/(SUMIF(R84:V84,"&gt;0",R$3:V$3) + 0.00000000001))</f>
        <v>3.8384615384780654</v>
      </c>
    </row>
    <row r="85" spans="1:24">
      <c r="A85" t="s">
        <v>75</v>
      </c>
      <c r="D85">
        <v>3</v>
      </c>
      <c r="H85">
        <f>'recsys-data-sample-rating-matri'!$G$104+( (SUMIF(B85:F85,"&gt;0",B194:F194) - SUMIF(B85:F85,"&gt;0",B$106:F$106) )/(SUMIF(B85:F85,"&gt;0",B$3:F$3) + 0.00000000001))</f>
        <v>2.9531250000184315</v>
      </c>
      <c r="J85">
        <v>5</v>
      </c>
      <c r="L85">
        <v>2</v>
      </c>
      <c r="N85">
        <v>2</v>
      </c>
      <c r="P85">
        <f>'recsys-data-sample-rating-matri'!$F$104+( (SUMIF(J85:N85,"&gt;0",J194:N194) - SUMIF(J85:N85,"&gt;0",J$106:N$106) )/(SUMIF(J85:N85,"&gt;0",J$3:N$3) + 0.00000000001))</f>
        <v>3.0784006865526679</v>
      </c>
      <c r="S85">
        <v>3.5</v>
      </c>
      <c r="U85">
        <v>4</v>
      </c>
      <c r="X85">
        <f>'recsys-data-sample-rating-matri'!$H$104+( (SUMIF(R85:V85,"&gt;0",R194:V194) - SUMIF(R85:V85,"&gt;0",R$106:V$106) )/(SUMIF(R85:V85,"&gt;0",R$3:V$3) + 0.00000000001))</f>
        <v>4.4515600958271326</v>
      </c>
    </row>
    <row r="86" spans="1:24">
      <c r="A86" t="s">
        <v>81</v>
      </c>
      <c r="D86">
        <v>3</v>
      </c>
      <c r="H86">
        <f>'recsys-data-sample-rating-matri'!$G$104+( (SUMIF(B86:F86,"&gt;0",B195:F195) - SUMIF(B86:F86,"&gt;0",B$106:F$106) )/(SUMIF(B86:F86,"&gt;0",B$3:F$3) + 0.00000000001))</f>
        <v>2.9531250000184315</v>
      </c>
      <c r="J86">
        <v>4.5</v>
      </c>
      <c r="K86">
        <v>2.5</v>
      </c>
      <c r="L86">
        <v>0.5</v>
      </c>
      <c r="N86">
        <v>3</v>
      </c>
      <c r="P86">
        <f>'recsys-data-sample-rating-matri'!$F$104+( (SUMIF(J86:N86,"&gt;0",J195:N195) - SUMIF(J86:N86,"&gt;0",J$106:N$106) )/(SUMIF(J86:N86,"&gt;0",J$3:N$3) + 0.00000000001))</f>
        <v>2.6957633292851471</v>
      </c>
      <c r="T86">
        <v>3</v>
      </c>
      <c r="X86">
        <f>'recsys-data-sample-rating-matri'!$H$104+( (SUMIF(R86:V86,"&gt;0",R195:V195) - SUMIF(R86:V86,"&gt;0",R$106:V$106) )/(SUMIF(R86:V86,"&gt;0",R$3:V$3) + 0.00000000001))</f>
        <v>3.9000000000264166</v>
      </c>
    </row>
    <row r="87" spans="1:24">
      <c r="A87" t="s">
        <v>42</v>
      </c>
      <c r="B87">
        <v>4</v>
      </c>
      <c r="D87">
        <v>3</v>
      </c>
      <c r="E87">
        <v>3.5</v>
      </c>
      <c r="F87">
        <v>1</v>
      </c>
      <c r="H87">
        <f>'recsys-data-sample-rating-matri'!$G$104+( (SUMIF(B87:F87,"&gt;0",B196:F196) - SUMIF(B87:F87,"&gt;0",B$106:F$106) )/(SUMIF(B87:F87,"&gt;0",B$3:F$3) + 0.00000000001))</f>
        <v>2.9041920932986898</v>
      </c>
      <c r="K87">
        <v>3</v>
      </c>
      <c r="L87">
        <v>3.5</v>
      </c>
      <c r="N87">
        <v>1.5</v>
      </c>
      <c r="P87">
        <f>'recsys-data-sample-rating-matri'!$F$104+( (SUMIF(J87:N87,"&gt;0",J196:N196) - SUMIF(J87:N87,"&gt;0",J$106:N$106) )/(SUMIF(J87:N87,"&gt;0",J$3:N$3) + 0.00000000001))</f>
        <v>3.1580885823818088</v>
      </c>
      <c r="S87">
        <v>4</v>
      </c>
      <c r="T87">
        <v>3</v>
      </c>
      <c r="X87">
        <f>'recsys-data-sample-rating-matri'!$H$104+( (SUMIF(R87:V87,"&gt;0",R196:V196) - SUMIF(R87:V87,"&gt;0",R$106:V$106) )/(SUMIF(R87:V87,"&gt;0",R$3:V$3) + 0.00000000001))</f>
        <v>4.4987242765892361</v>
      </c>
    </row>
    <row r="88" spans="1:24">
      <c r="A88" t="s">
        <v>83</v>
      </c>
      <c r="D88">
        <v>4</v>
      </c>
      <c r="E88">
        <v>4</v>
      </c>
      <c r="F88">
        <v>0.5</v>
      </c>
      <c r="H88">
        <f>'recsys-data-sample-rating-matri'!$G$104+( (SUMIF(B88:F88,"&gt;0",B197:F197) - SUMIF(B88:F88,"&gt;0",B$106:F$106) )/(SUMIF(B88:F88,"&gt;0",B$3:F$3) + 0.00000000001))</f>
        <v>2.8461751331987921</v>
      </c>
      <c r="J88">
        <v>5</v>
      </c>
      <c r="K88">
        <v>3.5</v>
      </c>
      <c r="L88">
        <v>4</v>
      </c>
      <c r="N88">
        <v>4</v>
      </c>
      <c r="P88">
        <f>'recsys-data-sample-rating-matri'!$F$104+( (SUMIF(J88:N88,"&gt;0",J197:N197) - SUMIF(J88:N88,"&gt;0",J$106:N$106) )/(SUMIF(J88:N88,"&gt;0",J$3:N$3) + 0.00000000001))</f>
        <v>4.2249169254594952</v>
      </c>
      <c r="S88">
        <v>3.5</v>
      </c>
      <c r="T88">
        <v>5</v>
      </c>
      <c r="U88">
        <v>4</v>
      </c>
      <c r="X88">
        <f>'recsys-data-sample-rating-matri'!$H$104+( (SUMIF(R88:V88,"&gt;0",R197:V197) - SUMIF(R88:V88,"&gt;0",R$106:V$106) )/(SUMIF(R88:V88,"&gt;0",R$3:V$3) + 0.00000000001))</f>
        <v>4.8274998129488749</v>
      </c>
    </row>
    <row r="89" spans="1:24">
      <c r="A89" t="s">
        <v>4</v>
      </c>
      <c r="B89">
        <v>4</v>
      </c>
      <c r="C89">
        <v>3</v>
      </c>
      <c r="D89">
        <v>3</v>
      </c>
      <c r="F89">
        <v>1.5</v>
      </c>
      <c r="H89">
        <f>'recsys-data-sample-rating-matri'!$G$104+( (SUMIF(B89:F89,"&gt;0",B198:F198) - SUMIF(B89:F89,"&gt;0",B$106:F$106) )/(SUMIF(B89:F89,"&gt;0",B$3:F$3) + 0.00000000001))</f>
        <v>2.8130981580411412</v>
      </c>
      <c r="K89">
        <v>4</v>
      </c>
      <c r="L89">
        <v>2.5</v>
      </c>
      <c r="N89">
        <v>3.5</v>
      </c>
      <c r="P89">
        <f>'recsys-data-sample-rating-matri'!$F$104+( (SUMIF(J89:N89,"&gt;0",J198:N198) - SUMIF(J89:N89,"&gt;0",J$106:N$106) )/(SUMIF(J89:N89,"&gt;0",J$3:N$3) + 0.00000000001))</f>
        <v>3.7735923369276239</v>
      </c>
      <c r="R89">
        <v>4.5</v>
      </c>
      <c r="S89">
        <v>4</v>
      </c>
      <c r="T89">
        <v>1</v>
      </c>
      <c r="U89">
        <v>4</v>
      </c>
      <c r="X89">
        <f>'recsys-data-sample-rating-matri'!$H$104+( (SUMIF(R89:V89,"&gt;0",R198:V198) - SUMIF(R89:V89,"&gt;0",R$106:V$106) )/(SUMIF(R89:V89,"&gt;0",R$3:V$3) + 0.00000000001))</f>
        <v>4.3373978915887292</v>
      </c>
    </row>
    <row r="90" spans="1:24">
      <c r="A90" t="s">
        <v>85</v>
      </c>
      <c r="C90">
        <v>4</v>
      </c>
      <c r="D90">
        <v>3.5</v>
      </c>
      <c r="F90">
        <v>1</v>
      </c>
      <c r="H90">
        <f>'recsys-data-sample-rating-matri'!$G$104+( (SUMIF(B90:F90,"&gt;0",B199:F199) - SUMIF(B90:F90,"&gt;0",B$106:F$106) )/(SUMIF(B90:F90,"&gt;0",B$3:F$3) + 0.00000000001))</f>
        <v>2.7210995804258733</v>
      </c>
      <c r="J90">
        <v>5</v>
      </c>
      <c r="K90">
        <v>1</v>
      </c>
      <c r="L90">
        <v>0.5</v>
      </c>
      <c r="N90">
        <v>1</v>
      </c>
      <c r="P90">
        <f>'recsys-data-sample-rating-matri'!$F$104+( (SUMIF(J90:N90,"&gt;0",J199:N199) - SUMIF(J90:N90,"&gt;0",J$106:N$106) )/(SUMIF(J90:N90,"&gt;0",J$3:N$3) + 0.00000000001))</f>
        <v>1.9441440425314502</v>
      </c>
      <c r="S90">
        <v>2.5</v>
      </c>
      <c r="T90">
        <v>1</v>
      </c>
      <c r="X90">
        <f>'recsys-data-sample-rating-matri'!$H$104+( (SUMIF(R90:V90,"&gt;0",R199:V199) - SUMIF(R90:V90,"&gt;0",R$106:V$106) )/(SUMIF(R90:V90,"&gt;0",R$3:V$3) + 0.00000000001))</f>
        <v>2.8177167190611039</v>
      </c>
    </row>
    <row r="91" spans="1:24">
      <c r="A91" t="s">
        <v>23</v>
      </c>
      <c r="B91">
        <v>3</v>
      </c>
      <c r="D91">
        <v>2.5</v>
      </c>
      <c r="F91">
        <v>3</v>
      </c>
      <c r="H91">
        <f>'recsys-data-sample-rating-matri'!$G$104+( (SUMIF(B91:F91,"&gt;0",B200:F200) - SUMIF(B91:F91,"&gt;0",B$106:F$106) )/(SUMIF(B91:F91,"&gt;0",B$3:F$3) + 0.00000000001))</f>
        <v>3.0600772552980358</v>
      </c>
      <c r="K91">
        <v>4</v>
      </c>
      <c r="L91">
        <v>3</v>
      </c>
      <c r="M91">
        <v>3.5</v>
      </c>
      <c r="N91">
        <v>4</v>
      </c>
      <c r="P91">
        <f>'recsys-data-sample-rating-matri'!$F$104+( (SUMIF(J91:N91,"&gt;0",J200:N200) - SUMIF(J91:N91,"&gt;0",J$106:N$106) )/(SUMIF(J91:N91,"&gt;0",J$3:N$3) + 0.00000000001))</f>
        <v>3.9239619306379958</v>
      </c>
      <c r="R91">
        <v>4.5</v>
      </c>
      <c r="S91">
        <v>3.5</v>
      </c>
      <c r="T91">
        <v>5</v>
      </c>
      <c r="U91">
        <v>4</v>
      </c>
      <c r="V91">
        <v>3.5</v>
      </c>
      <c r="X91">
        <f>'recsys-data-sample-rating-matri'!$H$104+( (SUMIF(R91:V91,"&gt;0",R200:V200) - SUMIF(R91:V91,"&gt;0",R$106:V$106) )/(SUMIF(R91:V91,"&gt;0",R$3:V$3) + 0.00000000001))</f>
        <v>4.7951603246633399</v>
      </c>
    </row>
    <row r="92" spans="1:24">
      <c r="A92" t="s">
        <v>95</v>
      </c>
      <c r="B92">
        <v>3.5</v>
      </c>
      <c r="C92">
        <v>3.5</v>
      </c>
      <c r="D92">
        <v>3.5</v>
      </c>
      <c r="F92">
        <v>0.5</v>
      </c>
      <c r="H92">
        <f>'recsys-data-sample-rating-matri'!$G$104+( (SUMIF(B92:F92,"&gt;0",B201:F201) - SUMIF(B92:F92,"&gt;0",B$106:F$106) )/(SUMIF(B92:F92,"&gt;0",B$3:F$3) + 0.00000000001))</f>
        <v>2.6909551363837951</v>
      </c>
      <c r="J92">
        <v>4.5</v>
      </c>
      <c r="K92">
        <v>5</v>
      </c>
      <c r="L92">
        <v>3</v>
      </c>
      <c r="N92">
        <v>3.5</v>
      </c>
      <c r="P92">
        <f>'recsys-data-sample-rating-matri'!$F$104+( (SUMIF(J92:N92,"&gt;0",J201:N201) - SUMIF(J92:N92,"&gt;0",J$106:N$106) )/(SUMIF(J92:N92,"&gt;0",J$3:N$3) + 0.00000000001))</f>
        <v>4.1576733581840442</v>
      </c>
      <c r="S92">
        <v>3</v>
      </c>
      <c r="U92">
        <v>3.5</v>
      </c>
      <c r="X92">
        <f>'recsys-data-sample-rating-matri'!$H$104+( (SUMIF(R92:V92,"&gt;0",R201:V201) - SUMIF(R92:V92,"&gt;0",R$106:V$106) )/(SUMIF(R92:V92,"&gt;0",R$3:V$3) + 0.00000000001))</f>
        <v>3.9515600958348491</v>
      </c>
    </row>
    <row r="93" spans="1:24">
      <c r="A93" t="s">
        <v>68</v>
      </c>
      <c r="D93">
        <v>3</v>
      </c>
      <c r="F93">
        <v>2.5</v>
      </c>
      <c r="H93">
        <f>'recsys-data-sample-rating-matri'!$G$104+( (SUMIF(B93:F93,"&gt;0",B202:F202) - SUMIF(B93:F93,"&gt;0",B$106:F$106) )/(SUMIF(B93:F93,"&gt;0",B$3:F$3) + 0.00000000001))</f>
        <v>3.0797024497105969</v>
      </c>
      <c r="J93">
        <v>4.5</v>
      </c>
      <c r="K93">
        <v>2.5</v>
      </c>
      <c r="L93">
        <v>2.5</v>
      </c>
      <c r="M93">
        <v>3.5</v>
      </c>
      <c r="N93">
        <v>2.5</v>
      </c>
      <c r="P93">
        <f>'recsys-data-sample-rating-matri'!$F$104+( (SUMIF(J93:N93,"&gt;0",J202:N202) - SUMIF(J93:N93,"&gt;0",J$106:N$106) )/(SUMIF(J93:N93,"&gt;0",J$3:N$3) + 0.00000000001))</f>
        <v>3.1788650359747828</v>
      </c>
      <c r="S93">
        <v>3.5</v>
      </c>
      <c r="T93">
        <v>1</v>
      </c>
      <c r="U93">
        <v>4</v>
      </c>
      <c r="V93">
        <v>3.5</v>
      </c>
      <c r="X93">
        <f>'recsys-data-sample-rating-matri'!$H$104+( (SUMIF(R93:V93,"&gt;0",R202:V202) - SUMIF(R93:V93,"&gt;0",R$106:V$106) )/(SUMIF(R93:V93,"&gt;0",R$3:V$3) + 0.00000000001))</f>
        <v>3.8818455310439446</v>
      </c>
    </row>
    <row r="94" spans="1:24">
      <c r="A94" t="s">
        <v>36</v>
      </c>
      <c r="B94">
        <v>3</v>
      </c>
      <c r="D94">
        <v>2.5</v>
      </c>
      <c r="E94">
        <v>4</v>
      </c>
      <c r="F94">
        <v>0.5</v>
      </c>
      <c r="H94">
        <f>'recsys-data-sample-rating-matri'!$G$104+( (SUMIF(B94:F94,"&gt;0",B203:F203) - SUMIF(B94:F94,"&gt;0",B$106:F$106) )/(SUMIF(B94:F94,"&gt;0",B$3:F$3) + 0.00000000001))</f>
        <v>2.569623529692834</v>
      </c>
      <c r="K94">
        <v>3</v>
      </c>
      <c r="L94">
        <v>4.5</v>
      </c>
      <c r="M94">
        <v>5</v>
      </c>
      <c r="N94">
        <v>3</v>
      </c>
      <c r="P94">
        <f>'recsys-data-sample-rating-matri'!$F$104+( (SUMIF(J94:N94,"&gt;0",J203:N203) - SUMIF(J94:N94,"&gt;0",J$106:N$106) )/(SUMIF(J94:N94,"&gt;0",J$3:N$3) + 0.00000000001))</f>
        <v>4.2070383863279828</v>
      </c>
      <c r="R94">
        <v>4</v>
      </c>
      <c r="S94">
        <v>3</v>
      </c>
      <c r="T94">
        <v>5</v>
      </c>
      <c r="U94">
        <v>3.5</v>
      </c>
      <c r="V94">
        <v>5</v>
      </c>
      <c r="X94">
        <f>'recsys-data-sample-rating-matri'!$H$104+( (SUMIF(R94:V94,"&gt;0",R203:V203) - SUMIF(R94:V94,"&gt;0",R$106:V$106) )/(SUMIF(R94:V94,"&gt;0",R$3:V$3) + 0.00000000001))</f>
        <v>4.6221792134028679</v>
      </c>
    </row>
    <row r="95" spans="1:24">
      <c r="A95" t="s">
        <v>19</v>
      </c>
      <c r="B95">
        <v>2.5</v>
      </c>
      <c r="D95">
        <v>2.5</v>
      </c>
      <c r="H95">
        <f>'recsys-data-sample-rating-matri'!$G$104+( (SUMIF(B95:F95,"&gt;0",B204:F204) - SUMIF(B95:F95,"&gt;0",B$106:F$106) )/(SUMIF(B95:F95,"&gt;0",B$3:F$3) + 0.00000000001))</f>
        <v>2.4874768119547084</v>
      </c>
      <c r="J95">
        <v>5</v>
      </c>
      <c r="K95">
        <v>3.5</v>
      </c>
      <c r="L95">
        <v>4</v>
      </c>
      <c r="N95">
        <v>4</v>
      </c>
      <c r="P95">
        <f>'recsys-data-sample-rating-matri'!$F$104+( (SUMIF(J95:N95,"&gt;0",J204:N204) - SUMIF(J95:N95,"&gt;0",J$106:N$106) )/(SUMIF(J95:N95,"&gt;0",J$3:N$3) + 0.00000000001))</f>
        <v>4.2249169254594952</v>
      </c>
      <c r="U95">
        <v>3.5</v>
      </c>
      <c r="X95">
        <f>'recsys-data-sample-rating-matri'!$H$104+( (SUMIF(R95:V95,"&gt;0",R204:V204) - SUMIF(R95:V95,"&gt;0",R$106:V$106) )/(SUMIF(R95:V95,"&gt;0",R$3:V$3) + 0.00000000001))</f>
        <v>4.1343283582237182</v>
      </c>
    </row>
    <row r="96" spans="1:24">
      <c r="A96" t="s">
        <v>76</v>
      </c>
      <c r="D96">
        <v>2.5</v>
      </c>
      <c r="H96">
        <f>'recsys-data-sample-rating-matri'!$G$104+( (SUMIF(B96:F96,"&gt;0",B205:F205) - SUMIF(B96:F96,"&gt;0",B$106:F$106) )/(SUMIF(B96:F96,"&gt;0",B$3:F$3) + 0.00000000001))</f>
        <v>2.4531250000313474</v>
      </c>
      <c r="J96">
        <v>4</v>
      </c>
      <c r="K96">
        <v>4.5</v>
      </c>
      <c r="L96">
        <v>2</v>
      </c>
      <c r="N96">
        <v>3</v>
      </c>
      <c r="P96">
        <f>'recsys-data-sample-rating-matri'!$F$104+( (SUMIF(J96:N96,"&gt;0",J205:N205) - SUMIF(J96:N96,"&gt;0",J$106:N$106) )/(SUMIF(J96:N96,"&gt;0",J$3:N$3) + 0.00000000001))</f>
        <v>3.5282388424278364</v>
      </c>
      <c r="S96">
        <v>2</v>
      </c>
      <c r="U96">
        <v>3.5</v>
      </c>
      <c r="X96">
        <f>'recsys-data-sample-rating-matri'!$H$104+( (SUMIF(R96:V96,"&gt;0",R205:V205) - SUMIF(R96:V96,"&gt;0",R$106:V$106) )/(SUMIF(R96:V96,"&gt;0",R$3:V$3) + 0.00000000001))</f>
        <v>3.3338218089401588</v>
      </c>
    </row>
    <row r="97" spans="1:24">
      <c r="A97" t="s">
        <v>86</v>
      </c>
      <c r="D97">
        <v>2.5</v>
      </c>
      <c r="H97">
        <f>'recsys-data-sample-rating-matri'!$G$104+( (SUMIF(B97:F97,"&gt;0",B206:F206) - SUMIF(B97:F97,"&gt;0",B$106:F$106) )/(SUMIF(B97:F97,"&gt;0",B$3:F$3) + 0.00000000001))</f>
        <v>2.4531250000313474</v>
      </c>
      <c r="K97">
        <v>1</v>
      </c>
      <c r="L97">
        <v>1</v>
      </c>
      <c r="N97">
        <v>2.5</v>
      </c>
      <c r="P97">
        <f>'recsys-data-sample-rating-matri'!$F$104+( (SUMIF(J97:N97,"&gt;0",J206:N206) - SUMIF(J97:N97,"&gt;0",J$106:N$106) )/(SUMIF(J97:N97,"&gt;0",J$3:N$3) + 0.00000000001))</f>
        <v>1.8682784171813172</v>
      </c>
      <c r="S97">
        <v>3</v>
      </c>
      <c r="U97">
        <v>3.5</v>
      </c>
      <c r="X97">
        <f>'recsys-data-sample-rating-matri'!$H$104+( (SUMIF(R97:V97,"&gt;0",R206:V206) - SUMIF(R97:V97,"&gt;0",R$106:V$106) )/(SUMIF(R97:V97,"&gt;0",R$3:V$3) + 0.00000000001))</f>
        <v>3.9515600958348491</v>
      </c>
    </row>
    <row r="98" spans="1:24">
      <c r="A98" t="s">
        <v>37</v>
      </c>
      <c r="B98">
        <v>1.5</v>
      </c>
      <c r="D98">
        <v>3.5</v>
      </c>
      <c r="F98">
        <v>2</v>
      </c>
      <c r="H98">
        <f>'recsys-data-sample-rating-matri'!$G$104+( (SUMIF(B98:F98,"&gt;0",B207:F207) - SUMIF(B98:F98,"&gt;0",B$106:F$106) )/(SUMIF(B98:F98,"&gt;0",B$3:F$3) + 0.00000000001))</f>
        <v>2.4815077645051069</v>
      </c>
      <c r="K98">
        <v>1.5</v>
      </c>
      <c r="L98">
        <v>4</v>
      </c>
      <c r="P98">
        <f>'recsys-data-sample-rating-matri'!$F$104+( (SUMIF(J98:N98,"&gt;0",J207:N207) - SUMIF(J98:N98,"&gt;0",J$106:N$106) )/(SUMIF(J98:N98,"&gt;0",J$3:N$3) + 0.00000000001))</f>
        <v>3.1837652148030919</v>
      </c>
      <c r="S98">
        <v>2.5</v>
      </c>
      <c r="T98">
        <v>3</v>
      </c>
      <c r="X98">
        <f>'recsys-data-sample-rating-matri'!$H$104+( (SUMIF(R98:V98,"&gt;0",R207:V207) - SUMIF(R98:V98,"&gt;0",R$106:V$106) )/(SUMIF(R98:V98,"&gt;0",R$3:V$3) + 0.00000000001))</f>
        <v>3.5417469492692666</v>
      </c>
    </row>
    <row r="99" spans="1:24">
      <c r="A99" t="s">
        <v>90</v>
      </c>
      <c r="D99">
        <v>4</v>
      </c>
      <c r="F99">
        <v>0.5</v>
      </c>
      <c r="H99">
        <f>'recsys-data-sample-rating-matri'!$G$104+( (SUMIF(B99:F99,"&gt;0",B208:F208) - SUMIF(B99:F99,"&gt;0",B$106:F$106) )/(SUMIF(B99:F99,"&gt;0",B$3:F$3) + 0.00000000001))</f>
        <v>2.5562389356783299</v>
      </c>
      <c r="J99">
        <v>4.5</v>
      </c>
      <c r="L99">
        <v>0.5</v>
      </c>
      <c r="N99">
        <v>0.5</v>
      </c>
      <c r="P99">
        <f>'recsys-data-sample-rating-matri'!$F$104+( (SUMIF(J99:N99,"&gt;0",J208:N208) - SUMIF(J99:N99,"&gt;0",J$106:N$106) )/(SUMIF(J99:N99,"&gt;0",J$3:N$3) + 0.00000000001))</f>
        <v>1.906730745388389</v>
      </c>
      <c r="S99">
        <v>1</v>
      </c>
      <c r="U99">
        <v>4</v>
      </c>
      <c r="X99">
        <f>'recsys-data-sample-rating-matri'!$H$104+( (SUMIF(R99:V99,"&gt;0",R208:V208) - SUMIF(R99:V99,"&gt;0",R$106:V$106) )/(SUMIF(R99:V99,"&gt;0",R$3:V$3) + 0.00000000001))</f>
        <v>2.9072143785904068</v>
      </c>
    </row>
    <row r="100" spans="1:24">
      <c r="A100" t="s">
        <v>43</v>
      </c>
      <c r="B100">
        <v>2.5</v>
      </c>
      <c r="D100">
        <v>3</v>
      </c>
      <c r="F100">
        <v>1</v>
      </c>
      <c r="H100">
        <f>'recsys-data-sample-rating-matri'!$G$104+( (SUMIF(B100:F100,"&gt;0",B209:F209) - SUMIF(B100:F100,"&gt;0",B$106:F$106) )/(SUMIF(B100:F100,"&gt;0",B$3:F$3) + 0.00000000001))</f>
        <v>2.3927494614805891</v>
      </c>
      <c r="J100">
        <v>4.5</v>
      </c>
      <c r="K100">
        <v>3.5</v>
      </c>
      <c r="L100">
        <v>3</v>
      </c>
      <c r="N100">
        <v>1.5</v>
      </c>
      <c r="P100">
        <f>'recsys-data-sample-rating-matri'!$F$104+( (SUMIF(J100:N100,"&gt;0",J209:N209) - SUMIF(J100:N100,"&gt;0",J$106:N$106) )/(SUMIF(J100:N100,"&gt;0",J$3:N$3) + 0.00000000001))</f>
        <v>3.2880350888148095</v>
      </c>
      <c r="S100">
        <v>4</v>
      </c>
      <c r="T100">
        <v>2</v>
      </c>
      <c r="U100">
        <v>3.5</v>
      </c>
      <c r="X100">
        <f>'recsys-data-sample-rating-matri'!$H$104+( (SUMIF(R100:V100,"&gt;0",R209:V209) - SUMIF(R100:V100,"&gt;0",R$106:V$106) )/(SUMIF(R100:V100,"&gt;0",R$3:V$3) + 0.00000000001))</f>
        <v>4.1360352835928929</v>
      </c>
    </row>
    <row r="101" spans="1:24">
      <c r="A101" t="s">
        <v>84</v>
      </c>
      <c r="D101">
        <v>3.5</v>
      </c>
      <c r="F101">
        <v>0.5</v>
      </c>
      <c r="H101">
        <f>'recsys-data-sample-rating-matri'!$G$104+( (SUMIF(B101:F101,"&gt;0",B210:F210) - SUMIF(B101:F101,"&gt;0",B$106:F$106) )/(SUMIF(B101:F101,"&gt;0",B$3:F$3) + 0.00000000001))</f>
        <v>2.3101495213546124</v>
      </c>
      <c r="J101">
        <v>5</v>
      </c>
      <c r="K101">
        <v>3.5</v>
      </c>
      <c r="L101">
        <v>3</v>
      </c>
      <c r="N101">
        <v>4.5</v>
      </c>
      <c r="P101">
        <f>'recsys-data-sample-rating-matri'!$F$104+( (SUMIF(J101:N101,"&gt;0",J210:N210) - SUMIF(J101:N101,"&gt;0",J$106:N$106) )/(SUMIF(J101:N101,"&gt;0",J$3:N$3) + 0.00000000001))</f>
        <v>4.0780466584433475</v>
      </c>
      <c r="S101">
        <v>4</v>
      </c>
      <c r="T101">
        <v>5</v>
      </c>
      <c r="U101">
        <v>4</v>
      </c>
      <c r="X101">
        <f>'recsys-data-sample-rating-matri'!$H$104+( (SUMIF(R101:V101,"&gt;0",R210:V210) - SUMIF(R101:V101,"&gt;0",R$106:V$106) )/(SUMIF(R101:V101,"&gt;0",R$3:V$3) + 0.00000000001))</f>
        <v>5.0562025800897503</v>
      </c>
    </row>
    <row r="102" spans="1:24">
      <c r="A102" t="s">
        <v>28</v>
      </c>
      <c r="H102">
        <f>'recsys-data-sample-rating-matri'!$G$104+( (SUMIF(B102:F102,"&gt;0",B211:F211) - SUMIF(B102:F102,"&gt;0",B$106:F$106) )/(SUMIF(B102:F102,"&gt;0",B$3:F$3) + 0.00000000001))</f>
        <v>3.6666666666666665</v>
      </c>
      <c r="L102">
        <v>2.5</v>
      </c>
      <c r="P102">
        <f>'recsys-data-sample-rating-matri'!$F$104+( (SUMIF(J102:N102,"&gt;0",J211:N211) - SUMIF(J102:N102,"&gt;0",J$106:N$106) )/(SUMIF(J102:N102,"&gt;0",J$3:N$3) + 0.00000000001))</f>
        <v>3.2715384615473448</v>
      </c>
      <c r="U102">
        <v>3.5</v>
      </c>
      <c r="X102">
        <f>'recsys-data-sample-rating-matri'!$H$104+( (SUMIF(R102:V102,"&gt;0",R211:V211) - SUMIF(R102:V102,"&gt;0",R$106:V$106) )/(SUMIF(R102:V102,"&gt;0",R$3:V$3) + 0.00000000001))</f>
        <v>4.1343283582237182</v>
      </c>
    </row>
    <row r="103" spans="1:24">
      <c r="A103" t="s">
        <v>17</v>
      </c>
      <c r="H103">
        <f>'recsys-data-sample-rating-matri'!$G$104+( (SUMIF(B103:F103,"&gt;0",B212:F212) - SUMIF(B103:F103,"&gt;0",B$106:F$106) )/(SUMIF(B103:F103,"&gt;0",B$3:F$3) + 0.00000000001))</f>
        <v>3.6666666666666665</v>
      </c>
      <c r="L103">
        <v>2</v>
      </c>
      <c r="P103">
        <f>'recsys-data-sample-rating-matri'!$F$104+( (SUMIF(J103:N103,"&gt;0",J212:N212) - SUMIF(J103:N103,"&gt;0",J$106:N$106) )/(SUMIF(J103:N103,"&gt;0",J$3:N$3) + 0.00000000001))</f>
        <v>2.7715384615587348</v>
      </c>
      <c r="U103">
        <v>4</v>
      </c>
      <c r="X103">
        <f>'recsys-data-sample-rating-matri'!$H$104+( (SUMIF(R103:V103,"&gt;0",R212:V212) - SUMIF(R103:V103,"&gt;0",R$106:V$106) )/(SUMIF(R103:V103,"&gt;0",R$3:V$3) + 0.00000000001))</f>
        <v>4.6343283582035326</v>
      </c>
    </row>
    <row r="105" spans="1:24">
      <c r="A105" t="s">
        <v>100</v>
      </c>
      <c r="B105">
        <f>AVERAGE(B4:B103)</f>
        <v>3.6515151515151514</v>
      </c>
      <c r="C105">
        <f t="shared" ref="C105:F105" si="0">AVERAGE(C4:C103)</f>
        <v>4.6818181818181817</v>
      </c>
      <c r="D105">
        <f t="shared" si="0"/>
        <v>3.7135416666666665</v>
      </c>
      <c r="E105">
        <f t="shared" si="0"/>
        <v>4.3974358974358978</v>
      </c>
      <c r="F105">
        <f t="shared" si="0"/>
        <v>2.9642857142857144</v>
      </c>
      <c r="J105">
        <f t="shared" ref="J105:O105" si="1">AVERAGE(J4:J103)</f>
        <v>4.5</v>
      </c>
      <c r="K105">
        <f t="shared" si="1"/>
        <v>3.44</v>
      </c>
      <c r="L105">
        <f t="shared" si="1"/>
        <v>2.89</v>
      </c>
      <c r="M105">
        <f t="shared" si="1"/>
        <v>3.7</v>
      </c>
      <c r="N105">
        <f t="shared" si="1"/>
        <v>3.3698630136986303</v>
      </c>
      <c r="O105" s="6" t="e">
        <f t="shared" si="1"/>
        <v>#DIV/0!</v>
      </c>
      <c r="R105">
        <f t="shared" ref="R105:V105" si="2">AVERAGE(R4:R103)</f>
        <v>4.0588235294117645</v>
      </c>
      <c r="S105">
        <f t="shared" si="2"/>
        <v>3.6615384615384614</v>
      </c>
      <c r="T105">
        <f t="shared" si="2"/>
        <v>3.6</v>
      </c>
      <c r="U105">
        <f t="shared" si="2"/>
        <v>3.8656716417910446</v>
      </c>
      <c r="V105">
        <f t="shared" si="2"/>
        <v>3.7</v>
      </c>
    </row>
    <row r="106" spans="1:24">
      <c r="A106" t="s">
        <v>101</v>
      </c>
      <c r="B106">
        <f>B105*B3</f>
        <v>1.7546866837280524</v>
      </c>
      <c r="C106">
        <f t="shared" ref="C106:F106" si="3">C105*C3</f>
        <v>2.1926513327369248</v>
      </c>
      <c r="D106">
        <f t="shared" si="3"/>
        <v>1.4376332109595256</v>
      </c>
      <c r="E106">
        <f t="shared" si="3"/>
        <v>2.3705075260033905</v>
      </c>
      <c r="F106">
        <f t="shared" si="3"/>
        <v>1.1840436999157038</v>
      </c>
      <c r="J106">
        <f t="shared" ref="J106" si="4">J105*J3</f>
        <v>1.8012352691421738</v>
      </c>
      <c r="K106">
        <f t="shared" ref="K106" si="5">K105*K3</f>
        <v>1.6397904850754179</v>
      </c>
      <c r="L106">
        <f t="shared" ref="L106" si="6">L105*L3</f>
        <v>1.268685592258298</v>
      </c>
      <c r="M106">
        <f t="shared" ref="M106" si="7">M105*M3</f>
        <v>1.7172075467299683</v>
      </c>
      <c r="N106">
        <f t="shared" ref="N106" si="8">N105*N3</f>
        <v>1.2800635780224781</v>
      </c>
      <c r="R106">
        <f t="shared" ref="R106" si="9">R105*R3</f>
        <v>1.8788702024795898</v>
      </c>
      <c r="S106">
        <f t="shared" ref="S106" si="10">S105*S3</f>
        <v>1.4656204924985892</v>
      </c>
      <c r="T106">
        <f t="shared" ref="T106" si="11">T105*T3</f>
        <v>0.81766751375083901</v>
      </c>
      <c r="U106">
        <f t="shared" ref="U106" si="12">U105*U3</f>
        <v>0.95750085856952749</v>
      </c>
      <c r="V106">
        <f t="shared" ref="V106" si="13">V105*V3</f>
        <v>0.71654052679789781</v>
      </c>
    </row>
    <row r="109" spans="1:24" s="6" customFormat="1" ht="7" customHeight="1"/>
    <row r="110" spans="1:24">
      <c r="B110" s="7">
        <v>860</v>
      </c>
      <c r="C110" s="7"/>
      <c r="D110" s="7"/>
      <c r="E110" s="7"/>
      <c r="F110" s="7"/>
      <c r="H110" s="7">
        <v>3867</v>
      </c>
      <c r="I110" s="7"/>
      <c r="J110" s="7"/>
      <c r="K110" s="7"/>
      <c r="L110" s="7"/>
      <c r="M110" s="7"/>
      <c r="N110" s="7"/>
      <c r="R110" s="7">
        <v>3712</v>
      </c>
      <c r="S110" s="7"/>
      <c r="T110" s="7"/>
      <c r="U110" s="7"/>
      <c r="V110" s="7"/>
    </row>
    <row r="111" spans="1:24" ht="16" thickBot="1">
      <c r="B111">
        <v>1648</v>
      </c>
      <c r="C111">
        <v>918</v>
      </c>
      <c r="D111">
        <v>3525</v>
      </c>
      <c r="E111">
        <v>89</v>
      </c>
      <c r="F111">
        <v>5261</v>
      </c>
      <c r="J111">
        <v>3712</v>
      </c>
      <c r="K111">
        <v>2492</v>
      </c>
      <c r="L111">
        <v>2486</v>
      </c>
      <c r="M111">
        <v>3853</v>
      </c>
      <c r="N111">
        <v>2288</v>
      </c>
      <c r="R111">
        <v>2824</v>
      </c>
      <c r="S111">
        <v>3867</v>
      </c>
      <c r="T111">
        <v>442</v>
      </c>
      <c r="U111">
        <v>5062</v>
      </c>
      <c r="V111">
        <v>3853</v>
      </c>
    </row>
    <row r="112" spans="1:24" ht="16" thickBot="1">
      <c r="B112" s="1">
        <v>0.48053660218278615</v>
      </c>
      <c r="C112">
        <v>0.46833329437099369</v>
      </c>
      <c r="D112">
        <v>0.38713264586848378</v>
      </c>
      <c r="E112">
        <v>0.53906585139435703</v>
      </c>
      <c r="F112">
        <v>0.39943642888722536</v>
      </c>
      <c r="J112">
        <v>0.40027450425381639</v>
      </c>
      <c r="K112">
        <v>0.47668328054517961</v>
      </c>
      <c r="L112">
        <v>0.43899155441463594</v>
      </c>
      <c r="M112">
        <v>0.46411014776485626</v>
      </c>
      <c r="N112">
        <v>0.37985626502293046</v>
      </c>
      <c r="R112">
        <v>0.46291004988627577</v>
      </c>
      <c r="S112">
        <v>0.40027450425381639</v>
      </c>
      <c r="T112">
        <v>0.2271298649307886</v>
      </c>
      <c r="U112">
        <v>0.24769327229404767</v>
      </c>
      <c r="V112">
        <v>0.19365960183726966</v>
      </c>
    </row>
    <row r="113" spans="1:22">
      <c r="A113" t="s">
        <v>8</v>
      </c>
      <c r="B113">
        <f>B$3*B4</f>
        <v>0</v>
      </c>
      <c r="C113">
        <f t="shared" ref="C113:F113" si="14">C$3*C4</f>
        <v>2.3416664718549685</v>
      </c>
      <c r="D113">
        <f t="shared" si="14"/>
        <v>1.742096906408177</v>
      </c>
      <c r="E113">
        <f t="shared" si="14"/>
        <v>0</v>
      </c>
      <c r="F113">
        <f t="shared" si="14"/>
        <v>1.9971821444361268</v>
      </c>
      <c r="J113">
        <f t="shared" ref="J113:N113" si="15">J$3*J4</f>
        <v>0</v>
      </c>
      <c r="K113">
        <f t="shared" si="15"/>
        <v>1.9067331221807184</v>
      </c>
      <c r="L113">
        <f t="shared" si="15"/>
        <v>1.9754619948658618</v>
      </c>
      <c r="M113">
        <f t="shared" si="15"/>
        <v>2.0884956649418531</v>
      </c>
      <c r="N113">
        <f t="shared" si="15"/>
        <v>1.8992813251146523</v>
      </c>
      <c r="R113">
        <f>R$3*R4</f>
        <v>2.3145502494313788</v>
      </c>
      <c r="S113">
        <f t="shared" ref="S113:V113" si="16">S$3*S4</f>
        <v>0</v>
      </c>
      <c r="T113">
        <f t="shared" si="16"/>
        <v>0.9085194597231544</v>
      </c>
      <c r="U113">
        <f t="shared" si="16"/>
        <v>0.99077308917619067</v>
      </c>
      <c r="V113">
        <f t="shared" si="16"/>
        <v>0.87146820826771343</v>
      </c>
    </row>
    <row r="114" spans="1:22">
      <c r="A114" t="s">
        <v>64</v>
      </c>
      <c r="B114">
        <f>B$3*B5</f>
        <v>0</v>
      </c>
      <c r="C114">
        <f t="shared" ref="C114:F114" si="17">C$3*C5</f>
        <v>2.3416664718549685</v>
      </c>
      <c r="D114">
        <f t="shared" si="17"/>
        <v>1.742096906408177</v>
      </c>
      <c r="E114">
        <f t="shared" si="17"/>
        <v>0</v>
      </c>
      <c r="F114">
        <f t="shared" si="17"/>
        <v>1.9971821444361268</v>
      </c>
      <c r="J114">
        <f t="shared" ref="J114:N114" si="18">J$3*J5</f>
        <v>0</v>
      </c>
      <c r="K114">
        <f t="shared" si="18"/>
        <v>0</v>
      </c>
      <c r="L114">
        <f t="shared" si="18"/>
        <v>1.9754619948658618</v>
      </c>
      <c r="M114">
        <f t="shared" si="18"/>
        <v>1.856440591059425</v>
      </c>
      <c r="N114">
        <f t="shared" si="18"/>
        <v>1.7093531926031871</v>
      </c>
      <c r="R114">
        <f t="shared" ref="R114:V114" si="19">R$3*R5</f>
        <v>1.8516401995451031</v>
      </c>
      <c r="S114">
        <f t="shared" si="19"/>
        <v>0</v>
      </c>
      <c r="T114">
        <f t="shared" si="19"/>
        <v>0.68138959479236583</v>
      </c>
      <c r="U114">
        <f t="shared" si="19"/>
        <v>0</v>
      </c>
      <c r="V114">
        <f t="shared" si="19"/>
        <v>0.77463840734907863</v>
      </c>
    </row>
    <row r="115" spans="1:22">
      <c r="A115" t="s">
        <v>27</v>
      </c>
      <c r="B115">
        <f t="shared" ref="B115:F115" si="20">B$3*B6</f>
        <v>0</v>
      </c>
      <c r="C115">
        <f t="shared" si="20"/>
        <v>0</v>
      </c>
      <c r="D115">
        <f t="shared" si="20"/>
        <v>1.742096906408177</v>
      </c>
      <c r="E115">
        <f t="shared" si="20"/>
        <v>2.6953292569717853</v>
      </c>
      <c r="F115">
        <f t="shared" si="20"/>
        <v>0</v>
      </c>
      <c r="J115">
        <f t="shared" ref="J115:N115" si="21">J$3*J6</f>
        <v>1.6010980170152656</v>
      </c>
      <c r="K115">
        <f t="shared" si="21"/>
        <v>0</v>
      </c>
      <c r="L115">
        <f t="shared" si="21"/>
        <v>1.3169746632439079</v>
      </c>
      <c r="M115">
        <f t="shared" si="21"/>
        <v>2.3205507388242812</v>
      </c>
      <c r="N115">
        <f t="shared" si="21"/>
        <v>1.8992813251146523</v>
      </c>
      <c r="R115">
        <f t="shared" ref="R115:V115" si="22">R$3*R6</f>
        <v>0</v>
      </c>
      <c r="S115">
        <f t="shared" si="22"/>
        <v>1.2008235127614491</v>
      </c>
      <c r="T115">
        <f t="shared" si="22"/>
        <v>0.9085194597231544</v>
      </c>
      <c r="U115">
        <f t="shared" si="22"/>
        <v>0</v>
      </c>
      <c r="V115">
        <f t="shared" si="22"/>
        <v>0.96829800918634823</v>
      </c>
    </row>
    <row r="116" spans="1:22">
      <c r="A116" t="s">
        <v>89</v>
      </c>
      <c r="B116">
        <f t="shared" ref="B116:F116" si="23">B$3*B7</f>
        <v>0</v>
      </c>
      <c r="C116">
        <f t="shared" si="23"/>
        <v>0</v>
      </c>
      <c r="D116">
        <f t="shared" si="23"/>
        <v>1.742096906408177</v>
      </c>
      <c r="E116">
        <f t="shared" si="23"/>
        <v>2.6953292569717853</v>
      </c>
      <c r="F116">
        <f t="shared" si="23"/>
        <v>0</v>
      </c>
      <c r="J116">
        <f t="shared" ref="J116:N116" si="24">J$3*J7</f>
        <v>0</v>
      </c>
      <c r="K116">
        <f t="shared" si="24"/>
        <v>0</v>
      </c>
      <c r="L116">
        <f t="shared" si="24"/>
        <v>1.0974788860365898</v>
      </c>
      <c r="M116">
        <f t="shared" si="24"/>
        <v>0</v>
      </c>
      <c r="N116">
        <f t="shared" si="24"/>
        <v>1.5194250600917218</v>
      </c>
      <c r="R116">
        <f t="shared" ref="R116:V116" si="25">R$3*R7</f>
        <v>0</v>
      </c>
      <c r="S116">
        <f t="shared" si="25"/>
        <v>0</v>
      </c>
      <c r="T116">
        <f t="shared" si="25"/>
        <v>0.68138959479236583</v>
      </c>
      <c r="U116">
        <f t="shared" si="25"/>
        <v>0</v>
      </c>
      <c r="V116">
        <f t="shared" si="25"/>
        <v>0</v>
      </c>
    </row>
    <row r="117" spans="1:22">
      <c r="A117" t="s">
        <v>53</v>
      </c>
      <c r="B117">
        <f t="shared" ref="B117:F117" si="26">B$3*B8</f>
        <v>0</v>
      </c>
      <c r="C117">
        <f t="shared" si="26"/>
        <v>2.3416664718549685</v>
      </c>
      <c r="D117">
        <f t="shared" si="26"/>
        <v>1.742096906408177</v>
      </c>
      <c r="E117">
        <f t="shared" si="26"/>
        <v>0</v>
      </c>
      <c r="F117">
        <f t="shared" si="26"/>
        <v>0</v>
      </c>
      <c r="J117">
        <f t="shared" ref="J117:N117" si="27">J$3*J8</f>
        <v>1.8012352691421738</v>
      </c>
      <c r="K117">
        <f t="shared" si="27"/>
        <v>0</v>
      </c>
      <c r="L117">
        <f t="shared" si="27"/>
        <v>1.7559662176585438</v>
      </c>
      <c r="M117">
        <f t="shared" si="27"/>
        <v>2.3205507388242812</v>
      </c>
      <c r="N117">
        <f t="shared" si="27"/>
        <v>1.1395687950687914</v>
      </c>
      <c r="R117">
        <f t="shared" ref="R117:V117" si="28">R$3*R8</f>
        <v>0</v>
      </c>
      <c r="S117">
        <f t="shared" si="28"/>
        <v>0</v>
      </c>
      <c r="T117">
        <f t="shared" si="28"/>
        <v>0</v>
      </c>
      <c r="U117">
        <f t="shared" si="28"/>
        <v>0.86692645302916682</v>
      </c>
      <c r="V117">
        <f t="shared" si="28"/>
        <v>0.96829800918634823</v>
      </c>
    </row>
    <row r="118" spans="1:22">
      <c r="A118" t="s">
        <v>2</v>
      </c>
      <c r="B118">
        <f t="shared" ref="B118:F118" si="29">B$3*B9</f>
        <v>0</v>
      </c>
      <c r="C118">
        <f t="shared" si="29"/>
        <v>2.1074998246694716</v>
      </c>
      <c r="D118">
        <f t="shared" si="29"/>
        <v>1.742096906408177</v>
      </c>
      <c r="E118">
        <f t="shared" si="29"/>
        <v>2.6953292569717853</v>
      </c>
      <c r="F118">
        <f t="shared" si="29"/>
        <v>1.9971821444361268</v>
      </c>
      <c r="J118">
        <f t="shared" ref="J118:N118" si="30">J$3*J9</f>
        <v>0</v>
      </c>
      <c r="K118">
        <f t="shared" si="30"/>
        <v>1.6683914819081287</v>
      </c>
      <c r="L118">
        <f t="shared" si="30"/>
        <v>1.9754619948658618</v>
      </c>
      <c r="M118">
        <f t="shared" si="30"/>
        <v>1.624385517176997</v>
      </c>
      <c r="N118">
        <f t="shared" si="30"/>
        <v>1.3294969275802566</v>
      </c>
      <c r="R118">
        <f t="shared" ref="R118:V118" si="31">R$3*R9</f>
        <v>2.3145502494313788</v>
      </c>
      <c r="S118">
        <f t="shared" si="31"/>
        <v>1.8012352691421738</v>
      </c>
      <c r="T118">
        <f t="shared" si="31"/>
        <v>0.68138959479236583</v>
      </c>
      <c r="U118">
        <f t="shared" si="31"/>
        <v>1.1146197253232144</v>
      </c>
      <c r="V118">
        <f t="shared" si="31"/>
        <v>0.67780860643044383</v>
      </c>
    </row>
    <row r="119" spans="1:22">
      <c r="A119" t="s">
        <v>11</v>
      </c>
      <c r="B119">
        <f t="shared" ref="B119:F119" si="32">B$3*B10</f>
        <v>2.1624147098225377</v>
      </c>
      <c r="C119">
        <f t="shared" si="32"/>
        <v>2.3416664718549685</v>
      </c>
      <c r="D119">
        <f t="shared" si="32"/>
        <v>1.5485305834739351</v>
      </c>
      <c r="E119">
        <f t="shared" si="32"/>
        <v>2.6953292569717853</v>
      </c>
      <c r="F119">
        <f t="shared" si="32"/>
        <v>1.9971821444361268</v>
      </c>
      <c r="J119">
        <f t="shared" ref="J119:N119" si="33">J$3*J10</f>
        <v>0</v>
      </c>
      <c r="K119">
        <f t="shared" si="33"/>
        <v>1.6683914819081287</v>
      </c>
      <c r="L119">
        <f t="shared" si="33"/>
        <v>1.9754619948658618</v>
      </c>
      <c r="M119">
        <f t="shared" si="33"/>
        <v>0</v>
      </c>
      <c r="N119">
        <f t="shared" si="33"/>
        <v>0.75971253004586092</v>
      </c>
      <c r="R119">
        <f t="shared" ref="R119:V119" si="34">R$3*R10</f>
        <v>0</v>
      </c>
      <c r="S119">
        <f t="shared" si="34"/>
        <v>0</v>
      </c>
      <c r="T119">
        <f t="shared" si="34"/>
        <v>1.135649324653943</v>
      </c>
      <c r="U119">
        <f t="shared" si="34"/>
        <v>1.1146197253232144</v>
      </c>
      <c r="V119">
        <f t="shared" si="34"/>
        <v>0</v>
      </c>
    </row>
    <row r="120" spans="1:22">
      <c r="A120" t="s">
        <v>6</v>
      </c>
      <c r="B120">
        <f t="shared" ref="B120:F120" si="35">B$3*B11</f>
        <v>0</v>
      </c>
      <c r="C120">
        <f t="shared" si="35"/>
        <v>2.3416664718549685</v>
      </c>
      <c r="D120">
        <f t="shared" si="35"/>
        <v>1.5485305834739351</v>
      </c>
      <c r="E120">
        <f t="shared" si="35"/>
        <v>2.6953292569717853</v>
      </c>
      <c r="F120">
        <f t="shared" si="35"/>
        <v>0</v>
      </c>
      <c r="J120">
        <f t="shared" ref="J120:N120" si="36">J$3*J11</f>
        <v>0</v>
      </c>
      <c r="K120">
        <f t="shared" si="36"/>
        <v>0</v>
      </c>
      <c r="L120">
        <f t="shared" si="36"/>
        <v>1.3169746632439079</v>
      </c>
      <c r="M120">
        <f t="shared" si="36"/>
        <v>2.3205507388242812</v>
      </c>
      <c r="N120">
        <f t="shared" si="36"/>
        <v>0</v>
      </c>
      <c r="R120">
        <f t="shared" ref="R120:V120" si="37">R$3*R11</f>
        <v>0</v>
      </c>
      <c r="S120">
        <f t="shared" si="37"/>
        <v>0</v>
      </c>
      <c r="T120">
        <f t="shared" si="37"/>
        <v>0.68138959479236583</v>
      </c>
      <c r="U120">
        <f t="shared" si="37"/>
        <v>0.99077308917619067</v>
      </c>
      <c r="V120">
        <f t="shared" si="37"/>
        <v>0.96829800918634823</v>
      </c>
    </row>
    <row r="121" spans="1:22">
      <c r="A121" t="s">
        <v>70</v>
      </c>
      <c r="B121">
        <f t="shared" ref="B121:F121" si="38">B$3*B12</f>
        <v>1.9221464087311446</v>
      </c>
      <c r="C121">
        <f t="shared" si="38"/>
        <v>2.3416664718549685</v>
      </c>
      <c r="D121">
        <f t="shared" si="38"/>
        <v>1.742096906408177</v>
      </c>
      <c r="E121">
        <f t="shared" si="38"/>
        <v>2.4257963312746065</v>
      </c>
      <c r="F121">
        <f t="shared" si="38"/>
        <v>1.9971821444361268</v>
      </c>
      <c r="J121">
        <f t="shared" ref="J121:N121" si="39">J$3*J12</f>
        <v>1.4009607648883573</v>
      </c>
      <c r="K121">
        <f t="shared" si="39"/>
        <v>1.9067331221807184</v>
      </c>
      <c r="L121">
        <f t="shared" si="39"/>
        <v>1.5364704404512257</v>
      </c>
      <c r="M121">
        <f t="shared" si="39"/>
        <v>0</v>
      </c>
      <c r="N121">
        <f t="shared" si="39"/>
        <v>1.1395687950687914</v>
      </c>
      <c r="R121">
        <f t="shared" ref="R121:V121" si="40">R$3*R12</f>
        <v>0</v>
      </c>
      <c r="S121">
        <f t="shared" si="40"/>
        <v>1.2008235127614491</v>
      </c>
      <c r="T121">
        <f t="shared" si="40"/>
        <v>0</v>
      </c>
      <c r="U121">
        <f t="shared" si="40"/>
        <v>0.86692645302916682</v>
      </c>
      <c r="V121">
        <f t="shared" si="40"/>
        <v>0</v>
      </c>
    </row>
    <row r="122" spans="1:22">
      <c r="A122" t="s">
        <v>25</v>
      </c>
      <c r="B122">
        <f t="shared" ref="B122:F122" si="41">B$3*B13</f>
        <v>0</v>
      </c>
      <c r="C122">
        <f t="shared" si="41"/>
        <v>0</v>
      </c>
      <c r="D122">
        <f t="shared" si="41"/>
        <v>0</v>
      </c>
      <c r="E122">
        <f t="shared" si="41"/>
        <v>2.6953292569717853</v>
      </c>
      <c r="F122">
        <f t="shared" si="41"/>
        <v>1.5977457155489014</v>
      </c>
      <c r="J122">
        <f t="shared" ref="J122:N122" si="42">J$3*J13</f>
        <v>0</v>
      </c>
      <c r="K122">
        <f t="shared" si="42"/>
        <v>1.4300498416355389</v>
      </c>
      <c r="L122">
        <f t="shared" si="42"/>
        <v>2.1949577720731797</v>
      </c>
      <c r="M122">
        <f t="shared" si="42"/>
        <v>2.0884956649418531</v>
      </c>
      <c r="N122">
        <f t="shared" si="42"/>
        <v>0</v>
      </c>
      <c r="R122">
        <f t="shared" ref="R122:V122" si="43">R$3*R13</f>
        <v>0</v>
      </c>
      <c r="S122">
        <f t="shared" si="43"/>
        <v>0</v>
      </c>
      <c r="T122">
        <f t="shared" si="43"/>
        <v>0.9085194597231544</v>
      </c>
      <c r="U122">
        <f t="shared" si="43"/>
        <v>0.99077308917619067</v>
      </c>
      <c r="V122">
        <f t="shared" si="43"/>
        <v>0.87146820826771343</v>
      </c>
    </row>
    <row r="123" spans="1:22">
      <c r="A123" t="s">
        <v>21</v>
      </c>
      <c r="B123">
        <f t="shared" ref="B123:F123" si="44">B$3*B14</f>
        <v>2.4026830109139308</v>
      </c>
      <c r="C123">
        <f t="shared" si="44"/>
        <v>0</v>
      </c>
      <c r="D123">
        <f t="shared" si="44"/>
        <v>1.3549642605396932</v>
      </c>
      <c r="E123">
        <f t="shared" si="44"/>
        <v>2.6953292569717853</v>
      </c>
      <c r="F123">
        <f t="shared" si="44"/>
        <v>1.7974639299925141</v>
      </c>
      <c r="J123">
        <f t="shared" ref="J123:N123" si="45">J$3*J14</f>
        <v>0</v>
      </c>
      <c r="K123">
        <f t="shared" si="45"/>
        <v>2.3834164027258979</v>
      </c>
      <c r="L123">
        <f t="shared" si="45"/>
        <v>1.9754619948658618</v>
      </c>
      <c r="M123">
        <f t="shared" si="45"/>
        <v>2.3205507388242812</v>
      </c>
      <c r="N123">
        <f t="shared" si="45"/>
        <v>1.3294969275802566</v>
      </c>
      <c r="R123">
        <f t="shared" ref="R123:V123" si="46">R$3*R14</f>
        <v>2.3145502494313788</v>
      </c>
      <c r="S123">
        <f t="shared" si="46"/>
        <v>2.001372521269082</v>
      </c>
      <c r="T123">
        <f t="shared" si="46"/>
        <v>0.68138959479236583</v>
      </c>
      <c r="U123">
        <f t="shared" si="46"/>
        <v>1.1146197253232144</v>
      </c>
      <c r="V123">
        <f t="shared" si="46"/>
        <v>0.96829800918634823</v>
      </c>
    </row>
    <row r="124" spans="1:22">
      <c r="A124" t="s">
        <v>41</v>
      </c>
      <c r="B124">
        <f t="shared" ref="B124:F124" si="47">B$3*B15</f>
        <v>0</v>
      </c>
      <c r="C124">
        <f t="shared" si="47"/>
        <v>0</v>
      </c>
      <c r="D124">
        <f t="shared" si="47"/>
        <v>1.5485305834739351</v>
      </c>
      <c r="E124">
        <f t="shared" si="47"/>
        <v>2.6953292569717853</v>
      </c>
      <c r="F124">
        <f t="shared" si="47"/>
        <v>1.7974639299925141</v>
      </c>
      <c r="J124">
        <f t="shared" ref="J124:N124" si="48">J$3*J15</f>
        <v>0</v>
      </c>
      <c r="K124">
        <f t="shared" si="48"/>
        <v>0</v>
      </c>
      <c r="L124">
        <f t="shared" si="48"/>
        <v>0.87798310882927189</v>
      </c>
      <c r="M124">
        <f t="shared" si="48"/>
        <v>0</v>
      </c>
      <c r="N124">
        <f t="shared" si="48"/>
        <v>1.8992813251146523</v>
      </c>
      <c r="R124">
        <f t="shared" ref="R124:V124" si="49">R$3*R15</f>
        <v>1.6201851746019651</v>
      </c>
      <c r="S124">
        <f t="shared" si="49"/>
        <v>1.8012352691421738</v>
      </c>
      <c r="T124">
        <f t="shared" si="49"/>
        <v>0.9085194597231544</v>
      </c>
      <c r="U124">
        <f t="shared" si="49"/>
        <v>1.2384663614702383</v>
      </c>
      <c r="V124">
        <f t="shared" si="49"/>
        <v>0</v>
      </c>
    </row>
    <row r="125" spans="1:22">
      <c r="A125" t="s">
        <v>39</v>
      </c>
      <c r="B125">
        <f t="shared" ref="B125:F125" si="50">B$3*B16</f>
        <v>1.9221464087311446</v>
      </c>
      <c r="C125">
        <f t="shared" si="50"/>
        <v>2.3416664718549685</v>
      </c>
      <c r="D125">
        <f t="shared" si="50"/>
        <v>1.5485305834739351</v>
      </c>
      <c r="E125">
        <f t="shared" si="50"/>
        <v>2.6953292569717853</v>
      </c>
      <c r="F125">
        <f t="shared" si="50"/>
        <v>0</v>
      </c>
      <c r="J125">
        <f t="shared" ref="J125:N125" si="51">J$3*J16</f>
        <v>1.8012352691421738</v>
      </c>
      <c r="K125">
        <f t="shared" si="51"/>
        <v>0</v>
      </c>
      <c r="L125">
        <f t="shared" si="51"/>
        <v>0.43899155441463594</v>
      </c>
      <c r="M125">
        <f t="shared" si="51"/>
        <v>1.624385517176997</v>
      </c>
      <c r="N125">
        <f t="shared" si="51"/>
        <v>1.5194250600917218</v>
      </c>
      <c r="R125">
        <f t="shared" ref="R125:V125" si="52">R$3*R16</f>
        <v>1.8516401995451031</v>
      </c>
      <c r="S125">
        <f t="shared" si="52"/>
        <v>1.2008235127614491</v>
      </c>
      <c r="T125">
        <f t="shared" si="52"/>
        <v>0.9085194597231544</v>
      </c>
      <c r="U125">
        <f t="shared" si="52"/>
        <v>1.1146197253232144</v>
      </c>
      <c r="V125">
        <f t="shared" si="52"/>
        <v>0.67780860643044383</v>
      </c>
    </row>
    <row r="126" spans="1:22">
      <c r="A126" t="s">
        <v>1</v>
      </c>
      <c r="B126">
        <f t="shared" ref="B126:F126" si="53">B$3*B17</f>
        <v>0</v>
      </c>
      <c r="C126">
        <f t="shared" si="53"/>
        <v>2.3416664718549685</v>
      </c>
      <c r="D126">
        <f t="shared" si="53"/>
        <v>1.5485305834739351</v>
      </c>
      <c r="E126">
        <f t="shared" si="53"/>
        <v>2.4257963312746065</v>
      </c>
      <c r="F126">
        <f t="shared" si="53"/>
        <v>0</v>
      </c>
      <c r="J126">
        <f t="shared" ref="J126:N126" si="54">J$3*J17</f>
        <v>1.8012352691421738</v>
      </c>
      <c r="K126">
        <f t="shared" si="54"/>
        <v>1.6683914819081287</v>
      </c>
      <c r="L126">
        <f t="shared" si="54"/>
        <v>0.87798310882927189</v>
      </c>
      <c r="M126">
        <f t="shared" si="54"/>
        <v>0</v>
      </c>
      <c r="N126">
        <f t="shared" si="54"/>
        <v>1.3294969275802566</v>
      </c>
      <c r="R126">
        <f t="shared" ref="R126:V126" si="55">R$3*R17</f>
        <v>0</v>
      </c>
      <c r="S126">
        <f t="shared" si="55"/>
        <v>1.6010980170152656</v>
      </c>
      <c r="T126">
        <f t="shared" si="55"/>
        <v>0</v>
      </c>
      <c r="U126">
        <f t="shared" si="55"/>
        <v>0.99077308917619067</v>
      </c>
      <c r="V126">
        <f t="shared" si="55"/>
        <v>0</v>
      </c>
    </row>
    <row r="127" spans="1:22">
      <c r="A127" t="s">
        <v>50</v>
      </c>
      <c r="B127">
        <f t="shared" ref="B127:F127" si="56">B$3*B18</f>
        <v>2.1624147098225377</v>
      </c>
      <c r="C127">
        <f t="shared" si="56"/>
        <v>2.3416664718549685</v>
      </c>
      <c r="D127">
        <f t="shared" si="56"/>
        <v>1.3549642605396932</v>
      </c>
      <c r="E127">
        <f t="shared" si="56"/>
        <v>2.4257963312746065</v>
      </c>
      <c r="F127">
        <f t="shared" si="56"/>
        <v>1.9971821444361268</v>
      </c>
      <c r="J127">
        <f t="shared" ref="J127:N127" si="57">J$3*J18</f>
        <v>2.001372521269082</v>
      </c>
      <c r="K127">
        <f t="shared" si="57"/>
        <v>1.9067331221807184</v>
      </c>
      <c r="L127">
        <f t="shared" si="57"/>
        <v>1.9754619948658618</v>
      </c>
      <c r="M127">
        <f t="shared" si="57"/>
        <v>2.0884956649418531</v>
      </c>
      <c r="N127">
        <f t="shared" si="57"/>
        <v>1.5194250600917218</v>
      </c>
      <c r="R127">
        <f t="shared" ref="R127:V127" si="58">R$3*R18</f>
        <v>2.3145502494313788</v>
      </c>
      <c r="S127">
        <f t="shared" si="58"/>
        <v>2.001372521269082</v>
      </c>
      <c r="T127">
        <f t="shared" si="58"/>
        <v>1.135649324653943</v>
      </c>
      <c r="U127">
        <f t="shared" si="58"/>
        <v>1.1146197253232144</v>
      </c>
      <c r="V127">
        <f t="shared" si="58"/>
        <v>0.87146820826771343</v>
      </c>
    </row>
    <row r="128" spans="1:22">
      <c r="A128" t="s">
        <v>73</v>
      </c>
      <c r="B128">
        <f t="shared" ref="B128:F128" si="59">B$3*B19</f>
        <v>0</v>
      </c>
      <c r="C128">
        <f t="shared" si="59"/>
        <v>0</v>
      </c>
      <c r="D128">
        <f t="shared" si="59"/>
        <v>1.5485305834739351</v>
      </c>
      <c r="E128">
        <f t="shared" si="59"/>
        <v>0</v>
      </c>
      <c r="F128">
        <f t="shared" si="59"/>
        <v>1.9971821444361268</v>
      </c>
      <c r="J128">
        <f t="shared" ref="J128:N128" si="60">J$3*J19</f>
        <v>0</v>
      </c>
      <c r="K128">
        <f t="shared" si="60"/>
        <v>0</v>
      </c>
      <c r="L128">
        <f t="shared" si="60"/>
        <v>0.87798310882927189</v>
      </c>
      <c r="M128">
        <f t="shared" si="60"/>
        <v>0</v>
      </c>
      <c r="N128">
        <f t="shared" si="60"/>
        <v>0</v>
      </c>
      <c r="R128">
        <f t="shared" ref="R128:V128" si="61">R$3*R19</f>
        <v>1.6201851746019651</v>
      </c>
      <c r="S128">
        <f t="shared" si="61"/>
        <v>1.2008235127614491</v>
      </c>
      <c r="T128">
        <f t="shared" si="61"/>
        <v>0.9085194597231544</v>
      </c>
      <c r="U128">
        <f t="shared" si="61"/>
        <v>0</v>
      </c>
      <c r="V128">
        <f t="shared" si="61"/>
        <v>0</v>
      </c>
    </row>
    <row r="129" spans="1:22">
      <c r="A129" t="s">
        <v>32</v>
      </c>
      <c r="B129">
        <f t="shared" ref="B129:F129" si="62">B$3*B20</f>
        <v>0</v>
      </c>
      <c r="C129">
        <f t="shared" si="62"/>
        <v>0</v>
      </c>
      <c r="D129">
        <f t="shared" si="62"/>
        <v>1.742096906408177</v>
      </c>
      <c r="E129">
        <f t="shared" si="62"/>
        <v>2.4257963312746065</v>
      </c>
      <c r="F129">
        <f t="shared" si="62"/>
        <v>0</v>
      </c>
      <c r="J129">
        <f t="shared" ref="J129:N129" si="63">J$3*J20</f>
        <v>0</v>
      </c>
      <c r="K129">
        <f t="shared" si="63"/>
        <v>0</v>
      </c>
      <c r="L129">
        <f t="shared" si="63"/>
        <v>1.7559662176585438</v>
      </c>
      <c r="M129">
        <f t="shared" si="63"/>
        <v>0</v>
      </c>
      <c r="N129">
        <f t="shared" si="63"/>
        <v>0</v>
      </c>
      <c r="R129">
        <f t="shared" ref="R129:V129" si="64">R$3*R20</f>
        <v>0</v>
      </c>
      <c r="S129">
        <f t="shared" si="64"/>
        <v>0</v>
      </c>
      <c r="T129">
        <f t="shared" si="64"/>
        <v>0</v>
      </c>
      <c r="U129">
        <f t="shared" si="64"/>
        <v>0</v>
      </c>
      <c r="V129">
        <f t="shared" si="64"/>
        <v>0</v>
      </c>
    </row>
    <row r="130" spans="1:22">
      <c r="A130" t="s">
        <v>31</v>
      </c>
      <c r="B130">
        <f t="shared" ref="B130:F130" si="65">B$3*B21</f>
        <v>0</v>
      </c>
      <c r="C130">
        <f t="shared" si="65"/>
        <v>0</v>
      </c>
      <c r="D130">
        <f t="shared" si="65"/>
        <v>1.742096906408177</v>
      </c>
      <c r="E130">
        <f t="shared" si="65"/>
        <v>0</v>
      </c>
      <c r="F130">
        <f t="shared" si="65"/>
        <v>1.7974639299925141</v>
      </c>
      <c r="J130">
        <f t="shared" ref="J130:N130" si="66">J$3*J21</f>
        <v>1.8012352691421738</v>
      </c>
      <c r="K130">
        <f t="shared" si="66"/>
        <v>0.71502492081776947</v>
      </c>
      <c r="L130">
        <f t="shared" si="66"/>
        <v>1.9754619948658618</v>
      </c>
      <c r="M130">
        <f t="shared" si="66"/>
        <v>1.856440591059425</v>
      </c>
      <c r="N130">
        <f t="shared" si="66"/>
        <v>1.8992813251146523</v>
      </c>
      <c r="R130">
        <f t="shared" ref="R130:V130" si="67">R$3*R21</f>
        <v>0</v>
      </c>
      <c r="S130">
        <f t="shared" si="67"/>
        <v>0</v>
      </c>
      <c r="T130">
        <f t="shared" si="67"/>
        <v>0.9085194597231544</v>
      </c>
      <c r="U130">
        <f t="shared" si="67"/>
        <v>0</v>
      </c>
      <c r="V130">
        <f t="shared" si="67"/>
        <v>0.77463840734907863</v>
      </c>
    </row>
    <row r="131" spans="1:22">
      <c r="A131" t="s">
        <v>45</v>
      </c>
      <c r="B131">
        <f t="shared" ref="B131:F131" si="68">B$3*B22</f>
        <v>0</v>
      </c>
      <c r="C131">
        <f t="shared" si="68"/>
        <v>0</v>
      </c>
      <c r="D131">
        <f t="shared" si="68"/>
        <v>1.742096906408177</v>
      </c>
      <c r="E131">
        <f t="shared" si="68"/>
        <v>0</v>
      </c>
      <c r="F131">
        <f t="shared" si="68"/>
        <v>0</v>
      </c>
      <c r="J131">
        <f t="shared" ref="J131:N131" si="69">J$3*J22</f>
        <v>1.6010980170152656</v>
      </c>
      <c r="K131">
        <f t="shared" si="69"/>
        <v>1.9067331221807184</v>
      </c>
      <c r="L131">
        <f t="shared" si="69"/>
        <v>1.0974788860365898</v>
      </c>
      <c r="M131">
        <f t="shared" si="69"/>
        <v>0</v>
      </c>
      <c r="N131">
        <f t="shared" si="69"/>
        <v>1.1395687950687914</v>
      </c>
      <c r="R131">
        <f t="shared" ref="R131:V131" si="70">R$3*R22</f>
        <v>0</v>
      </c>
      <c r="S131">
        <f t="shared" si="70"/>
        <v>0</v>
      </c>
      <c r="T131">
        <f t="shared" si="70"/>
        <v>0</v>
      </c>
      <c r="U131">
        <f t="shared" si="70"/>
        <v>0</v>
      </c>
      <c r="V131">
        <f t="shared" si="70"/>
        <v>0</v>
      </c>
    </row>
    <row r="132" spans="1:22">
      <c r="A132" t="s">
        <v>33</v>
      </c>
      <c r="B132">
        <f t="shared" ref="B132:F132" si="71">B$3*B23</f>
        <v>0</v>
      </c>
      <c r="C132">
        <f t="shared" si="71"/>
        <v>2.1074998246694716</v>
      </c>
      <c r="D132">
        <f t="shared" si="71"/>
        <v>1.935663229342419</v>
      </c>
      <c r="E132">
        <f t="shared" si="71"/>
        <v>2.4257963312746065</v>
      </c>
      <c r="F132">
        <f t="shared" si="71"/>
        <v>1.5977457155489014</v>
      </c>
      <c r="J132">
        <f t="shared" ref="J132:N132" si="72">J$3*J23</f>
        <v>0</v>
      </c>
      <c r="K132">
        <f t="shared" si="72"/>
        <v>1.4300498416355389</v>
      </c>
      <c r="L132">
        <f t="shared" si="72"/>
        <v>0.21949577720731797</v>
      </c>
      <c r="M132">
        <f t="shared" si="72"/>
        <v>1.856440591059425</v>
      </c>
      <c r="N132">
        <f t="shared" si="72"/>
        <v>0</v>
      </c>
      <c r="R132">
        <f t="shared" ref="R132:V132" si="73">R$3*R23</f>
        <v>2.3145502494313788</v>
      </c>
      <c r="S132">
        <f t="shared" si="73"/>
        <v>1.2008235127614491</v>
      </c>
      <c r="T132">
        <f t="shared" si="73"/>
        <v>0</v>
      </c>
      <c r="U132">
        <f t="shared" si="73"/>
        <v>1.1146197253232144</v>
      </c>
      <c r="V132">
        <f t="shared" si="73"/>
        <v>0.77463840734907863</v>
      </c>
    </row>
    <row r="133" spans="1:22">
      <c r="A133" t="s">
        <v>61</v>
      </c>
      <c r="B133">
        <f t="shared" ref="B133:F133" si="74">B$3*B24</f>
        <v>0</v>
      </c>
      <c r="C133">
        <f t="shared" si="74"/>
        <v>2.3416664718549685</v>
      </c>
      <c r="D133">
        <f t="shared" si="74"/>
        <v>1.3549642605396932</v>
      </c>
      <c r="E133">
        <f t="shared" si="74"/>
        <v>2.4257963312746065</v>
      </c>
      <c r="F133">
        <f t="shared" si="74"/>
        <v>1.7974639299925141</v>
      </c>
      <c r="J133">
        <f t="shared" ref="J133:N133" si="75">J$3*J24</f>
        <v>1.8012352691421738</v>
      </c>
      <c r="K133">
        <f t="shared" si="75"/>
        <v>0</v>
      </c>
      <c r="L133">
        <f t="shared" si="75"/>
        <v>1.9754619948658618</v>
      </c>
      <c r="M133">
        <f t="shared" si="75"/>
        <v>1.624385517176997</v>
      </c>
      <c r="N133">
        <f t="shared" si="75"/>
        <v>1.3294969275802566</v>
      </c>
      <c r="R133">
        <f t="shared" ref="R133:V133" si="76">R$3*R24</f>
        <v>1.8516401995451031</v>
      </c>
      <c r="S133">
        <f t="shared" si="76"/>
        <v>2.001372521269082</v>
      </c>
      <c r="T133">
        <f t="shared" si="76"/>
        <v>0.68138959479236583</v>
      </c>
      <c r="U133">
        <f t="shared" si="76"/>
        <v>0</v>
      </c>
      <c r="V133">
        <f t="shared" si="76"/>
        <v>0.67780860643044383</v>
      </c>
    </row>
    <row r="134" spans="1:22">
      <c r="A134" t="s">
        <v>91</v>
      </c>
      <c r="B134">
        <f t="shared" ref="B134:F134" si="77">B$3*B25</f>
        <v>1.9221464087311446</v>
      </c>
      <c r="C134">
        <f t="shared" si="77"/>
        <v>2.3416664718549685</v>
      </c>
      <c r="D134">
        <f t="shared" si="77"/>
        <v>1.742096906408177</v>
      </c>
      <c r="E134">
        <f t="shared" si="77"/>
        <v>0</v>
      </c>
      <c r="F134">
        <f t="shared" si="77"/>
        <v>1.5977457155489014</v>
      </c>
      <c r="J134">
        <f t="shared" ref="J134:N134" si="78">J$3*J25</f>
        <v>0</v>
      </c>
      <c r="K134">
        <f t="shared" si="78"/>
        <v>1.9067331221807184</v>
      </c>
      <c r="L134">
        <f t="shared" si="78"/>
        <v>0.21949577720731797</v>
      </c>
      <c r="M134">
        <f t="shared" si="78"/>
        <v>0</v>
      </c>
      <c r="N134">
        <f t="shared" si="78"/>
        <v>0</v>
      </c>
      <c r="R134">
        <f t="shared" ref="R134:V134" si="79">R$3*R25</f>
        <v>1.6201851746019651</v>
      </c>
      <c r="S134">
        <f t="shared" si="79"/>
        <v>1.6010980170152656</v>
      </c>
      <c r="T134">
        <f t="shared" si="79"/>
        <v>0.68138959479236583</v>
      </c>
      <c r="U134">
        <f t="shared" si="79"/>
        <v>0</v>
      </c>
      <c r="V134">
        <f t="shared" si="79"/>
        <v>0</v>
      </c>
    </row>
    <row r="135" spans="1:22">
      <c r="A135" t="s">
        <v>55</v>
      </c>
      <c r="B135">
        <f t="shared" ref="B135:F135" si="80">B$3*B26</f>
        <v>0</v>
      </c>
      <c r="C135">
        <f t="shared" si="80"/>
        <v>0</v>
      </c>
      <c r="D135">
        <f t="shared" si="80"/>
        <v>0</v>
      </c>
      <c r="E135">
        <f t="shared" si="80"/>
        <v>2.6953292569717853</v>
      </c>
      <c r="F135">
        <f t="shared" si="80"/>
        <v>1.3980275011052887</v>
      </c>
      <c r="J135">
        <f t="shared" ref="J135:N135" si="81">J$3*J26</f>
        <v>0</v>
      </c>
      <c r="K135">
        <f t="shared" si="81"/>
        <v>0</v>
      </c>
      <c r="L135">
        <f t="shared" si="81"/>
        <v>1.0974788860365898</v>
      </c>
      <c r="M135">
        <f t="shared" si="81"/>
        <v>0</v>
      </c>
      <c r="N135">
        <f t="shared" si="81"/>
        <v>0</v>
      </c>
      <c r="R135">
        <f t="shared" ref="R135:V135" si="82">R$3*R26</f>
        <v>0</v>
      </c>
      <c r="S135">
        <f t="shared" si="82"/>
        <v>0</v>
      </c>
      <c r="T135">
        <f t="shared" si="82"/>
        <v>1.135649324653943</v>
      </c>
      <c r="U135">
        <f t="shared" si="82"/>
        <v>0</v>
      </c>
      <c r="V135">
        <f t="shared" si="82"/>
        <v>0</v>
      </c>
    </row>
    <row r="136" spans="1:22">
      <c r="A136" t="s">
        <v>46</v>
      </c>
      <c r="B136">
        <f t="shared" ref="B136:F136" si="83">B$3*B27</f>
        <v>0</v>
      </c>
      <c r="C136">
        <f t="shared" si="83"/>
        <v>2.3416664718549685</v>
      </c>
      <c r="D136">
        <f t="shared" si="83"/>
        <v>1.3549642605396932</v>
      </c>
      <c r="E136">
        <f t="shared" si="83"/>
        <v>2.6953292569717853</v>
      </c>
      <c r="F136">
        <f t="shared" si="83"/>
        <v>1.3980275011052887</v>
      </c>
      <c r="J136">
        <f t="shared" ref="J136:N136" si="84">J$3*J27</f>
        <v>2.001372521269082</v>
      </c>
      <c r="K136">
        <f t="shared" si="84"/>
        <v>1.9067331221807184</v>
      </c>
      <c r="L136">
        <f t="shared" si="84"/>
        <v>1.5364704404512257</v>
      </c>
      <c r="M136">
        <f t="shared" si="84"/>
        <v>0</v>
      </c>
      <c r="N136">
        <f t="shared" si="84"/>
        <v>1.8992813251146523</v>
      </c>
      <c r="R136">
        <f t="shared" ref="R136:V136" si="85">R$3*R27</f>
        <v>0</v>
      </c>
      <c r="S136">
        <f t="shared" si="85"/>
        <v>1.4009607648883573</v>
      </c>
      <c r="T136">
        <f t="shared" si="85"/>
        <v>0</v>
      </c>
      <c r="U136">
        <f t="shared" si="85"/>
        <v>0.99077308917619067</v>
      </c>
      <c r="V136">
        <f t="shared" si="85"/>
        <v>0</v>
      </c>
    </row>
    <row r="137" spans="1:22">
      <c r="A137" t="s">
        <v>0</v>
      </c>
      <c r="B137">
        <f t="shared" ref="B137:F137" si="86">B$3*B28</f>
        <v>0</v>
      </c>
      <c r="C137">
        <f t="shared" si="86"/>
        <v>2.3416664718549685</v>
      </c>
      <c r="D137">
        <f t="shared" si="86"/>
        <v>1.5485305834739351</v>
      </c>
      <c r="E137">
        <f t="shared" si="86"/>
        <v>2.1562634055774281</v>
      </c>
      <c r="F137">
        <f t="shared" si="86"/>
        <v>0</v>
      </c>
      <c r="J137">
        <f t="shared" ref="J137:N137" si="87">J$3*J28</f>
        <v>0</v>
      </c>
      <c r="K137">
        <f t="shared" si="87"/>
        <v>2.1450747624533082</v>
      </c>
      <c r="L137">
        <f t="shared" si="87"/>
        <v>1.5364704404512257</v>
      </c>
      <c r="M137">
        <f t="shared" si="87"/>
        <v>0</v>
      </c>
      <c r="N137">
        <f t="shared" si="87"/>
        <v>0</v>
      </c>
      <c r="R137">
        <f t="shared" ref="R137:V137" si="88">R$3*R28</f>
        <v>2.083095224488241</v>
      </c>
      <c r="S137">
        <f t="shared" si="88"/>
        <v>1.6010980170152656</v>
      </c>
      <c r="T137">
        <f t="shared" si="88"/>
        <v>0.68138959479236583</v>
      </c>
      <c r="U137">
        <f t="shared" si="88"/>
        <v>0.99077308917619067</v>
      </c>
      <c r="V137">
        <f t="shared" si="88"/>
        <v>0</v>
      </c>
    </row>
    <row r="138" spans="1:22">
      <c r="A138" t="s">
        <v>78</v>
      </c>
      <c r="B138">
        <f t="shared" ref="B138:F138" si="89">B$3*B29</f>
        <v>0</v>
      </c>
      <c r="C138">
        <f t="shared" si="89"/>
        <v>2.3416664718549685</v>
      </c>
      <c r="D138">
        <f t="shared" si="89"/>
        <v>1.5485305834739351</v>
      </c>
      <c r="E138">
        <f t="shared" si="89"/>
        <v>2.1562634055774281</v>
      </c>
      <c r="F138">
        <f t="shared" si="89"/>
        <v>0</v>
      </c>
      <c r="J138">
        <f t="shared" ref="J138:N138" si="90">J$3*J29</f>
        <v>0</v>
      </c>
      <c r="K138">
        <f t="shared" si="90"/>
        <v>1.6683914819081287</v>
      </c>
      <c r="L138">
        <f t="shared" si="90"/>
        <v>1.7559662176585438</v>
      </c>
      <c r="M138">
        <f t="shared" si="90"/>
        <v>0</v>
      </c>
      <c r="N138">
        <f t="shared" si="90"/>
        <v>0</v>
      </c>
      <c r="R138">
        <f t="shared" ref="R138:V138" si="91">R$3*R29</f>
        <v>2.083095224488241</v>
      </c>
      <c r="S138">
        <f t="shared" si="91"/>
        <v>1.6010980170152656</v>
      </c>
      <c r="T138">
        <f t="shared" si="91"/>
        <v>0.68138959479236583</v>
      </c>
      <c r="U138">
        <f t="shared" si="91"/>
        <v>1.1146197253232144</v>
      </c>
      <c r="V138">
        <f t="shared" si="91"/>
        <v>0</v>
      </c>
    </row>
    <row r="139" spans="1:22">
      <c r="A139" t="s">
        <v>57</v>
      </c>
      <c r="B139">
        <f t="shared" ref="B139:F139" si="92">B$3*B30</f>
        <v>0</v>
      </c>
      <c r="C139">
        <f t="shared" si="92"/>
        <v>2.3416664718549685</v>
      </c>
      <c r="D139">
        <f t="shared" si="92"/>
        <v>1.3549642605396932</v>
      </c>
      <c r="E139">
        <f t="shared" si="92"/>
        <v>0</v>
      </c>
      <c r="F139">
        <f t="shared" si="92"/>
        <v>0</v>
      </c>
      <c r="J139">
        <f t="shared" ref="J139:N139" si="93">J$3*J30</f>
        <v>0</v>
      </c>
      <c r="K139">
        <f t="shared" si="93"/>
        <v>1.6683914819081287</v>
      </c>
      <c r="L139">
        <f t="shared" si="93"/>
        <v>0.21949577720731797</v>
      </c>
      <c r="M139">
        <f t="shared" si="93"/>
        <v>0</v>
      </c>
      <c r="N139">
        <f t="shared" si="93"/>
        <v>0</v>
      </c>
      <c r="R139">
        <f t="shared" ref="R139:V139" si="94">R$3*R30</f>
        <v>1.8516401995451031</v>
      </c>
      <c r="S139">
        <f t="shared" si="94"/>
        <v>1.6010980170152656</v>
      </c>
      <c r="T139">
        <f t="shared" si="94"/>
        <v>0.9085194597231544</v>
      </c>
      <c r="U139">
        <f t="shared" si="94"/>
        <v>0.49538654458809533</v>
      </c>
      <c r="V139">
        <f t="shared" si="94"/>
        <v>0</v>
      </c>
    </row>
    <row r="140" spans="1:22">
      <c r="A140" t="s">
        <v>35</v>
      </c>
      <c r="B140">
        <f t="shared" ref="B140:F140" si="95">B$3*B31</f>
        <v>2.1624147098225377</v>
      </c>
      <c r="C140">
        <f t="shared" si="95"/>
        <v>0</v>
      </c>
      <c r="D140">
        <f t="shared" si="95"/>
        <v>1.5485305834739351</v>
      </c>
      <c r="E140">
        <f t="shared" si="95"/>
        <v>2.6953292569717853</v>
      </c>
      <c r="F140">
        <f t="shared" si="95"/>
        <v>1.3980275011052887</v>
      </c>
      <c r="J140">
        <f t="shared" ref="J140:N140" si="96">J$3*J31</f>
        <v>2.001372521269082</v>
      </c>
      <c r="K140">
        <f t="shared" si="96"/>
        <v>1.4300498416355389</v>
      </c>
      <c r="L140">
        <f t="shared" si="96"/>
        <v>1.7559662176585438</v>
      </c>
      <c r="M140">
        <f t="shared" si="96"/>
        <v>0.92822029552971252</v>
      </c>
      <c r="N140">
        <f t="shared" si="96"/>
        <v>1.1395687950687914</v>
      </c>
      <c r="R140">
        <f t="shared" ref="R140:V140" si="97">R$3*R31</f>
        <v>0</v>
      </c>
      <c r="S140">
        <f t="shared" si="97"/>
        <v>1.4009607648883573</v>
      </c>
      <c r="T140">
        <f t="shared" si="97"/>
        <v>0.9085194597231544</v>
      </c>
      <c r="U140">
        <f t="shared" si="97"/>
        <v>0.99077308917619067</v>
      </c>
      <c r="V140">
        <f t="shared" si="97"/>
        <v>0.38731920367453931</v>
      </c>
    </row>
    <row r="141" spans="1:22">
      <c r="A141" t="s">
        <v>30</v>
      </c>
      <c r="B141">
        <f t="shared" ref="B141:F141" si="98">B$3*B32</f>
        <v>2.4026830109139308</v>
      </c>
      <c r="C141">
        <f t="shared" si="98"/>
        <v>0</v>
      </c>
      <c r="D141">
        <f t="shared" si="98"/>
        <v>1.3549642605396932</v>
      </c>
      <c r="E141">
        <f t="shared" si="98"/>
        <v>2.1562634055774281</v>
      </c>
      <c r="F141">
        <f t="shared" si="98"/>
        <v>1.7974639299925141</v>
      </c>
      <c r="J141">
        <f t="shared" ref="J141:N141" si="99">J$3*J32</f>
        <v>0</v>
      </c>
      <c r="K141">
        <f t="shared" si="99"/>
        <v>1.9067331221807184</v>
      </c>
      <c r="L141">
        <f t="shared" si="99"/>
        <v>1.7559662176585438</v>
      </c>
      <c r="M141">
        <f t="shared" si="99"/>
        <v>1.856440591059425</v>
      </c>
      <c r="N141">
        <f t="shared" si="99"/>
        <v>1.3294969275802566</v>
      </c>
      <c r="R141">
        <f t="shared" ref="R141:V141" si="100">R$3*R32</f>
        <v>1.8516401995451031</v>
      </c>
      <c r="S141">
        <f t="shared" si="100"/>
        <v>1.6010980170152656</v>
      </c>
      <c r="T141">
        <f t="shared" si="100"/>
        <v>0.68138959479236583</v>
      </c>
      <c r="U141">
        <f t="shared" si="100"/>
        <v>0</v>
      </c>
      <c r="V141">
        <f t="shared" si="100"/>
        <v>0.77463840734907863</v>
      </c>
    </row>
    <row r="142" spans="1:22">
      <c r="A142" t="s">
        <v>59</v>
      </c>
      <c r="B142">
        <f t="shared" ref="B142:F142" si="101">B$3*B33</f>
        <v>0</v>
      </c>
      <c r="C142">
        <f t="shared" si="101"/>
        <v>0</v>
      </c>
      <c r="D142">
        <f t="shared" si="101"/>
        <v>1.742096906408177</v>
      </c>
      <c r="E142">
        <f t="shared" si="101"/>
        <v>2.6953292569717853</v>
      </c>
      <c r="F142">
        <f t="shared" si="101"/>
        <v>1.198309286661676</v>
      </c>
      <c r="J142">
        <f t="shared" ref="J142:N142" si="102">J$3*J33</f>
        <v>1.8012352691421738</v>
      </c>
      <c r="K142">
        <f t="shared" si="102"/>
        <v>1.4300498416355389</v>
      </c>
      <c r="L142">
        <f t="shared" si="102"/>
        <v>1.9754619948658618</v>
      </c>
      <c r="M142">
        <f t="shared" si="102"/>
        <v>1.856440591059425</v>
      </c>
      <c r="N142">
        <f t="shared" si="102"/>
        <v>1.1395687950687914</v>
      </c>
      <c r="R142">
        <f t="shared" ref="R142:V142" si="103">R$3*R33</f>
        <v>1.3887301496588274</v>
      </c>
      <c r="S142">
        <f t="shared" si="103"/>
        <v>2.001372521269082</v>
      </c>
      <c r="T142">
        <f t="shared" si="103"/>
        <v>1.135649324653943</v>
      </c>
      <c r="U142">
        <f t="shared" si="103"/>
        <v>1.1146197253232144</v>
      </c>
      <c r="V142">
        <f t="shared" si="103"/>
        <v>0.77463840734907863</v>
      </c>
    </row>
    <row r="143" spans="1:22">
      <c r="A143" t="s">
        <v>60</v>
      </c>
      <c r="B143">
        <f t="shared" ref="B143:F143" si="104">B$3*B34</f>
        <v>0</v>
      </c>
      <c r="C143">
        <f t="shared" si="104"/>
        <v>0</v>
      </c>
      <c r="D143">
        <f t="shared" si="104"/>
        <v>1.742096906408177</v>
      </c>
      <c r="E143">
        <f t="shared" si="104"/>
        <v>0</v>
      </c>
      <c r="F143">
        <f t="shared" si="104"/>
        <v>1.5977457155489014</v>
      </c>
      <c r="J143">
        <f t="shared" ref="J143:N143" si="105">J$3*J34</f>
        <v>0</v>
      </c>
      <c r="K143">
        <f t="shared" si="105"/>
        <v>1.9067331221807184</v>
      </c>
      <c r="L143">
        <f t="shared" si="105"/>
        <v>1.3169746632439079</v>
      </c>
      <c r="M143">
        <f t="shared" si="105"/>
        <v>1.3923304432945689</v>
      </c>
      <c r="N143">
        <f t="shared" si="105"/>
        <v>1.7093531926031871</v>
      </c>
      <c r="R143">
        <f t="shared" ref="R143:V143" si="106">R$3*R34</f>
        <v>0</v>
      </c>
      <c r="S143">
        <f t="shared" si="106"/>
        <v>1.6010980170152656</v>
      </c>
      <c r="T143">
        <f t="shared" si="106"/>
        <v>0.9085194597231544</v>
      </c>
      <c r="U143">
        <f t="shared" si="106"/>
        <v>0</v>
      </c>
      <c r="V143">
        <f t="shared" si="106"/>
        <v>0.58097880551180903</v>
      </c>
    </row>
    <row r="144" spans="1:22">
      <c r="A144" t="s">
        <v>18</v>
      </c>
      <c r="B144">
        <f t="shared" ref="B144:F144" si="107">B$3*B35</f>
        <v>0</v>
      </c>
      <c r="C144">
        <f t="shared" si="107"/>
        <v>0</v>
      </c>
      <c r="D144">
        <f t="shared" si="107"/>
        <v>1.742096906408177</v>
      </c>
      <c r="E144">
        <f t="shared" si="107"/>
        <v>2.4257963312746065</v>
      </c>
      <c r="F144">
        <f t="shared" si="107"/>
        <v>1.3980275011052887</v>
      </c>
      <c r="J144">
        <f t="shared" ref="J144:N144" si="108">J$3*J35</f>
        <v>0</v>
      </c>
      <c r="K144">
        <f t="shared" si="108"/>
        <v>0</v>
      </c>
      <c r="L144">
        <f t="shared" si="108"/>
        <v>0.87798310882927189</v>
      </c>
      <c r="M144">
        <f t="shared" si="108"/>
        <v>1.856440591059425</v>
      </c>
      <c r="N144">
        <f t="shared" si="108"/>
        <v>0</v>
      </c>
      <c r="R144">
        <f t="shared" ref="R144:V144" si="109">R$3*R35</f>
        <v>0</v>
      </c>
      <c r="S144">
        <f t="shared" si="109"/>
        <v>0</v>
      </c>
      <c r="T144">
        <f t="shared" si="109"/>
        <v>0.68138959479236583</v>
      </c>
      <c r="U144">
        <f t="shared" si="109"/>
        <v>1.1146197253232144</v>
      </c>
      <c r="V144">
        <f t="shared" si="109"/>
        <v>0.77463840734907863</v>
      </c>
    </row>
    <row r="145" spans="1:22">
      <c r="A145" t="s">
        <v>22</v>
      </c>
      <c r="B145">
        <f t="shared" ref="B145:F145" si="110">B$3*B36</f>
        <v>1.9221464087311446</v>
      </c>
      <c r="C145">
        <f t="shared" si="110"/>
        <v>0</v>
      </c>
      <c r="D145">
        <f t="shared" si="110"/>
        <v>1.5485305834739351</v>
      </c>
      <c r="E145">
        <f t="shared" si="110"/>
        <v>2.6953292569717853</v>
      </c>
      <c r="F145">
        <f t="shared" si="110"/>
        <v>1.3980275011052887</v>
      </c>
      <c r="J145">
        <f t="shared" ref="J145:N145" si="111">J$3*J36</f>
        <v>1.6010980170152656</v>
      </c>
      <c r="K145">
        <f t="shared" si="111"/>
        <v>1.6683914819081287</v>
      </c>
      <c r="L145">
        <f t="shared" si="111"/>
        <v>1.0974788860365898</v>
      </c>
      <c r="M145">
        <f t="shared" si="111"/>
        <v>1.624385517176997</v>
      </c>
      <c r="N145">
        <f t="shared" si="111"/>
        <v>1.5194250600917218</v>
      </c>
      <c r="R145">
        <f t="shared" ref="R145:V145" si="112">R$3*R36</f>
        <v>0</v>
      </c>
      <c r="S145">
        <f t="shared" si="112"/>
        <v>1.6010980170152656</v>
      </c>
      <c r="T145">
        <f t="shared" si="112"/>
        <v>0</v>
      </c>
      <c r="U145">
        <f t="shared" si="112"/>
        <v>1.1146197253232144</v>
      </c>
      <c r="V145">
        <f t="shared" si="112"/>
        <v>0.67780860643044383</v>
      </c>
    </row>
    <row r="146" spans="1:22">
      <c r="A146" t="s">
        <v>47</v>
      </c>
      <c r="B146">
        <f t="shared" ref="B146:F146" si="113">B$3*B37</f>
        <v>1.9221464087311446</v>
      </c>
      <c r="C146">
        <f t="shared" si="113"/>
        <v>2.1074998246694716</v>
      </c>
      <c r="D146">
        <f t="shared" si="113"/>
        <v>1.5485305834739351</v>
      </c>
      <c r="E146">
        <f t="shared" si="113"/>
        <v>0</v>
      </c>
      <c r="F146">
        <f t="shared" si="113"/>
        <v>0</v>
      </c>
      <c r="J146">
        <f t="shared" ref="J146:N146" si="114">J$3*J37</f>
        <v>1.4009607648883573</v>
      </c>
      <c r="K146">
        <f t="shared" si="114"/>
        <v>1.4300498416355389</v>
      </c>
      <c r="L146">
        <f t="shared" si="114"/>
        <v>1.5364704404512257</v>
      </c>
      <c r="M146">
        <f t="shared" si="114"/>
        <v>0</v>
      </c>
      <c r="N146">
        <f t="shared" si="114"/>
        <v>1.5194250600917218</v>
      </c>
      <c r="R146">
        <f t="shared" ref="R146:V146" si="115">R$3*R37</f>
        <v>0</v>
      </c>
      <c r="S146">
        <f t="shared" si="115"/>
        <v>0.80054900850763278</v>
      </c>
      <c r="T146">
        <f t="shared" si="115"/>
        <v>0.9085194597231544</v>
      </c>
      <c r="U146">
        <f t="shared" si="115"/>
        <v>0.86692645302916682</v>
      </c>
      <c r="V146">
        <f t="shared" si="115"/>
        <v>0</v>
      </c>
    </row>
    <row r="147" spans="1:22">
      <c r="A147" t="s">
        <v>74</v>
      </c>
      <c r="B147">
        <f t="shared" ref="B147:F147" si="116">B$3*B38</f>
        <v>0</v>
      </c>
      <c r="C147">
        <f t="shared" si="116"/>
        <v>0</v>
      </c>
      <c r="D147">
        <f t="shared" si="116"/>
        <v>1.1613979376054513</v>
      </c>
      <c r="E147">
        <f t="shared" si="116"/>
        <v>0</v>
      </c>
      <c r="F147">
        <f t="shared" si="116"/>
        <v>1.9971821444361268</v>
      </c>
      <c r="J147">
        <f t="shared" ref="J147:N147" si="117">J$3*J38</f>
        <v>0</v>
      </c>
      <c r="K147">
        <f t="shared" si="117"/>
        <v>2.3834164027258979</v>
      </c>
      <c r="L147">
        <f t="shared" si="117"/>
        <v>1.5364704404512257</v>
      </c>
      <c r="M147">
        <f t="shared" si="117"/>
        <v>0</v>
      </c>
      <c r="N147">
        <f t="shared" si="117"/>
        <v>1.3294969275802566</v>
      </c>
      <c r="R147">
        <f t="shared" ref="R147:V147" si="118">R$3*R38</f>
        <v>0</v>
      </c>
      <c r="S147">
        <f t="shared" si="118"/>
        <v>2.001372521269082</v>
      </c>
      <c r="T147">
        <f t="shared" si="118"/>
        <v>0.9085194597231544</v>
      </c>
      <c r="U147">
        <f t="shared" si="118"/>
        <v>0.99077308917619067</v>
      </c>
      <c r="V147">
        <f t="shared" si="118"/>
        <v>0</v>
      </c>
    </row>
    <row r="148" spans="1:22">
      <c r="A148" t="s">
        <v>16</v>
      </c>
      <c r="B148">
        <f t="shared" ref="B148:F148" si="119">B$3*B39</f>
        <v>0</v>
      </c>
      <c r="C148">
        <f t="shared" si="119"/>
        <v>0</v>
      </c>
      <c r="D148">
        <f t="shared" si="119"/>
        <v>1.5485305834739351</v>
      </c>
      <c r="E148">
        <f t="shared" si="119"/>
        <v>0</v>
      </c>
      <c r="F148">
        <f t="shared" si="119"/>
        <v>0</v>
      </c>
      <c r="J148">
        <f t="shared" ref="J148:N148" si="120">J$3*J39</f>
        <v>2.001372521269082</v>
      </c>
      <c r="K148">
        <f t="shared" si="120"/>
        <v>2.3834164027258979</v>
      </c>
      <c r="L148">
        <f t="shared" si="120"/>
        <v>1.9754619948658618</v>
      </c>
      <c r="M148">
        <f t="shared" si="120"/>
        <v>1.856440591059425</v>
      </c>
      <c r="N148">
        <f t="shared" si="120"/>
        <v>1.5194250600917218</v>
      </c>
      <c r="R148">
        <f t="shared" ref="R148:V148" si="121">R$3*R39</f>
        <v>1.8516401995451031</v>
      </c>
      <c r="S148">
        <f t="shared" si="121"/>
        <v>2.001372521269082</v>
      </c>
      <c r="T148">
        <f t="shared" si="121"/>
        <v>1.135649324653943</v>
      </c>
      <c r="U148">
        <f t="shared" si="121"/>
        <v>1.2384663614702383</v>
      </c>
      <c r="V148">
        <f t="shared" si="121"/>
        <v>0.77463840734907863</v>
      </c>
    </row>
    <row r="149" spans="1:22">
      <c r="A149" t="s">
        <v>14</v>
      </c>
      <c r="B149">
        <f t="shared" ref="B149:F149" si="122">B$3*B40</f>
        <v>0</v>
      </c>
      <c r="C149">
        <f t="shared" si="122"/>
        <v>0</v>
      </c>
      <c r="D149">
        <f t="shared" si="122"/>
        <v>1.5485305834739351</v>
      </c>
      <c r="E149">
        <f t="shared" si="122"/>
        <v>0</v>
      </c>
      <c r="F149">
        <f t="shared" si="122"/>
        <v>0</v>
      </c>
      <c r="J149">
        <f t="shared" ref="J149:N149" si="123">J$3*J40</f>
        <v>2.001372521269082</v>
      </c>
      <c r="K149">
        <f t="shared" si="123"/>
        <v>1.6683914819081287</v>
      </c>
      <c r="L149">
        <f t="shared" si="123"/>
        <v>1.7559662176585438</v>
      </c>
      <c r="M149">
        <f t="shared" si="123"/>
        <v>2.3205507388242812</v>
      </c>
      <c r="N149">
        <f t="shared" si="123"/>
        <v>1.5194250600917218</v>
      </c>
      <c r="R149">
        <f t="shared" ref="R149:V149" si="124">R$3*R40</f>
        <v>1.8516401995451031</v>
      </c>
      <c r="S149">
        <f t="shared" si="124"/>
        <v>2.001372521269082</v>
      </c>
      <c r="T149">
        <f t="shared" si="124"/>
        <v>1.135649324653943</v>
      </c>
      <c r="U149">
        <f t="shared" si="124"/>
        <v>1.1146197253232144</v>
      </c>
      <c r="V149">
        <f t="shared" si="124"/>
        <v>0.96829800918634823</v>
      </c>
    </row>
    <row r="150" spans="1:22">
      <c r="A150" t="s">
        <v>9</v>
      </c>
      <c r="B150">
        <f t="shared" ref="B150:F150" si="125">B$3*B41</f>
        <v>0</v>
      </c>
      <c r="C150">
        <f t="shared" si="125"/>
        <v>0</v>
      </c>
      <c r="D150">
        <f t="shared" si="125"/>
        <v>1.5485305834739351</v>
      </c>
      <c r="E150">
        <f t="shared" si="125"/>
        <v>0</v>
      </c>
      <c r="F150">
        <f t="shared" si="125"/>
        <v>0</v>
      </c>
      <c r="J150">
        <f t="shared" ref="J150:N150" si="126">J$3*J41</f>
        <v>0</v>
      </c>
      <c r="K150">
        <f t="shared" si="126"/>
        <v>2.3834164027258979</v>
      </c>
      <c r="L150">
        <f t="shared" si="126"/>
        <v>1.9754619948658618</v>
      </c>
      <c r="M150">
        <f t="shared" si="126"/>
        <v>1.856440591059425</v>
      </c>
      <c r="N150">
        <f t="shared" si="126"/>
        <v>1.1395687950687914</v>
      </c>
      <c r="R150">
        <f t="shared" ref="R150:V150" si="127">R$3*R41</f>
        <v>0</v>
      </c>
      <c r="S150">
        <f t="shared" si="127"/>
        <v>1.8012352691421738</v>
      </c>
      <c r="T150">
        <f t="shared" si="127"/>
        <v>1.135649324653943</v>
      </c>
      <c r="U150">
        <f t="shared" si="127"/>
        <v>0.99077308917619067</v>
      </c>
      <c r="V150">
        <f t="shared" si="127"/>
        <v>0.77463840734907863</v>
      </c>
    </row>
    <row r="151" spans="1:22">
      <c r="A151" t="s">
        <v>80</v>
      </c>
      <c r="B151">
        <f t="shared" ref="B151:F151" si="128">B$3*B42</f>
        <v>0</v>
      </c>
      <c r="C151">
        <f t="shared" si="128"/>
        <v>0</v>
      </c>
      <c r="D151">
        <f t="shared" si="128"/>
        <v>1.5485305834739351</v>
      </c>
      <c r="E151">
        <f t="shared" si="128"/>
        <v>0</v>
      </c>
      <c r="F151">
        <f t="shared" si="128"/>
        <v>0</v>
      </c>
      <c r="J151">
        <f t="shared" ref="J151:N151" si="129">J$3*J42</f>
        <v>0</v>
      </c>
      <c r="K151">
        <f t="shared" si="129"/>
        <v>0</v>
      </c>
      <c r="L151">
        <f t="shared" si="129"/>
        <v>1.3169746632439079</v>
      </c>
      <c r="M151">
        <f t="shared" si="129"/>
        <v>2.0884956649418531</v>
      </c>
      <c r="N151">
        <f t="shared" si="129"/>
        <v>0</v>
      </c>
      <c r="R151">
        <f t="shared" ref="R151:V151" si="130">R$3*R42</f>
        <v>0</v>
      </c>
      <c r="S151">
        <f t="shared" si="130"/>
        <v>0</v>
      </c>
      <c r="T151">
        <f t="shared" si="130"/>
        <v>0.68138959479236583</v>
      </c>
      <c r="U151">
        <f t="shared" si="130"/>
        <v>0</v>
      </c>
      <c r="V151">
        <f t="shared" si="130"/>
        <v>0.87146820826771343</v>
      </c>
    </row>
    <row r="152" spans="1:22">
      <c r="A152" t="s">
        <v>26</v>
      </c>
      <c r="B152">
        <f t="shared" ref="B152:F152" si="131">B$3*B43</f>
        <v>0</v>
      </c>
      <c r="C152">
        <f t="shared" si="131"/>
        <v>0</v>
      </c>
      <c r="D152">
        <f t="shared" si="131"/>
        <v>1.5485305834739351</v>
      </c>
      <c r="E152">
        <f t="shared" si="131"/>
        <v>0</v>
      </c>
      <c r="F152">
        <f t="shared" si="131"/>
        <v>0</v>
      </c>
      <c r="J152">
        <f t="shared" ref="J152:N152" si="132">J$3*J43</f>
        <v>2.001372521269082</v>
      </c>
      <c r="K152">
        <f t="shared" si="132"/>
        <v>2.1450747624533082</v>
      </c>
      <c r="L152">
        <f t="shared" si="132"/>
        <v>0.65848733162195394</v>
      </c>
      <c r="M152">
        <f t="shared" si="132"/>
        <v>1.1602753694121406</v>
      </c>
      <c r="N152">
        <f t="shared" si="132"/>
        <v>1.8992813251146523</v>
      </c>
      <c r="R152">
        <f t="shared" ref="R152:V152" si="133">R$3*R43</f>
        <v>0</v>
      </c>
      <c r="S152">
        <f t="shared" si="133"/>
        <v>0</v>
      </c>
      <c r="T152">
        <f t="shared" si="133"/>
        <v>0.9085194597231544</v>
      </c>
      <c r="U152">
        <f t="shared" si="133"/>
        <v>0</v>
      </c>
      <c r="V152">
        <f t="shared" si="133"/>
        <v>0.48414900459317411</v>
      </c>
    </row>
    <row r="153" spans="1:22">
      <c r="A153" t="s">
        <v>97</v>
      </c>
      <c r="B153">
        <f t="shared" ref="B153:F153" si="134">B$3*B44</f>
        <v>0</v>
      </c>
      <c r="C153">
        <f t="shared" si="134"/>
        <v>0</v>
      </c>
      <c r="D153">
        <f t="shared" si="134"/>
        <v>1.5485305834739351</v>
      </c>
      <c r="E153">
        <f t="shared" si="134"/>
        <v>0</v>
      </c>
      <c r="F153">
        <f t="shared" si="134"/>
        <v>0</v>
      </c>
      <c r="J153">
        <f t="shared" ref="J153:N153" si="135">J$3*J44</f>
        <v>1.8012352691421738</v>
      </c>
      <c r="K153">
        <f t="shared" si="135"/>
        <v>1.4300498416355389</v>
      </c>
      <c r="L153">
        <f t="shared" si="135"/>
        <v>1.5364704404512257</v>
      </c>
      <c r="M153">
        <f t="shared" si="135"/>
        <v>1.3923304432945689</v>
      </c>
      <c r="N153">
        <f t="shared" si="135"/>
        <v>1.5194250600917218</v>
      </c>
      <c r="R153">
        <f t="shared" ref="R153:V153" si="136">R$3*R44</f>
        <v>0</v>
      </c>
      <c r="S153">
        <f t="shared" si="136"/>
        <v>1.6010980170152656</v>
      </c>
      <c r="T153">
        <f t="shared" si="136"/>
        <v>0.9085194597231544</v>
      </c>
      <c r="U153">
        <f t="shared" si="136"/>
        <v>0.99077308917619067</v>
      </c>
      <c r="V153">
        <f t="shared" si="136"/>
        <v>0.58097880551180903</v>
      </c>
    </row>
    <row r="154" spans="1:22">
      <c r="A154" t="s">
        <v>56</v>
      </c>
      <c r="B154">
        <f t="shared" ref="B154:F154" si="137">B$3*B45</f>
        <v>0</v>
      </c>
      <c r="C154">
        <f t="shared" si="137"/>
        <v>0</v>
      </c>
      <c r="D154">
        <f t="shared" si="137"/>
        <v>1.5485305834739351</v>
      </c>
      <c r="E154">
        <f t="shared" si="137"/>
        <v>0</v>
      </c>
      <c r="F154">
        <f t="shared" si="137"/>
        <v>0</v>
      </c>
      <c r="J154">
        <f t="shared" ref="J154:N154" si="138">J$3*J45</f>
        <v>1.8012352691421738</v>
      </c>
      <c r="K154">
        <f t="shared" si="138"/>
        <v>2.1450747624533082</v>
      </c>
      <c r="L154">
        <f t="shared" si="138"/>
        <v>0.21949577720731797</v>
      </c>
      <c r="M154">
        <f t="shared" si="138"/>
        <v>0</v>
      </c>
      <c r="N154">
        <f t="shared" si="138"/>
        <v>0</v>
      </c>
      <c r="R154">
        <f t="shared" ref="R154:V154" si="139">R$3*R45</f>
        <v>0</v>
      </c>
      <c r="S154">
        <f t="shared" si="139"/>
        <v>0</v>
      </c>
      <c r="T154">
        <f t="shared" si="139"/>
        <v>0</v>
      </c>
      <c r="U154">
        <f t="shared" si="139"/>
        <v>0.86692645302916682</v>
      </c>
      <c r="V154">
        <f t="shared" si="139"/>
        <v>0</v>
      </c>
    </row>
    <row r="155" spans="1:22">
      <c r="A155" t="s">
        <v>40</v>
      </c>
      <c r="B155">
        <f t="shared" ref="B155:F155" si="140">B$3*B46</f>
        <v>0</v>
      </c>
      <c r="C155">
        <f t="shared" si="140"/>
        <v>0</v>
      </c>
      <c r="D155">
        <f t="shared" si="140"/>
        <v>1.5485305834739351</v>
      </c>
      <c r="E155">
        <f t="shared" si="140"/>
        <v>0</v>
      </c>
      <c r="F155">
        <f t="shared" si="140"/>
        <v>0</v>
      </c>
      <c r="J155">
        <f t="shared" ref="J155:N155" si="141">J$3*J46</f>
        <v>0</v>
      </c>
      <c r="K155">
        <f t="shared" si="141"/>
        <v>0</v>
      </c>
      <c r="L155">
        <f t="shared" si="141"/>
        <v>1.3169746632439079</v>
      </c>
      <c r="M155">
        <f t="shared" si="141"/>
        <v>0</v>
      </c>
      <c r="N155">
        <f t="shared" si="141"/>
        <v>1.1395687950687914</v>
      </c>
      <c r="R155">
        <f t="shared" ref="R155:V155" si="142">R$3*R46</f>
        <v>0</v>
      </c>
      <c r="S155">
        <f t="shared" si="142"/>
        <v>1.4009607648883573</v>
      </c>
      <c r="T155">
        <f t="shared" si="142"/>
        <v>0</v>
      </c>
      <c r="U155">
        <f t="shared" si="142"/>
        <v>0</v>
      </c>
      <c r="V155">
        <f t="shared" si="142"/>
        <v>0</v>
      </c>
    </row>
    <row r="156" spans="1:22">
      <c r="A156" t="s">
        <v>62</v>
      </c>
      <c r="B156">
        <f t="shared" ref="B156:F156" si="143">B$3*B47</f>
        <v>0</v>
      </c>
      <c r="C156">
        <f t="shared" si="143"/>
        <v>0</v>
      </c>
      <c r="D156">
        <f t="shared" si="143"/>
        <v>1.5485305834739351</v>
      </c>
      <c r="E156">
        <f t="shared" si="143"/>
        <v>0</v>
      </c>
      <c r="F156">
        <f t="shared" si="143"/>
        <v>0</v>
      </c>
      <c r="J156">
        <f t="shared" ref="J156:N156" si="144">J$3*J47</f>
        <v>0</v>
      </c>
      <c r="K156">
        <f t="shared" si="144"/>
        <v>0</v>
      </c>
      <c r="L156">
        <f t="shared" si="144"/>
        <v>1.3169746632439079</v>
      </c>
      <c r="M156">
        <f t="shared" si="144"/>
        <v>0</v>
      </c>
      <c r="N156">
        <f t="shared" si="144"/>
        <v>0</v>
      </c>
      <c r="R156">
        <f t="shared" ref="R156:V156" si="145">R$3*R47</f>
        <v>0</v>
      </c>
      <c r="S156">
        <f t="shared" si="145"/>
        <v>0</v>
      </c>
      <c r="T156">
        <f t="shared" si="145"/>
        <v>0</v>
      </c>
      <c r="U156">
        <f t="shared" si="145"/>
        <v>0</v>
      </c>
      <c r="V156">
        <f t="shared" si="145"/>
        <v>0</v>
      </c>
    </row>
    <row r="157" spans="1:22">
      <c r="A157" t="s">
        <v>69</v>
      </c>
      <c r="B157">
        <f t="shared" ref="B157:F157" si="146">B$3*B48</f>
        <v>0</v>
      </c>
      <c r="C157">
        <f t="shared" si="146"/>
        <v>0</v>
      </c>
      <c r="D157">
        <f t="shared" si="146"/>
        <v>1.742096906408177</v>
      </c>
      <c r="E157">
        <f t="shared" si="146"/>
        <v>2.6953292569717853</v>
      </c>
      <c r="F157">
        <f t="shared" si="146"/>
        <v>0.79887285777445072</v>
      </c>
      <c r="J157">
        <f t="shared" ref="J157:N157" si="147">J$3*J48</f>
        <v>1.8012352691421738</v>
      </c>
      <c r="K157">
        <f t="shared" si="147"/>
        <v>0</v>
      </c>
      <c r="L157">
        <f t="shared" si="147"/>
        <v>1.5364704404512257</v>
      </c>
      <c r="M157">
        <f t="shared" si="147"/>
        <v>1.3923304432945689</v>
      </c>
      <c r="N157">
        <f t="shared" si="147"/>
        <v>1.3294969275802566</v>
      </c>
      <c r="R157">
        <f t="shared" ref="R157:V157" si="148">R$3*R48</f>
        <v>0</v>
      </c>
      <c r="S157">
        <f t="shared" si="148"/>
        <v>1.4009607648883573</v>
      </c>
      <c r="T157">
        <f t="shared" si="148"/>
        <v>0.4542597298615772</v>
      </c>
      <c r="U157">
        <f t="shared" si="148"/>
        <v>0</v>
      </c>
      <c r="V157">
        <f t="shared" si="148"/>
        <v>0.58097880551180903</v>
      </c>
    </row>
    <row r="158" spans="1:22">
      <c r="A158" t="s">
        <v>44</v>
      </c>
      <c r="B158">
        <f t="shared" ref="B158:F158" si="149">B$3*B49</f>
        <v>1.6818781076397515</v>
      </c>
      <c r="C158">
        <f t="shared" si="149"/>
        <v>0</v>
      </c>
      <c r="D158">
        <f t="shared" si="149"/>
        <v>1.742096906408177</v>
      </c>
      <c r="E158">
        <f t="shared" si="149"/>
        <v>0</v>
      </c>
      <c r="F158">
        <f t="shared" si="149"/>
        <v>0</v>
      </c>
      <c r="J158">
        <f t="shared" ref="J158:N158" si="150">J$3*J49</f>
        <v>2.001372521269082</v>
      </c>
      <c r="K158">
        <f t="shared" si="150"/>
        <v>1.9067331221807184</v>
      </c>
      <c r="L158">
        <f t="shared" si="150"/>
        <v>0.65848733162195394</v>
      </c>
      <c r="M158">
        <f t="shared" si="150"/>
        <v>0</v>
      </c>
      <c r="N158">
        <f t="shared" si="150"/>
        <v>1.1395687950687914</v>
      </c>
      <c r="R158">
        <f t="shared" ref="R158:V158" si="151">R$3*R49</f>
        <v>0</v>
      </c>
      <c r="S158">
        <f t="shared" si="151"/>
        <v>0</v>
      </c>
      <c r="T158">
        <f t="shared" si="151"/>
        <v>0.9085194597231544</v>
      </c>
      <c r="U158">
        <f t="shared" si="151"/>
        <v>0.86692645302916682</v>
      </c>
      <c r="V158">
        <f t="shared" si="151"/>
        <v>0</v>
      </c>
    </row>
    <row r="159" spans="1:22">
      <c r="A159" t="s">
        <v>94</v>
      </c>
      <c r="B159">
        <f t="shared" ref="B159:F159" si="152">B$3*B50</f>
        <v>2.4026830109139308</v>
      </c>
      <c r="C159">
        <f t="shared" si="152"/>
        <v>0</v>
      </c>
      <c r="D159">
        <f t="shared" si="152"/>
        <v>0.96783161467120948</v>
      </c>
      <c r="E159">
        <f t="shared" si="152"/>
        <v>0</v>
      </c>
      <c r="F159">
        <f t="shared" si="152"/>
        <v>0</v>
      </c>
      <c r="J159">
        <f t="shared" ref="J159:N159" si="153">J$3*J50</f>
        <v>1.6010980170152656</v>
      </c>
      <c r="K159">
        <f t="shared" si="153"/>
        <v>1.6683914819081287</v>
      </c>
      <c r="L159">
        <f t="shared" si="153"/>
        <v>1.0974788860365898</v>
      </c>
      <c r="M159">
        <f t="shared" si="153"/>
        <v>0</v>
      </c>
      <c r="N159">
        <f t="shared" si="153"/>
        <v>1.5194250600917218</v>
      </c>
      <c r="R159">
        <f t="shared" ref="R159:V159" si="154">R$3*R50</f>
        <v>0</v>
      </c>
      <c r="S159">
        <f t="shared" si="154"/>
        <v>0</v>
      </c>
      <c r="T159">
        <f t="shared" si="154"/>
        <v>0.4542597298615772</v>
      </c>
      <c r="U159">
        <f t="shared" si="154"/>
        <v>0</v>
      </c>
      <c r="V159">
        <f t="shared" si="154"/>
        <v>0</v>
      </c>
    </row>
    <row r="160" spans="1:22">
      <c r="A160" t="s">
        <v>51</v>
      </c>
      <c r="B160">
        <f t="shared" ref="B160:F160" si="155">B$3*B51</f>
        <v>1.9221464087311446</v>
      </c>
      <c r="C160">
        <f t="shared" si="155"/>
        <v>2.1074998246694716</v>
      </c>
      <c r="D160">
        <f t="shared" si="155"/>
        <v>1.5485305834739351</v>
      </c>
      <c r="E160">
        <f t="shared" si="155"/>
        <v>1.8867304798802496</v>
      </c>
      <c r="F160">
        <f t="shared" si="155"/>
        <v>1.198309286661676</v>
      </c>
      <c r="J160">
        <f t="shared" ref="J160:N160" si="156">J$3*J51</f>
        <v>2.001372521269082</v>
      </c>
      <c r="K160">
        <f t="shared" si="156"/>
        <v>0.95336656109035922</v>
      </c>
      <c r="L160">
        <f t="shared" si="156"/>
        <v>1.0974788860365898</v>
      </c>
      <c r="M160">
        <f t="shared" si="156"/>
        <v>0.69616522164728445</v>
      </c>
      <c r="N160">
        <f t="shared" si="156"/>
        <v>1.3294969275802566</v>
      </c>
      <c r="R160">
        <f t="shared" ref="R160:V160" si="157">R$3*R51</f>
        <v>2.3145502494313788</v>
      </c>
      <c r="S160">
        <f t="shared" si="157"/>
        <v>1.000686260634541</v>
      </c>
      <c r="T160">
        <f t="shared" si="157"/>
        <v>1.135649324653943</v>
      </c>
      <c r="U160">
        <f t="shared" si="157"/>
        <v>0.74307981688214297</v>
      </c>
      <c r="V160">
        <f t="shared" si="157"/>
        <v>0.29048940275590451</v>
      </c>
    </row>
    <row r="161" spans="1:22">
      <c r="A161" t="s">
        <v>48</v>
      </c>
      <c r="B161">
        <f t="shared" ref="B161:F161" si="158">B$3*B52</f>
        <v>0</v>
      </c>
      <c r="C161">
        <f t="shared" si="158"/>
        <v>0</v>
      </c>
      <c r="D161">
        <f t="shared" si="158"/>
        <v>1.5485305834739351</v>
      </c>
      <c r="E161">
        <f t="shared" si="158"/>
        <v>2.6953292569717853</v>
      </c>
      <c r="F161">
        <f t="shared" si="158"/>
        <v>0.79887285777445072</v>
      </c>
      <c r="J161">
        <f t="shared" ref="J161:N161" si="159">J$3*J52</f>
        <v>1.8012352691421738</v>
      </c>
      <c r="K161">
        <f t="shared" si="159"/>
        <v>1.6683914819081287</v>
      </c>
      <c r="L161">
        <f t="shared" si="159"/>
        <v>1.3169746632439079</v>
      </c>
      <c r="M161">
        <f t="shared" si="159"/>
        <v>0</v>
      </c>
      <c r="N161">
        <f t="shared" si="159"/>
        <v>0.18992813251146523</v>
      </c>
      <c r="R161">
        <f t="shared" ref="R161:V161" si="160">R$3*R52</f>
        <v>0</v>
      </c>
      <c r="S161">
        <f t="shared" si="160"/>
        <v>1.2008235127614491</v>
      </c>
      <c r="T161">
        <f t="shared" si="160"/>
        <v>0</v>
      </c>
      <c r="U161">
        <f t="shared" si="160"/>
        <v>0.86692645302916682</v>
      </c>
      <c r="V161">
        <f t="shared" si="160"/>
        <v>0</v>
      </c>
    </row>
    <row r="162" spans="1:22">
      <c r="A162" t="s">
        <v>52</v>
      </c>
      <c r="B162">
        <f t="shared" ref="B162:F162" si="161">B$3*B53</f>
        <v>1.4416098065483585</v>
      </c>
      <c r="C162">
        <f t="shared" si="161"/>
        <v>2.3416664718549685</v>
      </c>
      <c r="D162">
        <f t="shared" si="161"/>
        <v>1.3549642605396932</v>
      </c>
      <c r="E162">
        <f t="shared" si="161"/>
        <v>1.617197554183071</v>
      </c>
      <c r="F162">
        <f t="shared" si="161"/>
        <v>1.7974639299925141</v>
      </c>
      <c r="J162">
        <f t="shared" ref="J162:N162" si="162">J$3*J53</f>
        <v>1.8012352691421738</v>
      </c>
      <c r="K162">
        <f t="shared" si="162"/>
        <v>1.9067331221807184</v>
      </c>
      <c r="L162">
        <f t="shared" si="162"/>
        <v>0.87798310882927189</v>
      </c>
      <c r="M162">
        <f t="shared" si="162"/>
        <v>2.0884956649418531</v>
      </c>
      <c r="N162">
        <f t="shared" si="162"/>
        <v>0.94964066255732615</v>
      </c>
      <c r="R162">
        <f t="shared" ref="R162:V162" si="163">R$3*R53</f>
        <v>1.3887301496588274</v>
      </c>
      <c r="S162">
        <f t="shared" si="163"/>
        <v>1.6010980170152656</v>
      </c>
      <c r="T162">
        <f t="shared" si="163"/>
        <v>0.4542597298615772</v>
      </c>
      <c r="U162">
        <f t="shared" si="163"/>
        <v>0.86692645302916682</v>
      </c>
      <c r="V162">
        <f t="shared" si="163"/>
        <v>0.87146820826771343</v>
      </c>
    </row>
    <row r="163" spans="1:22">
      <c r="A163" t="s">
        <v>7</v>
      </c>
      <c r="B163">
        <f t="shared" ref="B163:F163" si="164">B$3*B54</f>
        <v>0</v>
      </c>
      <c r="C163">
        <f t="shared" si="164"/>
        <v>0</v>
      </c>
      <c r="D163">
        <f t="shared" si="164"/>
        <v>1.3549642605396932</v>
      </c>
      <c r="E163">
        <f t="shared" si="164"/>
        <v>0</v>
      </c>
      <c r="F163">
        <f t="shared" si="164"/>
        <v>1.5977457155489014</v>
      </c>
      <c r="J163">
        <f t="shared" ref="J163:N163" si="165">J$3*J54</f>
        <v>0</v>
      </c>
      <c r="K163">
        <f t="shared" si="165"/>
        <v>1.9067331221807184</v>
      </c>
      <c r="L163">
        <f t="shared" si="165"/>
        <v>1.5364704404512257</v>
      </c>
      <c r="M163">
        <f t="shared" si="165"/>
        <v>1.856440591059425</v>
      </c>
      <c r="N163">
        <f t="shared" si="165"/>
        <v>1.8992813251146523</v>
      </c>
      <c r="R163">
        <f t="shared" ref="R163:V163" si="166">R$3*R54</f>
        <v>0</v>
      </c>
      <c r="S163">
        <f t="shared" si="166"/>
        <v>0</v>
      </c>
      <c r="T163">
        <f t="shared" si="166"/>
        <v>0.4542597298615772</v>
      </c>
      <c r="U163">
        <f t="shared" si="166"/>
        <v>0</v>
      </c>
      <c r="V163">
        <f t="shared" si="166"/>
        <v>0.77463840734907863</v>
      </c>
    </row>
    <row r="164" spans="1:22">
      <c r="A164" t="s">
        <v>12</v>
      </c>
      <c r="B164">
        <f t="shared" ref="B164:F164" si="167">B$3*B55</f>
        <v>0</v>
      </c>
      <c r="C164">
        <f t="shared" si="167"/>
        <v>0</v>
      </c>
      <c r="D164">
        <f t="shared" si="167"/>
        <v>1.5485305834739351</v>
      </c>
      <c r="E164">
        <f t="shared" si="167"/>
        <v>0</v>
      </c>
      <c r="F164">
        <f t="shared" si="167"/>
        <v>1.3980275011052887</v>
      </c>
      <c r="J164">
        <f t="shared" ref="J164:N164" si="168">J$3*J55</f>
        <v>0</v>
      </c>
      <c r="K164">
        <f t="shared" si="168"/>
        <v>0</v>
      </c>
      <c r="L164">
        <f t="shared" si="168"/>
        <v>1.3169746632439079</v>
      </c>
      <c r="M164">
        <f t="shared" si="168"/>
        <v>0</v>
      </c>
      <c r="N164">
        <f t="shared" si="168"/>
        <v>1.1395687950687914</v>
      </c>
      <c r="R164">
        <f t="shared" ref="R164:V164" si="169">R$3*R55</f>
        <v>2.3145502494313788</v>
      </c>
      <c r="S164">
        <f t="shared" si="169"/>
        <v>0</v>
      </c>
      <c r="T164">
        <f t="shared" si="169"/>
        <v>0</v>
      </c>
      <c r="U164">
        <f t="shared" si="169"/>
        <v>0.99077308917619067</v>
      </c>
      <c r="V164">
        <f t="shared" si="169"/>
        <v>0</v>
      </c>
    </row>
    <row r="165" spans="1:22">
      <c r="A165" t="s">
        <v>98</v>
      </c>
      <c r="B165">
        <f t="shared" ref="B165:F165" si="170">B$3*B56</f>
        <v>1.6818781076397515</v>
      </c>
      <c r="C165">
        <f t="shared" si="170"/>
        <v>0</v>
      </c>
      <c r="D165">
        <f t="shared" si="170"/>
        <v>1.5485305834739351</v>
      </c>
      <c r="E165">
        <f t="shared" si="170"/>
        <v>0</v>
      </c>
      <c r="F165">
        <f t="shared" si="170"/>
        <v>0</v>
      </c>
      <c r="J165">
        <f t="shared" ref="J165:N165" si="171">J$3*J56</f>
        <v>1.8012352691421738</v>
      </c>
      <c r="K165">
        <f t="shared" si="171"/>
        <v>0.95336656109035922</v>
      </c>
      <c r="L165">
        <f t="shared" si="171"/>
        <v>1.3169746632439079</v>
      </c>
      <c r="M165">
        <f t="shared" si="171"/>
        <v>0</v>
      </c>
      <c r="N165">
        <f t="shared" si="171"/>
        <v>1.5194250600917218</v>
      </c>
      <c r="R165">
        <f t="shared" ref="R165:V165" si="172">R$3*R56</f>
        <v>0</v>
      </c>
      <c r="S165">
        <f t="shared" si="172"/>
        <v>1.4009607648883573</v>
      </c>
      <c r="T165">
        <f t="shared" si="172"/>
        <v>0.9085194597231544</v>
      </c>
      <c r="U165">
        <f t="shared" si="172"/>
        <v>0</v>
      </c>
      <c r="V165">
        <f t="shared" si="172"/>
        <v>0</v>
      </c>
    </row>
    <row r="166" spans="1:22">
      <c r="A166" t="s">
        <v>72</v>
      </c>
      <c r="B166">
        <f t="shared" ref="B166:F166" si="173">B$3*B57</f>
        <v>1.9221464087311446</v>
      </c>
      <c r="C166">
        <f t="shared" si="173"/>
        <v>1.8733331774839748</v>
      </c>
      <c r="D166">
        <f t="shared" si="173"/>
        <v>1.1613979376054513</v>
      </c>
      <c r="E166">
        <f t="shared" si="173"/>
        <v>0</v>
      </c>
      <c r="F166">
        <f t="shared" si="173"/>
        <v>0</v>
      </c>
      <c r="J166">
        <f t="shared" ref="J166:N166" si="174">J$3*J57</f>
        <v>1.6010980170152656</v>
      </c>
      <c r="K166">
        <f t="shared" si="174"/>
        <v>1.4300498416355389</v>
      </c>
      <c r="L166">
        <f t="shared" si="174"/>
        <v>0.87798310882927189</v>
      </c>
      <c r="M166">
        <f t="shared" si="174"/>
        <v>1.1602753694121406</v>
      </c>
      <c r="N166">
        <f t="shared" si="174"/>
        <v>1.3294969275802566</v>
      </c>
      <c r="R166">
        <f t="shared" ref="R166:V166" si="175">R$3*R57</f>
        <v>0</v>
      </c>
      <c r="S166">
        <f t="shared" si="175"/>
        <v>0</v>
      </c>
      <c r="T166">
        <f t="shared" si="175"/>
        <v>0.9085194597231544</v>
      </c>
      <c r="U166">
        <f t="shared" si="175"/>
        <v>0.86692645302916682</v>
      </c>
      <c r="V166">
        <f t="shared" si="175"/>
        <v>0.48414900459317411</v>
      </c>
    </row>
    <row r="167" spans="1:22">
      <c r="A167" t="s">
        <v>34</v>
      </c>
      <c r="B167">
        <f t="shared" ref="B167:F167" si="176">B$3*B58</f>
        <v>1.6818781076397515</v>
      </c>
      <c r="C167">
        <f t="shared" si="176"/>
        <v>2.1074998246694716</v>
      </c>
      <c r="D167">
        <f t="shared" si="176"/>
        <v>1.1613979376054513</v>
      </c>
      <c r="E167">
        <f t="shared" si="176"/>
        <v>0</v>
      </c>
      <c r="F167">
        <f t="shared" si="176"/>
        <v>1.3980275011052887</v>
      </c>
      <c r="J167">
        <f t="shared" ref="J167:N167" si="177">J$3*J58</f>
        <v>1.8012352691421738</v>
      </c>
      <c r="K167">
        <f t="shared" si="177"/>
        <v>1.191708201362949</v>
      </c>
      <c r="L167">
        <f t="shared" si="177"/>
        <v>1.7559662176585438</v>
      </c>
      <c r="M167">
        <f t="shared" si="177"/>
        <v>1.3923304432945689</v>
      </c>
      <c r="N167">
        <f t="shared" si="177"/>
        <v>1.1395687950687914</v>
      </c>
      <c r="R167">
        <f t="shared" ref="R167:V167" si="178">R$3*R58</f>
        <v>0</v>
      </c>
      <c r="S167">
        <f t="shared" si="178"/>
        <v>1.4009607648883573</v>
      </c>
      <c r="T167">
        <f t="shared" si="178"/>
        <v>0.9085194597231544</v>
      </c>
      <c r="U167">
        <f t="shared" si="178"/>
        <v>0.86692645302916682</v>
      </c>
      <c r="V167">
        <f t="shared" si="178"/>
        <v>0.58097880551180903</v>
      </c>
    </row>
    <row r="168" spans="1:22">
      <c r="A168" t="s">
        <v>54</v>
      </c>
      <c r="B168">
        <f t="shared" ref="B168:F168" si="179">B$3*B59</f>
        <v>1.6818781076397515</v>
      </c>
      <c r="C168">
        <f t="shared" si="179"/>
        <v>0</v>
      </c>
      <c r="D168">
        <f t="shared" si="179"/>
        <v>1.3549642605396932</v>
      </c>
      <c r="E168">
        <f t="shared" si="179"/>
        <v>0</v>
      </c>
      <c r="F168">
        <f t="shared" si="179"/>
        <v>1.5977457155489014</v>
      </c>
      <c r="J168">
        <f t="shared" ref="J168:N168" si="180">J$3*J59</f>
        <v>0</v>
      </c>
      <c r="K168">
        <f t="shared" si="180"/>
        <v>0</v>
      </c>
      <c r="L168">
        <f t="shared" si="180"/>
        <v>1.3169746632439079</v>
      </c>
      <c r="M168">
        <f t="shared" si="180"/>
        <v>0</v>
      </c>
      <c r="N168">
        <f t="shared" si="180"/>
        <v>0</v>
      </c>
      <c r="R168">
        <f t="shared" ref="R168:V168" si="181">R$3*R59</f>
        <v>1.3887301496588274</v>
      </c>
      <c r="S168">
        <f t="shared" si="181"/>
        <v>1.6010980170152656</v>
      </c>
      <c r="T168">
        <f t="shared" si="181"/>
        <v>0</v>
      </c>
      <c r="U168">
        <f t="shared" si="181"/>
        <v>0.99077308917619067</v>
      </c>
      <c r="V168">
        <f t="shared" si="181"/>
        <v>0</v>
      </c>
    </row>
    <row r="169" spans="1:22">
      <c r="A169" t="s">
        <v>79</v>
      </c>
      <c r="B169">
        <f t="shared" ref="B169:F169" si="182">B$3*B60</f>
        <v>1.4416098065483585</v>
      </c>
      <c r="C169">
        <f t="shared" si="182"/>
        <v>2.3416664718549685</v>
      </c>
      <c r="D169">
        <f t="shared" si="182"/>
        <v>1.3549642605396932</v>
      </c>
      <c r="E169">
        <f t="shared" si="182"/>
        <v>1.617197554183071</v>
      </c>
      <c r="F169">
        <f t="shared" si="182"/>
        <v>0</v>
      </c>
      <c r="J169">
        <f t="shared" ref="J169:N169" si="183">J$3*J60</f>
        <v>0</v>
      </c>
      <c r="K169">
        <f t="shared" si="183"/>
        <v>0.71502492081776947</v>
      </c>
      <c r="L169">
        <f t="shared" si="183"/>
        <v>1.3169746632439079</v>
      </c>
      <c r="M169">
        <f t="shared" si="183"/>
        <v>0</v>
      </c>
      <c r="N169">
        <f t="shared" si="183"/>
        <v>0</v>
      </c>
      <c r="R169">
        <f t="shared" ref="R169:V169" si="184">R$3*R60</f>
        <v>1.8516401995451031</v>
      </c>
      <c r="S169">
        <f t="shared" si="184"/>
        <v>1.4009607648883573</v>
      </c>
      <c r="T169">
        <f t="shared" si="184"/>
        <v>0.68138959479236583</v>
      </c>
      <c r="U169">
        <f t="shared" si="184"/>
        <v>0.74307981688214297</v>
      </c>
      <c r="V169">
        <f t="shared" si="184"/>
        <v>0</v>
      </c>
    </row>
    <row r="170" spans="1:22">
      <c r="A170" t="s">
        <v>77</v>
      </c>
      <c r="B170">
        <f t="shared" ref="B170:F170" si="185">B$3*B61</f>
        <v>0</v>
      </c>
      <c r="C170">
        <f t="shared" si="185"/>
        <v>2.3416664718549685</v>
      </c>
      <c r="D170">
        <f t="shared" si="185"/>
        <v>1.5485305834739351</v>
      </c>
      <c r="E170">
        <f t="shared" si="185"/>
        <v>2.1562634055774281</v>
      </c>
      <c r="F170">
        <f t="shared" si="185"/>
        <v>0.39943642888722536</v>
      </c>
      <c r="J170">
        <f t="shared" ref="J170:N170" si="186">J$3*J61</f>
        <v>0</v>
      </c>
      <c r="K170">
        <f t="shared" si="186"/>
        <v>2.3834164027258979</v>
      </c>
      <c r="L170">
        <f t="shared" si="186"/>
        <v>1.9754619948658618</v>
      </c>
      <c r="M170">
        <f t="shared" si="186"/>
        <v>0</v>
      </c>
      <c r="N170">
        <f t="shared" si="186"/>
        <v>0</v>
      </c>
      <c r="R170">
        <f t="shared" ref="R170:V170" si="187">R$3*R61</f>
        <v>1.8516401995451031</v>
      </c>
      <c r="S170">
        <f t="shared" si="187"/>
        <v>1.8012352691421738</v>
      </c>
      <c r="T170">
        <f t="shared" si="187"/>
        <v>0.68138959479236583</v>
      </c>
      <c r="U170">
        <f t="shared" si="187"/>
        <v>1.1146197253232144</v>
      </c>
      <c r="V170">
        <f t="shared" si="187"/>
        <v>0</v>
      </c>
    </row>
    <row r="171" spans="1:22">
      <c r="A171" t="s">
        <v>71</v>
      </c>
      <c r="B171">
        <f t="shared" ref="B171:F171" si="188">B$3*B62</f>
        <v>2.1624147098225377</v>
      </c>
      <c r="C171">
        <f t="shared" si="188"/>
        <v>1.8733331774839748</v>
      </c>
      <c r="D171">
        <f t="shared" si="188"/>
        <v>1.3549642605396932</v>
      </c>
      <c r="E171">
        <f t="shared" si="188"/>
        <v>0</v>
      </c>
      <c r="F171">
        <f t="shared" si="188"/>
        <v>0.79887285777445072</v>
      </c>
      <c r="J171">
        <f t="shared" ref="J171:N171" si="189">J$3*J62</f>
        <v>1.8012352691421738</v>
      </c>
      <c r="K171">
        <f t="shared" si="189"/>
        <v>1.9067331221807184</v>
      </c>
      <c r="L171">
        <f t="shared" si="189"/>
        <v>1.0974788860365898</v>
      </c>
      <c r="M171">
        <f t="shared" si="189"/>
        <v>0.92822029552971252</v>
      </c>
      <c r="N171">
        <f t="shared" si="189"/>
        <v>1.5194250600917218</v>
      </c>
      <c r="R171">
        <f t="shared" ref="R171:V171" si="190">R$3*R62</f>
        <v>0</v>
      </c>
      <c r="S171">
        <f t="shared" si="190"/>
        <v>0</v>
      </c>
      <c r="T171">
        <f t="shared" si="190"/>
        <v>0.9085194597231544</v>
      </c>
      <c r="U171">
        <f t="shared" si="190"/>
        <v>0.99077308917619067</v>
      </c>
      <c r="V171">
        <f t="shared" si="190"/>
        <v>0.38731920367453931</v>
      </c>
    </row>
    <row r="172" spans="1:22">
      <c r="A172" t="s">
        <v>65</v>
      </c>
      <c r="B172">
        <f t="shared" ref="B172:F172" si="191">B$3*B63</f>
        <v>0</v>
      </c>
      <c r="C172">
        <f t="shared" si="191"/>
        <v>2.3416664718549685</v>
      </c>
      <c r="D172">
        <f t="shared" si="191"/>
        <v>1.3549642605396932</v>
      </c>
      <c r="E172">
        <f t="shared" si="191"/>
        <v>1.8867304798802496</v>
      </c>
      <c r="F172">
        <f t="shared" si="191"/>
        <v>0.79887285777445072</v>
      </c>
      <c r="J172">
        <f t="shared" ref="J172:N172" si="192">J$3*J63</f>
        <v>2.001372521269082</v>
      </c>
      <c r="K172">
        <f t="shared" si="192"/>
        <v>1.6683914819081287</v>
      </c>
      <c r="L172">
        <f t="shared" si="192"/>
        <v>1.3169746632439079</v>
      </c>
      <c r="M172">
        <f t="shared" si="192"/>
        <v>1.856440591059425</v>
      </c>
      <c r="N172">
        <f t="shared" si="192"/>
        <v>1.5194250600917218</v>
      </c>
      <c r="R172">
        <f t="shared" ref="R172:V172" si="193">R$3*R63</f>
        <v>1.3887301496588274</v>
      </c>
      <c r="S172">
        <f t="shared" si="193"/>
        <v>2.001372521269082</v>
      </c>
      <c r="T172">
        <f t="shared" si="193"/>
        <v>0.68138959479236583</v>
      </c>
      <c r="U172">
        <f t="shared" si="193"/>
        <v>0.86692645302916682</v>
      </c>
      <c r="V172">
        <f t="shared" si="193"/>
        <v>0.77463840734907863</v>
      </c>
    </row>
    <row r="173" spans="1:22">
      <c r="A173" t="s">
        <v>13</v>
      </c>
      <c r="B173">
        <f t="shared" ref="B173:F173" si="194">B$3*B64</f>
        <v>0</v>
      </c>
      <c r="C173">
        <f t="shared" si="194"/>
        <v>0</v>
      </c>
      <c r="D173">
        <f t="shared" si="194"/>
        <v>1.3549642605396932</v>
      </c>
      <c r="E173">
        <f t="shared" si="194"/>
        <v>1.8867304798802496</v>
      </c>
      <c r="F173">
        <f t="shared" si="194"/>
        <v>0</v>
      </c>
      <c r="J173">
        <f t="shared" ref="J173:N173" si="195">J$3*J64</f>
        <v>1.6010980170152656</v>
      </c>
      <c r="K173">
        <f t="shared" si="195"/>
        <v>1.9067331221807184</v>
      </c>
      <c r="L173">
        <f t="shared" si="195"/>
        <v>1.0974788860365898</v>
      </c>
      <c r="M173">
        <f t="shared" si="195"/>
        <v>0</v>
      </c>
      <c r="N173">
        <f t="shared" si="195"/>
        <v>0.75971253004586092</v>
      </c>
      <c r="R173">
        <f t="shared" ref="R173:V173" si="196">R$3*R64</f>
        <v>0</v>
      </c>
      <c r="S173">
        <f t="shared" si="196"/>
        <v>1.6010980170152656</v>
      </c>
      <c r="T173">
        <f t="shared" si="196"/>
        <v>0</v>
      </c>
      <c r="U173">
        <f t="shared" si="196"/>
        <v>0</v>
      </c>
      <c r="V173">
        <f t="shared" si="196"/>
        <v>0</v>
      </c>
    </row>
    <row r="174" spans="1:22">
      <c r="A174" t="s">
        <v>10</v>
      </c>
      <c r="B174">
        <f t="shared" ref="B174:F174" si="197">B$3*B65</f>
        <v>0</v>
      </c>
      <c r="C174">
        <f t="shared" si="197"/>
        <v>0</v>
      </c>
      <c r="D174">
        <f t="shared" si="197"/>
        <v>1.3549642605396932</v>
      </c>
      <c r="E174">
        <f t="shared" si="197"/>
        <v>0</v>
      </c>
      <c r="F174">
        <f t="shared" si="197"/>
        <v>1.3980275011052887</v>
      </c>
      <c r="J174">
        <f t="shared" ref="J174:N174" si="198">J$3*J65</f>
        <v>0</v>
      </c>
      <c r="K174">
        <f t="shared" si="198"/>
        <v>2.3834164027258979</v>
      </c>
      <c r="L174">
        <f t="shared" si="198"/>
        <v>0.87798310882927189</v>
      </c>
      <c r="M174">
        <f t="shared" si="198"/>
        <v>1.3923304432945689</v>
      </c>
      <c r="N174">
        <f t="shared" si="198"/>
        <v>1.5194250600917218</v>
      </c>
      <c r="R174">
        <f t="shared" ref="R174:V174" si="199">R$3*R65</f>
        <v>2.3145502494313788</v>
      </c>
      <c r="S174">
        <f t="shared" si="199"/>
        <v>1.6010980170152656</v>
      </c>
      <c r="T174">
        <f t="shared" si="199"/>
        <v>0.9085194597231544</v>
      </c>
      <c r="U174">
        <f t="shared" si="199"/>
        <v>0.99077308917619067</v>
      </c>
      <c r="V174">
        <f t="shared" si="199"/>
        <v>0.58097880551180903</v>
      </c>
    </row>
    <row r="175" spans="1:22">
      <c r="A175" t="s">
        <v>3</v>
      </c>
      <c r="B175">
        <f t="shared" ref="B175:F175" si="200">B$3*B66</f>
        <v>0</v>
      </c>
      <c r="C175">
        <f t="shared" si="200"/>
        <v>0</v>
      </c>
      <c r="D175">
        <f t="shared" si="200"/>
        <v>1.3549642605396932</v>
      </c>
      <c r="E175">
        <f t="shared" si="200"/>
        <v>0</v>
      </c>
      <c r="F175">
        <f t="shared" si="200"/>
        <v>0</v>
      </c>
      <c r="J175">
        <f t="shared" ref="J175:N175" si="201">J$3*J66</f>
        <v>1.8012352691421738</v>
      </c>
      <c r="K175">
        <f t="shared" si="201"/>
        <v>1.6683914819081287</v>
      </c>
      <c r="L175">
        <f t="shared" si="201"/>
        <v>1.5364704404512257</v>
      </c>
      <c r="M175">
        <f t="shared" si="201"/>
        <v>0</v>
      </c>
      <c r="N175">
        <f t="shared" si="201"/>
        <v>0</v>
      </c>
      <c r="R175">
        <f t="shared" ref="R175:V175" si="202">R$3*R66</f>
        <v>0</v>
      </c>
      <c r="S175">
        <f t="shared" si="202"/>
        <v>0</v>
      </c>
      <c r="T175">
        <f t="shared" si="202"/>
        <v>0.9085194597231544</v>
      </c>
      <c r="U175">
        <f t="shared" si="202"/>
        <v>1.1146197253232144</v>
      </c>
      <c r="V175">
        <f t="shared" si="202"/>
        <v>0</v>
      </c>
    </row>
    <row r="176" spans="1:22">
      <c r="A176" t="s">
        <v>20</v>
      </c>
      <c r="B176">
        <f t="shared" ref="B176:F176" si="203">B$3*B67</f>
        <v>0</v>
      </c>
      <c r="C176">
        <f t="shared" si="203"/>
        <v>0</v>
      </c>
      <c r="D176">
        <f t="shared" si="203"/>
        <v>1.3549642605396932</v>
      </c>
      <c r="E176">
        <f t="shared" si="203"/>
        <v>0</v>
      </c>
      <c r="F176">
        <f t="shared" si="203"/>
        <v>0</v>
      </c>
      <c r="J176">
        <f t="shared" ref="J176:N176" si="204">J$3*J67</f>
        <v>1.6010980170152656</v>
      </c>
      <c r="K176">
        <f t="shared" si="204"/>
        <v>1.9067331221807184</v>
      </c>
      <c r="L176">
        <f t="shared" si="204"/>
        <v>1.7559662176585438</v>
      </c>
      <c r="M176">
        <f t="shared" si="204"/>
        <v>2.0884956649418531</v>
      </c>
      <c r="N176">
        <f t="shared" si="204"/>
        <v>0.56978439753439569</v>
      </c>
      <c r="R176">
        <f t="shared" ref="R176:V176" si="205">R$3*R67</f>
        <v>0</v>
      </c>
      <c r="S176">
        <f t="shared" si="205"/>
        <v>0</v>
      </c>
      <c r="T176">
        <f t="shared" si="205"/>
        <v>0.68138959479236583</v>
      </c>
      <c r="U176">
        <f t="shared" si="205"/>
        <v>1.1146197253232144</v>
      </c>
      <c r="V176">
        <f t="shared" si="205"/>
        <v>0.87146820826771343</v>
      </c>
    </row>
    <row r="177" spans="1:22">
      <c r="A177" t="s">
        <v>87</v>
      </c>
      <c r="B177">
        <f t="shared" ref="B177:F177" si="206">B$3*B68</f>
        <v>0</v>
      </c>
      <c r="C177">
        <f t="shared" si="206"/>
        <v>0</v>
      </c>
      <c r="D177">
        <f t="shared" si="206"/>
        <v>1.3549642605396932</v>
      </c>
      <c r="E177">
        <f t="shared" si="206"/>
        <v>0</v>
      </c>
      <c r="F177">
        <f t="shared" si="206"/>
        <v>0</v>
      </c>
      <c r="J177">
        <f t="shared" ref="J177:N177" si="207">J$3*J68</f>
        <v>1.6010980170152656</v>
      </c>
      <c r="K177">
        <f t="shared" si="207"/>
        <v>1.9067331221807184</v>
      </c>
      <c r="L177">
        <f t="shared" si="207"/>
        <v>1.0974788860365898</v>
      </c>
      <c r="M177">
        <f t="shared" si="207"/>
        <v>0.92822029552971252</v>
      </c>
      <c r="N177">
        <f t="shared" si="207"/>
        <v>1.5194250600917218</v>
      </c>
      <c r="R177">
        <f t="shared" ref="R177:V177" si="208">R$3*R68</f>
        <v>0</v>
      </c>
      <c r="S177">
        <f t="shared" si="208"/>
        <v>0</v>
      </c>
      <c r="T177">
        <f t="shared" si="208"/>
        <v>0</v>
      </c>
      <c r="U177">
        <f t="shared" si="208"/>
        <v>0</v>
      </c>
      <c r="V177">
        <f t="shared" si="208"/>
        <v>0.38731920367453931</v>
      </c>
    </row>
    <row r="178" spans="1:22">
      <c r="A178" t="s">
        <v>82</v>
      </c>
      <c r="B178">
        <f t="shared" ref="B178:F178" si="209">B$3*B69</f>
        <v>0</v>
      </c>
      <c r="C178">
        <f t="shared" si="209"/>
        <v>0</v>
      </c>
      <c r="D178">
        <f t="shared" si="209"/>
        <v>1.3549642605396932</v>
      </c>
      <c r="E178">
        <f t="shared" si="209"/>
        <v>0</v>
      </c>
      <c r="F178">
        <f t="shared" si="209"/>
        <v>0</v>
      </c>
      <c r="J178">
        <f t="shared" ref="J178:N178" si="210">J$3*J69</f>
        <v>0</v>
      </c>
      <c r="K178">
        <f t="shared" si="210"/>
        <v>1.9067331221807184</v>
      </c>
      <c r="L178">
        <f t="shared" si="210"/>
        <v>1.3169746632439079</v>
      </c>
      <c r="M178">
        <f t="shared" si="210"/>
        <v>1.3923304432945689</v>
      </c>
      <c r="N178">
        <f t="shared" si="210"/>
        <v>0.94964066255732615</v>
      </c>
      <c r="R178">
        <f t="shared" ref="R178:V178" si="211">R$3*R69</f>
        <v>0</v>
      </c>
      <c r="S178">
        <f t="shared" si="211"/>
        <v>0</v>
      </c>
      <c r="T178">
        <f t="shared" si="211"/>
        <v>1.135649324653943</v>
      </c>
      <c r="U178">
        <f t="shared" si="211"/>
        <v>0</v>
      </c>
      <c r="V178">
        <f t="shared" si="211"/>
        <v>0.58097880551180903</v>
      </c>
    </row>
    <row r="179" spans="1:22">
      <c r="A179" t="s">
        <v>93</v>
      </c>
      <c r="B179">
        <f t="shared" ref="B179:F179" si="212">B$3*B70</f>
        <v>0</v>
      </c>
      <c r="C179">
        <f t="shared" si="212"/>
        <v>0</v>
      </c>
      <c r="D179">
        <f t="shared" si="212"/>
        <v>1.3549642605396932</v>
      </c>
      <c r="E179">
        <f t="shared" si="212"/>
        <v>0</v>
      </c>
      <c r="F179">
        <f t="shared" si="212"/>
        <v>0</v>
      </c>
      <c r="J179">
        <f t="shared" ref="J179:N179" si="213">J$3*J70</f>
        <v>0</v>
      </c>
      <c r="K179">
        <f t="shared" si="213"/>
        <v>0</v>
      </c>
      <c r="L179">
        <f t="shared" si="213"/>
        <v>1.3169746632439079</v>
      </c>
      <c r="M179">
        <f t="shared" si="213"/>
        <v>0</v>
      </c>
      <c r="N179">
        <f t="shared" si="213"/>
        <v>0</v>
      </c>
      <c r="R179">
        <f t="shared" ref="R179:V179" si="214">R$3*R70</f>
        <v>0</v>
      </c>
      <c r="S179">
        <f t="shared" si="214"/>
        <v>0</v>
      </c>
      <c r="T179">
        <f t="shared" si="214"/>
        <v>0</v>
      </c>
      <c r="U179">
        <f t="shared" si="214"/>
        <v>0</v>
      </c>
      <c r="V179">
        <f t="shared" si="214"/>
        <v>0</v>
      </c>
    </row>
    <row r="180" spans="1:22">
      <c r="A180" t="s">
        <v>67</v>
      </c>
      <c r="B180">
        <f t="shared" ref="B180:F180" si="215">B$3*B71</f>
        <v>0</v>
      </c>
      <c r="C180">
        <f t="shared" si="215"/>
        <v>0</v>
      </c>
      <c r="D180">
        <f t="shared" si="215"/>
        <v>1.3549642605396932</v>
      </c>
      <c r="E180">
        <f t="shared" si="215"/>
        <v>0</v>
      </c>
      <c r="F180">
        <f t="shared" si="215"/>
        <v>0</v>
      </c>
      <c r="J180">
        <f t="shared" ref="J180:N180" si="216">J$3*J71</f>
        <v>0</v>
      </c>
      <c r="K180">
        <f t="shared" si="216"/>
        <v>1.191708201362949</v>
      </c>
      <c r="L180">
        <f t="shared" si="216"/>
        <v>0.87798310882927189</v>
      </c>
      <c r="M180">
        <f t="shared" si="216"/>
        <v>0</v>
      </c>
      <c r="N180">
        <f t="shared" si="216"/>
        <v>0</v>
      </c>
      <c r="R180">
        <f t="shared" ref="R180:V180" si="217">R$3*R71</f>
        <v>1.1572751247156894</v>
      </c>
      <c r="S180">
        <f t="shared" si="217"/>
        <v>1.2008235127614491</v>
      </c>
      <c r="T180">
        <f t="shared" si="217"/>
        <v>0</v>
      </c>
      <c r="U180">
        <f t="shared" si="217"/>
        <v>0.86692645302916682</v>
      </c>
      <c r="V180">
        <f t="shared" si="217"/>
        <v>0</v>
      </c>
    </row>
    <row r="181" spans="1:22">
      <c r="A181" t="s">
        <v>63</v>
      </c>
      <c r="B181">
        <f t="shared" ref="B181:F181" si="218">B$3*B72</f>
        <v>0</v>
      </c>
      <c r="C181">
        <f t="shared" si="218"/>
        <v>0</v>
      </c>
      <c r="D181">
        <f t="shared" si="218"/>
        <v>1.3549642605396932</v>
      </c>
      <c r="E181">
        <f t="shared" si="218"/>
        <v>0</v>
      </c>
      <c r="F181">
        <f t="shared" si="218"/>
        <v>0</v>
      </c>
      <c r="J181">
        <f t="shared" ref="J181:N181" si="219">J$3*J72</f>
        <v>0</v>
      </c>
      <c r="K181">
        <f t="shared" si="219"/>
        <v>1.191708201362949</v>
      </c>
      <c r="L181">
        <f t="shared" si="219"/>
        <v>0.87798310882927189</v>
      </c>
      <c r="M181">
        <f t="shared" si="219"/>
        <v>0.69616522164728445</v>
      </c>
      <c r="N181">
        <f t="shared" si="219"/>
        <v>0.75971253004586092</v>
      </c>
      <c r="R181">
        <f t="shared" ref="R181:V181" si="220">R$3*R72</f>
        <v>0</v>
      </c>
      <c r="S181">
        <f t="shared" si="220"/>
        <v>1.000686260634541</v>
      </c>
      <c r="T181">
        <f t="shared" si="220"/>
        <v>0</v>
      </c>
      <c r="U181">
        <f t="shared" si="220"/>
        <v>0.86692645302916682</v>
      </c>
      <c r="V181">
        <f t="shared" si="220"/>
        <v>0.29048940275590451</v>
      </c>
    </row>
    <row r="182" spans="1:22">
      <c r="A182" t="s">
        <v>92</v>
      </c>
      <c r="B182">
        <f t="shared" ref="B182:F182" si="221">B$3*B73</f>
        <v>0</v>
      </c>
      <c r="C182">
        <f t="shared" si="221"/>
        <v>0</v>
      </c>
      <c r="D182">
        <f t="shared" si="221"/>
        <v>1.3549642605396932</v>
      </c>
      <c r="E182">
        <f t="shared" si="221"/>
        <v>0</v>
      </c>
      <c r="F182">
        <f t="shared" si="221"/>
        <v>0</v>
      </c>
      <c r="J182">
        <f t="shared" ref="J182:N182" si="222">J$3*J73</f>
        <v>0</v>
      </c>
      <c r="K182">
        <f t="shared" si="222"/>
        <v>1.4300498416355389</v>
      </c>
      <c r="L182">
        <f t="shared" si="222"/>
        <v>0.21949577720731797</v>
      </c>
      <c r="M182">
        <f t="shared" si="222"/>
        <v>0</v>
      </c>
      <c r="N182">
        <f t="shared" si="222"/>
        <v>0</v>
      </c>
      <c r="R182">
        <f t="shared" ref="R182:V182" si="223">R$3*R73</f>
        <v>0</v>
      </c>
      <c r="S182">
        <f t="shared" si="223"/>
        <v>0</v>
      </c>
      <c r="T182">
        <f t="shared" si="223"/>
        <v>0</v>
      </c>
      <c r="U182">
        <f t="shared" si="223"/>
        <v>0</v>
      </c>
      <c r="V182">
        <f t="shared" si="223"/>
        <v>0</v>
      </c>
    </row>
    <row r="183" spans="1:22">
      <c r="A183" t="s">
        <v>96</v>
      </c>
      <c r="B183">
        <f t="shared" ref="B183:F183" si="224">B$3*B74</f>
        <v>1.4416098065483585</v>
      </c>
      <c r="C183">
        <f t="shared" si="224"/>
        <v>0</v>
      </c>
      <c r="D183">
        <f t="shared" si="224"/>
        <v>1.5485305834739351</v>
      </c>
      <c r="E183">
        <f t="shared" si="224"/>
        <v>0</v>
      </c>
      <c r="F183">
        <f t="shared" si="224"/>
        <v>0</v>
      </c>
      <c r="J183">
        <f t="shared" ref="J183:N183" si="225">J$3*J74</f>
        <v>0</v>
      </c>
      <c r="K183">
        <f t="shared" si="225"/>
        <v>1.9067331221807184</v>
      </c>
      <c r="L183">
        <f t="shared" si="225"/>
        <v>1.0974788860365898</v>
      </c>
      <c r="M183">
        <f t="shared" si="225"/>
        <v>0</v>
      </c>
      <c r="N183">
        <f t="shared" si="225"/>
        <v>0</v>
      </c>
      <c r="R183">
        <f t="shared" ref="R183:V183" si="226">R$3*R74</f>
        <v>0</v>
      </c>
      <c r="S183">
        <f t="shared" si="226"/>
        <v>1.6010980170152656</v>
      </c>
      <c r="T183">
        <f t="shared" si="226"/>
        <v>0</v>
      </c>
      <c r="U183">
        <f t="shared" si="226"/>
        <v>0.49538654458809533</v>
      </c>
      <c r="V183">
        <f t="shared" si="226"/>
        <v>0</v>
      </c>
    </row>
    <row r="184" spans="1:22">
      <c r="A184" t="s">
        <v>66</v>
      </c>
      <c r="B184">
        <f t="shared" ref="B184:F184" si="227">B$3*B75</f>
        <v>0</v>
      </c>
      <c r="C184">
        <f t="shared" si="227"/>
        <v>2.3416664718549685</v>
      </c>
      <c r="D184">
        <f t="shared" si="227"/>
        <v>1.3549642605396932</v>
      </c>
      <c r="E184">
        <f t="shared" si="227"/>
        <v>0</v>
      </c>
      <c r="F184">
        <f t="shared" si="227"/>
        <v>0.59915464333083801</v>
      </c>
      <c r="J184">
        <f t="shared" ref="J184:N184" si="228">J$3*J75</f>
        <v>2.001372521269082</v>
      </c>
      <c r="K184">
        <f t="shared" si="228"/>
        <v>0.71502492081776947</v>
      </c>
      <c r="L184">
        <f t="shared" si="228"/>
        <v>1.3169746632439079</v>
      </c>
      <c r="M184">
        <f t="shared" si="228"/>
        <v>0</v>
      </c>
      <c r="N184">
        <f t="shared" si="228"/>
        <v>1.3294969275802566</v>
      </c>
      <c r="R184">
        <f t="shared" ref="R184:V184" si="229">R$3*R75</f>
        <v>1.8516401995451031</v>
      </c>
      <c r="S184">
        <f t="shared" si="229"/>
        <v>1.4009607648883573</v>
      </c>
      <c r="T184">
        <f t="shared" si="229"/>
        <v>0.68138959479236583</v>
      </c>
      <c r="U184">
        <f t="shared" si="229"/>
        <v>0</v>
      </c>
      <c r="V184">
        <f t="shared" si="229"/>
        <v>0</v>
      </c>
    </row>
    <row r="185" spans="1:22">
      <c r="A185" t="s">
        <v>24</v>
      </c>
      <c r="B185">
        <f t="shared" ref="B185:F185" si="230">B$3*B76</f>
        <v>0</v>
      </c>
      <c r="C185">
        <f t="shared" si="230"/>
        <v>1.8733331774839748</v>
      </c>
      <c r="D185">
        <f t="shared" si="230"/>
        <v>1.3549642605396932</v>
      </c>
      <c r="E185">
        <f t="shared" si="230"/>
        <v>1.617197554183071</v>
      </c>
      <c r="F185">
        <f t="shared" si="230"/>
        <v>1.198309286661676</v>
      </c>
      <c r="J185">
        <f t="shared" ref="J185:N185" si="231">J$3*J76</f>
        <v>0</v>
      </c>
      <c r="K185">
        <f t="shared" si="231"/>
        <v>0.71502492081776947</v>
      </c>
      <c r="L185">
        <f t="shared" si="231"/>
        <v>1.7559662176585438</v>
      </c>
      <c r="M185">
        <f t="shared" si="231"/>
        <v>0</v>
      </c>
      <c r="N185">
        <f t="shared" si="231"/>
        <v>1.7093531926031871</v>
      </c>
      <c r="R185">
        <f t="shared" ref="R185:V185" si="232">R$3*R76</f>
        <v>0</v>
      </c>
      <c r="S185">
        <f t="shared" si="232"/>
        <v>0</v>
      </c>
      <c r="T185">
        <f t="shared" si="232"/>
        <v>0.68138959479236583</v>
      </c>
      <c r="U185">
        <f t="shared" si="232"/>
        <v>0.99077308917619067</v>
      </c>
      <c r="V185">
        <f t="shared" si="232"/>
        <v>0</v>
      </c>
    </row>
    <row r="186" spans="1:22">
      <c r="A186" t="s">
        <v>49</v>
      </c>
      <c r="B186">
        <f t="shared" ref="B186:F186" si="233">B$3*B77</f>
        <v>1.9221464087311446</v>
      </c>
      <c r="C186">
        <f t="shared" si="233"/>
        <v>0</v>
      </c>
      <c r="D186">
        <f t="shared" si="233"/>
        <v>1.3549642605396932</v>
      </c>
      <c r="E186">
        <f t="shared" si="233"/>
        <v>2.1562634055774281</v>
      </c>
      <c r="F186">
        <f t="shared" si="233"/>
        <v>0.59915464333083801</v>
      </c>
      <c r="J186">
        <f t="shared" ref="J186:N186" si="234">J$3*J77</f>
        <v>1.4009607648883573</v>
      </c>
      <c r="K186">
        <f t="shared" si="234"/>
        <v>1.4300498416355389</v>
      </c>
      <c r="L186">
        <f t="shared" si="234"/>
        <v>0.65848733162195394</v>
      </c>
      <c r="M186">
        <f t="shared" si="234"/>
        <v>0.92822029552971252</v>
      </c>
      <c r="N186">
        <f t="shared" si="234"/>
        <v>1.1395687950687914</v>
      </c>
      <c r="R186">
        <f t="shared" ref="R186:V186" si="235">R$3*R77</f>
        <v>0</v>
      </c>
      <c r="S186">
        <f t="shared" si="235"/>
        <v>1.2008235127614491</v>
      </c>
      <c r="T186">
        <f t="shared" si="235"/>
        <v>0.9085194597231544</v>
      </c>
      <c r="U186">
        <f t="shared" si="235"/>
        <v>0.86692645302916682</v>
      </c>
      <c r="V186">
        <f t="shared" si="235"/>
        <v>0.38731920367453931</v>
      </c>
    </row>
    <row r="187" spans="1:22">
      <c r="A187" t="s">
        <v>38</v>
      </c>
      <c r="B187">
        <f t="shared" ref="B187:F187" si="236">B$3*B78</f>
        <v>1.2013415054569654</v>
      </c>
      <c r="C187">
        <f t="shared" si="236"/>
        <v>0</v>
      </c>
      <c r="D187">
        <f t="shared" si="236"/>
        <v>1.935663229342419</v>
      </c>
      <c r="E187">
        <f t="shared" si="236"/>
        <v>0</v>
      </c>
      <c r="F187">
        <f t="shared" si="236"/>
        <v>0.99859107221806342</v>
      </c>
      <c r="J187">
        <f t="shared" ref="J187:N187" si="237">J$3*J78</f>
        <v>2.001372521269082</v>
      </c>
      <c r="K187">
        <f t="shared" si="237"/>
        <v>0</v>
      </c>
      <c r="L187">
        <f t="shared" si="237"/>
        <v>1.5364704404512257</v>
      </c>
      <c r="M187">
        <f t="shared" si="237"/>
        <v>2.0884956649418531</v>
      </c>
      <c r="N187">
        <f t="shared" si="237"/>
        <v>1.1395687950687914</v>
      </c>
      <c r="R187">
        <f t="shared" ref="R187:V187" si="238">R$3*R78</f>
        <v>0</v>
      </c>
      <c r="S187">
        <f t="shared" si="238"/>
        <v>0</v>
      </c>
      <c r="T187">
        <f t="shared" si="238"/>
        <v>0.9085194597231544</v>
      </c>
      <c r="U187">
        <f t="shared" si="238"/>
        <v>0</v>
      </c>
      <c r="V187">
        <f t="shared" si="238"/>
        <v>0.87146820826771343</v>
      </c>
    </row>
    <row r="188" spans="1:22">
      <c r="A188" t="s">
        <v>29</v>
      </c>
      <c r="B188">
        <f t="shared" ref="B188:F188" si="239">B$3*B79</f>
        <v>0</v>
      </c>
      <c r="C188">
        <f t="shared" si="239"/>
        <v>0</v>
      </c>
      <c r="D188">
        <f t="shared" si="239"/>
        <v>0.96783161467120948</v>
      </c>
      <c r="E188">
        <f t="shared" si="239"/>
        <v>0</v>
      </c>
      <c r="F188">
        <f t="shared" si="239"/>
        <v>1.5977457155489014</v>
      </c>
      <c r="J188">
        <f t="shared" ref="J188:N188" si="240">J$3*J79</f>
        <v>0</v>
      </c>
      <c r="K188">
        <f t="shared" si="240"/>
        <v>1.191708201362949</v>
      </c>
      <c r="L188">
        <f t="shared" si="240"/>
        <v>0.87798310882927189</v>
      </c>
      <c r="M188">
        <f t="shared" si="240"/>
        <v>0</v>
      </c>
      <c r="N188">
        <f t="shared" si="240"/>
        <v>1.3294969275802566</v>
      </c>
      <c r="R188">
        <f t="shared" ref="R188:V188" si="241">R$3*R79</f>
        <v>0</v>
      </c>
      <c r="S188">
        <f t="shared" si="241"/>
        <v>1.000686260634541</v>
      </c>
      <c r="T188">
        <f t="shared" si="241"/>
        <v>0.68138959479236583</v>
      </c>
      <c r="U188">
        <f t="shared" si="241"/>
        <v>0</v>
      </c>
      <c r="V188">
        <f t="shared" si="241"/>
        <v>0</v>
      </c>
    </row>
    <row r="189" spans="1:22">
      <c r="A189" t="s">
        <v>15</v>
      </c>
      <c r="B189">
        <f t="shared" ref="B189:F189" si="242">B$3*B80</f>
        <v>0</v>
      </c>
      <c r="C189">
        <f t="shared" si="242"/>
        <v>2.1074998246694716</v>
      </c>
      <c r="D189">
        <f t="shared" si="242"/>
        <v>1.5485305834739351</v>
      </c>
      <c r="E189">
        <f t="shared" si="242"/>
        <v>0</v>
      </c>
      <c r="F189">
        <f t="shared" si="242"/>
        <v>0.39943642888722536</v>
      </c>
      <c r="J189">
        <f t="shared" ref="J189:N189" si="243">J$3*J80</f>
        <v>2.001372521269082</v>
      </c>
      <c r="K189">
        <f t="shared" si="243"/>
        <v>1.9067331221807184</v>
      </c>
      <c r="L189">
        <f t="shared" si="243"/>
        <v>1.7559662176585438</v>
      </c>
      <c r="M189">
        <f t="shared" si="243"/>
        <v>2.3205507388242812</v>
      </c>
      <c r="N189">
        <f t="shared" si="243"/>
        <v>1.5194250600917218</v>
      </c>
      <c r="R189">
        <f t="shared" ref="R189:V189" si="244">R$3*R80</f>
        <v>1.8516401995451031</v>
      </c>
      <c r="S189">
        <f t="shared" si="244"/>
        <v>2.001372521269082</v>
      </c>
      <c r="T189">
        <f t="shared" si="244"/>
        <v>1.135649324653943</v>
      </c>
      <c r="U189">
        <f t="shared" si="244"/>
        <v>1.1146197253232144</v>
      </c>
      <c r="V189">
        <f t="shared" si="244"/>
        <v>0.96829800918634823</v>
      </c>
    </row>
    <row r="190" spans="1:22">
      <c r="A190" t="s">
        <v>58</v>
      </c>
      <c r="B190">
        <f t="shared" ref="B190:F190" si="245">B$3*B81</f>
        <v>1.4416098065483585</v>
      </c>
      <c r="C190">
        <f t="shared" si="245"/>
        <v>2.3416664718549685</v>
      </c>
      <c r="D190">
        <f t="shared" si="245"/>
        <v>1.1613979376054513</v>
      </c>
      <c r="E190">
        <f t="shared" si="245"/>
        <v>2.1562634055774281</v>
      </c>
      <c r="F190">
        <f t="shared" si="245"/>
        <v>0.19971821444361268</v>
      </c>
      <c r="J190">
        <f t="shared" ref="J190:N190" si="246">J$3*J81</f>
        <v>0</v>
      </c>
      <c r="K190">
        <f t="shared" si="246"/>
        <v>1.4300498416355389</v>
      </c>
      <c r="L190">
        <f t="shared" si="246"/>
        <v>0.21949577720731797</v>
      </c>
      <c r="M190">
        <f t="shared" si="246"/>
        <v>0</v>
      </c>
      <c r="N190">
        <f t="shared" si="246"/>
        <v>0</v>
      </c>
      <c r="R190">
        <f t="shared" ref="R190:V190" si="247">R$3*R81</f>
        <v>1.3887301496588274</v>
      </c>
      <c r="S190">
        <f t="shared" si="247"/>
        <v>1.8012352691421738</v>
      </c>
      <c r="T190">
        <f t="shared" si="247"/>
        <v>0.68138959479236583</v>
      </c>
      <c r="U190">
        <f t="shared" si="247"/>
        <v>0.49538654458809533</v>
      </c>
      <c r="V190">
        <f t="shared" si="247"/>
        <v>0</v>
      </c>
    </row>
    <row r="191" spans="1:22">
      <c r="A191" t="s">
        <v>5</v>
      </c>
      <c r="B191">
        <f t="shared" ref="B191:F191" si="248">B$3*B82</f>
        <v>1.4416098065483585</v>
      </c>
      <c r="C191">
        <f t="shared" si="248"/>
        <v>0</v>
      </c>
      <c r="D191">
        <f t="shared" si="248"/>
        <v>1.3549642605396932</v>
      </c>
      <c r="E191">
        <f t="shared" si="248"/>
        <v>2.6953292569717853</v>
      </c>
      <c r="F191">
        <f t="shared" si="248"/>
        <v>0.19971821444361268</v>
      </c>
      <c r="J191">
        <f t="shared" ref="J191:N191" si="249">J$3*J82</f>
        <v>0</v>
      </c>
      <c r="K191">
        <f t="shared" si="249"/>
        <v>1.9067331221807184</v>
      </c>
      <c r="L191">
        <f t="shared" si="249"/>
        <v>1.9754619948658618</v>
      </c>
      <c r="M191">
        <f t="shared" si="249"/>
        <v>2.3205507388242812</v>
      </c>
      <c r="N191">
        <f t="shared" si="249"/>
        <v>1.1395687950687914</v>
      </c>
      <c r="R191">
        <f t="shared" ref="R191:V191" si="250">R$3*R82</f>
        <v>1.8516401995451031</v>
      </c>
      <c r="S191">
        <f t="shared" si="250"/>
        <v>1.2008235127614491</v>
      </c>
      <c r="T191">
        <f t="shared" si="250"/>
        <v>1.135649324653943</v>
      </c>
      <c r="U191">
        <f t="shared" si="250"/>
        <v>0.99077308917619067</v>
      </c>
      <c r="V191">
        <f t="shared" si="250"/>
        <v>0.96829800918634823</v>
      </c>
    </row>
    <row r="192" spans="1:22">
      <c r="A192" t="s">
        <v>88</v>
      </c>
      <c r="B192">
        <f t="shared" ref="B192:F192" si="251">B$3*B83</f>
        <v>0</v>
      </c>
      <c r="C192">
        <f t="shared" si="251"/>
        <v>0</v>
      </c>
      <c r="D192">
        <f t="shared" si="251"/>
        <v>1.1613979376054513</v>
      </c>
      <c r="E192">
        <f t="shared" si="251"/>
        <v>0</v>
      </c>
      <c r="F192">
        <f t="shared" si="251"/>
        <v>1.198309286661676</v>
      </c>
      <c r="J192">
        <f t="shared" ref="J192:N192" si="252">J$3*J83</f>
        <v>1.6010980170152656</v>
      </c>
      <c r="K192">
        <f t="shared" si="252"/>
        <v>0</v>
      </c>
      <c r="L192">
        <f t="shared" si="252"/>
        <v>1.0974788860365898</v>
      </c>
      <c r="M192">
        <f t="shared" si="252"/>
        <v>0</v>
      </c>
      <c r="N192">
        <f t="shared" si="252"/>
        <v>1.1395687950687914</v>
      </c>
      <c r="R192">
        <f t="shared" ref="R192:V192" si="253">R$3*R83</f>
        <v>0</v>
      </c>
      <c r="S192">
        <f t="shared" si="253"/>
        <v>0</v>
      </c>
      <c r="T192">
        <f t="shared" si="253"/>
        <v>0.68138959479236583</v>
      </c>
      <c r="U192">
        <f t="shared" si="253"/>
        <v>0.86692645302916682</v>
      </c>
      <c r="V192">
        <f t="shared" si="253"/>
        <v>0</v>
      </c>
    </row>
    <row r="193" spans="1:22">
      <c r="A193" t="s">
        <v>99</v>
      </c>
      <c r="B193">
        <f t="shared" ref="B193:F193" si="254">B$3*B84</f>
        <v>0</v>
      </c>
      <c r="C193">
        <f t="shared" si="254"/>
        <v>0</v>
      </c>
      <c r="D193">
        <f t="shared" si="254"/>
        <v>1.1613979376054513</v>
      </c>
      <c r="E193">
        <f t="shared" si="254"/>
        <v>0</v>
      </c>
      <c r="F193">
        <f t="shared" si="254"/>
        <v>0</v>
      </c>
      <c r="J193">
        <f t="shared" ref="J193:N193" si="255">J$3*J84</f>
        <v>1.6010980170152656</v>
      </c>
      <c r="K193">
        <f t="shared" si="255"/>
        <v>1.9067331221807184</v>
      </c>
      <c r="L193">
        <f t="shared" si="255"/>
        <v>0.65848733162195394</v>
      </c>
      <c r="M193">
        <f t="shared" si="255"/>
        <v>0</v>
      </c>
      <c r="N193">
        <f t="shared" si="255"/>
        <v>0</v>
      </c>
      <c r="R193">
        <f t="shared" ref="R193:V193" si="256">R$3*R84</f>
        <v>0</v>
      </c>
      <c r="S193">
        <f t="shared" si="256"/>
        <v>1.2008235127614491</v>
      </c>
      <c r="T193">
        <f t="shared" si="256"/>
        <v>0</v>
      </c>
      <c r="U193">
        <f t="shared" si="256"/>
        <v>0</v>
      </c>
      <c r="V193">
        <f t="shared" si="256"/>
        <v>0</v>
      </c>
    </row>
    <row r="194" spans="1:22">
      <c r="A194" t="s">
        <v>75</v>
      </c>
      <c r="B194">
        <f t="shared" ref="B194:F194" si="257">B$3*B85</f>
        <v>0</v>
      </c>
      <c r="C194">
        <f t="shared" si="257"/>
        <v>0</v>
      </c>
      <c r="D194">
        <f t="shared" si="257"/>
        <v>1.1613979376054513</v>
      </c>
      <c r="E194">
        <f t="shared" si="257"/>
        <v>0</v>
      </c>
      <c r="F194">
        <f t="shared" si="257"/>
        <v>0</v>
      </c>
      <c r="J194">
        <f t="shared" ref="J194:N194" si="258">J$3*J85</f>
        <v>2.001372521269082</v>
      </c>
      <c r="K194">
        <f t="shared" si="258"/>
        <v>0</v>
      </c>
      <c r="L194">
        <f t="shared" si="258"/>
        <v>0.87798310882927189</v>
      </c>
      <c r="M194">
        <f t="shared" si="258"/>
        <v>0</v>
      </c>
      <c r="N194">
        <f t="shared" si="258"/>
        <v>0.75971253004586092</v>
      </c>
      <c r="R194">
        <f t="shared" ref="R194:V194" si="259">R$3*R85</f>
        <v>0</v>
      </c>
      <c r="S194">
        <f t="shared" si="259"/>
        <v>1.4009607648883573</v>
      </c>
      <c r="T194">
        <f t="shared" si="259"/>
        <v>0</v>
      </c>
      <c r="U194">
        <f t="shared" si="259"/>
        <v>0.99077308917619067</v>
      </c>
      <c r="V194">
        <f t="shared" si="259"/>
        <v>0</v>
      </c>
    </row>
    <row r="195" spans="1:22">
      <c r="A195" t="s">
        <v>81</v>
      </c>
      <c r="B195">
        <f t="shared" ref="B195:F195" si="260">B$3*B86</f>
        <v>0</v>
      </c>
      <c r="C195">
        <f t="shared" si="260"/>
        <v>0</v>
      </c>
      <c r="D195">
        <f t="shared" si="260"/>
        <v>1.1613979376054513</v>
      </c>
      <c r="E195">
        <f t="shared" si="260"/>
        <v>0</v>
      </c>
      <c r="F195">
        <f t="shared" si="260"/>
        <v>0</v>
      </c>
      <c r="J195">
        <f t="shared" ref="J195:N195" si="261">J$3*J86</f>
        <v>1.8012352691421738</v>
      </c>
      <c r="K195">
        <f t="shared" si="261"/>
        <v>1.191708201362949</v>
      </c>
      <c r="L195">
        <f t="shared" si="261"/>
        <v>0.21949577720731797</v>
      </c>
      <c r="M195">
        <f t="shared" si="261"/>
        <v>0</v>
      </c>
      <c r="N195">
        <f t="shared" si="261"/>
        <v>1.1395687950687914</v>
      </c>
      <c r="R195">
        <f t="shared" ref="R195:V195" si="262">R$3*R86</f>
        <v>0</v>
      </c>
      <c r="S195">
        <f t="shared" si="262"/>
        <v>0</v>
      </c>
      <c r="T195">
        <f t="shared" si="262"/>
        <v>0.68138959479236583</v>
      </c>
      <c r="U195">
        <f t="shared" si="262"/>
        <v>0</v>
      </c>
      <c r="V195">
        <f t="shared" si="262"/>
        <v>0</v>
      </c>
    </row>
    <row r="196" spans="1:22">
      <c r="A196" t="s">
        <v>42</v>
      </c>
      <c r="B196">
        <f t="shared" ref="B196:F196" si="263">B$3*B87</f>
        <v>1.9221464087311446</v>
      </c>
      <c r="C196">
        <f t="shared" si="263"/>
        <v>0</v>
      </c>
      <c r="D196">
        <f t="shared" si="263"/>
        <v>1.1613979376054513</v>
      </c>
      <c r="E196">
        <f t="shared" si="263"/>
        <v>1.8867304798802496</v>
      </c>
      <c r="F196">
        <f t="shared" si="263"/>
        <v>0.39943642888722536</v>
      </c>
      <c r="J196">
        <f t="shared" ref="J196:N196" si="264">J$3*J87</f>
        <v>0</v>
      </c>
      <c r="K196">
        <f t="shared" si="264"/>
        <v>1.4300498416355389</v>
      </c>
      <c r="L196">
        <f t="shared" si="264"/>
        <v>1.5364704404512257</v>
      </c>
      <c r="M196">
        <f t="shared" si="264"/>
        <v>0</v>
      </c>
      <c r="N196">
        <f t="shared" si="264"/>
        <v>0.56978439753439569</v>
      </c>
      <c r="R196">
        <f t="shared" ref="R196:V196" si="265">R$3*R87</f>
        <v>0</v>
      </c>
      <c r="S196">
        <f t="shared" si="265"/>
        <v>1.6010980170152656</v>
      </c>
      <c r="T196">
        <f t="shared" si="265"/>
        <v>0.68138959479236583</v>
      </c>
      <c r="U196">
        <f t="shared" si="265"/>
        <v>0</v>
      </c>
      <c r="V196">
        <f t="shared" si="265"/>
        <v>0</v>
      </c>
    </row>
    <row r="197" spans="1:22">
      <c r="A197" t="s">
        <v>83</v>
      </c>
      <c r="B197">
        <f t="shared" ref="B197:F197" si="266">B$3*B88</f>
        <v>0</v>
      </c>
      <c r="C197">
        <f t="shared" si="266"/>
        <v>0</v>
      </c>
      <c r="D197">
        <f t="shared" si="266"/>
        <v>1.5485305834739351</v>
      </c>
      <c r="E197">
        <f t="shared" si="266"/>
        <v>2.1562634055774281</v>
      </c>
      <c r="F197">
        <f t="shared" si="266"/>
        <v>0.19971821444361268</v>
      </c>
      <c r="J197">
        <f t="shared" ref="J197:N197" si="267">J$3*J88</f>
        <v>2.001372521269082</v>
      </c>
      <c r="K197">
        <f t="shared" si="267"/>
        <v>1.6683914819081287</v>
      </c>
      <c r="L197">
        <f t="shared" si="267"/>
        <v>1.7559662176585438</v>
      </c>
      <c r="M197">
        <f t="shared" si="267"/>
        <v>0</v>
      </c>
      <c r="N197">
        <f t="shared" si="267"/>
        <v>1.5194250600917218</v>
      </c>
      <c r="R197">
        <f t="shared" ref="R197:V197" si="268">R$3*R88</f>
        <v>0</v>
      </c>
      <c r="S197">
        <f t="shared" si="268"/>
        <v>1.4009607648883573</v>
      </c>
      <c r="T197">
        <f t="shared" si="268"/>
        <v>1.135649324653943</v>
      </c>
      <c r="U197">
        <f t="shared" si="268"/>
        <v>0.99077308917619067</v>
      </c>
      <c r="V197">
        <f t="shared" si="268"/>
        <v>0</v>
      </c>
    </row>
    <row r="198" spans="1:22">
      <c r="A198" t="s">
        <v>4</v>
      </c>
      <c r="B198">
        <f t="shared" ref="B198:F198" si="269">B$3*B89</f>
        <v>1.9221464087311446</v>
      </c>
      <c r="C198">
        <f t="shared" si="269"/>
        <v>1.4049998831129811</v>
      </c>
      <c r="D198">
        <f t="shared" si="269"/>
        <v>1.1613979376054513</v>
      </c>
      <c r="E198">
        <f t="shared" si="269"/>
        <v>0</v>
      </c>
      <c r="F198">
        <f t="shared" si="269"/>
        <v>0.59915464333083801</v>
      </c>
      <c r="J198">
        <f t="shared" ref="J198:N198" si="270">J$3*J89</f>
        <v>0</v>
      </c>
      <c r="K198">
        <f t="shared" si="270"/>
        <v>1.9067331221807184</v>
      </c>
      <c r="L198">
        <f t="shared" si="270"/>
        <v>1.0974788860365898</v>
      </c>
      <c r="M198">
        <f t="shared" si="270"/>
        <v>0</v>
      </c>
      <c r="N198">
        <f t="shared" si="270"/>
        <v>1.3294969275802566</v>
      </c>
      <c r="R198">
        <f t="shared" ref="R198:V198" si="271">R$3*R89</f>
        <v>2.083095224488241</v>
      </c>
      <c r="S198">
        <f t="shared" si="271"/>
        <v>1.6010980170152656</v>
      </c>
      <c r="T198">
        <f t="shared" si="271"/>
        <v>0.2271298649307886</v>
      </c>
      <c r="U198">
        <f t="shared" si="271"/>
        <v>0.99077308917619067</v>
      </c>
      <c r="V198">
        <f t="shared" si="271"/>
        <v>0</v>
      </c>
    </row>
    <row r="199" spans="1:22">
      <c r="A199" t="s">
        <v>85</v>
      </c>
      <c r="B199">
        <f t="shared" ref="B199:F199" si="272">B$3*B90</f>
        <v>0</v>
      </c>
      <c r="C199">
        <f t="shared" si="272"/>
        <v>1.8733331774839748</v>
      </c>
      <c r="D199">
        <f t="shared" si="272"/>
        <v>1.3549642605396932</v>
      </c>
      <c r="E199">
        <f t="shared" si="272"/>
        <v>0</v>
      </c>
      <c r="F199">
        <f t="shared" si="272"/>
        <v>0.39943642888722536</v>
      </c>
      <c r="J199">
        <f t="shared" ref="J199:N199" si="273">J$3*J90</f>
        <v>2.001372521269082</v>
      </c>
      <c r="K199">
        <f t="shared" si="273"/>
        <v>0.47668328054517961</v>
      </c>
      <c r="L199">
        <f t="shared" si="273"/>
        <v>0.21949577720731797</v>
      </c>
      <c r="M199">
        <f t="shared" si="273"/>
        <v>0</v>
      </c>
      <c r="N199">
        <f t="shared" si="273"/>
        <v>0.37985626502293046</v>
      </c>
      <c r="R199">
        <f t="shared" ref="R199:V199" si="274">R$3*R90</f>
        <v>0</v>
      </c>
      <c r="S199">
        <f t="shared" si="274"/>
        <v>1.000686260634541</v>
      </c>
      <c r="T199">
        <f t="shared" si="274"/>
        <v>0.2271298649307886</v>
      </c>
      <c r="U199">
        <f t="shared" si="274"/>
        <v>0</v>
      </c>
      <c r="V199">
        <f t="shared" si="274"/>
        <v>0</v>
      </c>
    </row>
    <row r="200" spans="1:22">
      <c r="A200" t="s">
        <v>23</v>
      </c>
      <c r="B200">
        <f t="shared" ref="B200:F200" si="275">B$3*B91</f>
        <v>1.4416098065483585</v>
      </c>
      <c r="C200">
        <f t="shared" si="275"/>
        <v>0</v>
      </c>
      <c r="D200">
        <f t="shared" si="275"/>
        <v>0.96783161467120948</v>
      </c>
      <c r="E200">
        <f t="shared" si="275"/>
        <v>0</v>
      </c>
      <c r="F200">
        <f t="shared" si="275"/>
        <v>1.198309286661676</v>
      </c>
      <c r="J200">
        <f t="shared" ref="J200:N200" si="276">J$3*J91</f>
        <v>0</v>
      </c>
      <c r="K200">
        <f t="shared" si="276"/>
        <v>1.9067331221807184</v>
      </c>
      <c r="L200">
        <f t="shared" si="276"/>
        <v>1.3169746632439079</v>
      </c>
      <c r="M200">
        <f t="shared" si="276"/>
        <v>1.624385517176997</v>
      </c>
      <c r="N200">
        <f t="shared" si="276"/>
        <v>1.5194250600917218</v>
      </c>
      <c r="R200">
        <f t="shared" ref="R200:V200" si="277">R$3*R91</f>
        <v>2.083095224488241</v>
      </c>
      <c r="S200">
        <f t="shared" si="277"/>
        <v>1.4009607648883573</v>
      </c>
      <c r="T200">
        <f t="shared" si="277"/>
        <v>1.135649324653943</v>
      </c>
      <c r="U200">
        <f t="shared" si="277"/>
        <v>0.99077308917619067</v>
      </c>
      <c r="V200">
        <f t="shared" si="277"/>
        <v>0.67780860643044383</v>
      </c>
    </row>
    <row r="201" spans="1:22">
      <c r="A201" t="s">
        <v>95</v>
      </c>
      <c r="B201">
        <f t="shared" ref="B201:F201" si="278">B$3*B92</f>
        <v>1.6818781076397515</v>
      </c>
      <c r="C201">
        <f t="shared" si="278"/>
        <v>1.6391665302984779</v>
      </c>
      <c r="D201">
        <f t="shared" si="278"/>
        <v>1.3549642605396932</v>
      </c>
      <c r="E201">
        <f t="shared" si="278"/>
        <v>0</v>
      </c>
      <c r="F201">
        <f t="shared" si="278"/>
        <v>0.19971821444361268</v>
      </c>
      <c r="J201">
        <f t="shared" ref="J201:N201" si="279">J$3*J92</f>
        <v>1.8012352691421738</v>
      </c>
      <c r="K201">
        <f t="shared" si="279"/>
        <v>2.3834164027258979</v>
      </c>
      <c r="L201">
        <f t="shared" si="279"/>
        <v>1.3169746632439079</v>
      </c>
      <c r="M201">
        <f t="shared" si="279"/>
        <v>0</v>
      </c>
      <c r="N201">
        <f t="shared" si="279"/>
        <v>1.3294969275802566</v>
      </c>
      <c r="R201">
        <f t="shared" ref="R201:V201" si="280">R$3*R92</f>
        <v>0</v>
      </c>
      <c r="S201">
        <f t="shared" si="280"/>
        <v>1.2008235127614491</v>
      </c>
      <c r="T201">
        <f t="shared" si="280"/>
        <v>0</v>
      </c>
      <c r="U201">
        <f t="shared" si="280"/>
        <v>0.86692645302916682</v>
      </c>
      <c r="V201">
        <f t="shared" si="280"/>
        <v>0</v>
      </c>
    </row>
    <row r="202" spans="1:22">
      <c r="A202" t="s">
        <v>68</v>
      </c>
      <c r="B202">
        <f t="shared" ref="B202:F202" si="281">B$3*B93</f>
        <v>0</v>
      </c>
      <c r="C202">
        <f t="shared" si="281"/>
        <v>0</v>
      </c>
      <c r="D202">
        <f t="shared" si="281"/>
        <v>1.1613979376054513</v>
      </c>
      <c r="E202">
        <f t="shared" si="281"/>
        <v>0</v>
      </c>
      <c r="F202">
        <f t="shared" si="281"/>
        <v>0.99859107221806342</v>
      </c>
      <c r="J202">
        <f t="shared" ref="J202:N202" si="282">J$3*J93</f>
        <v>1.8012352691421738</v>
      </c>
      <c r="K202">
        <f t="shared" si="282"/>
        <v>1.191708201362949</v>
      </c>
      <c r="L202">
        <f t="shared" si="282"/>
        <v>1.0974788860365898</v>
      </c>
      <c r="M202">
        <f t="shared" si="282"/>
        <v>1.624385517176997</v>
      </c>
      <c r="N202">
        <f t="shared" si="282"/>
        <v>0.94964066255732615</v>
      </c>
      <c r="R202">
        <f t="shared" ref="R202:V202" si="283">R$3*R93</f>
        <v>0</v>
      </c>
      <c r="S202">
        <f t="shared" si="283"/>
        <v>1.4009607648883573</v>
      </c>
      <c r="T202">
        <f t="shared" si="283"/>
        <v>0.2271298649307886</v>
      </c>
      <c r="U202">
        <f t="shared" si="283"/>
        <v>0.99077308917619067</v>
      </c>
      <c r="V202">
        <f t="shared" si="283"/>
        <v>0.67780860643044383</v>
      </c>
    </row>
    <row r="203" spans="1:22">
      <c r="A203" t="s">
        <v>36</v>
      </c>
      <c r="B203">
        <f t="shared" ref="B203:F203" si="284">B$3*B94</f>
        <v>1.4416098065483585</v>
      </c>
      <c r="C203">
        <f t="shared" si="284"/>
        <v>0</v>
      </c>
      <c r="D203">
        <f t="shared" si="284"/>
        <v>0.96783161467120948</v>
      </c>
      <c r="E203">
        <f t="shared" si="284"/>
        <v>2.1562634055774281</v>
      </c>
      <c r="F203">
        <f t="shared" si="284"/>
        <v>0.19971821444361268</v>
      </c>
      <c r="J203">
        <f t="shared" ref="J203:N203" si="285">J$3*J94</f>
        <v>0</v>
      </c>
      <c r="K203">
        <f t="shared" si="285"/>
        <v>1.4300498416355389</v>
      </c>
      <c r="L203">
        <f t="shared" si="285"/>
        <v>1.9754619948658618</v>
      </c>
      <c r="M203">
        <f t="shared" si="285"/>
        <v>2.3205507388242812</v>
      </c>
      <c r="N203">
        <f t="shared" si="285"/>
        <v>1.1395687950687914</v>
      </c>
      <c r="R203">
        <f t="shared" ref="R203:V203" si="286">R$3*R94</f>
        <v>1.8516401995451031</v>
      </c>
      <c r="S203">
        <f t="shared" si="286"/>
        <v>1.2008235127614491</v>
      </c>
      <c r="T203">
        <f t="shared" si="286"/>
        <v>1.135649324653943</v>
      </c>
      <c r="U203">
        <f t="shared" si="286"/>
        <v>0.86692645302916682</v>
      </c>
      <c r="V203">
        <f t="shared" si="286"/>
        <v>0.96829800918634823</v>
      </c>
    </row>
    <row r="204" spans="1:22">
      <c r="A204" t="s">
        <v>19</v>
      </c>
      <c r="B204">
        <f t="shared" ref="B204:F204" si="287">B$3*B95</f>
        <v>1.2013415054569654</v>
      </c>
      <c r="C204">
        <f t="shared" si="287"/>
        <v>0</v>
      </c>
      <c r="D204">
        <f t="shared" si="287"/>
        <v>0.96783161467120948</v>
      </c>
      <c r="E204">
        <f t="shared" si="287"/>
        <v>0</v>
      </c>
      <c r="F204">
        <f t="shared" si="287"/>
        <v>0</v>
      </c>
      <c r="J204">
        <f t="shared" ref="J204:N204" si="288">J$3*J95</f>
        <v>2.001372521269082</v>
      </c>
      <c r="K204">
        <f t="shared" si="288"/>
        <v>1.6683914819081287</v>
      </c>
      <c r="L204">
        <f t="shared" si="288"/>
        <v>1.7559662176585438</v>
      </c>
      <c r="M204">
        <f t="shared" si="288"/>
        <v>0</v>
      </c>
      <c r="N204">
        <f t="shared" si="288"/>
        <v>1.5194250600917218</v>
      </c>
      <c r="R204">
        <f t="shared" ref="R204:V204" si="289">R$3*R95</f>
        <v>0</v>
      </c>
      <c r="S204">
        <f t="shared" si="289"/>
        <v>0</v>
      </c>
      <c r="T204">
        <f t="shared" si="289"/>
        <v>0</v>
      </c>
      <c r="U204">
        <f t="shared" si="289"/>
        <v>0.86692645302916682</v>
      </c>
      <c r="V204">
        <f t="shared" si="289"/>
        <v>0</v>
      </c>
    </row>
    <row r="205" spans="1:22">
      <c r="A205" t="s">
        <v>76</v>
      </c>
      <c r="B205">
        <f t="shared" ref="B205:F205" si="290">B$3*B96</f>
        <v>0</v>
      </c>
      <c r="C205">
        <f t="shared" si="290"/>
        <v>0</v>
      </c>
      <c r="D205">
        <f t="shared" si="290"/>
        <v>0.96783161467120948</v>
      </c>
      <c r="E205">
        <f t="shared" si="290"/>
        <v>0</v>
      </c>
      <c r="F205">
        <f t="shared" si="290"/>
        <v>0</v>
      </c>
      <c r="J205">
        <f t="shared" ref="J205:N205" si="291">J$3*J96</f>
        <v>1.6010980170152656</v>
      </c>
      <c r="K205">
        <f t="shared" si="291"/>
        <v>2.1450747624533082</v>
      </c>
      <c r="L205">
        <f t="shared" si="291"/>
        <v>0.87798310882927189</v>
      </c>
      <c r="M205">
        <f t="shared" si="291"/>
        <v>0</v>
      </c>
      <c r="N205">
        <f t="shared" si="291"/>
        <v>1.1395687950687914</v>
      </c>
      <c r="R205">
        <f t="shared" ref="R205:V205" si="292">R$3*R96</f>
        <v>0</v>
      </c>
      <c r="S205">
        <f t="shared" si="292"/>
        <v>0.80054900850763278</v>
      </c>
      <c r="T205">
        <f t="shared" si="292"/>
        <v>0</v>
      </c>
      <c r="U205">
        <f t="shared" si="292"/>
        <v>0.86692645302916682</v>
      </c>
      <c r="V205">
        <f t="shared" si="292"/>
        <v>0</v>
      </c>
    </row>
    <row r="206" spans="1:22">
      <c r="A206" t="s">
        <v>86</v>
      </c>
      <c r="B206">
        <f t="shared" ref="B206:F206" si="293">B$3*B97</f>
        <v>0</v>
      </c>
      <c r="C206">
        <f t="shared" si="293"/>
        <v>0</v>
      </c>
      <c r="D206">
        <f t="shared" si="293"/>
        <v>0.96783161467120948</v>
      </c>
      <c r="E206">
        <f t="shared" si="293"/>
        <v>0</v>
      </c>
      <c r="F206">
        <f t="shared" si="293"/>
        <v>0</v>
      </c>
      <c r="J206">
        <f t="shared" ref="J206:N206" si="294">J$3*J97</f>
        <v>0</v>
      </c>
      <c r="K206">
        <f t="shared" si="294"/>
        <v>0.47668328054517961</v>
      </c>
      <c r="L206">
        <f t="shared" si="294"/>
        <v>0.43899155441463594</v>
      </c>
      <c r="M206">
        <f t="shared" si="294"/>
        <v>0</v>
      </c>
      <c r="N206">
        <f t="shared" si="294"/>
        <v>0.94964066255732615</v>
      </c>
      <c r="R206">
        <f t="shared" ref="R206:V206" si="295">R$3*R97</f>
        <v>0</v>
      </c>
      <c r="S206">
        <f t="shared" si="295"/>
        <v>1.2008235127614491</v>
      </c>
      <c r="T206">
        <f t="shared" si="295"/>
        <v>0</v>
      </c>
      <c r="U206">
        <f t="shared" si="295"/>
        <v>0.86692645302916682</v>
      </c>
      <c r="V206">
        <f t="shared" si="295"/>
        <v>0</v>
      </c>
    </row>
    <row r="207" spans="1:22">
      <c r="A207" t="s">
        <v>37</v>
      </c>
      <c r="B207">
        <f t="shared" ref="B207:F207" si="296">B$3*B98</f>
        <v>0.72080490327417923</v>
      </c>
      <c r="C207">
        <f t="shared" si="296"/>
        <v>0</v>
      </c>
      <c r="D207">
        <f t="shared" si="296"/>
        <v>1.3549642605396932</v>
      </c>
      <c r="E207">
        <f t="shared" si="296"/>
        <v>0</v>
      </c>
      <c r="F207">
        <f t="shared" si="296"/>
        <v>0.79887285777445072</v>
      </c>
      <c r="J207">
        <f t="shared" ref="J207:N207" si="297">J$3*J98</f>
        <v>0</v>
      </c>
      <c r="K207">
        <f t="shared" si="297"/>
        <v>0.71502492081776947</v>
      </c>
      <c r="L207">
        <f t="shared" si="297"/>
        <v>1.7559662176585438</v>
      </c>
      <c r="M207">
        <f t="shared" si="297"/>
        <v>0</v>
      </c>
      <c r="N207">
        <f t="shared" si="297"/>
        <v>0</v>
      </c>
      <c r="R207">
        <f t="shared" ref="R207:V207" si="298">R$3*R98</f>
        <v>0</v>
      </c>
      <c r="S207">
        <f t="shared" si="298"/>
        <v>1.000686260634541</v>
      </c>
      <c r="T207">
        <f t="shared" si="298"/>
        <v>0.68138959479236583</v>
      </c>
      <c r="U207">
        <f t="shared" si="298"/>
        <v>0</v>
      </c>
      <c r="V207">
        <f t="shared" si="298"/>
        <v>0</v>
      </c>
    </row>
    <row r="208" spans="1:22">
      <c r="A208" t="s">
        <v>90</v>
      </c>
      <c r="B208">
        <f t="shared" ref="B208:F208" si="299">B$3*B99</f>
        <v>0</v>
      </c>
      <c r="C208">
        <f t="shared" si="299"/>
        <v>0</v>
      </c>
      <c r="D208">
        <f t="shared" si="299"/>
        <v>1.5485305834739351</v>
      </c>
      <c r="E208">
        <f t="shared" si="299"/>
        <v>0</v>
      </c>
      <c r="F208">
        <f t="shared" si="299"/>
        <v>0.19971821444361268</v>
      </c>
      <c r="J208">
        <f t="shared" ref="J208:N208" si="300">J$3*J99</f>
        <v>1.8012352691421738</v>
      </c>
      <c r="K208">
        <f t="shared" si="300"/>
        <v>0</v>
      </c>
      <c r="L208">
        <f t="shared" si="300"/>
        <v>0.21949577720731797</v>
      </c>
      <c r="M208">
        <f t="shared" si="300"/>
        <v>0</v>
      </c>
      <c r="N208">
        <f t="shared" si="300"/>
        <v>0.18992813251146523</v>
      </c>
      <c r="R208">
        <f t="shared" ref="R208:V208" si="301">R$3*R99</f>
        <v>0</v>
      </c>
      <c r="S208">
        <f t="shared" si="301"/>
        <v>0.40027450425381639</v>
      </c>
      <c r="T208">
        <f t="shared" si="301"/>
        <v>0</v>
      </c>
      <c r="U208">
        <f t="shared" si="301"/>
        <v>0.99077308917619067</v>
      </c>
      <c r="V208">
        <f t="shared" si="301"/>
        <v>0</v>
      </c>
    </row>
    <row r="209" spans="1:22">
      <c r="A209" t="s">
        <v>43</v>
      </c>
      <c r="B209">
        <f t="shared" ref="B209:F209" si="302">B$3*B100</f>
        <v>1.2013415054569654</v>
      </c>
      <c r="C209">
        <f t="shared" si="302"/>
        <v>0</v>
      </c>
      <c r="D209">
        <f t="shared" si="302"/>
        <v>1.1613979376054513</v>
      </c>
      <c r="E209">
        <f t="shared" si="302"/>
        <v>0</v>
      </c>
      <c r="F209">
        <f t="shared" si="302"/>
        <v>0.39943642888722536</v>
      </c>
      <c r="J209">
        <f t="shared" ref="J209:N209" si="303">J$3*J100</f>
        <v>1.8012352691421738</v>
      </c>
      <c r="K209">
        <f t="shared" si="303"/>
        <v>1.6683914819081287</v>
      </c>
      <c r="L209">
        <f t="shared" si="303"/>
        <v>1.3169746632439079</v>
      </c>
      <c r="M209">
        <f t="shared" si="303"/>
        <v>0</v>
      </c>
      <c r="N209">
        <f t="shared" si="303"/>
        <v>0.56978439753439569</v>
      </c>
      <c r="R209">
        <f t="shared" ref="R209:V209" si="304">R$3*R100</f>
        <v>0</v>
      </c>
      <c r="S209">
        <f t="shared" si="304"/>
        <v>1.6010980170152656</v>
      </c>
      <c r="T209">
        <f t="shared" si="304"/>
        <v>0.4542597298615772</v>
      </c>
      <c r="U209">
        <f t="shared" si="304"/>
        <v>0.86692645302916682</v>
      </c>
      <c r="V209">
        <f t="shared" si="304"/>
        <v>0</v>
      </c>
    </row>
    <row r="210" spans="1:22">
      <c r="A210" t="s">
        <v>84</v>
      </c>
      <c r="B210">
        <f t="shared" ref="B210:F210" si="305">B$3*B101</f>
        <v>0</v>
      </c>
      <c r="C210">
        <f t="shared" si="305"/>
        <v>0</v>
      </c>
      <c r="D210">
        <f t="shared" si="305"/>
        <v>1.3549642605396932</v>
      </c>
      <c r="E210">
        <f t="shared" si="305"/>
        <v>0</v>
      </c>
      <c r="F210">
        <f t="shared" si="305"/>
        <v>0.19971821444361268</v>
      </c>
      <c r="J210">
        <f t="shared" ref="J210:N210" si="306">J$3*J101</f>
        <v>2.001372521269082</v>
      </c>
      <c r="K210">
        <f t="shared" si="306"/>
        <v>1.6683914819081287</v>
      </c>
      <c r="L210">
        <f t="shared" si="306"/>
        <v>1.3169746632439079</v>
      </c>
      <c r="M210">
        <f t="shared" si="306"/>
        <v>0</v>
      </c>
      <c r="N210">
        <f t="shared" si="306"/>
        <v>1.7093531926031871</v>
      </c>
      <c r="R210">
        <f t="shared" ref="R210:V210" si="307">R$3*R101</f>
        <v>0</v>
      </c>
      <c r="S210">
        <f t="shared" si="307"/>
        <v>1.6010980170152656</v>
      </c>
      <c r="T210">
        <f t="shared" si="307"/>
        <v>1.135649324653943</v>
      </c>
      <c r="U210">
        <f t="shared" si="307"/>
        <v>0.99077308917619067</v>
      </c>
      <c r="V210">
        <f t="shared" si="307"/>
        <v>0</v>
      </c>
    </row>
    <row r="211" spans="1:22">
      <c r="A211" t="s">
        <v>28</v>
      </c>
      <c r="B211">
        <f t="shared" ref="B211:F211" si="308">B$3*B102</f>
        <v>0</v>
      </c>
      <c r="C211">
        <f t="shared" si="308"/>
        <v>0</v>
      </c>
      <c r="D211">
        <f t="shared" si="308"/>
        <v>0</v>
      </c>
      <c r="E211">
        <f t="shared" si="308"/>
        <v>0</v>
      </c>
      <c r="F211">
        <f t="shared" si="308"/>
        <v>0</v>
      </c>
      <c r="J211">
        <f t="shared" ref="J211:N211" si="309">J$3*J102</f>
        <v>0</v>
      </c>
      <c r="K211">
        <f t="shared" si="309"/>
        <v>0</v>
      </c>
      <c r="L211">
        <f t="shared" si="309"/>
        <v>1.0974788860365898</v>
      </c>
      <c r="M211">
        <f t="shared" si="309"/>
        <v>0</v>
      </c>
      <c r="N211">
        <f t="shared" si="309"/>
        <v>0</v>
      </c>
      <c r="R211">
        <f t="shared" ref="R211:V211" si="310">R$3*R102</f>
        <v>0</v>
      </c>
      <c r="S211">
        <f t="shared" si="310"/>
        <v>0</v>
      </c>
      <c r="T211">
        <f t="shared" si="310"/>
        <v>0</v>
      </c>
      <c r="U211">
        <f t="shared" si="310"/>
        <v>0.86692645302916682</v>
      </c>
      <c r="V211">
        <f t="shared" si="310"/>
        <v>0</v>
      </c>
    </row>
    <row r="212" spans="1:22">
      <c r="A212" t="s">
        <v>17</v>
      </c>
      <c r="B212">
        <f t="shared" ref="B212:F212" si="311">B$3*B103</f>
        <v>0</v>
      </c>
      <c r="C212">
        <f t="shared" si="311"/>
        <v>0</v>
      </c>
      <c r="D212">
        <f t="shared" si="311"/>
        <v>0</v>
      </c>
      <c r="E212">
        <f t="shared" si="311"/>
        <v>0</v>
      </c>
      <c r="F212">
        <f t="shared" si="311"/>
        <v>0</v>
      </c>
      <c r="J212">
        <f t="shared" ref="J212:N212" si="312">J$3*J103</f>
        <v>0</v>
      </c>
      <c r="K212">
        <f t="shared" si="312"/>
        <v>0</v>
      </c>
      <c r="L212">
        <f t="shared" si="312"/>
        <v>0.87798310882927189</v>
      </c>
      <c r="M212">
        <f t="shared" si="312"/>
        <v>0</v>
      </c>
      <c r="N212">
        <f t="shared" si="312"/>
        <v>0</v>
      </c>
      <c r="R212">
        <f t="shared" ref="R212:V212" si="313">R$3*R103</f>
        <v>0</v>
      </c>
      <c r="S212">
        <f t="shared" si="313"/>
        <v>0</v>
      </c>
      <c r="T212">
        <f t="shared" si="313"/>
        <v>0</v>
      </c>
      <c r="U212">
        <f t="shared" si="313"/>
        <v>0.99077308917619067</v>
      </c>
      <c r="V212">
        <f t="shared" si="313"/>
        <v>0</v>
      </c>
    </row>
  </sheetData>
  <sortState ref="A4:X103">
    <sortCondition descending="1" ref="X4:X103"/>
  </sortState>
  <mergeCells count="6">
    <mergeCell ref="B1:F1"/>
    <mergeCell ref="H1:N1"/>
    <mergeCell ref="R1:V1"/>
    <mergeCell ref="B110:F110"/>
    <mergeCell ref="H110:N110"/>
    <mergeCell ref="R110:V110"/>
  </mergeCells>
  <conditionalFormatting sqref="B3">
    <cfRule type="top10" dxfId="6" priority="7" rank="5"/>
  </conditionalFormatting>
  <conditionalFormatting sqref="B3">
    <cfRule type="top10" dxfId="5" priority="6" rank="6"/>
  </conditionalFormatting>
  <conditionalFormatting sqref="B112">
    <cfRule type="top10" dxfId="4" priority="5" rank="5"/>
  </conditionalFormatting>
  <conditionalFormatting sqref="B112">
    <cfRule type="top10" dxfId="3" priority="4" rank="6"/>
  </conditionalFormatting>
  <conditionalFormatting sqref="X4:X103">
    <cfRule type="top10" dxfId="2" priority="3" rank="3"/>
  </conditionalFormatting>
  <conditionalFormatting sqref="P4:P103">
    <cfRule type="top10" dxfId="1" priority="2" rank="3"/>
  </conditionalFormatting>
  <conditionalFormatting sqref="H4:H103">
    <cfRule type="top10" dxfId="0" priority="1" rank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recsys-data-sample-rating-matri</vt:lpstr>
      <vt:lpstr>correlations</vt:lpstr>
      <vt:lpstr>weighted-movies</vt:lpstr>
      <vt:lpstr>weighted-movies_normalized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</dc:creator>
  <cp:lastModifiedBy>Nikhil S</cp:lastModifiedBy>
  <dcterms:created xsi:type="dcterms:W3CDTF">2013-10-13T00:48:13Z</dcterms:created>
  <dcterms:modified xsi:type="dcterms:W3CDTF">2013-10-14T04:22:22Z</dcterms:modified>
</cp:coreProperties>
</file>