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2" yWindow="588" windowWidth="22716" windowHeight="8676" activeTab="3"/>
  </bookViews>
  <sheets>
    <sheet name="user" sheetId="6" r:id="rId1"/>
    <sheet name="country" sheetId="2" r:id="rId2"/>
    <sheet name="city" sheetId="3" r:id="rId3"/>
    <sheet name="airport" sheetId="1" r:id="rId4"/>
    <sheet name="terminal" sheetId="4" r:id="rId5"/>
    <sheet name="airline" sheetId="5" r:id="rId6"/>
    <sheet name="flight" sheetId="7" r:id="rId7"/>
  </sheets>
  <calcPr calcId="14562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K6" i="7"/>
  <c r="K7" i="7"/>
  <c r="K4" i="7"/>
  <c r="K5" i="7"/>
  <c r="K16" i="7"/>
  <c r="K10" i="7"/>
  <c r="K30" i="7"/>
  <c r="K11" i="7"/>
  <c r="K12" i="7"/>
  <c r="K13" i="7"/>
  <c r="K42" i="7"/>
  <c r="K15" i="7"/>
  <c r="K18" i="7"/>
  <c r="K9" i="7"/>
  <c r="K19" i="7"/>
  <c r="K2" i="7"/>
  <c r="K22" i="7"/>
  <c r="K21" i="7"/>
  <c r="K23" i="7"/>
  <c r="K20" i="7"/>
  <c r="K24" i="7"/>
  <c r="K25" i="7"/>
  <c r="K28" i="7"/>
  <c r="K31" i="7"/>
  <c r="K38" i="7"/>
  <c r="K34" i="7"/>
  <c r="K27" i="7"/>
  <c r="K33" i="7"/>
  <c r="K32" i="7"/>
  <c r="K37" i="7"/>
  <c r="K36" i="7"/>
  <c r="K39" i="7"/>
  <c r="K40" i="7"/>
  <c r="K17" i="7"/>
  <c r="K26" i="7"/>
  <c r="K14" i="7"/>
  <c r="K29" i="7"/>
  <c r="K8" i="7"/>
  <c r="K35" i="7"/>
  <c r="K41" i="7"/>
  <c r="K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1" i="7"/>
</calcChain>
</file>

<file path=xl/sharedStrings.xml><?xml version="1.0" encoding="utf-8"?>
<sst xmlns="http://schemas.openxmlformats.org/spreadsheetml/2006/main" count="1268" uniqueCount="461">
  <si>
    <t>Multi</t>
  </si>
  <si>
    <t>AMQ</t>
  </si>
  <si>
    <t>Pattimura Airport</t>
  </si>
  <si>
    <t>Ambon</t>
  </si>
  <si>
    <t>ID</t>
  </si>
  <si>
    <t>Indonesia</t>
  </si>
  <si>
    <t>BTJ</t>
  </si>
  <si>
    <t>Sultan Iskandar Muda Airport</t>
  </si>
  <si>
    <t>Banda Aceh</t>
  </si>
  <si>
    <t>TKG</t>
  </si>
  <si>
    <t>Radin Inten II Airport</t>
  </si>
  <si>
    <t>Bandar Lampung-Sumatra Island</t>
  </si>
  <si>
    <t>BDO</t>
  </si>
  <si>
    <t>Husein Sastranegara Airport</t>
  </si>
  <si>
    <t>Bandung</t>
  </si>
  <si>
    <t>BDJ</t>
  </si>
  <si>
    <t>Syamsudin Noor Airport</t>
  </si>
  <si>
    <t>Banjarmasin-Borneo Island</t>
  </si>
  <si>
    <t>BTH</t>
  </si>
  <si>
    <t>Hang Nadim Airport</t>
  </si>
  <si>
    <t>Batam Island</t>
  </si>
  <si>
    <t>BTW</t>
  </si>
  <si>
    <t>Batu Licin-Borneo Island</t>
  </si>
  <si>
    <t>BKS</t>
  </si>
  <si>
    <t>Fatmawati Soekarno Airport</t>
  </si>
  <si>
    <t>Bengkulu-Sumatra Island</t>
  </si>
  <si>
    <t>DPS</t>
  </si>
  <si>
    <t>Ngurah Rai Airport</t>
  </si>
  <si>
    <t>Denpasar - Bali</t>
  </si>
  <si>
    <t>CGK</t>
  </si>
  <si>
    <t>Soekarno-Hatta International Airport</t>
  </si>
  <si>
    <t>JKT</t>
  </si>
  <si>
    <t>Jakarta</t>
  </si>
  <si>
    <t>DJB</t>
  </si>
  <si>
    <t>Sultan Thaha Airport</t>
  </si>
  <si>
    <t>Jambi-Sumatra Island</t>
  </si>
  <si>
    <t>DJJ</t>
  </si>
  <si>
    <t>Sentani Airport</t>
  </si>
  <si>
    <t>Jayapura-Papua Island</t>
  </si>
  <si>
    <t>BPN</t>
  </si>
  <si>
    <t>Sepinggan Airport</t>
  </si>
  <si>
    <t>Kotamadya Balikpapan</t>
  </si>
  <si>
    <t>LOP</t>
  </si>
  <si>
    <t>Lombok International Airport</t>
  </si>
  <si>
    <t>Lombok, ID-NB, Indonesia</t>
  </si>
  <si>
    <t>MLG</t>
  </si>
  <si>
    <t>Abdul Rachman Saleh Airport</t>
  </si>
  <si>
    <t>Malang-Java Island</t>
  </si>
  <si>
    <t>MDC</t>
  </si>
  <si>
    <t>Sam Ratulangi Airport</t>
  </si>
  <si>
    <t>Manado-Celebes Island</t>
  </si>
  <si>
    <t>MES</t>
  </si>
  <si>
    <t>Medan</t>
  </si>
  <si>
    <t>Kuala Namu International Airport</t>
  </si>
  <si>
    <t>PDG</t>
  </si>
  <si>
    <t>Minangkabau Airport</t>
  </si>
  <si>
    <t>Padang-Sumatra Island</t>
  </si>
  <si>
    <t>PKY</t>
  </si>
  <si>
    <t>Tjilik Riwut Airport</t>
  </si>
  <si>
    <t>Palangkaraya-Kalimantan Tengah</t>
  </si>
  <si>
    <t>PLW</t>
  </si>
  <si>
    <t>Mutiara Airport</t>
  </si>
  <si>
    <t>Palu-Celebes Island</t>
  </si>
  <si>
    <t>PGK</t>
  </si>
  <si>
    <t>Depati Amir Airport</t>
  </si>
  <si>
    <t>Pangkal Pinang-Palaubangka Island</t>
  </si>
  <si>
    <t>PKU</t>
  </si>
  <si>
    <t>Sultan Syarif Kasim II Airport</t>
  </si>
  <si>
    <t>Pekanbaru-Sumatra Island</t>
  </si>
  <si>
    <t>PNK</t>
  </si>
  <si>
    <t>Supadio Airport</t>
  </si>
  <si>
    <t>Pontianak-Borneo Island</t>
  </si>
  <si>
    <t>TTE</t>
  </si>
  <si>
    <t>Sultan Babullah Airport</t>
  </si>
  <si>
    <t>Sango-Ternate Island</t>
  </si>
  <si>
    <t>SRG</t>
  </si>
  <si>
    <t>Ahmad Yani Airport</t>
  </si>
  <si>
    <t>Semarang</t>
  </si>
  <si>
    <t>SUB</t>
  </si>
  <si>
    <t>Juanda Airport</t>
  </si>
  <si>
    <t>Surabaya</t>
  </si>
  <si>
    <t>TNJ</t>
  </si>
  <si>
    <t>Raja Haji Fisabilillah Airport</t>
  </si>
  <si>
    <t>Tanjung Pinang-Bintan Island</t>
  </si>
  <si>
    <t>UPG</t>
  </si>
  <si>
    <t>Sultan Hasanuddin Airport</t>
  </si>
  <si>
    <t>Ujung Pandang-Celebes Island</t>
  </si>
  <si>
    <t>JOG</t>
  </si>
  <si>
    <t>Adisutjipto Airport</t>
  </si>
  <si>
    <t>Yogyakarta-Java Island</t>
  </si>
  <si>
    <t>Saudi Arabia</t>
  </si>
  <si>
    <t>SA</t>
  </si>
  <si>
    <t>King Khalid International Airport</t>
  </si>
  <si>
    <t>RUH</t>
  </si>
  <si>
    <t>Riyadh</t>
  </si>
  <si>
    <t>King Abdulaziz International Airport</t>
  </si>
  <si>
    <t>JED</t>
  </si>
  <si>
    <t>Jeddah</t>
  </si>
  <si>
    <t>King Fahd International Airport</t>
  </si>
  <si>
    <t>DMM</t>
  </si>
  <si>
    <t>Dammam</t>
  </si>
  <si>
    <t>JP</t>
  </si>
  <si>
    <t>Japan</t>
  </si>
  <si>
    <t>KIX</t>
  </si>
  <si>
    <t>Osaka</t>
  </si>
  <si>
    <t>OSA</t>
  </si>
  <si>
    <t>Kansai International Airport</t>
  </si>
  <si>
    <t>ITM</t>
  </si>
  <si>
    <t>Osaka Itami International Airport</t>
  </si>
  <si>
    <t>NRT</t>
  </si>
  <si>
    <t>Tokyo</t>
  </si>
  <si>
    <t>TYO</t>
  </si>
  <si>
    <t>Narita International Airport</t>
  </si>
  <si>
    <t>HND</t>
  </si>
  <si>
    <t>Tokyo Haneda International Airport</t>
  </si>
  <si>
    <t>MY</t>
  </si>
  <si>
    <t>Malaysia</t>
  </si>
  <si>
    <t>KUL</t>
  </si>
  <si>
    <t>Kuala Lumpur International Airport</t>
  </si>
  <si>
    <t>Kuala Lumpur</t>
  </si>
  <si>
    <t>KCH</t>
  </si>
  <si>
    <t>Kuching International Airport</t>
  </si>
  <si>
    <t>Kuching</t>
  </si>
  <si>
    <t>LGK</t>
  </si>
  <si>
    <t>Langkawi International Airport</t>
  </si>
  <si>
    <t>Langkawi</t>
  </si>
  <si>
    <t>PEN</t>
  </si>
  <si>
    <t>Penang International Airport</t>
  </si>
  <si>
    <t>Penang</t>
  </si>
  <si>
    <t>JHB</t>
  </si>
  <si>
    <t>Senai International Airport</t>
  </si>
  <si>
    <t>Senai</t>
  </si>
  <si>
    <t>SIN</t>
  </si>
  <si>
    <t>Singapore Changi Airport</t>
  </si>
  <si>
    <t>Singapore</t>
  </si>
  <si>
    <t>SG</t>
  </si>
  <si>
    <t>COV</t>
  </si>
  <si>
    <t>Cukurova International Airport</t>
  </si>
  <si>
    <t>QIN</t>
  </si>
  <si>
    <t>Çukurova</t>
  </si>
  <si>
    <t>TR</t>
  </si>
  <si>
    <t>Türkiye</t>
  </si>
  <si>
    <t>IST</t>
  </si>
  <si>
    <t>Istanbul Airport</t>
  </si>
  <si>
    <t>Istanbul</t>
  </si>
  <si>
    <t>code</t>
  </si>
  <si>
    <t>name</t>
  </si>
  <si>
    <t>region</t>
  </si>
  <si>
    <t>Asia</t>
  </si>
  <si>
    <t>Eropa</t>
  </si>
  <si>
    <t>ADL</t>
  </si>
  <si>
    <t>Adelaide International Airport</t>
  </si>
  <si>
    <t>Adelaide</t>
  </si>
  <si>
    <t>AU</t>
  </si>
  <si>
    <t>Australia</t>
  </si>
  <si>
    <t>MEL</t>
  </si>
  <si>
    <t>Melbourne-Tullamarine International Airport</t>
  </si>
  <si>
    <t>Melbourne</t>
  </si>
  <si>
    <t>SYD</t>
  </si>
  <si>
    <t>Sydney Kingsford Smith Airport</t>
  </si>
  <si>
    <t>Sydney</t>
  </si>
  <si>
    <t>GIG</t>
  </si>
  <si>
    <t>Galeao-A.C.Jobim International Airport</t>
  </si>
  <si>
    <t>RIO</t>
  </si>
  <si>
    <t>Rio de Janeiro</t>
  </si>
  <si>
    <t>BR</t>
  </si>
  <si>
    <t>Brazil</t>
  </si>
  <si>
    <t>CMN</t>
  </si>
  <si>
    <t>Muhammed V International Airport</t>
  </si>
  <si>
    <t>CAS</t>
  </si>
  <si>
    <t>Casablanca</t>
  </si>
  <si>
    <t>MA</t>
  </si>
  <si>
    <t>Morocco</t>
  </si>
  <si>
    <t>EWR</t>
  </si>
  <si>
    <t>Newark Liberty International Airport</t>
  </si>
  <si>
    <t>New York</t>
  </si>
  <si>
    <t>US</t>
  </si>
  <si>
    <t>BWI</t>
  </si>
  <si>
    <t>Baltimore Washington International Airport</t>
  </si>
  <si>
    <t>WAS</t>
  </si>
  <si>
    <t>Washington DC</t>
  </si>
  <si>
    <t>Amerika Selatan</t>
  </si>
  <si>
    <t>Amerika Utata</t>
  </si>
  <si>
    <t>Afrika</t>
  </si>
  <si>
    <t>Terminal Utama</t>
  </si>
  <si>
    <t>Domestik</t>
  </si>
  <si>
    <t>Terminal Baru</t>
  </si>
  <si>
    <t>Terminal Domestik</t>
  </si>
  <si>
    <t>Terminal Internasional</t>
  </si>
  <si>
    <t>Internasional</t>
  </si>
  <si>
    <t>Terminal 1</t>
  </si>
  <si>
    <t>Terminal 2</t>
  </si>
  <si>
    <t>Terminal 3</t>
  </si>
  <si>
    <t>Terminal A</t>
  </si>
  <si>
    <t>Terminal B</t>
  </si>
  <si>
    <t>North Terminal</t>
  </si>
  <si>
    <t>South Terminal</t>
  </si>
  <si>
    <t>Main Terminal</t>
  </si>
  <si>
    <t>KLIA2</t>
  </si>
  <si>
    <t>Terminal 4</t>
  </si>
  <si>
    <t>category</t>
  </si>
  <si>
    <t>countryCode</t>
  </si>
  <si>
    <t>Amerika Serikat</t>
  </si>
  <si>
    <t>cityCode</t>
  </si>
  <si>
    <t>airportId</t>
  </si>
  <si>
    <t>email</t>
  </si>
  <si>
    <t>password</t>
  </si>
  <si>
    <t>role</t>
  </si>
  <si>
    <t>otpSecret</t>
  </si>
  <si>
    <t>verified</t>
  </si>
  <si>
    <t>createdAt</t>
  </si>
  <si>
    <t>updatedAt</t>
  </si>
  <si>
    <t>fulan@gmail.com</t>
  </si>
  <si>
    <t>$2b$10$4vzMK0mWW/eKo5UgDwKIB.XoAPQqPkE/mmq6V6g0cTCwL6TTRQnJW</t>
  </si>
  <si>
    <t>buyer</t>
  </si>
  <si>
    <t>admin</t>
  </si>
  <si>
    <t>admin@gmail.com</t>
  </si>
  <si>
    <t>2024-12-03 12:26:22.182</t>
  </si>
  <si>
    <t>fullName</t>
  </si>
  <si>
    <t>phone</t>
  </si>
  <si>
    <t>gender</t>
  </si>
  <si>
    <t>Laki-laki</t>
  </si>
  <si>
    <t>Perempuan</t>
  </si>
  <si>
    <t>628123456789</t>
  </si>
  <si>
    <t>628123456788</t>
  </si>
  <si>
    <t>Admin</t>
  </si>
  <si>
    <t>Fulan</t>
  </si>
  <si>
    <t xml:space="preserve"> </t>
  </si>
  <si>
    <t>GA</t>
  </si>
  <si>
    <t>Garuda Indonesia</t>
  </si>
  <si>
    <t>JT</t>
  </si>
  <si>
    <t>Lion Air</t>
  </si>
  <si>
    <t>Batik Air</t>
  </si>
  <si>
    <t>QG</t>
  </si>
  <si>
    <t>Citilink</t>
  </si>
  <si>
    <t>QZ</t>
  </si>
  <si>
    <t>AirAsia Indonesia</t>
  </si>
  <si>
    <t>MH</t>
  </si>
  <si>
    <t>Malaysia Airlines</t>
  </si>
  <si>
    <t>AK</t>
  </si>
  <si>
    <t>AirAsia</t>
  </si>
  <si>
    <t>OD</t>
  </si>
  <si>
    <t>Batik Air Malaysia</t>
  </si>
  <si>
    <t>SQ</t>
  </si>
  <si>
    <t>Singapore Airlines</t>
  </si>
  <si>
    <t>Scoot</t>
  </si>
  <si>
    <t>JQ</t>
  </si>
  <si>
    <t>Jetstar Asia</t>
  </si>
  <si>
    <t>EY</t>
  </si>
  <si>
    <t>Etihad Airways</t>
  </si>
  <si>
    <t>EK</t>
  </si>
  <si>
    <t>Emirates</t>
  </si>
  <si>
    <t>QR</t>
  </si>
  <si>
    <t>Qatar Airways</t>
  </si>
  <si>
    <t>CX</t>
  </si>
  <si>
    <t>Cathay Pacific</t>
  </si>
  <si>
    <t>KE</t>
  </si>
  <si>
    <t>Korean Air</t>
  </si>
  <si>
    <t>JL</t>
  </si>
  <si>
    <t>Japan Airlines (JAL)</t>
  </si>
  <si>
    <t>NH</t>
  </si>
  <si>
    <t>All Nippon Airways (ANA)</t>
  </si>
  <si>
    <t>DL</t>
  </si>
  <si>
    <t>Delta Air Lines</t>
  </si>
  <si>
    <t>UA</t>
  </si>
  <si>
    <t>United Airlines</t>
  </si>
  <si>
    <t>SV</t>
  </si>
  <si>
    <t>Saudia</t>
  </si>
  <si>
    <t>XY</t>
  </si>
  <si>
    <t>Flynas</t>
  </si>
  <si>
    <t>TK</t>
  </si>
  <si>
    <t>Turkish Airlines</t>
  </si>
  <si>
    <t>PC</t>
  </si>
  <si>
    <t>Pegasus Airlines</t>
  </si>
  <si>
    <t>QF</t>
  </si>
  <si>
    <t>Qantas Airways</t>
  </si>
  <si>
    <t>VA</t>
  </si>
  <si>
    <t>Virgin Australia</t>
  </si>
  <si>
    <t>G3</t>
  </si>
  <si>
    <t>Gol Linhas Aéreas</t>
  </si>
  <si>
    <t>LA</t>
  </si>
  <si>
    <t>LATAM Airlines</t>
  </si>
  <si>
    <t>AD</t>
  </si>
  <si>
    <t>Azul Brazilian Airlines</t>
  </si>
  <si>
    <t>AT</t>
  </si>
  <si>
    <t>Royal Air Maroc</t>
  </si>
  <si>
    <t>B6</t>
  </si>
  <si>
    <t>JetBlue Airways</t>
  </si>
  <si>
    <t>F9</t>
  </si>
  <si>
    <t>Frontier Airlines</t>
  </si>
  <si>
    <t>WN</t>
  </si>
  <si>
    <t>Southwest Airlines</t>
  </si>
  <si>
    <t>NK</t>
  </si>
  <si>
    <t>Spirit Airlines</t>
  </si>
  <si>
    <t>AF</t>
  </si>
  <si>
    <t>Air France</t>
  </si>
  <si>
    <t>LH</t>
  </si>
  <si>
    <t>Lufthansa</t>
  </si>
  <si>
    <t>Pattimura Airport (AMQ)</t>
  </si>
  <si>
    <t>Sultan Iskandar Muda Airport (BTJ)</t>
  </si>
  <si>
    <t>Radin Inten II Airport (TKG)</t>
  </si>
  <si>
    <t>Husein Sastranegara Airport (BDO)</t>
  </si>
  <si>
    <t>Syamsudin Noor Airport (BDJ)</t>
  </si>
  <si>
    <t>Hang Nadim Airport (BTH)</t>
  </si>
  <si>
    <t>Batu Licin Airport (BTW)</t>
  </si>
  <si>
    <t>Fatmawati Soekarno Airport (BKS)</t>
  </si>
  <si>
    <t>Ngurah Rai Airport (DPS)</t>
  </si>
  <si>
    <t>Soekarno-Hatta International Airport (CGK)</t>
  </si>
  <si>
    <t>Sultan Thaha Airport (DJB)</t>
  </si>
  <si>
    <t>Sentani Airport (DJJ)</t>
  </si>
  <si>
    <t>Sepinggan Airport (BPN)</t>
  </si>
  <si>
    <t>Lombok International Airport (LOP)</t>
  </si>
  <si>
    <t>Abdul Rachman Saleh Airport (MLG)</t>
  </si>
  <si>
    <t>Sam Ratulangi Airport (MDC)</t>
  </si>
  <si>
    <t>Kuala Namu International Airport (MES)</t>
  </si>
  <si>
    <t>Minangkabau Airport (PDG)</t>
  </si>
  <si>
    <t>Tjilik Riwut Airport (PKY)</t>
  </si>
  <si>
    <t>Mutiara Airport (PLW)</t>
  </si>
  <si>
    <t>Depati Amir Airport (PGK)</t>
  </si>
  <si>
    <t>Sultan Syarif Kasim II Airport (PKU)</t>
  </si>
  <si>
    <t>Supadio Airport (PNK)</t>
  </si>
  <si>
    <t>Sultan Babullah Airport (TTE)</t>
  </si>
  <si>
    <t>Ahmad Yani Airport (SRG)</t>
  </si>
  <si>
    <t>Juanda Airport (SUB)</t>
  </si>
  <si>
    <t>Raja Haji Fisabilillah Airport (TNJ)</t>
  </si>
  <si>
    <t>Sultan Hasanuddin Airport (UPG)</t>
  </si>
  <si>
    <t>Adisutjipto Airport (JOG)</t>
  </si>
  <si>
    <t>King Fahd International Airport (DMM)</t>
  </si>
  <si>
    <t>King Abdulaziz International Airport (JED)</t>
  </si>
  <si>
    <t>King Khalid International Airport (RUH)</t>
  </si>
  <si>
    <t>Osaka Itami International Airport (ITM)</t>
  </si>
  <si>
    <t>Kansai International Airport (KIX)</t>
  </si>
  <si>
    <t>Tokyo Haneda International Airport (HND)</t>
  </si>
  <si>
    <t>Narita International Airport (NRT)</t>
  </si>
  <si>
    <t>Kuala Lumpur International Airport (KUL)</t>
  </si>
  <si>
    <t>Kuching International Airport (KCH)</t>
  </si>
  <si>
    <t>Langkawi International Airport (LGK)</t>
  </si>
  <si>
    <t>Penang International Airport (PEN)</t>
  </si>
  <si>
    <t>Senai International Airport (JHB)</t>
  </si>
  <si>
    <t>Singapore Changi Airport (SIN)</t>
  </si>
  <si>
    <t>Cukurova International Airport (COV)</t>
  </si>
  <si>
    <t>Istanbul Airport (IST)</t>
  </si>
  <si>
    <t>Adelaide International Airport (ADL)</t>
  </si>
  <si>
    <t>Melbourne-Tullamarine International Airport (MEL)</t>
  </si>
  <si>
    <t>Sydney Kingsford Smith Airport (SYD)</t>
  </si>
  <si>
    <t>Galeão-A.C. Jobim International Airport (GIG)</t>
  </si>
  <si>
    <t>Mohammed V International Airport (CMN)</t>
  </si>
  <si>
    <t>Newark Liberty International Airport (EWR)</t>
  </si>
  <si>
    <t>Baltimore Washington International Airport (BWI)</t>
  </si>
  <si>
    <t>Wings Air</t>
  </si>
  <si>
    <t>ANA (All Nippon Airways)</t>
  </si>
  <si>
    <t>ANA</t>
  </si>
  <si>
    <t>Qantas</t>
  </si>
  <si>
    <t>Maskapai</t>
  </si>
  <si>
    <t>Kode IATA</t>
  </si>
  <si>
    <t>Kode ICAO</t>
  </si>
  <si>
    <t>Air Arabia Maroc</t>
  </si>
  <si>
    <t>3O</t>
  </si>
  <si>
    <t>MAC</t>
  </si>
  <si>
    <t>AFR</t>
  </si>
  <si>
    <t>AXM</t>
  </si>
  <si>
    <t>American Airlines</t>
  </si>
  <si>
    <t>AA</t>
  </si>
  <si>
    <t>AAL</t>
  </si>
  <si>
    <t>THY</t>
  </si>
  <si>
    <t>Azul</t>
  </si>
  <si>
    <t>AZU</t>
  </si>
  <si>
    <t>BTK</t>
  </si>
  <si>
    <t>CPA</t>
  </si>
  <si>
    <t>CTV</t>
  </si>
  <si>
    <t>DAL</t>
  </si>
  <si>
    <t>UAE</t>
  </si>
  <si>
    <t>Firefly</t>
  </si>
  <si>
    <t>FY</t>
  </si>
  <si>
    <t>FFM</t>
  </si>
  <si>
    <t>KNE</t>
  </si>
  <si>
    <t>GIA</t>
  </si>
  <si>
    <t>JAL</t>
  </si>
  <si>
    <t>JetBlue</t>
  </si>
  <si>
    <t>JBU</t>
  </si>
  <si>
    <t>Jetstar</t>
  </si>
  <si>
    <t>JST</t>
  </si>
  <si>
    <t>3K</t>
  </si>
  <si>
    <t>JSA</t>
  </si>
  <si>
    <t>KLM</t>
  </si>
  <si>
    <t>KL</t>
  </si>
  <si>
    <t>KAL</t>
  </si>
  <si>
    <t>LATAM</t>
  </si>
  <si>
    <t>LAN</t>
  </si>
  <si>
    <t>LNI</t>
  </si>
  <si>
    <t>DLH</t>
  </si>
  <si>
    <t>MAS</t>
  </si>
  <si>
    <t>PGT</t>
  </si>
  <si>
    <t>QTR</t>
  </si>
  <si>
    <t>SCO</t>
  </si>
  <si>
    <t>SIA</t>
  </si>
  <si>
    <t>Spirit</t>
  </si>
  <si>
    <t>NKS</t>
  </si>
  <si>
    <t>Sriwijaya Air</t>
  </si>
  <si>
    <t>SJ</t>
  </si>
  <si>
    <t>SJY</t>
  </si>
  <si>
    <t>Susi Air</t>
  </si>
  <si>
    <t>SI</t>
  </si>
  <si>
    <t>SQS</t>
  </si>
  <si>
    <t>TAP Portugal</t>
  </si>
  <si>
    <t>TP</t>
  </si>
  <si>
    <t>TAP</t>
  </si>
  <si>
    <t>UAL</t>
  </si>
  <si>
    <t>VIR</t>
  </si>
  <si>
    <t>IW</t>
  </si>
  <si>
    <t>WON</t>
  </si>
  <si>
    <t>GLO</t>
  </si>
  <si>
    <t>QFA</t>
  </si>
  <si>
    <t>RAM</t>
  </si>
  <si>
    <t>SVA</t>
  </si>
  <si>
    <t>SWA</t>
  </si>
  <si>
    <t>image</t>
  </si>
  <si>
    <t>https://images.flightroutes.com/airlines/100/QZ_100px.png</t>
  </si>
  <si>
    <t>https://images.flightroutes.com/airlines/100/3O_100px.png</t>
  </si>
  <si>
    <t>https://images.flightroutes.com/airlines/100/AF_100px.png</t>
  </si>
  <si>
    <t>https://images.flightroutes.com/airlines/100/AA_100px.png</t>
  </si>
  <si>
    <t>https://images.flightroutes.com/airlines/100/TK_100px.png</t>
  </si>
  <si>
    <t>https://images.flightroutes.com/airlines/100/AD_100px.png</t>
  </si>
  <si>
    <t>https://images.flightroutes.com/airlines/100/ID_100px.png</t>
  </si>
  <si>
    <t>https://images.flightroutes.com/airlines/100/CX_100px.png</t>
  </si>
  <si>
    <t>https://images.flightroutes.com/airlines/100/QG_100px.png</t>
  </si>
  <si>
    <t>https://images.flightroutes.com/airlines/100/DL_100px.png</t>
  </si>
  <si>
    <t>https://images.flightroutes.com/airlines/100/EK_100px.png</t>
  </si>
  <si>
    <t>https://images.flightroutes.com/airlines/100/FY_100px.png</t>
  </si>
  <si>
    <t>https://images.flightroutes.com/airlines/100/XY_100px.png</t>
  </si>
  <si>
    <t>https://images.flightroutes.com/airlines/100/GA_100px.png</t>
  </si>
  <si>
    <t>https://images.flightroutes.com/airlines/100/JL_100px.png</t>
  </si>
  <si>
    <t>https://images.flightroutes.com/airlines/100/B6_100px.png</t>
  </si>
  <si>
    <t>https://images.flightroutes.com/airlines/100/JQ_100px.png</t>
  </si>
  <si>
    <t>https://images.flightroutes.com/airlines/100/3K_100px.png</t>
  </si>
  <si>
    <t>https://images.flightroutes.com/airlines/100/KL_100px.png</t>
  </si>
  <si>
    <t>https://images.flightroutes.com/airlines/100/KE_100px.png</t>
  </si>
  <si>
    <t>https://images.flightroutes.com/airlines/100/LA_100px.png</t>
  </si>
  <si>
    <t>https://images.flightroutes.com/airlines/100/JT_100px.png</t>
  </si>
  <si>
    <t>https://images.flightroutes.com/airlines/100/LH_100px.png</t>
  </si>
  <si>
    <t>https://images.flightroutes.com/airlines/100/MH_100px.png</t>
  </si>
  <si>
    <t>https://images.flightroutes.com/airlines/100/PC_100px.png</t>
  </si>
  <si>
    <t>https://images.flightroutes.com/airlines/100/QR_100px.png</t>
  </si>
  <si>
    <t>https://images.flightroutes.com/airlines/100/TR_100px.png</t>
  </si>
  <si>
    <t>https://images.flightroutes.com/airlines/100/SQ_100px.png</t>
  </si>
  <si>
    <t>https://images.flightroutes.com/airlines/100/NK_100px.png</t>
  </si>
  <si>
    <t>https://images.flightroutes.com/airlines/100/SJ_100px.png</t>
  </si>
  <si>
    <t>https://images.flightroutes.com/airlines/100/SI_100px.png</t>
  </si>
  <si>
    <t>https://images.flightroutes.com/airlines/100/TP_100px.png</t>
  </si>
  <si>
    <t>https://images.flightroutes.com/airlines/100/UA_100px.png</t>
  </si>
  <si>
    <t>https://images.flightroutes.com/airlines/100/VA_100px.png</t>
  </si>
  <si>
    <t>https://images.flightroutes.com/airlines/100/IW_100px.png</t>
  </si>
  <si>
    <t>https://images.flightroutes.com/airlines/100/NH_100px.png</t>
  </si>
  <si>
    <t>https://images.flightroutes.com/airlines/100/G3_100px.png</t>
  </si>
  <si>
    <t>https://images.flightroutes.com/airlines/100/QF_100px.png</t>
  </si>
  <si>
    <t>https://images.flightroutes.com/airlines/100/AT_100px.png</t>
  </si>
  <si>
    <t>https://images.flightroutes.com/airlines/100/SV_100px.png</t>
  </si>
  <si>
    <t>https://images.flightroutes.com/airlines/100/WN_100px.png</t>
  </si>
  <si>
    <t>latitude</t>
  </si>
  <si>
    <t>longitude</t>
  </si>
  <si>
    <t>Bersujud Batu Licin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</si>
</sst>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Alignment="1">
      <alignment vertical="center"/>
    </xf>
    <xf numFmtId="0" fontId="1" fillId="0" borderId="0" xfId="1" applyNumberFormat="1"/>
    <xf numFmtId="1" fontId="0" fillId="0" borderId="0" xfId="0" quotePrefix="1" applyNumberFormat="1"/>
    <xf numFmtId="0" fontId="3" fillId="0" borderId="0" xfId="0" applyNumberFormat="1" applyFont="1" applyAlignment="1">
      <alignment horizontal="center" vertical="center"/>
    </xf>
    <xf numFmtId="0" fontId="0" fillId="0" borderId="0" xfId="0" quotePrefix="1" applyNumberFormat="1" applyAlignment="1"/>
    <xf numFmtId="0" fontId="0" fillId="0" borderId="0" xfId="2" applyNumberFormat="1" applyFont="1" applyAlignme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XFD2"/>
    </sheetView>
  </sheetViews>
  <sheetFormatPr defaultRowHeight="15.6" x14ac:dyDescent="0.3"/>
  <cols>
    <col min="1" max="1" width="8.5" bestFit="1" customWidth="1"/>
    <col min="2" max="2" width="13" bestFit="1" customWidth="1"/>
    <col min="3" max="3" width="10.5" bestFit="1" customWidth="1"/>
    <col min="4" max="4" width="16.59765625" bestFit="1" customWidth="1"/>
    <col min="5" max="5" width="67.5" bestFit="1" customWidth="1"/>
    <col min="6" max="6" width="6.19921875" bestFit="1" customWidth="1"/>
    <col min="7" max="7" width="8.8984375" bestFit="1" customWidth="1"/>
    <col min="8" max="8" width="7.19921875" bestFit="1" customWidth="1"/>
    <col min="9" max="10" width="21.3984375" bestFit="1" customWidth="1"/>
  </cols>
  <sheetData>
    <row r="1" spans="1:10" x14ac:dyDescent="0.3">
      <c r="A1" t="s">
        <v>218</v>
      </c>
      <c r="B1" t="s">
        <v>219</v>
      </c>
      <c r="C1" t="s">
        <v>220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</row>
    <row r="2" spans="1:10" x14ac:dyDescent="0.3">
      <c r="A2" t="s">
        <v>225</v>
      </c>
      <c r="B2" s="5" t="s">
        <v>223</v>
      </c>
      <c r="C2" t="s">
        <v>222</v>
      </c>
      <c r="D2" s="4" t="s">
        <v>216</v>
      </c>
      <c r="E2" t="s">
        <v>213</v>
      </c>
      <c r="F2" t="s">
        <v>215</v>
      </c>
      <c r="G2" t="s">
        <v>227</v>
      </c>
      <c r="H2" t="b">
        <v>1</v>
      </c>
      <c r="I2" t="s">
        <v>217</v>
      </c>
      <c r="J2" t="s">
        <v>217</v>
      </c>
    </row>
    <row r="3" spans="1:10" x14ac:dyDescent="0.3">
      <c r="A3" t="s">
        <v>226</v>
      </c>
      <c r="B3" s="5" t="s">
        <v>224</v>
      </c>
      <c r="C3" t="s">
        <v>221</v>
      </c>
      <c r="D3" s="4" t="s">
        <v>212</v>
      </c>
      <c r="E3" t="s">
        <v>213</v>
      </c>
      <c r="F3" t="s">
        <v>214</v>
      </c>
      <c r="G3" t="s">
        <v>227</v>
      </c>
      <c r="H3" t="b">
        <v>1</v>
      </c>
      <c r="I3" t="s">
        <v>217</v>
      </c>
      <c r="J3" t="s">
        <v>217</v>
      </c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9" sqref="C29"/>
    </sheetView>
  </sheetViews>
  <sheetFormatPr defaultRowHeight="15.6" x14ac:dyDescent="0.3"/>
  <cols>
    <col min="1" max="1" width="4.8984375" bestFit="1" customWidth="1"/>
    <col min="2" max="2" width="14.09765625" bestFit="1" customWidth="1"/>
    <col min="3" max="3" width="14.59765625" bestFit="1" customWidth="1"/>
  </cols>
  <sheetData>
    <row r="1" spans="1:3" x14ac:dyDescent="0.3">
      <c r="A1" t="s">
        <v>145</v>
      </c>
      <c r="B1" t="s">
        <v>146</v>
      </c>
      <c r="C1" t="s">
        <v>147</v>
      </c>
    </row>
    <row r="2" spans="1:3" x14ac:dyDescent="0.3">
      <c r="A2" t="s">
        <v>4</v>
      </c>
      <c r="B2" t="s">
        <v>5</v>
      </c>
      <c r="C2" t="s">
        <v>148</v>
      </c>
    </row>
    <row r="3" spans="1:3" x14ac:dyDescent="0.3">
      <c r="A3" t="s">
        <v>91</v>
      </c>
      <c r="B3" t="s">
        <v>90</v>
      </c>
      <c r="C3" t="s">
        <v>148</v>
      </c>
    </row>
    <row r="4" spans="1:3" x14ac:dyDescent="0.3">
      <c r="A4" t="s">
        <v>101</v>
      </c>
      <c r="B4" t="s">
        <v>102</v>
      </c>
      <c r="C4" t="s">
        <v>148</v>
      </c>
    </row>
    <row r="5" spans="1:3" x14ac:dyDescent="0.3">
      <c r="A5" t="s">
        <v>115</v>
      </c>
      <c r="B5" t="s">
        <v>116</v>
      </c>
      <c r="C5" t="s">
        <v>148</v>
      </c>
    </row>
    <row r="6" spans="1:3" x14ac:dyDescent="0.3">
      <c r="A6" t="s">
        <v>135</v>
      </c>
      <c r="B6" t="s">
        <v>134</v>
      </c>
      <c r="C6" t="s">
        <v>148</v>
      </c>
    </row>
    <row r="7" spans="1:3" x14ac:dyDescent="0.3">
      <c r="A7" t="s">
        <v>140</v>
      </c>
      <c r="B7" t="s">
        <v>141</v>
      </c>
      <c r="C7" t="s">
        <v>149</v>
      </c>
    </row>
    <row r="8" spans="1:3" x14ac:dyDescent="0.3">
      <c r="A8" t="s">
        <v>153</v>
      </c>
      <c r="B8" t="s">
        <v>154</v>
      </c>
      <c r="C8" t="s">
        <v>154</v>
      </c>
    </row>
    <row r="9" spans="1:3" x14ac:dyDescent="0.3">
      <c r="A9" t="s">
        <v>165</v>
      </c>
      <c r="B9" t="s">
        <v>166</v>
      </c>
      <c r="C9" t="s">
        <v>181</v>
      </c>
    </row>
    <row r="10" spans="1:3" x14ac:dyDescent="0.3">
      <c r="A10" t="s">
        <v>171</v>
      </c>
      <c r="B10" t="s">
        <v>172</v>
      </c>
      <c r="C10" t="s">
        <v>183</v>
      </c>
    </row>
    <row r="11" spans="1:3" x14ac:dyDescent="0.3">
      <c r="A11" t="s">
        <v>176</v>
      </c>
      <c r="B11" t="s">
        <v>202</v>
      </c>
      <c r="C1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8" sqref="B8"/>
    </sheetView>
  </sheetViews>
  <sheetFormatPr defaultRowHeight="15.6" x14ac:dyDescent="0.3"/>
  <cols>
    <col min="1" max="1" width="5.5" bestFit="1" customWidth="1"/>
    <col min="2" max="2" width="30.59765625" bestFit="1" customWidth="1"/>
    <col min="3" max="3" width="12.296875" bestFit="1" customWidth="1"/>
  </cols>
  <sheetData>
    <row r="1" spans="1:3" x14ac:dyDescent="0.3">
      <c r="A1" t="s">
        <v>145</v>
      </c>
      <c r="B1" t="s">
        <v>146</v>
      </c>
      <c r="C1" t="s">
        <v>201</v>
      </c>
    </row>
    <row r="2" spans="1:3" x14ac:dyDescent="0.3">
      <c r="A2" t="s">
        <v>1</v>
      </c>
      <c r="B2" t="s">
        <v>3</v>
      </c>
      <c r="C2" t="s">
        <v>4</v>
      </c>
    </row>
    <row r="3" spans="1:3" x14ac:dyDescent="0.3">
      <c r="A3" t="s">
        <v>6</v>
      </c>
      <c r="B3" t="s">
        <v>8</v>
      </c>
      <c r="C3" t="s">
        <v>4</v>
      </c>
    </row>
    <row r="4" spans="1:3" x14ac:dyDescent="0.3">
      <c r="A4" t="s">
        <v>9</v>
      </c>
      <c r="B4" t="s">
        <v>11</v>
      </c>
      <c r="C4" t="s">
        <v>4</v>
      </c>
    </row>
    <row r="5" spans="1:3" x14ac:dyDescent="0.3">
      <c r="A5" t="s">
        <v>12</v>
      </c>
      <c r="B5" t="s">
        <v>14</v>
      </c>
      <c r="C5" t="s">
        <v>4</v>
      </c>
    </row>
    <row r="6" spans="1:3" x14ac:dyDescent="0.3">
      <c r="A6" t="s">
        <v>15</v>
      </c>
      <c r="B6" t="s">
        <v>17</v>
      </c>
      <c r="C6" t="s">
        <v>4</v>
      </c>
    </row>
    <row r="7" spans="1:3" x14ac:dyDescent="0.3">
      <c r="A7" t="s">
        <v>18</v>
      </c>
      <c r="B7" t="s">
        <v>20</v>
      </c>
      <c r="C7" t="s">
        <v>4</v>
      </c>
    </row>
    <row r="8" spans="1:3" x14ac:dyDescent="0.3">
      <c r="A8" t="s">
        <v>21</v>
      </c>
      <c r="B8" t="s">
        <v>22</v>
      </c>
      <c r="C8" t="s">
        <v>4</v>
      </c>
    </row>
    <row r="9" spans="1:3" x14ac:dyDescent="0.3">
      <c r="A9" t="s">
        <v>23</v>
      </c>
      <c r="B9" t="s">
        <v>25</v>
      </c>
      <c r="C9" t="s">
        <v>4</v>
      </c>
    </row>
    <row r="10" spans="1:3" x14ac:dyDescent="0.3">
      <c r="A10" t="s">
        <v>26</v>
      </c>
      <c r="B10" t="s">
        <v>28</v>
      </c>
      <c r="C10" t="s">
        <v>4</v>
      </c>
    </row>
    <row r="11" spans="1:3" x14ac:dyDescent="0.3">
      <c r="A11" t="s">
        <v>31</v>
      </c>
      <c r="B11" t="s">
        <v>32</v>
      </c>
      <c r="C11" t="s">
        <v>4</v>
      </c>
    </row>
    <row r="12" spans="1:3" x14ac:dyDescent="0.3">
      <c r="A12" t="s">
        <v>33</v>
      </c>
      <c r="B12" t="s">
        <v>35</v>
      </c>
      <c r="C12" t="s">
        <v>4</v>
      </c>
    </row>
    <row r="13" spans="1:3" x14ac:dyDescent="0.3">
      <c r="A13" t="s">
        <v>36</v>
      </c>
      <c r="B13" t="s">
        <v>38</v>
      </c>
      <c r="C13" t="s">
        <v>4</v>
      </c>
    </row>
    <row r="14" spans="1:3" x14ac:dyDescent="0.3">
      <c r="A14" t="s">
        <v>39</v>
      </c>
      <c r="B14" t="s">
        <v>41</v>
      </c>
      <c r="C14" t="s">
        <v>4</v>
      </c>
    </row>
    <row r="15" spans="1:3" x14ac:dyDescent="0.3">
      <c r="A15" t="s">
        <v>42</v>
      </c>
      <c r="B15" t="s">
        <v>44</v>
      </c>
      <c r="C15" t="s">
        <v>4</v>
      </c>
    </row>
    <row r="16" spans="1:3" x14ac:dyDescent="0.3">
      <c r="A16" t="s">
        <v>45</v>
      </c>
      <c r="B16" t="s">
        <v>47</v>
      </c>
      <c r="C16" t="s">
        <v>4</v>
      </c>
    </row>
    <row r="17" spans="1:3" x14ac:dyDescent="0.3">
      <c r="A17" t="s">
        <v>48</v>
      </c>
      <c r="B17" t="s">
        <v>50</v>
      </c>
      <c r="C17" t="s">
        <v>4</v>
      </c>
    </row>
    <row r="18" spans="1:3" x14ac:dyDescent="0.3">
      <c r="A18" t="s">
        <v>51</v>
      </c>
      <c r="B18" t="s">
        <v>52</v>
      </c>
      <c r="C18" t="s">
        <v>4</v>
      </c>
    </row>
    <row r="19" spans="1:3" x14ac:dyDescent="0.3">
      <c r="A19" t="s">
        <v>54</v>
      </c>
      <c r="B19" t="s">
        <v>56</v>
      </c>
      <c r="C19" t="s">
        <v>4</v>
      </c>
    </row>
    <row r="20" spans="1:3" x14ac:dyDescent="0.3">
      <c r="A20" t="s">
        <v>57</v>
      </c>
      <c r="B20" t="s">
        <v>59</v>
      </c>
      <c r="C20" t="s">
        <v>4</v>
      </c>
    </row>
    <row r="21" spans="1:3" x14ac:dyDescent="0.3">
      <c r="A21" t="s">
        <v>60</v>
      </c>
      <c r="B21" t="s">
        <v>62</v>
      </c>
      <c r="C21" t="s">
        <v>4</v>
      </c>
    </row>
    <row r="22" spans="1:3" x14ac:dyDescent="0.3">
      <c r="A22" t="s">
        <v>63</v>
      </c>
      <c r="B22" t="s">
        <v>65</v>
      </c>
      <c r="C22" t="s">
        <v>4</v>
      </c>
    </row>
    <row r="23" spans="1:3" x14ac:dyDescent="0.3">
      <c r="A23" t="s">
        <v>66</v>
      </c>
      <c r="B23" t="s">
        <v>68</v>
      </c>
      <c r="C23" t="s">
        <v>4</v>
      </c>
    </row>
    <row r="24" spans="1:3" x14ac:dyDescent="0.3">
      <c r="A24" t="s">
        <v>69</v>
      </c>
      <c r="B24" t="s">
        <v>71</v>
      </c>
      <c r="C24" t="s">
        <v>4</v>
      </c>
    </row>
    <row r="25" spans="1:3" x14ac:dyDescent="0.3">
      <c r="A25" t="s">
        <v>72</v>
      </c>
      <c r="B25" t="s">
        <v>74</v>
      </c>
      <c r="C25" t="s">
        <v>4</v>
      </c>
    </row>
    <row r="26" spans="1:3" x14ac:dyDescent="0.3">
      <c r="A26" t="s">
        <v>75</v>
      </c>
      <c r="B26" t="s">
        <v>77</v>
      </c>
      <c r="C26" t="s">
        <v>4</v>
      </c>
    </row>
    <row r="27" spans="1:3" x14ac:dyDescent="0.3">
      <c r="A27" t="s">
        <v>78</v>
      </c>
      <c r="B27" t="s">
        <v>80</v>
      </c>
      <c r="C27" t="s">
        <v>4</v>
      </c>
    </row>
    <row r="28" spans="1:3" x14ac:dyDescent="0.3">
      <c r="A28" t="s">
        <v>81</v>
      </c>
      <c r="B28" t="s">
        <v>83</v>
      </c>
      <c r="C28" t="s">
        <v>4</v>
      </c>
    </row>
    <row r="29" spans="1:3" x14ac:dyDescent="0.3">
      <c r="A29" t="s">
        <v>84</v>
      </c>
      <c r="B29" t="s">
        <v>86</v>
      </c>
      <c r="C29" t="s">
        <v>4</v>
      </c>
    </row>
    <row r="30" spans="1:3" x14ac:dyDescent="0.3">
      <c r="A30" t="s">
        <v>87</v>
      </c>
      <c r="B30" t="s">
        <v>89</v>
      </c>
      <c r="C30" t="s">
        <v>4</v>
      </c>
    </row>
    <row r="31" spans="1:3" x14ac:dyDescent="0.3">
      <c r="A31" t="s">
        <v>99</v>
      </c>
      <c r="B31" t="s">
        <v>100</v>
      </c>
      <c r="C31" t="s">
        <v>91</v>
      </c>
    </row>
    <row r="32" spans="1:3" x14ac:dyDescent="0.3">
      <c r="A32" t="s">
        <v>96</v>
      </c>
      <c r="B32" t="s">
        <v>97</v>
      </c>
      <c r="C32" t="s">
        <v>91</v>
      </c>
    </row>
    <row r="33" spans="1:3" x14ac:dyDescent="0.3">
      <c r="A33" t="s">
        <v>93</v>
      </c>
      <c r="B33" t="s">
        <v>94</v>
      </c>
      <c r="C33" t="s">
        <v>91</v>
      </c>
    </row>
    <row r="34" spans="1:3" x14ac:dyDescent="0.3">
      <c r="A34" t="s">
        <v>105</v>
      </c>
      <c r="B34" t="s">
        <v>104</v>
      </c>
      <c r="C34" t="s">
        <v>101</v>
      </c>
    </row>
    <row r="35" spans="1:3" x14ac:dyDescent="0.3">
      <c r="A35" t="s">
        <v>111</v>
      </c>
      <c r="B35" t="s">
        <v>110</v>
      </c>
      <c r="C35" t="s">
        <v>101</v>
      </c>
    </row>
    <row r="36" spans="1:3" x14ac:dyDescent="0.3">
      <c r="A36" t="s">
        <v>117</v>
      </c>
      <c r="B36" t="s">
        <v>119</v>
      </c>
      <c r="C36" t="s">
        <v>115</v>
      </c>
    </row>
    <row r="37" spans="1:3" x14ac:dyDescent="0.3">
      <c r="A37" t="s">
        <v>120</v>
      </c>
      <c r="B37" t="s">
        <v>122</v>
      </c>
      <c r="C37" t="s">
        <v>115</v>
      </c>
    </row>
    <row r="38" spans="1:3" x14ac:dyDescent="0.3">
      <c r="A38" t="s">
        <v>123</v>
      </c>
      <c r="B38" t="s">
        <v>125</v>
      </c>
      <c r="C38" t="s">
        <v>115</v>
      </c>
    </row>
    <row r="39" spans="1:3" x14ac:dyDescent="0.3">
      <c r="A39" t="s">
        <v>126</v>
      </c>
      <c r="B39" t="s">
        <v>128</v>
      </c>
      <c r="C39" t="s">
        <v>115</v>
      </c>
    </row>
    <row r="40" spans="1:3" x14ac:dyDescent="0.3">
      <c r="A40" t="s">
        <v>129</v>
      </c>
      <c r="B40" t="s">
        <v>131</v>
      </c>
      <c r="C40" t="s">
        <v>115</v>
      </c>
    </row>
    <row r="41" spans="1:3" x14ac:dyDescent="0.3">
      <c r="A41" t="s">
        <v>132</v>
      </c>
      <c r="B41" t="s">
        <v>134</v>
      </c>
      <c r="C41" t="s">
        <v>135</v>
      </c>
    </row>
    <row r="42" spans="1:3" x14ac:dyDescent="0.3">
      <c r="A42" t="s">
        <v>138</v>
      </c>
      <c r="B42" t="s">
        <v>139</v>
      </c>
      <c r="C42" t="s">
        <v>140</v>
      </c>
    </row>
    <row r="43" spans="1:3" x14ac:dyDescent="0.3">
      <c r="A43" t="s">
        <v>142</v>
      </c>
      <c r="B43" t="s">
        <v>144</v>
      </c>
      <c r="C43" t="s">
        <v>140</v>
      </c>
    </row>
    <row r="44" spans="1:3" x14ac:dyDescent="0.3">
      <c r="A44" t="s">
        <v>150</v>
      </c>
      <c r="B44" t="s">
        <v>152</v>
      </c>
      <c r="C44" t="s">
        <v>153</v>
      </c>
    </row>
    <row r="45" spans="1:3" x14ac:dyDescent="0.3">
      <c r="A45" t="s">
        <v>155</v>
      </c>
      <c r="B45" t="s">
        <v>157</v>
      </c>
      <c r="C45" t="s">
        <v>153</v>
      </c>
    </row>
    <row r="46" spans="1:3" x14ac:dyDescent="0.3">
      <c r="A46" t="s">
        <v>158</v>
      </c>
      <c r="B46" t="s">
        <v>160</v>
      </c>
      <c r="C46" t="s">
        <v>153</v>
      </c>
    </row>
    <row r="47" spans="1:3" x14ac:dyDescent="0.3">
      <c r="A47" t="s">
        <v>163</v>
      </c>
      <c r="B47" t="s">
        <v>164</v>
      </c>
      <c r="C47" t="s">
        <v>165</v>
      </c>
    </row>
    <row r="48" spans="1:3" x14ac:dyDescent="0.3">
      <c r="A48" t="s">
        <v>169</v>
      </c>
      <c r="B48" t="s">
        <v>170</v>
      </c>
      <c r="C48" t="s">
        <v>171</v>
      </c>
    </row>
    <row r="49" spans="1:3" x14ac:dyDescent="0.3">
      <c r="A49" t="s">
        <v>173</v>
      </c>
      <c r="B49" t="s">
        <v>175</v>
      </c>
      <c r="C49" t="s">
        <v>176</v>
      </c>
    </row>
    <row r="50" spans="1:3" x14ac:dyDescent="0.3">
      <c r="A50" t="s">
        <v>179</v>
      </c>
      <c r="B50" t="s">
        <v>180</v>
      </c>
      <c r="C50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F10" sqref="F10"/>
    </sheetView>
  </sheetViews>
  <sheetFormatPr defaultRowHeight="15.6" x14ac:dyDescent="0.3"/>
  <cols>
    <col min="1" max="1" width="5.5" style="2" bestFit="1" customWidth="1"/>
    <col min="2" max="2" width="39.5" style="2" bestFit="1" customWidth="1"/>
    <col min="3" max="3" width="8.09765625" style="2" bestFit="1" customWidth="1"/>
    <col min="4" max="4" width="11.3984375" style="2" bestFit="1" customWidth="1"/>
    <col min="5" max="5" width="11.296875" style="2" bestFit="1" customWidth="1"/>
    <col min="6" max="6" width="10.8984375" style="2" bestFit="1" customWidth="1"/>
    <col min="7" max="7" width="11.296875" style="2" bestFit="1" customWidth="1"/>
    <col min="8" max="16384" width="8.796875" style="2"/>
  </cols>
  <sheetData>
    <row r="1" spans="1:5" x14ac:dyDescent="0.3">
      <c r="A1" s="2" t="s">
        <v>145</v>
      </c>
      <c r="B1" s="2" t="s">
        <v>146</v>
      </c>
      <c r="C1" s="2" t="s">
        <v>203</v>
      </c>
      <c r="D1" s="2" t="s">
        <v>458</v>
      </c>
      <c r="E1" s="2" t="s">
        <v>459</v>
      </c>
    </row>
    <row r="2" spans="1:5" x14ac:dyDescent="0.3">
      <c r="A2" s="2" t="s">
        <v>1</v>
      </c>
      <c r="B2" s="2" t="s">
        <v>2</v>
      </c>
      <c r="C2" s="2" t="s">
        <v>1</v>
      </c>
      <c r="D2" s="8">
        <v>-3.7111149999999999</v>
      </c>
      <c r="E2" s="2">
        <v>128.08788799999999</v>
      </c>
    </row>
    <row r="3" spans="1:5" x14ac:dyDescent="0.3">
      <c r="A3" s="2" t="s">
        <v>6</v>
      </c>
      <c r="B3" s="2" t="s">
        <v>7</v>
      </c>
      <c r="C3" s="2" t="s">
        <v>6</v>
      </c>
      <c r="D3" s="2">
        <v>5.5294660000000002</v>
      </c>
      <c r="E3" s="2">
        <v>95.419083000000001</v>
      </c>
    </row>
    <row r="4" spans="1:5" x14ac:dyDescent="0.3">
      <c r="A4" s="2" t="s">
        <v>9</v>
      </c>
      <c r="B4" s="2" t="s">
        <v>10</v>
      </c>
      <c r="C4" s="2" t="s">
        <v>9</v>
      </c>
      <c r="D4" s="2">
        <v>-5.2467199999999998</v>
      </c>
      <c r="E4" s="2">
        <v>105.182059</v>
      </c>
    </row>
    <row r="5" spans="1:5" x14ac:dyDescent="0.3">
      <c r="A5" s="2" t="s">
        <v>12</v>
      </c>
      <c r="B5" s="2" t="s">
        <v>13</v>
      </c>
      <c r="C5" s="2" t="s">
        <v>12</v>
      </c>
      <c r="D5" s="2">
        <v>-6.8995170000000003</v>
      </c>
      <c r="E5" s="2">
        <v>107.576048</v>
      </c>
    </row>
    <row r="6" spans="1:5" x14ac:dyDescent="0.3">
      <c r="A6" s="2" t="s">
        <v>15</v>
      </c>
      <c r="B6" s="2" t="s">
        <v>16</v>
      </c>
      <c r="C6" s="2" t="s">
        <v>15</v>
      </c>
      <c r="D6" s="2">
        <v>-3.4381819999999998</v>
      </c>
      <c r="E6" s="2">
        <v>114.75411699999999</v>
      </c>
    </row>
    <row r="7" spans="1:5" x14ac:dyDescent="0.3">
      <c r="A7" s="2" t="s">
        <v>18</v>
      </c>
      <c r="B7" s="2" t="s">
        <v>19</v>
      </c>
      <c r="C7" s="2" t="s">
        <v>18</v>
      </c>
      <c r="D7" s="2">
        <v>1.1237280000000001</v>
      </c>
      <c r="E7" s="2">
        <v>104.115413</v>
      </c>
    </row>
    <row r="8" spans="1:5" x14ac:dyDescent="0.3">
      <c r="A8" s="2" t="s">
        <v>21</v>
      </c>
      <c r="B8" s="2" t="s">
        <v>460</v>
      </c>
      <c r="C8" s="2" t="s">
        <v>21</v>
      </c>
      <c r="D8" s="7">
        <v>-3.4111229999999999</v>
      </c>
      <c r="E8" s="7">
        <v>116.000242</v>
      </c>
    </row>
    <row r="9" spans="1:5" x14ac:dyDescent="0.3">
      <c r="A9" s="2" t="s">
        <v>23</v>
      </c>
      <c r="B9" s="2" t="s">
        <v>24</v>
      </c>
      <c r="C9" s="2" t="s">
        <v>23</v>
      </c>
      <c r="D9" s="2">
        <v>-3.8623720000000001</v>
      </c>
      <c r="E9" s="2">
        <v>102.337689</v>
      </c>
    </row>
    <row r="10" spans="1:5" x14ac:dyDescent="0.3">
      <c r="A10" s="2" t="s">
        <v>26</v>
      </c>
      <c r="B10" s="2" t="s">
        <v>27</v>
      </c>
      <c r="C10" s="2" t="s">
        <v>26</v>
      </c>
      <c r="D10" s="2">
        <v>-8.7420139999999993</v>
      </c>
      <c r="E10" s="2">
        <v>115.16369400000001</v>
      </c>
    </row>
    <row r="11" spans="1:5" x14ac:dyDescent="0.3">
      <c r="A11" s="2" t="s">
        <v>29</v>
      </c>
      <c r="B11" s="2" t="s">
        <v>30</v>
      </c>
      <c r="C11" s="2" t="s">
        <v>31</v>
      </c>
      <c r="D11" s="2">
        <v>-6.1241320000000004</v>
      </c>
      <c r="E11" s="2">
        <v>106.659711</v>
      </c>
    </row>
    <row r="12" spans="1:5" x14ac:dyDescent="0.3">
      <c r="A12" s="2" t="s">
        <v>33</v>
      </c>
      <c r="B12" s="2" t="s">
        <v>34</v>
      </c>
      <c r="C12" s="2" t="s">
        <v>33</v>
      </c>
      <c r="D12" s="2">
        <v>-1.639254</v>
      </c>
      <c r="E12" s="2">
        <v>103.646151</v>
      </c>
    </row>
    <row r="13" spans="1:5" x14ac:dyDescent="0.3">
      <c r="A13" s="2" t="s">
        <v>36</v>
      </c>
      <c r="B13" s="2" t="s">
        <v>37</v>
      </c>
      <c r="C13" s="2" t="s">
        <v>36</v>
      </c>
      <c r="D13" s="2">
        <v>-2.5782400000000001</v>
      </c>
      <c r="E13" s="2">
        <v>140.51848799999999</v>
      </c>
    </row>
    <row r="14" spans="1:5" x14ac:dyDescent="0.3">
      <c r="A14" s="2" t="s">
        <v>39</v>
      </c>
      <c r="B14" s="2" t="s">
        <v>40</v>
      </c>
      <c r="C14" s="2" t="s">
        <v>39</v>
      </c>
      <c r="D14" s="2">
        <v>-1.2669680000000001</v>
      </c>
      <c r="E14" s="2">
        <v>116.89707</v>
      </c>
    </row>
    <row r="15" spans="1:5" x14ac:dyDescent="0.3">
      <c r="A15" s="2" t="s">
        <v>42</v>
      </c>
      <c r="B15" s="2" t="s">
        <v>43</v>
      </c>
      <c r="C15" s="2" t="s">
        <v>42</v>
      </c>
      <c r="D15" s="2">
        <v>-8.7591590000000004</v>
      </c>
      <c r="E15" s="2">
        <v>116.271072</v>
      </c>
    </row>
    <row r="16" spans="1:5" x14ac:dyDescent="0.3">
      <c r="A16" s="2" t="s">
        <v>45</v>
      </c>
      <c r="B16" s="2" t="s">
        <v>46</v>
      </c>
      <c r="C16" s="2" t="s">
        <v>45</v>
      </c>
      <c r="D16" s="2">
        <v>-7.9303249999999998</v>
      </c>
      <c r="E16" s="2">
        <v>112.713274</v>
      </c>
    </row>
    <row r="17" spans="1:5" x14ac:dyDescent="0.3">
      <c r="A17" s="2" t="s">
        <v>48</v>
      </c>
      <c r="B17" s="2" t="s">
        <v>49</v>
      </c>
      <c r="C17" s="2" t="s">
        <v>48</v>
      </c>
      <c r="D17" s="2">
        <v>1.5504690000000001</v>
      </c>
      <c r="E17" s="2">
        <v>124.92516500000001</v>
      </c>
    </row>
    <row r="18" spans="1:5" x14ac:dyDescent="0.3">
      <c r="A18" s="2" t="s">
        <v>51</v>
      </c>
      <c r="B18" s="2" t="s">
        <v>53</v>
      </c>
      <c r="C18" s="2" t="s">
        <v>51</v>
      </c>
      <c r="D18" s="2">
        <v>3.6312989999999998</v>
      </c>
      <c r="E18" s="2">
        <v>98.874746000000002</v>
      </c>
    </row>
    <row r="19" spans="1:5" x14ac:dyDescent="0.3">
      <c r="A19" s="2" t="s">
        <v>54</v>
      </c>
      <c r="B19" s="2" t="s">
        <v>55</v>
      </c>
      <c r="C19" s="2" t="s">
        <v>54</v>
      </c>
      <c r="D19" s="2">
        <v>-0.78822499999999995</v>
      </c>
      <c r="E19" s="2">
        <v>100.28309400000001</v>
      </c>
    </row>
    <row r="20" spans="1:5" x14ac:dyDescent="0.3">
      <c r="A20" s="2" t="s">
        <v>57</v>
      </c>
      <c r="B20" s="2" t="s">
        <v>58</v>
      </c>
      <c r="C20" s="2" t="s">
        <v>57</v>
      </c>
      <c r="D20" s="2">
        <v>-2.2323110000000002</v>
      </c>
      <c r="E20" s="2">
        <v>113.94638500000001</v>
      </c>
    </row>
    <row r="21" spans="1:5" x14ac:dyDescent="0.3">
      <c r="A21" s="2" t="s">
        <v>60</v>
      </c>
      <c r="B21" s="2" t="s">
        <v>61</v>
      </c>
      <c r="C21" s="2" t="s">
        <v>60</v>
      </c>
      <c r="D21" s="2">
        <v>-0.91774500000000003</v>
      </c>
      <c r="E21" s="2">
        <v>119.908669</v>
      </c>
    </row>
    <row r="22" spans="1:5" x14ac:dyDescent="0.3">
      <c r="A22" s="2" t="s">
        <v>63</v>
      </c>
      <c r="B22" s="2" t="s">
        <v>64</v>
      </c>
      <c r="C22" s="2" t="s">
        <v>63</v>
      </c>
      <c r="D22" s="2">
        <v>-2.1604079999999999</v>
      </c>
      <c r="E22" s="2">
        <v>106.139672</v>
      </c>
    </row>
    <row r="23" spans="1:5" x14ac:dyDescent="0.3">
      <c r="A23" s="2" t="s">
        <v>66</v>
      </c>
      <c r="B23" s="2" t="s">
        <v>67</v>
      </c>
      <c r="C23" s="2" t="s">
        <v>66</v>
      </c>
      <c r="D23" s="2">
        <v>0.45756599999999997</v>
      </c>
      <c r="E23" s="2">
        <v>101.440153</v>
      </c>
    </row>
    <row r="24" spans="1:5" x14ac:dyDescent="0.3">
      <c r="A24" s="2" t="s">
        <v>69</v>
      </c>
      <c r="B24" s="2" t="s">
        <v>70</v>
      </c>
      <c r="C24" s="2" t="s">
        <v>69</v>
      </c>
      <c r="D24" s="2">
        <v>-0.14824599999999999</v>
      </c>
      <c r="E24" s="2">
        <v>109.402531</v>
      </c>
    </row>
    <row r="25" spans="1:5" x14ac:dyDescent="0.3">
      <c r="A25" s="2" t="s">
        <v>72</v>
      </c>
      <c r="B25" s="2" t="s">
        <v>73</v>
      </c>
      <c r="C25" s="2" t="s">
        <v>72</v>
      </c>
      <c r="D25" s="2">
        <v>0.831179</v>
      </c>
      <c r="E25" s="2">
        <v>127.380875</v>
      </c>
    </row>
    <row r="26" spans="1:5" x14ac:dyDescent="0.3">
      <c r="A26" s="2" t="s">
        <v>75</v>
      </c>
      <c r="B26" s="2" t="s">
        <v>76</v>
      </c>
      <c r="C26" s="2" t="s">
        <v>75</v>
      </c>
      <c r="D26" s="2">
        <v>-6.9695400000000003</v>
      </c>
      <c r="E26" s="2">
        <v>110.372731</v>
      </c>
    </row>
    <row r="27" spans="1:5" x14ac:dyDescent="0.3">
      <c r="A27" s="2" t="s">
        <v>78</v>
      </c>
      <c r="B27" s="2" t="s">
        <v>79</v>
      </c>
      <c r="C27" s="2" t="s">
        <v>78</v>
      </c>
      <c r="D27" s="2">
        <v>-7.380071</v>
      </c>
      <c r="E27" s="2">
        <v>112.785327</v>
      </c>
    </row>
    <row r="28" spans="1:5" x14ac:dyDescent="0.3">
      <c r="A28" s="2" t="s">
        <v>81</v>
      </c>
      <c r="B28" s="2" t="s">
        <v>82</v>
      </c>
      <c r="C28" s="2" t="s">
        <v>81</v>
      </c>
      <c r="D28" s="2">
        <v>0.92376999999999998</v>
      </c>
      <c r="E28" s="2">
        <v>104.531873</v>
      </c>
    </row>
    <row r="29" spans="1:5" x14ac:dyDescent="0.3">
      <c r="A29" s="2" t="s">
        <v>84</v>
      </c>
      <c r="B29" s="2" t="s">
        <v>85</v>
      </c>
      <c r="C29" s="2" t="s">
        <v>84</v>
      </c>
      <c r="D29" s="2">
        <v>-5.0767230000000003</v>
      </c>
      <c r="E29" s="2">
        <v>119.55101000000001</v>
      </c>
    </row>
    <row r="30" spans="1:5" x14ac:dyDescent="0.3">
      <c r="A30" s="2" t="s">
        <v>87</v>
      </c>
      <c r="B30" s="2" t="s">
        <v>88</v>
      </c>
      <c r="C30" s="2" t="s">
        <v>87</v>
      </c>
      <c r="D30" s="2">
        <v>-7.7933060000000003</v>
      </c>
      <c r="E30" s="2">
        <v>110.42680900000001</v>
      </c>
    </row>
    <row r="31" spans="1:5" x14ac:dyDescent="0.3">
      <c r="A31" s="2" t="s">
        <v>99</v>
      </c>
      <c r="B31" s="2" t="s">
        <v>98</v>
      </c>
      <c r="C31" s="2" t="s">
        <v>99</v>
      </c>
      <c r="D31" s="2">
        <v>26.467396999999998</v>
      </c>
      <c r="E31" s="2">
        <v>49.798878000000002</v>
      </c>
    </row>
    <row r="32" spans="1:5" x14ac:dyDescent="0.3">
      <c r="A32" s="2" t="s">
        <v>96</v>
      </c>
      <c r="B32" s="2" t="s">
        <v>95</v>
      </c>
      <c r="C32" s="2" t="s">
        <v>96</v>
      </c>
      <c r="D32" s="2">
        <v>21.660504</v>
      </c>
      <c r="E32" s="2">
        <v>39.173817999999997</v>
      </c>
    </row>
    <row r="33" spans="1:5" x14ac:dyDescent="0.3">
      <c r="A33" s="2" t="s">
        <v>93</v>
      </c>
      <c r="B33" s="2" t="s">
        <v>92</v>
      </c>
      <c r="C33" s="2" t="s">
        <v>93</v>
      </c>
      <c r="D33" s="2">
        <v>24.95862</v>
      </c>
      <c r="E33" s="2">
        <v>46.711039999999997</v>
      </c>
    </row>
    <row r="34" spans="1:5" x14ac:dyDescent="0.3">
      <c r="A34" s="2" t="s">
        <v>107</v>
      </c>
      <c r="B34" s="2" t="s">
        <v>108</v>
      </c>
      <c r="C34" s="2" t="s">
        <v>105</v>
      </c>
      <c r="D34" s="2">
        <v>34.783985000000001</v>
      </c>
      <c r="E34" s="2">
        <v>135.439041</v>
      </c>
    </row>
    <row r="35" spans="1:5" x14ac:dyDescent="0.3">
      <c r="A35" s="2" t="s">
        <v>103</v>
      </c>
      <c r="B35" s="2" t="s">
        <v>106</v>
      </c>
      <c r="C35" s="2" t="s">
        <v>105</v>
      </c>
      <c r="D35" s="2">
        <v>34.434204999999999</v>
      </c>
      <c r="E35" s="2">
        <v>135.222523</v>
      </c>
    </row>
    <row r="36" spans="1:5" x14ac:dyDescent="0.3">
      <c r="A36" s="2" t="s">
        <v>113</v>
      </c>
      <c r="B36" s="2" t="s">
        <v>114</v>
      </c>
      <c r="C36" s="2" t="s">
        <v>111</v>
      </c>
      <c r="D36" s="2">
        <v>35.545692000000003</v>
      </c>
      <c r="E36" s="2">
        <v>139.77609899999999</v>
      </c>
    </row>
    <row r="37" spans="1:5" x14ac:dyDescent="0.3">
      <c r="A37" s="2" t="s">
        <v>109</v>
      </c>
      <c r="B37" s="2" t="s">
        <v>112</v>
      </c>
      <c r="C37" s="2" t="s">
        <v>111</v>
      </c>
      <c r="D37" s="2">
        <v>35.775871000000002</v>
      </c>
      <c r="E37" s="2">
        <v>140.39331000000001</v>
      </c>
    </row>
    <row r="38" spans="1:5" x14ac:dyDescent="0.3">
      <c r="A38" s="2" t="s">
        <v>117</v>
      </c>
      <c r="B38" s="2" t="s">
        <v>118</v>
      </c>
      <c r="C38" s="2" t="s">
        <v>117</v>
      </c>
      <c r="D38" s="2">
        <v>2.7431000000000001</v>
      </c>
      <c r="E38" s="2">
        <v>101.706315</v>
      </c>
    </row>
    <row r="39" spans="1:5" x14ac:dyDescent="0.3">
      <c r="A39" s="2" t="s">
        <v>120</v>
      </c>
      <c r="B39" s="2" t="s">
        <v>121</v>
      </c>
      <c r="C39" s="2" t="s">
        <v>120</v>
      </c>
      <c r="D39" s="2">
        <v>1.48824</v>
      </c>
      <c r="E39" s="2">
        <v>110.35176</v>
      </c>
    </row>
    <row r="40" spans="1:5" x14ac:dyDescent="0.3">
      <c r="A40" s="2" t="s">
        <v>123</v>
      </c>
      <c r="B40" s="2" t="s">
        <v>124</v>
      </c>
      <c r="C40" s="2" t="s">
        <v>123</v>
      </c>
      <c r="D40" s="2">
        <v>6.329637</v>
      </c>
      <c r="E40" s="2">
        <v>99.728543000000002</v>
      </c>
    </row>
    <row r="41" spans="1:5" x14ac:dyDescent="0.3">
      <c r="A41" s="2" t="s">
        <v>126</v>
      </c>
      <c r="B41" s="2" t="s">
        <v>127</v>
      </c>
      <c r="C41" s="2" t="s">
        <v>126</v>
      </c>
      <c r="D41" s="2">
        <v>5.2967320000000004</v>
      </c>
      <c r="E41" s="2">
        <v>100.27478600000001</v>
      </c>
    </row>
    <row r="42" spans="1:5" x14ac:dyDescent="0.3">
      <c r="A42" s="2" t="s">
        <v>129</v>
      </c>
      <c r="B42" s="2" t="s">
        <v>130</v>
      </c>
      <c r="C42" s="2" t="s">
        <v>129</v>
      </c>
      <c r="D42" s="2">
        <v>1.6418170000000001</v>
      </c>
      <c r="E42" s="2">
        <v>103.667213</v>
      </c>
    </row>
    <row r="43" spans="1:5" x14ac:dyDescent="0.3">
      <c r="A43" s="2" t="s">
        <v>132</v>
      </c>
      <c r="B43" s="2" t="s">
        <v>133</v>
      </c>
      <c r="C43" s="2" t="s">
        <v>132</v>
      </c>
      <c r="D43" s="2">
        <v>1.352975</v>
      </c>
      <c r="E43" s="2">
        <v>103.996055</v>
      </c>
    </row>
    <row r="44" spans="1:5" x14ac:dyDescent="0.3">
      <c r="A44" s="2" t="s">
        <v>136</v>
      </c>
      <c r="B44" s="2" t="s">
        <v>137</v>
      </c>
      <c r="C44" s="2" t="s">
        <v>138</v>
      </c>
      <c r="D44" s="2">
        <v>36.894086000000001</v>
      </c>
      <c r="E44" s="2">
        <v>35.064664</v>
      </c>
    </row>
    <row r="45" spans="1:5" x14ac:dyDescent="0.3">
      <c r="A45" s="2" t="s">
        <v>142</v>
      </c>
      <c r="B45" s="2" t="s">
        <v>143</v>
      </c>
      <c r="C45" s="2" t="s">
        <v>142</v>
      </c>
      <c r="D45" s="2">
        <v>41.274867999999998</v>
      </c>
      <c r="E45" s="2">
        <v>28.732275000000001</v>
      </c>
    </row>
    <row r="46" spans="1:5" x14ac:dyDescent="0.3">
      <c r="A46" s="2" t="s">
        <v>150</v>
      </c>
      <c r="B46" s="2" t="s">
        <v>151</v>
      </c>
      <c r="C46" s="2" t="s">
        <v>150</v>
      </c>
      <c r="D46" s="7">
        <v>-34.944890999999998</v>
      </c>
      <c r="E46" s="7">
        <v>-34.944890999999998</v>
      </c>
    </row>
    <row r="47" spans="1:5" x14ac:dyDescent="0.3">
      <c r="A47" s="2" t="s">
        <v>155</v>
      </c>
      <c r="B47" s="2" t="s">
        <v>156</v>
      </c>
      <c r="C47" s="2" t="s">
        <v>155</v>
      </c>
      <c r="D47" s="2">
        <v>-37.694235999999997</v>
      </c>
      <c r="E47" s="2">
        <v>144.87400600000001</v>
      </c>
    </row>
    <row r="48" spans="1:5" x14ac:dyDescent="0.3">
      <c r="A48" s="2" t="s">
        <v>158</v>
      </c>
      <c r="B48" s="2" t="s">
        <v>159</v>
      </c>
      <c r="C48" s="2" t="s">
        <v>158</v>
      </c>
      <c r="D48" s="2">
        <v>-33.949894</v>
      </c>
      <c r="E48" s="2">
        <v>151.18196800000001</v>
      </c>
    </row>
    <row r="49" spans="1:5" x14ac:dyDescent="0.3">
      <c r="A49" s="2" t="s">
        <v>161</v>
      </c>
      <c r="B49" s="2" t="s">
        <v>162</v>
      </c>
      <c r="C49" s="2" t="s">
        <v>163</v>
      </c>
      <c r="D49" s="7">
        <v>-22.7965336</v>
      </c>
      <c r="E49" s="7">
        <v>-43.230851999999999</v>
      </c>
    </row>
    <row r="50" spans="1:5" x14ac:dyDescent="0.3">
      <c r="A50" s="2" t="s">
        <v>167</v>
      </c>
      <c r="B50" s="2" t="s">
        <v>168</v>
      </c>
      <c r="C50" s="2" t="s">
        <v>169</v>
      </c>
      <c r="D50" s="7">
        <v>33.370697</v>
      </c>
      <c r="E50" s="7">
        <v>-7.5828889999999998</v>
      </c>
    </row>
    <row r="51" spans="1:5" x14ac:dyDescent="0.3">
      <c r="A51" s="2" t="s">
        <v>173</v>
      </c>
      <c r="B51" s="2" t="s">
        <v>174</v>
      </c>
      <c r="C51" s="2" t="s">
        <v>173</v>
      </c>
      <c r="D51" s="2">
        <v>40.689064000000002</v>
      </c>
      <c r="E51" s="2">
        <v>-74.177255000000002</v>
      </c>
    </row>
    <row r="52" spans="1:5" x14ac:dyDescent="0.3">
      <c r="A52" s="2" t="s">
        <v>177</v>
      </c>
      <c r="B52" s="2" t="s">
        <v>178</v>
      </c>
      <c r="C52" s="2" t="s">
        <v>179</v>
      </c>
      <c r="D52" s="2">
        <v>39.174720000000001</v>
      </c>
      <c r="E52" s="2">
        <v>-76.670755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67" workbookViewId="0">
      <selection activeCell="B1" sqref="B1"/>
    </sheetView>
  </sheetViews>
  <sheetFormatPr defaultRowHeight="15.6" x14ac:dyDescent="0.3"/>
  <cols>
    <col min="1" max="1" width="20.09765625" style="2" bestFit="1" customWidth="1"/>
    <col min="2" max="2" width="9.296875" style="2" bestFit="1" customWidth="1"/>
    <col min="3" max="3" width="12" style="2" bestFit="1" customWidth="1"/>
  </cols>
  <sheetData>
    <row r="1" spans="1:3" x14ac:dyDescent="0.3">
      <c r="A1" s="2" t="s">
        <v>146</v>
      </c>
      <c r="B1" s="2" t="s">
        <v>204</v>
      </c>
      <c r="C1" s="2" t="s">
        <v>200</v>
      </c>
    </row>
    <row r="2" spans="1:3" x14ac:dyDescent="0.3">
      <c r="A2" s="3" t="s">
        <v>184</v>
      </c>
      <c r="B2" s="3">
        <v>1</v>
      </c>
      <c r="C2" s="3" t="s">
        <v>0</v>
      </c>
    </row>
    <row r="3" spans="1:3" x14ac:dyDescent="0.3">
      <c r="A3" s="3" t="s">
        <v>184</v>
      </c>
      <c r="B3" s="3">
        <v>2</v>
      </c>
      <c r="C3" s="3" t="s">
        <v>0</v>
      </c>
    </row>
    <row r="4" spans="1:3" x14ac:dyDescent="0.3">
      <c r="A4" s="3" t="s">
        <v>184</v>
      </c>
      <c r="B4" s="3">
        <v>3</v>
      </c>
      <c r="C4" s="3" t="s">
        <v>185</v>
      </c>
    </row>
    <row r="5" spans="1:3" x14ac:dyDescent="0.3">
      <c r="A5" s="3" t="s">
        <v>184</v>
      </c>
      <c r="B5" s="3">
        <v>4</v>
      </c>
      <c r="C5" s="3" t="s">
        <v>0</v>
      </c>
    </row>
    <row r="6" spans="1:3" x14ac:dyDescent="0.3">
      <c r="A6" s="3" t="s">
        <v>186</v>
      </c>
      <c r="B6" s="3">
        <v>5</v>
      </c>
      <c r="C6" s="3" t="s">
        <v>185</v>
      </c>
    </row>
    <row r="7" spans="1:3" x14ac:dyDescent="0.3">
      <c r="A7" s="3" t="s">
        <v>184</v>
      </c>
      <c r="B7" s="3">
        <v>6</v>
      </c>
      <c r="C7" s="3" t="s">
        <v>0</v>
      </c>
    </row>
    <row r="8" spans="1:3" x14ac:dyDescent="0.3">
      <c r="A8" s="3" t="s">
        <v>184</v>
      </c>
      <c r="B8" s="3">
        <v>7</v>
      </c>
      <c r="C8" s="3" t="s">
        <v>185</v>
      </c>
    </row>
    <row r="9" spans="1:3" x14ac:dyDescent="0.3">
      <c r="A9" s="3" t="s">
        <v>184</v>
      </c>
      <c r="B9" s="3">
        <v>8</v>
      </c>
      <c r="C9" s="3" t="s">
        <v>185</v>
      </c>
    </row>
    <row r="10" spans="1:3" x14ac:dyDescent="0.3">
      <c r="A10" s="3" t="s">
        <v>187</v>
      </c>
      <c r="B10" s="3">
        <v>9</v>
      </c>
      <c r="C10" s="3" t="s">
        <v>185</v>
      </c>
    </row>
    <row r="11" spans="1:3" x14ac:dyDescent="0.3">
      <c r="A11" s="3" t="s">
        <v>188</v>
      </c>
      <c r="B11" s="3">
        <v>9</v>
      </c>
      <c r="C11" s="3" t="s">
        <v>189</v>
      </c>
    </row>
    <row r="12" spans="1:3" x14ac:dyDescent="0.3">
      <c r="A12" s="3" t="s">
        <v>190</v>
      </c>
      <c r="B12" s="3">
        <v>10</v>
      </c>
      <c r="C12" s="3" t="s">
        <v>185</v>
      </c>
    </row>
    <row r="13" spans="1:3" x14ac:dyDescent="0.3">
      <c r="A13" s="3" t="s">
        <v>191</v>
      </c>
      <c r="B13" s="3">
        <v>10</v>
      </c>
      <c r="C13" s="3" t="s">
        <v>0</v>
      </c>
    </row>
    <row r="14" spans="1:3" x14ac:dyDescent="0.3">
      <c r="A14" s="3" t="s">
        <v>192</v>
      </c>
      <c r="B14" s="3">
        <v>10</v>
      </c>
      <c r="C14" s="3" t="s">
        <v>189</v>
      </c>
    </row>
    <row r="15" spans="1:3" x14ac:dyDescent="0.3">
      <c r="A15" s="3" t="s">
        <v>186</v>
      </c>
      <c r="B15" s="3">
        <v>11</v>
      </c>
      <c r="C15" s="3" t="s">
        <v>185</v>
      </c>
    </row>
    <row r="16" spans="1:3" x14ac:dyDescent="0.3">
      <c r="A16" s="3" t="s">
        <v>184</v>
      </c>
      <c r="B16" s="3">
        <v>12</v>
      </c>
      <c r="C16" s="3" t="s">
        <v>0</v>
      </c>
    </row>
    <row r="17" spans="1:3" x14ac:dyDescent="0.3">
      <c r="A17" s="3" t="s">
        <v>186</v>
      </c>
      <c r="B17" s="3">
        <v>13</v>
      </c>
      <c r="C17" s="3" t="s">
        <v>0</v>
      </c>
    </row>
    <row r="18" spans="1:3" x14ac:dyDescent="0.3">
      <c r="A18" s="3" t="s">
        <v>184</v>
      </c>
      <c r="B18" s="3">
        <v>14</v>
      </c>
      <c r="C18" s="3" t="s">
        <v>0</v>
      </c>
    </row>
    <row r="19" spans="1:3" x14ac:dyDescent="0.3">
      <c r="A19" s="3" t="s">
        <v>184</v>
      </c>
      <c r="B19" s="3">
        <v>15</v>
      </c>
      <c r="C19" s="3" t="s">
        <v>185</v>
      </c>
    </row>
    <row r="20" spans="1:3" x14ac:dyDescent="0.3">
      <c r="A20" s="3" t="s">
        <v>184</v>
      </c>
      <c r="B20" s="3">
        <v>16</v>
      </c>
      <c r="C20" s="3" t="s">
        <v>0</v>
      </c>
    </row>
    <row r="21" spans="1:3" x14ac:dyDescent="0.3">
      <c r="A21" s="3" t="s">
        <v>184</v>
      </c>
      <c r="B21" s="3">
        <v>17</v>
      </c>
      <c r="C21" s="3" t="s">
        <v>0</v>
      </c>
    </row>
    <row r="22" spans="1:3" x14ac:dyDescent="0.3">
      <c r="A22" s="3" t="s">
        <v>184</v>
      </c>
      <c r="B22" s="3">
        <v>18</v>
      </c>
      <c r="C22" s="3" t="s">
        <v>0</v>
      </c>
    </row>
    <row r="23" spans="1:3" x14ac:dyDescent="0.3">
      <c r="A23" s="3" t="s">
        <v>186</v>
      </c>
      <c r="B23" s="3">
        <v>19</v>
      </c>
      <c r="C23" s="3" t="s">
        <v>185</v>
      </c>
    </row>
    <row r="24" spans="1:3" x14ac:dyDescent="0.3">
      <c r="A24" s="3" t="s">
        <v>184</v>
      </c>
      <c r="B24" s="3">
        <v>20</v>
      </c>
      <c r="C24" s="3" t="s">
        <v>185</v>
      </c>
    </row>
    <row r="25" spans="1:3" x14ac:dyDescent="0.3">
      <c r="A25" s="3" t="s">
        <v>184</v>
      </c>
      <c r="B25" s="3">
        <v>21</v>
      </c>
      <c r="C25" s="3" t="s">
        <v>185</v>
      </c>
    </row>
    <row r="26" spans="1:3" x14ac:dyDescent="0.3">
      <c r="A26" s="3" t="s">
        <v>184</v>
      </c>
      <c r="B26" s="3">
        <v>22</v>
      </c>
      <c r="C26" s="3" t="s">
        <v>0</v>
      </c>
    </row>
    <row r="27" spans="1:3" x14ac:dyDescent="0.3">
      <c r="A27" s="3" t="s">
        <v>186</v>
      </c>
      <c r="B27" s="3">
        <v>23</v>
      </c>
      <c r="C27" s="3" t="s">
        <v>185</v>
      </c>
    </row>
    <row r="28" spans="1:3" x14ac:dyDescent="0.3">
      <c r="A28" s="3" t="s">
        <v>184</v>
      </c>
      <c r="B28" s="3">
        <v>24</v>
      </c>
      <c r="C28" s="3" t="s">
        <v>185</v>
      </c>
    </row>
    <row r="29" spans="1:3" x14ac:dyDescent="0.3">
      <c r="A29" s="3" t="s">
        <v>186</v>
      </c>
      <c r="B29" s="3">
        <v>25</v>
      </c>
      <c r="C29" s="3" t="s">
        <v>0</v>
      </c>
    </row>
    <row r="30" spans="1:3" x14ac:dyDescent="0.3">
      <c r="A30" s="3" t="s">
        <v>190</v>
      </c>
      <c r="B30" s="3">
        <v>26</v>
      </c>
      <c r="C30" s="3" t="s">
        <v>185</v>
      </c>
    </row>
    <row r="31" spans="1:3" x14ac:dyDescent="0.3">
      <c r="A31" s="3" t="s">
        <v>191</v>
      </c>
      <c r="B31" s="3">
        <v>26</v>
      </c>
      <c r="C31" s="3" t="s">
        <v>189</v>
      </c>
    </row>
    <row r="32" spans="1:3" x14ac:dyDescent="0.3">
      <c r="A32" s="3" t="s">
        <v>184</v>
      </c>
      <c r="B32" s="3">
        <v>27</v>
      </c>
      <c r="C32" s="3" t="s">
        <v>185</v>
      </c>
    </row>
    <row r="33" spans="1:3" x14ac:dyDescent="0.3">
      <c r="A33" s="3" t="s">
        <v>184</v>
      </c>
      <c r="B33" s="3">
        <v>28</v>
      </c>
      <c r="C33" s="3" t="s">
        <v>0</v>
      </c>
    </row>
    <row r="34" spans="1:3" x14ac:dyDescent="0.3">
      <c r="A34" s="3" t="s">
        <v>193</v>
      </c>
      <c r="B34" s="3">
        <v>29</v>
      </c>
      <c r="C34" s="3" t="s">
        <v>185</v>
      </c>
    </row>
    <row r="35" spans="1:3" x14ac:dyDescent="0.3">
      <c r="A35" s="3" t="s">
        <v>194</v>
      </c>
      <c r="B35" s="3">
        <v>29</v>
      </c>
      <c r="C35" s="3" t="s">
        <v>189</v>
      </c>
    </row>
    <row r="36" spans="1:3" x14ac:dyDescent="0.3">
      <c r="A36" s="3" t="s">
        <v>184</v>
      </c>
      <c r="B36" s="3">
        <v>30</v>
      </c>
      <c r="C36" s="3" t="s">
        <v>0</v>
      </c>
    </row>
    <row r="37" spans="1:3" x14ac:dyDescent="0.3">
      <c r="A37" s="3" t="s">
        <v>195</v>
      </c>
      <c r="B37" s="3">
        <v>31</v>
      </c>
      <c r="C37" s="3" t="s">
        <v>189</v>
      </c>
    </row>
    <row r="38" spans="1:3" x14ac:dyDescent="0.3">
      <c r="A38" s="3" t="s">
        <v>196</v>
      </c>
      <c r="B38" s="3">
        <v>31</v>
      </c>
      <c r="C38" s="3" t="s">
        <v>185</v>
      </c>
    </row>
    <row r="39" spans="1:3" x14ac:dyDescent="0.3">
      <c r="A39" s="3" t="s">
        <v>190</v>
      </c>
      <c r="B39" s="3">
        <v>32</v>
      </c>
      <c r="C39" s="3" t="s">
        <v>189</v>
      </c>
    </row>
    <row r="40" spans="1:3" x14ac:dyDescent="0.3">
      <c r="A40" s="3" t="s">
        <v>191</v>
      </c>
      <c r="B40" s="3">
        <v>32</v>
      </c>
      <c r="C40" s="3" t="s">
        <v>185</v>
      </c>
    </row>
    <row r="41" spans="1:3" x14ac:dyDescent="0.3">
      <c r="A41" s="1" t="s">
        <v>184</v>
      </c>
      <c r="B41" s="3">
        <v>33</v>
      </c>
      <c r="C41" s="1" t="s">
        <v>185</v>
      </c>
    </row>
    <row r="42" spans="1:3" x14ac:dyDescent="0.3">
      <c r="A42" s="1" t="s">
        <v>190</v>
      </c>
      <c r="B42" s="3">
        <v>34</v>
      </c>
      <c r="C42" s="1" t="s">
        <v>189</v>
      </c>
    </row>
    <row r="43" spans="1:3" x14ac:dyDescent="0.3">
      <c r="A43" s="1" t="s">
        <v>191</v>
      </c>
      <c r="B43" s="3">
        <v>34</v>
      </c>
      <c r="C43" s="1" t="s">
        <v>185</v>
      </c>
    </row>
    <row r="44" spans="1:3" x14ac:dyDescent="0.3">
      <c r="A44" s="1" t="s">
        <v>190</v>
      </c>
      <c r="B44" s="3">
        <v>35</v>
      </c>
      <c r="C44" s="1" t="s">
        <v>185</v>
      </c>
    </row>
    <row r="45" spans="1:3" x14ac:dyDescent="0.3">
      <c r="A45" s="1" t="s">
        <v>191</v>
      </c>
      <c r="B45" s="3">
        <v>35</v>
      </c>
      <c r="C45" s="1" t="s">
        <v>185</v>
      </c>
    </row>
    <row r="46" spans="1:3" x14ac:dyDescent="0.3">
      <c r="A46" s="1" t="s">
        <v>192</v>
      </c>
      <c r="B46" s="3">
        <v>35</v>
      </c>
      <c r="C46" s="1" t="s">
        <v>189</v>
      </c>
    </row>
    <row r="47" spans="1:3" x14ac:dyDescent="0.3">
      <c r="A47" s="1" t="s">
        <v>190</v>
      </c>
      <c r="B47" s="3">
        <v>36</v>
      </c>
      <c r="C47" s="1" t="s">
        <v>189</v>
      </c>
    </row>
    <row r="48" spans="1:3" x14ac:dyDescent="0.3">
      <c r="A48" s="1" t="s">
        <v>191</v>
      </c>
      <c r="B48" s="3">
        <v>36</v>
      </c>
      <c r="C48" s="1" t="s">
        <v>189</v>
      </c>
    </row>
    <row r="49" spans="1:3" x14ac:dyDescent="0.3">
      <c r="A49" s="1" t="s">
        <v>192</v>
      </c>
      <c r="B49" s="3">
        <v>36</v>
      </c>
      <c r="C49" s="1" t="s">
        <v>189</v>
      </c>
    </row>
    <row r="50" spans="1:3" x14ac:dyDescent="0.3">
      <c r="A50" s="1" t="s">
        <v>197</v>
      </c>
      <c r="B50" s="3">
        <v>37</v>
      </c>
      <c r="C50" s="1" t="s">
        <v>189</v>
      </c>
    </row>
    <row r="51" spans="1:3" x14ac:dyDescent="0.3">
      <c r="A51" s="1" t="s">
        <v>198</v>
      </c>
      <c r="B51" s="3">
        <v>37</v>
      </c>
      <c r="C51" s="1" t="s">
        <v>189</v>
      </c>
    </row>
    <row r="52" spans="1:3" x14ac:dyDescent="0.3">
      <c r="A52" s="1" t="s">
        <v>184</v>
      </c>
      <c r="B52" s="3">
        <v>38</v>
      </c>
      <c r="C52" s="1" t="s">
        <v>0</v>
      </c>
    </row>
    <row r="53" spans="1:3" x14ac:dyDescent="0.3">
      <c r="A53" s="1" t="s">
        <v>184</v>
      </c>
      <c r="B53" s="3">
        <v>39</v>
      </c>
      <c r="C53" s="1" t="s">
        <v>189</v>
      </c>
    </row>
    <row r="54" spans="1:3" x14ac:dyDescent="0.3">
      <c r="A54" s="1" t="s">
        <v>184</v>
      </c>
      <c r="B54" s="3">
        <v>40</v>
      </c>
      <c r="C54" s="1" t="s">
        <v>0</v>
      </c>
    </row>
    <row r="55" spans="1:3" x14ac:dyDescent="0.3">
      <c r="A55" s="1" t="s">
        <v>184</v>
      </c>
      <c r="B55" s="3">
        <v>41</v>
      </c>
      <c r="C55" s="1" t="s">
        <v>185</v>
      </c>
    </row>
    <row r="56" spans="1:3" x14ac:dyDescent="0.3">
      <c r="A56" s="1" t="s">
        <v>190</v>
      </c>
      <c r="B56" s="3">
        <v>42</v>
      </c>
      <c r="C56" s="1" t="s">
        <v>189</v>
      </c>
    </row>
    <row r="57" spans="1:3" x14ac:dyDescent="0.3">
      <c r="A57" s="1" t="s">
        <v>191</v>
      </c>
      <c r="B57" s="3">
        <v>42</v>
      </c>
      <c r="C57" s="1" t="s">
        <v>189</v>
      </c>
    </row>
    <row r="58" spans="1:3" x14ac:dyDescent="0.3">
      <c r="A58" s="1" t="s">
        <v>192</v>
      </c>
      <c r="B58" s="3">
        <v>42</v>
      </c>
      <c r="C58" s="1" t="s">
        <v>189</v>
      </c>
    </row>
    <row r="59" spans="1:3" x14ac:dyDescent="0.3">
      <c r="A59" s="1" t="s">
        <v>199</v>
      </c>
      <c r="B59" s="3">
        <v>42</v>
      </c>
      <c r="C59" s="1" t="s">
        <v>189</v>
      </c>
    </row>
    <row r="60" spans="1:3" x14ac:dyDescent="0.3">
      <c r="A60" s="1" t="s">
        <v>184</v>
      </c>
      <c r="B60" s="3">
        <v>43</v>
      </c>
      <c r="C60" s="1" t="s">
        <v>189</v>
      </c>
    </row>
    <row r="61" spans="1:3" x14ac:dyDescent="0.3">
      <c r="A61" s="1" t="s">
        <v>197</v>
      </c>
      <c r="B61" s="3">
        <v>44</v>
      </c>
      <c r="C61" s="1" t="s">
        <v>0</v>
      </c>
    </row>
    <row r="62" spans="1:3" x14ac:dyDescent="0.3">
      <c r="A62" s="1" t="s">
        <v>184</v>
      </c>
      <c r="B62" s="3">
        <v>45</v>
      </c>
      <c r="C62" s="1" t="s">
        <v>0</v>
      </c>
    </row>
    <row r="63" spans="1:3" x14ac:dyDescent="0.3">
      <c r="A63" s="1" t="s">
        <v>190</v>
      </c>
      <c r="B63" s="3">
        <v>46</v>
      </c>
      <c r="C63" s="1" t="s">
        <v>185</v>
      </c>
    </row>
    <row r="64" spans="1:3" x14ac:dyDescent="0.3">
      <c r="A64" s="1" t="s">
        <v>191</v>
      </c>
      <c r="B64" s="3">
        <v>46</v>
      </c>
      <c r="C64" s="1" t="s">
        <v>189</v>
      </c>
    </row>
    <row r="65" spans="1:3" x14ac:dyDescent="0.3">
      <c r="A65" s="1" t="s">
        <v>192</v>
      </c>
      <c r="B65" s="3">
        <v>46</v>
      </c>
      <c r="C65" s="1" t="s">
        <v>185</v>
      </c>
    </row>
    <row r="66" spans="1:3" x14ac:dyDescent="0.3">
      <c r="A66" s="1" t="s">
        <v>190</v>
      </c>
      <c r="B66" s="3">
        <v>47</v>
      </c>
      <c r="C66" s="1" t="s">
        <v>189</v>
      </c>
    </row>
    <row r="67" spans="1:3" x14ac:dyDescent="0.3">
      <c r="A67" s="1" t="s">
        <v>191</v>
      </c>
      <c r="B67" s="3">
        <v>47</v>
      </c>
      <c r="C67" s="1" t="s">
        <v>185</v>
      </c>
    </row>
    <row r="68" spans="1:3" x14ac:dyDescent="0.3">
      <c r="A68" s="1" t="s">
        <v>192</v>
      </c>
      <c r="B68" s="3">
        <v>47</v>
      </c>
      <c r="C68" s="1" t="s">
        <v>185</v>
      </c>
    </row>
    <row r="69" spans="1:3" x14ac:dyDescent="0.3">
      <c r="A69" s="1" t="s">
        <v>190</v>
      </c>
      <c r="B69" s="3">
        <v>48</v>
      </c>
      <c r="C69" s="1" t="s">
        <v>189</v>
      </c>
    </row>
    <row r="70" spans="1:3" x14ac:dyDescent="0.3">
      <c r="A70" s="1" t="s">
        <v>191</v>
      </c>
      <c r="B70" s="3">
        <v>48</v>
      </c>
      <c r="C70" s="1" t="s">
        <v>185</v>
      </c>
    </row>
    <row r="71" spans="1:3" x14ac:dyDescent="0.3">
      <c r="A71" s="1" t="s">
        <v>190</v>
      </c>
      <c r="B71" s="3">
        <v>49</v>
      </c>
      <c r="C71" s="1" t="s">
        <v>0</v>
      </c>
    </row>
    <row r="72" spans="1:3" x14ac:dyDescent="0.3">
      <c r="A72" s="1" t="s">
        <v>191</v>
      </c>
      <c r="B72" s="3">
        <v>49</v>
      </c>
      <c r="C72" s="1" t="s">
        <v>189</v>
      </c>
    </row>
    <row r="73" spans="1:3" x14ac:dyDescent="0.3">
      <c r="A73" s="1" t="s">
        <v>193</v>
      </c>
      <c r="B73" s="3">
        <v>50</v>
      </c>
      <c r="C73" s="1" t="s">
        <v>185</v>
      </c>
    </row>
    <row r="74" spans="1:3" x14ac:dyDescent="0.3">
      <c r="A74" s="1" t="s">
        <v>194</v>
      </c>
      <c r="B74" s="3">
        <v>50</v>
      </c>
      <c r="C74" s="1" t="s">
        <v>189</v>
      </c>
    </row>
    <row r="75" spans="1:3" x14ac:dyDescent="0.3">
      <c r="A75" s="1" t="s">
        <v>197</v>
      </c>
      <c r="B75" s="3">
        <v>51</v>
      </c>
      <c r="C75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4" sqref="C14"/>
    </sheetView>
  </sheetViews>
  <sheetFormatPr defaultRowHeight="15.6" x14ac:dyDescent="0.3"/>
  <cols>
    <col min="2" max="2" width="22.5" bestFit="1" customWidth="1"/>
    <col min="3" max="3" width="51.69921875" style="2" bestFit="1" customWidth="1"/>
    <col min="4" max="16384" width="8.796875" style="2"/>
  </cols>
  <sheetData>
    <row r="1" spans="1:3" x14ac:dyDescent="0.3">
      <c r="A1" t="s">
        <v>145</v>
      </c>
      <c r="B1" t="s">
        <v>146</v>
      </c>
      <c r="C1" s="2" t="s">
        <v>416</v>
      </c>
    </row>
    <row r="2" spans="1:3" x14ac:dyDescent="0.3">
      <c r="A2" t="s">
        <v>357</v>
      </c>
      <c r="B2" s="2" t="s">
        <v>356</v>
      </c>
      <c r="C2" s="2" t="s">
        <v>418</v>
      </c>
    </row>
    <row r="3" spans="1:3" x14ac:dyDescent="0.3">
      <c r="A3" t="s">
        <v>294</v>
      </c>
      <c r="B3" s="2" t="s">
        <v>295</v>
      </c>
      <c r="C3" s="2" t="s">
        <v>419</v>
      </c>
    </row>
    <row r="4" spans="1:3" x14ac:dyDescent="0.3">
      <c r="A4" t="s">
        <v>235</v>
      </c>
      <c r="B4" s="2" t="s">
        <v>236</v>
      </c>
      <c r="C4" s="2" t="s">
        <v>417</v>
      </c>
    </row>
    <row r="5" spans="1:3" x14ac:dyDescent="0.3">
      <c r="A5" t="s">
        <v>362</v>
      </c>
      <c r="B5" s="2" t="s">
        <v>361</v>
      </c>
      <c r="C5" s="2" t="s">
        <v>420</v>
      </c>
    </row>
    <row r="6" spans="1:3" x14ac:dyDescent="0.3">
      <c r="A6" t="s">
        <v>270</v>
      </c>
      <c r="B6" s="3" t="s">
        <v>271</v>
      </c>
      <c r="C6" s="2" t="s">
        <v>421</v>
      </c>
    </row>
    <row r="7" spans="1:3" x14ac:dyDescent="0.3">
      <c r="A7" t="s">
        <v>282</v>
      </c>
      <c r="B7" s="2" t="s">
        <v>365</v>
      </c>
      <c r="C7" s="2" t="s">
        <v>422</v>
      </c>
    </row>
    <row r="8" spans="1:3" x14ac:dyDescent="0.3">
      <c r="A8" t="s">
        <v>4</v>
      </c>
      <c r="B8" s="2" t="s">
        <v>232</v>
      </c>
      <c r="C8" s="2" t="s">
        <v>423</v>
      </c>
    </row>
    <row r="9" spans="1:3" x14ac:dyDescent="0.3">
      <c r="A9" t="s">
        <v>254</v>
      </c>
      <c r="B9" s="2" t="s">
        <v>255</v>
      </c>
      <c r="C9" s="2" t="s">
        <v>424</v>
      </c>
    </row>
    <row r="10" spans="1:3" x14ac:dyDescent="0.3">
      <c r="A10" t="s">
        <v>233</v>
      </c>
      <c r="B10" s="2" t="s">
        <v>234</v>
      </c>
      <c r="C10" s="2" t="s">
        <v>425</v>
      </c>
    </row>
    <row r="11" spans="1:3" x14ac:dyDescent="0.3">
      <c r="A11" t="s">
        <v>262</v>
      </c>
      <c r="B11" s="3" t="s">
        <v>263</v>
      </c>
      <c r="C11" s="2" t="s">
        <v>426</v>
      </c>
    </row>
    <row r="12" spans="1:3" x14ac:dyDescent="0.3">
      <c r="A12" t="s">
        <v>250</v>
      </c>
      <c r="B12" s="2" t="s">
        <v>251</v>
      </c>
      <c r="C12" s="2" t="s">
        <v>427</v>
      </c>
    </row>
    <row r="13" spans="1:3" x14ac:dyDescent="0.3">
      <c r="A13" t="s">
        <v>373</v>
      </c>
      <c r="B13" s="2" t="s">
        <v>372</v>
      </c>
      <c r="C13" s="2" t="s">
        <v>428</v>
      </c>
    </row>
    <row r="14" spans="1:3" x14ac:dyDescent="0.3">
      <c r="A14" t="s">
        <v>268</v>
      </c>
      <c r="B14" s="2" t="s">
        <v>269</v>
      </c>
      <c r="C14" s="2" t="s">
        <v>429</v>
      </c>
    </row>
    <row r="15" spans="1:3" x14ac:dyDescent="0.3">
      <c r="A15" t="s">
        <v>228</v>
      </c>
      <c r="B15" s="2" t="s">
        <v>229</v>
      </c>
      <c r="C15" s="2" t="s">
        <v>430</v>
      </c>
    </row>
    <row r="16" spans="1:3" x14ac:dyDescent="0.3">
      <c r="A16" t="s">
        <v>258</v>
      </c>
      <c r="B16" s="2" t="s">
        <v>259</v>
      </c>
      <c r="C16" s="2" t="s">
        <v>431</v>
      </c>
    </row>
    <row r="17" spans="1:3" x14ac:dyDescent="0.3">
      <c r="A17" t="s">
        <v>286</v>
      </c>
      <c r="B17" s="2" t="s">
        <v>378</v>
      </c>
      <c r="C17" s="2" t="s">
        <v>432</v>
      </c>
    </row>
    <row r="18" spans="1:3" x14ac:dyDescent="0.3">
      <c r="A18" t="s">
        <v>246</v>
      </c>
      <c r="B18" s="2" t="s">
        <v>380</v>
      </c>
      <c r="C18" s="2" t="s">
        <v>433</v>
      </c>
    </row>
    <row r="19" spans="1:3" x14ac:dyDescent="0.3">
      <c r="A19" t="s">
        <v>382</v>
      </c>
      <c r="B19" s="2" t="s">
        <v>247</v>
      </c>
      <c r="C19" s="2" t="s">
        <v>434</v>
      </c>
    </row>
    <row r="20" spans="1:3" x14ac:dyDescent="0.3">
      <c r="A20" t="s">
        <v>385</v>
      </c>
      <c r="B20" s="2" t="s">
        <v>384</v>
      </c>
      <c r="C20" s="2" t="s">
        <v>435</v>
      </c>
    </row>
    <row r="21" spans="1:3" x14ac:dyDescent="0.3">
      <c r="A21" t="s">
        <v>256</v>
      </c>
      <c r="B21" s="2" t="s">
        <v>257</v>
      </c>
      <c r="C21" s="2" t="s">
        <v>436</v>
      </c>
    </row>
    <row r="22" spans="1:3" x14ac:dyDescent="0.3">
      <c r="A22" t="s">
        <v>280</v>
      </c>
      <c r="B22" s="2" t="s">
        <v>387</v>
      </c>
      <c r="C22" s="2" t="s">
        <v>437</v>
      </c>
    </row>
    <row r="23" spans="1:3" x14ac:dyDescent="0.3">
      <c r="A23" t="s">
        <v>230</v>
      </c>
      <c r="B23" s="2" t="s">
        <v>231</v>
      </c>
      <c r="C23" s="2" t="s">
        <v>438</v>
      </c>
    </row>
    <row r="24" spans="1:3" x14ac:dyDescent="0.3">
      <c r="A24" t="s">
        <v>296</v>
      </c>
      <c r="B24" s="2" t="s">
        <v>297</v>
      </c>
      <c r="C24" s="2" t="s">
        <v>439</v>
      </c>
    </row>
    <row r="25" spans="1:3" x14ac:dyDescent="0.3">
      <c r="A25" t="s">
        <v>237</v>
      </c>
      <c r="B25" s="2" t="s">
        <v>238</v>
      </c>
      <c r="C25" s="2" t="s">
        <v>440</v>
      </c>
    </row>
    <row r="26" spans="1:3" x14ac:dyDescent="0.3">
      <c r="A26" t="s">
        <v>272</v>
      </c>
      <c r="B26" s="2" t="s">
        <v>273</v>
      </c>
      <c r="C26" s="2" t="s">
        <v>441</v>
      </c>
    </row>
    <row r="27" spans="1:3" x14ac:dyDescent="0.3">
      <c r="A27" t="s">
        <v>252</v>
      </c>
      <c r="B27" s="2" t="s">
        <v>253</v>
      </c>
      <c r="C27" s="2" t="s">
        <v>442</v>
      </c>
    </row>
    <row r="28" spans="1:3" x14ac:dyDescent="0.3">
      <c r="A28" t="s">
        <v>140</v>
      </c>
      <c r="B28" s="2" t="s">
        <v>245</v>
      </c>
      <c r="C28" s="2" t="s">
        <v>443</v>
      </c>
    </row>
    <row r="29" spans="1:3" x14ac:dyDescent="0.3">
      <c r="A29" t="s">
        <v>243</v>
      </c>
      <c r="B29" s="2" t="s">
        <v>244</v>
      </c>
      <c r="C29" s="2" t="s">
        <v>444</v>
      </c>
    </row>
    <row r="30" spans="1:3" x14ac:dyDescent="0.3">
      <c r="A30" t="s">
        <v>292</v>
      </c>
      <c r="B30" s="2" t="s">
        <v>396</v>
      </c>
      <c r="C30" s="2" t="s">
        <v>445</v>
      </c>
    </row>
    <row r="31" spans="1:3" x14ac:dyDescent="0.3">
      <c r="A31" t="s">
        <v>399</v>
      </c>
      <c r="B31" s="2" t="s">
        <v>398</v>
      </c>
      <c r="C31" s="2" t="s">
        <v>446</v>
      </c>
    </row>
    <row r="32" spans="1:3" x14ac:dyDescent="0.3">
      <c r="A32" t="s">
        <v>402</v>
      </c>
      <c r="B32" s="2" t="s">
        <v>401</v>
      </c>
      <c r="C32" s="2" t="s">
        <v>447</v>
      </c>
    </row>
    <row r="33" spans="1:3" x14ac:dyDescent="0.3">
      <c r="A33" t="s">
        <v>405</v>
      </c>
      <c r="B33" s="2" t="s">
        <v>404</v>
      </c>
      <c r="C33" s="2" t="s">
        <v>448</v>
      </c>
    </row>
    <row r="34" spans="1:3" x14ac:dyDescent="0.3">
      <c r="A34" t="s">
        <v>264</v>
      </c>
      <c r="B34" s="2" t="s">
        <v>265</v>
      </c>
      <c r="C34" s="2" t="s">
        <v>449</v>
      </c>
    </row>
    <row r="35" spans="1:3" x14ac:dyDescent="0.3">
      <c r="A35" t="s">
        <v>276</v>
      </c>
      <c r="B35" s="2" t="s">
        <v>277</v>
      </c>
      <c r="C35" s="2" t="s">
        <v>450</v>
      </c>
    </row>
    <row r="36" spans="1:3" x14ac:dyDescent="0.3">
      <c r="A36" t="s">
        <v>409</v>
      </c>
      <c r="B36" s="2" t="s">
        <v>349</v>
      </c>
      <c r="C36" s="2" t="s">
        <v>451</v>
      </c>
    </row>
    <row r="37" spans="1:3" x14ac:dyDescent="0.3">
      <c r="A37" t="s">
        <v>260</v>
      </c>
      <c r="B37" s="3" t="s">
        <v>350</v>
      </c>
      <c r="C37" s="2" t="s">
        <v>452</v>
      </c>
    </row>
    <row r="38" spans="1:3" x14ac:dyDescent="0.3">
      <c r="A38" t="s">
        <v>278</v>
      </c>
      <c r="B38" s="3" t="s">
        <v>279</v>
      </c>
      <c r="C38" s="2" t="s">
        <v>453</v>
      </c>
    </row>
    <row r="39" spans="1:3" x14ac:dyDescent="0.3">
      <c r="A39" t="s">
        <v>274</v>
      </c>
      <c r="B39" s="3" t="s">
        <v>352</v>
      </c>
      <c r="C39" s="2" t="s">
        <v>454</v>
      </c>
    </row>
    <row r="40" spans="1:3" x14ac:dyDescent="0.3">
      <c r="A40" t="s">
        <v>284</v>
      </c>
      <c r="B40" s="3" t="s">
        <v>285</v>
      </c>
      <c r="C40" s="2" t="s">
        <v>455</v>
      </c>
    </row>
    <row r="41" spans="1:3" x14ac:dyDescent="0.3">
      <c r="A41" t="s">
        <v>266</v>
      </c>
      <c r="B41" s="3" t="s">
        <v>267</v>
      </c>
      <c r="C41" s="2" t="s">
        <v>456</v>
      </c>
    </row>
    <row r="42" spans="1:3" x14ac:dyDescent="0.3">
      <c r="A42" t="s">
        <v>290</v>
      </c>
      <c r="B42" s="3" t="s">
        <v>291</v>
      </c>
      <c r="C42" s="2" t="s">
        <v>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opLeftCell="A15" workbookViewId="0">
      <selection activeCell="H2" sqref="H2:H42"/>
    </sheetView>
  </sheetViews>
  <sheetFormatPr defaultRowHeight="15.6" x14ac:dyDescent="0.3"/>
  <cols>
    <col min="1" max="1" width="44.796875" bestFit="1" customWidth="1"/>
    <col min="2" max="2" width="22.5" bestFit="1" customWidth="1"/>
    <col min="5" max="5" width="22.5" bestFit="1" customWidth="1"/>
    <col min="6" max="6" width="4" bestFit="1" customWidth="1"/>
    <col min="8" max="8" width="22.5" bestFit="1" customWidth="1"/>
    <col min="9" max="9" width="9.59765625" bestFit="1" customWidth="1"/>
    <col min="10" max="10" width="9.8984375" bestFit="1" customWidth="1"/>
  </cols>
  <sheetData>
    <row r="1" spans="1:11" x14ac:dyDescent="0.3">
      <c r="A1" s="3" t="s">
        <v>346</v>
      </c>
      <c r="B1" s="2" t="s">
        <v>356</v>
      </c>
      <c r="C1" t="str">
        <f>VLOOKUP(B1,$H$2:$J$42,2,0)</f>
        <v>3O</v>
      </c>
      <c r="H1" s="6" t="s">
        <v>353</v>
      </c>
      <c r="I1" s="6" t="s">
        <v>354</v>
      </c>
      <c r="J1" s="6" t="s">
        <v>355</v>
      </c>
    </row>
    <row r="2" spans="1:11" x14ac:dyDescent="0.3">
      <c r="A2" s="3" t="s">
        <v>346</v>
      </c>
      <c r="B2" s="2" t="s">
        <v>295</v>
      </c>
      <c r="C2" t="str">
        <f>VLOOKUP(B2,$H$2:$J$42,2,0)</f>
        <v>AF</v>
      </c>
      <c r="E2" s="3" t="s">
        <v>283</v>
      </c>
      <c r="F2" s="3" t="s">
        <v>282</v>
      </c>
      <c r="G2">
        <f>COUNTIF(I:I,F2)</f>
        <v>1</v>
      </c>
      <c r="H2" s="3" t="s">
        <v>247</v>
      </c>
      <c r="I2" s="3" t="s">
        <v>382</v>
      </c>
      <c r="J2" s="3" t="s">
        <v>383</v>
      </c>
      <c r="K2">
        <f>COUNTIF(I:I,I2)</f>
        <v>1</v>
      </c>
    </row>
    <row r="3" spans="1:11" x14ac:dyDescent="0.3">
      <c r="A3" s="3" t="s">
        <v>334</v>
      </c>
      <c r="B3" s="2" t="s">
        <v>240</v>
      </c>
      <c r="C3" t="str">
        <f>VLOOKUP(B3,$H$2:$J$42,2,0)</f>
        <v>QZ</v>
      </c>
      <c r="E3" s="3" t="s">
        <v>295</v>
      </c>
      <c r="F3" s="3" t="s">
        <v>294</v>
      </c>
      <c r="G3">
        <f t="shared" ref="G3:G37" si="0">COUNTIF(I:I,F3)</f>
        <v>1</v>
      </c>
      <c r="H3" s="3" t="s">
        <v>356</v>
      </c>
      <c r="I3" s="3" t="s">
        <v>357</v>
      </c>
      <c r="J3" s="3" t="s">
        <v>358</v>
      </c>
      <c r="K3">
        <f>COUNTIF(I:I,I3)</f>
        <v>1</v>
      </c>
    </row>
    <row r="4" spans="1:11" x14ac:dyDescent="0.3">
      <c r="A4" s="3" t="s">
        <v>335</v>
      </c>
      <c r="B4" s="2" t="s">
        <v>240</v>
      </c>
      <c r="C4" t="str">
        <f>VLOOKUP(B4,$H$2:$J$42,2,0)</f>
        <v>QZ</v>
      </c>
      <c r="E4" s="3" t="s">
        <v>240</v>
      </c>
      <c r="F4" s="3" t="s">
        <v>239</v>
      </c>
      <c r="G4">
        <f t="shared" si="0"/>
        <v>0</v>
      </c>
      <c r="H4" s="3" t="s">
        <v>361</v>
      </c>
      <c r="I4" s="3" t="s">
        <v>362</v>
      </c>
      <c r="J4" s="3" t="s">
        <v>363</v>
      </c>
      <c r="K4">
        <f>COUNTIF(I:I,I4)</f>
        <v>1</v>
      </c>
    </row>
    <row r="5" spans="1:11" x14ac:dyDescent="0.3">
      <c r="A5" s="3" t="s">
        <v>336</v>
      </c>
      <c r="B5" s="2" t="s">
        <v>240</v>
      </c>
      <c r="C5" t="str">
        <f>VLOOKUP(B5,$H$2:$J$42,2,0)</f>
        <v>QZ</v>
      </c>
      <c r="E5" s="3" t="s">
        <v>285</v>
      </c>
      <c r="F5" s="3" t="s">
        <v>284</v>
      </c>
      <c r="G5">
        <f t="shared" si="0"/>
        <v>1</v>
      </c>
      <c r="H5" s="3" t="s">
        <v>365</v>
      </c>
      <c r="I5" s="3" t="s">
        <v>282</v>
      </c>
      <c r="J5" s="3" t="s">
        <v>366</v>
      </c>
      <c r="K5">
        <f>COUNTIF(I:I,I5)</f>
        <v>1</v>
      </c>
    </row>
    <row r="6" spans="1:11" x14ac:dyDescent="0.3">
      <c r="A6" s="3" t="s">
        <v>337</v>
      </c>
      <c r="B6" s="2" t="s">
        <v>240</v>
      </c>
      <c r="C6" t="str">
        <f>VLOOKUP(B6,$H$2:$J$42,2,0)</f>
        <v>QZ</v>
      </c>
      <c r="E6" s="3" t="s">
        <v>287</v>
      </c>
      <c r="F6" s="3" t="s">
        <v>286</v>
      </c>
      <c r="G6">
        <f t="shared" si="0"/>
        <v>1</v>
      </c>
      <c r="H6" s="3" t="s">
        <v>295</v>
      </c>
      <c r="I6" s="3" t="s">
        <v>294</v>
      </c>
      <c r="J6" s="3" t="s">
        <v>359</v>
      </c>
      <c r="K6">
        <f>COUNTIF(I:I,I6)</f>
        <v>1</v>
      </c>
    </row>
    <row r="7" spans="1:11" x14ac:dyDescent="0.3">
      <c r="A7" s="3" t="s">
        <v>338</v>
      </c>
      <c r="B7" s="2" t="s">
        <v>240</v>
      </c>
      <c r="C7" t="str">
        <f>VLOOKUP(B7,$H$2:$J$42,2,0)</f>
        <v>QZ</v>
      </c>
      <c r="E7" s="3" t="s">
        <v>255</v>
      </c>
      <c r="F7" s="3" t="s">
        <v>254</v>
      </c>
      <c r="G7">
        <f t="shared" si="0"/>
        <v>1</v>
      </c>
      <c r="H7" s="3" t="s">
        <v>240</v>
      </c>
      <c r="I7" s="3" t="s">
        <v>235</v>
      </c>
      <c r="J7" s="3" t="s">
        <v>360</v>
      </c>
      <c r="K7">
        <f>COUNTIF(I:I,I7)</f>
        <v>1</v>
      </c>
    </row>
    <row r="8" spans="1:11" x14ac:dyDescent="0.3">
      <c r="A8" s="3" t="s">
        <v>314</v>
      </c>
      <c r="B8" s="2" t="s">
        <v>240</v>
      </c>
      <c r="C8" t="str">
        <f>VLOOKUP(B8,$H$2:$J$42,2,0)</f>
        <v>QZ</v>
      </c>
      <c r="E8" s="3" t="s">
        <v>263</v>
      </c>
      <c r="F8" s="3" t="s">
        <v>262</v>
      </c>
      <c r="G8">
        <f t="shared" si="0"/>
        <v>1</v>
      </c>
      <c r="H8" s="3" t="s">
        <v>285</v>
      </c>
      <c r="I8" s="3" t="s">
        <v>284</v>
      </c>
      <c r="J8" s="3" t="s">
        <v>413</v>
      </c>
      <c r="K8">
        <f>COUNTIF(I:I,I8)</f>
        <v>1</v>
      </c>
    </row>
    <row r="9" spans="1:11" x14ac:dyDescent="0.3">
      <c r="A9" s="3" t="s">
        <v>303</v>
      </c>
      <c r="B9" s="2" t="s">
        <v>240</v>
      </c>
      <c r="C9" t="str">
        <f>VLOOKUP(B9,$H$2:$J$42,2,0)</f>
        <v>QZ</v>
      </c>
      <c r="E9" s="3" t="s">
        <v>251</v>
      </c>
      <c r="F9" s="3" t="s">
        <v>250</v>
      </c>
      <c r="G9">
        <f t="shared" si="0"/>
        <v>1</v>
      </c>
      <c r="H9" s="3" t="s">
        <v>378</v>
      </c>
      <c r="I9" s="3" t="s">
        <v>286</v>
      </c>
      <c r="J9" s="3" t="s">
        <v>379</v>
      </c>
      <c r="K9">
        <f>COUNTIF(I:I,I9)</f>
        <v>1</v>
      </c>
    </row>
    <row r="10" spans="1:11" x14ac:dyDescent="0.3">
      <c r="A10" s="3" t="s">
        <v>306</v>
      </c>
      <c r="B10" s="2" t="s">
        <v>240</v>
      </c>
      <c r="C10" t="str">
        <f>VLOOKUP(B10,$H$2:$J$42,2,0)</f>
        <v>QZ</v>
      </c>
      <c r="E10" s="3" t="s">
        <v>249</v>
      </c>
      <c r="F10" s="3" t="s">
        <v>248</v>
      </c>
      <c r="G10">
        <f t="shared" si="0"/>
        <v>0</v>
      </c>
      <c r="H10" s="3" t="s">
        <v>255</v>
      </c>
      <c r="I10" s="3" t="s">
        <v>254</v>
      </c>
      <c r="J10" s="3" t="s">
        <v>368</v>
      </c>
      <c r="K10">
        <f>COUNTIF(I:I,I10)</f>
        <v>1</v>
      </c>
    </row>
    <row r="11" spans="1:11" x14ac:dyDescent="0.3">
      <c r="A11" s="3" t="s">
        <v>311</v>
      </c>
      <c r="B11" s="2" t="s">
        <v>240</v>
      </c>
      <c r="C11" t="str">
        <f>VLOOKUP(B11,$H$2:$J$42,2,0)</f>
        <v>QZ</v>
      </c>
      <c r="E11" s="3" t="s">
        <v>289</v>
      </c>
      <c r="F11" s="3" t="s">
        <v>288</v>
      </c>
      <c r="G11">
        <f t="shared" si="0"/>
        <v>0</v>
      </c>
      <c r="H11" s="3" t="s">
        <v>263</v>
      </c>
      <c r="I11" s="3" t="s">
        <v>262</v>
      </c>
      <c r="J11" s="3" t="s">
        <v>370</v>
      </c>
      <c r="K11">
        <f>COUNTIF(I:I,I11)</f>
        <v>1</v>
      </c>
    </row>
    <row r="12" spans="1:11" x14ac:dyDescent="0.3">
      <c r="A12" s="3" t="s">
        <v>323</v>
      </c>
      <c r="B12" s="2" t="s">
        <v>240</v>
      </c>
      <c r="C12" t="str">
        <f>VLOOKUP(B12,$H$2:$J$42,2,0)</f>
        <v>QZ</v>
      </c>
      <c r="E12" s="3" t="s">
        <v>279</v>
      </c>
      <c r="F12" s="3" t="s">
        <v>278</v>
      </c>
      <c r="G12">
        <f t="shared" si="0"/>
        <v>1</v>
      </c>
      <c r="H12" s="3" t="s">
        <v>251</v>
      </c>
      <c r="I12" s="3" t="s">
        <v>250</v>
      </c>
      <c r="J12" s="3" t="s">
        <v>371</v>
      </c>
      <c r="K12">
        <f>COUNTIF(I:I,I12)</f>
        <v>1</v>
      </c>
    </row>
    <row r="13" spans="1:11" x14ac:dyDescent="0.3">
      <c r="A13" s="3" t="s">
        <v>348</v>
      </c>
      <c r="B13" s="2" t="s">
        <v>361</v>
      </c>
      <c r="C13" t="str">
        <f>VLOOKUP(B13,$H$2:$J$42,2,0)</f>
        <v>AA</v>
      </c>
      <c r="E13" s="3" t="s">
        <v>229</v>
      </c>
      <c r="F13" s="3" t="s">
        <v>228</v>
      </c>
      <c r="G13">
        <f t="shared" si="0"/>
        <v>1</v>
      </c>
      <c r="H13" s="3" t="s">
        <v>372</v>
      </c>
      <c r="I13" s="3" t="s">
        <v>373</v>
      </c>
      <c r="J13" s="3" t="s">
        <v>374</v>
      </c>
      <c r="K13">
        <f>COUNTIF(I:I,I13)</f>
        <v>1</v>
      </c>
    </row>
    <row r="14" spans="1:11" x14ac:dyDescent="0.3">
      <c r="A14" s="3" t="s">
        <v>347</v>
      </c>
      <c r="B14" s="2" t="s">
        <v>361</v>
      </c>
      <c r="C14" t="str">
        <f>VLOOKUP(B14,$H$2:$J$42,2,0)</f>
        <v>AA</v>
      </c>
      <c r="E14" s="3" t="s">
        <v>232</v>
      </c>
      <c r="F14" s="3" t="s">
        <v>4</v>
      </c>
      <c r="G14">
        <f t="shared" si="0"/>
        <v>1</v>
      </c>
      <c r="H14" s="3" t="s">
        <v>279</v>
      </c>
      <c r="I14" s="3" t="s">
        <v>278</v>
      </c>
      <c r="J14" s="3" t="s">
        <v>411</v>
      </c>
      <c r="K14">
        <f>COUNTIF(I:I,I14)</f>
        <v>1</v>
      </c>
    </row>
    <row r="15" spans="1:11" x14ac:dyDescent="0.3">
      <c r="A15" s="3" t="s">
        <v>340</v>
      </c>
      <c r="B15" s="3" t="s">
        <v>271</v>
      </c>
      <c r="C15" t="str">
        <f>VLOOKUP(B15,$H$2:$J$42,2,0)</f>
        <v>TK</v>
      </c>
      <c r="E15" s="3" t="s">
        <v>259</v>
      </c>
      <c r="F15" s="3" t="s">
        <v>258</v>
      </c>
      <c r="G15">
        <f t="shared" si="0"/>
        <v>1</v>
      </c>
      <c r="H15" s="3" t="s">
        <v>229</v>
      </c>
      <c r="I15" s="3" t="s">
        <v>228</v>
      </c>
      <c r="J15" s="3" t="s">
        <v>376</v>
      </c>
      <c r="K15">
        <f>COUNTIF(I:I,I15)</f>
        <v>1</v>
      </c>
    </row>
    <row r="16" spans="1:11" x14ac:dyDescent="0.3">
      <c r="A16" s="3" t="s">
        <v>345</v>
      </c>
      <c r="B16" s="2" t="s">
        <v>365</v>
      </c>
      <c r="C16" t="str">
        <f>VLOOKUP(B16,$H$2:$J$42,2,0)</f>
        <v>AD</v>
      </c>
      <c r="E16" s="3" t="s">
        <v>247</v>
      </c>
      <c r="F16" s="3" t="s">
        <v>246</v>
      </c>
      <c r="G16">
        <f t="shared" si="0"/>
        <v>1</v>
      </c>
      <c r="H16" s="3" t="s">
        <v>232</v>
      </c>
      <c r="I16" s="3" t="s">
        <v>4</v>
      </c>
      <c r="J16" s="3" t="s">
        <v>367</v>
      </c>
      <c r="K16">
        <f>COUNTIF(I:I,I16)</f>
        <v>1</v>
      </c>
    </row>
    <row r="17" spans="1:11" x14ac:dyDescent="0.3">
      <c r="A17" s="3" t="s">
        <v>302</v>
      </c>
      <c r="B17" s="2" t="s">
        <v>232</v>
      </c>
      <c r="C17" t="str">
        <f>VLOOKUP(B17,$H$2:$J$42,2,0)</f>
        <v>ID</v>
      </c>
      <c r="E17" s="3" t="s">
        <v>231</v>
      </c>
      <c r="F17" s="3" t="s">
        <v>230</v>
      </c>
      <c r="G17">
        <f t="shared" si="0"/>
        <v>1</v>
      </c>
      <c r="H17" s="3" t="s">
        <v>349</v>
      </c>
      <c r="I17" s="3" t="s">
        <v>409</v>
      </c>
      <c r="J17" s="3" t="s">
        <v>410</v>
      </c>
      <c r="K17">
        <f>COUNTIF(I:I,I17)</f>
        <v>1</v>
      </c>
    </row>
    <row r="18" spans="1:11" x14ac:dyDescent="0.3">
      <c r="A18" s="3" t="s">
        <v>303</v>
      </c>
      <c r="B18" s="2" t="s">
        <v>232</v>
      </c>
      <c r="C18" t="str">
        <f>VLOOKUP(B18,$H$2:$J$42,2,0)</f>
        <v>ID</v>
      </c>
      <c r="E18" s="3" t="s">
        <v>257</v>
      </c>
      <c r="F18" s="3" t="s">
        <v>256</v>
      </c>
      <c r="G18">
        <f t="shared" si="0"/>
        <v>1</v>
      </c>
      <c r="H18" s="3" t="s">
        <v>259</v>
      </c>
      <c r="I18" s="3" t="s">
        <v>258</v>
      </c>
      <c r="J18" s="3" t="s">
        <v>377</v>
      </c>
      <c r="K18">
        <f>COUNTIF(I:I,I18)</f>
        <v>1</v>
      </c>
    </row>
    <row r="19" spans="1:11" x14ac:dyDescent="0.3">
      <c r="A19" s="3" t="s">
        <v>307</v>
      </c>
      <c r="B19" s="2" t="s">
        <v>232</v>
      </c>
      <c r="C19" t="str">
        <f>VLOOKUP(B19,$H$2:$J$42,2,0)</f>
        <v>ID</v>
      </c>
      <c r="E19" s="3" t="s">
        <v>281</v>
      </c>
      <c r="F19" s="3" t="s">
        <v>280</v>
      </c>
      <c r="G19">
        <f t="shared" si="0"/>
        <v>1</v>
      </c>
      <c r="H19" s="3" t="s">
        <v>380</v>
      </c>
      <c r="I19" s="3" t="s">
        <v>246</v>
      </c>
      <c r="J19" s="3" t="s">
        <v>381</v>
      </c>
      <c r="K19">
        <f>COUNTIF(I:I,I19)</f>
        <v>1</v>
      </c>
    </row>
    <row r="20" spans="1:11" x14ac:dyDescent="0.3">
      <c r="A20" s="3" t="s">
        <v>310</v>
      </c>
      <c r="B20" s="2" t="s">
        <v>232</v>
      </c>
      <c r="C20" t="str">
        <f>VLOOKUP(B20,$H$2:$J$42,2,0)</f>
        <v>ID</v>
      </c>
      <c r="E20" s="3" t="s">
        <v>297</v>
      </c>
      <c r="F20" s="3" t="s">
        <v>296</v>
      </c>
      <c r="G20">
        <f t="shared" si="0"/>
        <v>1</v>
      </c>
      <c r="H20" s="3" t="s">
        <v>231</v>
      </c>
      <c r="I20" s="3" t="s">
        <v>230</v>
      </c>
      <c r="J20" s="3" t="s">
        <v>389</v>
      </c>
      <c r="K20">
        <f>COUNTIF(I:I,I20)</f>
        <v>1</v>
      </c>
    </row>
    <row r="21" spans="1:11" x14ac:dyDescent="0.3">
      <c r="A21" s="3" t="s">
        <v>322</v>
      </c>
      <c r="B21" s="2" t="s">
        <v>232</v>
      </c>
      <c r="C21" t="str">
        <f>VLOOKUP(B21,$H$2:$J$42,2,0)</f>
        <v>ID</v>
      </c>
      <c r="E21" s="3" t="s">
        <v>238</v>
      </c>
      <c r="F21" s="3" t="s">
        <v>237</v>
      </c>
      <c r="G21">
        <f t="shared" si="0"/>
        <v>1</v>
      </c>
      <c r="H21" s="3" t="s">
        <v>257</v>
      </c>
      <c r="I21" s="3" t="s">
        <v>256</v>
      </c>
      <c r="J21" s="3" t="s">
        <v>386</v>
      </c>
      <c r="K21">
        <f>COUNTIF(I:I,I21)</f>
        <v>1</v>
      </c>
    </row>
    <row r="22" spans="1:11" x14ac:dyDescent="0.3">
      <c r="A22" s="3" t="s">
        <v>323</v>
      </c>
      <c r="B22" s="2" t="s">
        <v>232</v>
      </c>
      <c r="C22" t="str">
        <f>VLOOKUP(B22,$H$2:$J$42,2,0)</f>
        <v>ID</v>
      </c>
      <c r="E22" s="3" t="s">
        <v>261</v>
      </c>
      <c r="F22" s="3" t="s">
        <v>260</v>
      </c>
      <c r="G22">
        <f t="shared" si="0"/>
        <v>1</v>
      </c>
      <c r="H22" s="3" t="s">
        <v>384</v>
      </c>
      <c r="I22" s="3" t="s">
        <v>385</v>
      </c>
      <c r="J22" s="3" t="s">
        <v>384</v>
      </c>
      <c r="K22">
        <f>COUNTIF(I:I,I22)</f>
        <v>1</v>
      </c>
    </row>
    <row r="23" spans="1:11" x14ac:dyDescent="0.3">
      <c r="A23" s="3" t="s">
        <v>325</v>
      </c>
      <c r="B23" s="2" t="s">
        <v>232</v>
      </c>
      <c r="C23" t="str">
        <f>VLOOKUP(B23,$H$2:$J$42,2,0)</f>
        <v>ID</v>
      </c>
      <c r="E23" s="3" t="s">
        <v>293</v>
      </c>
      <c r="F23" s="3" t="s">
        <v>292</v>
      </c>
      <c r="G23">
        <f t="shared" si="0"/>
        <v>1</v>
      </c>
      <c r="H23" s="3" t="s">
        <v>387</v>
      </c>
      <c r="I23" s="3" t="s">
        <v>280</v>
      </c>
      <c r="J23" s="3" t="s">
        <v>388</v>
      </c>
      <c r="K23">
        <f>COUNTIF(I:I,I23)</f>
        <v>1</v>
      </c>
    </row>
    <row r="24" spans="1:11" x14ac:dyDescent="0.3">
      <c r="A24" s="3" t="s">
        <v>334</v>
      </c>
      <c r="B24" s="2" t="s">
        <v>232</v>
      </c>
      <c r="C24" t="str">
        <f>VLOOKUP(B24,$H$2:$J$42,2,0)</f>
        <v>ID</v>
      </c>
      <c r="E24" s="3" t="s">
        <v>242</v>
      </c>
      <c r="F24" s="3" t="s">
        <v>241</v>
      </c>
      <c r="G24">
        <f t="shared" si="0"/>
        <v>0</v>
      </c>
      <c r="H24" s="3" t="s">
        <v>297</v>
      </c>
      <c r="I24" s="3" t="s">
        <v>296</v>
      </c>
      <c r="J24" s="3" t="s">
        <v>390</v>
      </c>
      <c r="K24">
        <f>COUNTIF(I:I,I24)</f>
        <v>1</v>
      </c>
    </row>
    <row r="25" spans="1:11" x14ac:dyDescent="0.3">
      <c r="A25" s="3" t="s">
        <v>339</v>
      </c>
      <c r="B25" s="2" t="s">
        <v>255</v>
      </c>
      <c r="C25" t="str">
        <f>VLOOKUP(B25,$H$2:$J$42,2,0)</f>
        <v>CX</v>
      </c>
      <c r="E25" s="3" t="s">
        <v>273</v>
      </c>
      <c r="F25" s="3" t="s">
        <v>272</v>
      </c>
      <c r="G25">
        <f t="shared" si="0"/>
        <v>1</v>
      </c>
      <c r="H25" s="3" t="s">
        <v>238</v>
      </c>
      <c r="I25" s="3" t="s">
        <v>237</v>
      </c>
      <c r="J25" s="3" t="s">
        <v>391</v>
      </c>
      <c r="K25">
        <f>COUNTIF(I:I,I25)</f>
        <v>1</v>
      </c>
    </row>
    <row r="26" spans="1:11" x14ac:dyDescent="0.3">
      <c r="A26" s="3" t="s">
        <v>331</v>
      </c>
      <c r="B26" s="2" t="s">
        <v>255</v>
      </c>
      <c r="C26" t="str">
        <f>VLOOKUP(B26,$H$2:$J$42,2,0)</f>
        <v>CX</v>
      </c>
      <c r="E26" s="3" t="s">
        <v>275</v>
      </c>
      <c r="F26" s="3" t="s">
        <v>274</v>
      </c>
      <c r="G26">
        <f t="shared" si="0"/>
        <v>1</v>
      </c>
      <c r="H26" s="3" t="s">
        <v>350</v>
      </c>
      <c r="I26" s="3" t="s">
        <v>260</v>
      </c>
      <c r="J26" s="3" t="s">
        <v>351</v>
      </c>
      <c r="K26">
        <f>COUNTIF(I:I,I26)</f>
        <v>1</v>
      </c>
    </row>
    <row r="27" spans="1:11" x14ac:dyDescent="0.3">
      <c r="A27" s="3" t="s">
        <v>332</v>
      </c>
      <c r="B27" s="2" t="s">
        <v>255</v>
      </c>
      <c r="C27" t="str">
        <f>VLOOKUP(B27,$H$2:$J$42,2,0)</f>
        <v>CX</v>
      </c>
      <c r="E27" s="3" t="s">
        <v>234</v>
      </c>
      <c r="F27" s="3" t="s">
        <v>233</v>
      </c>
      <c r="G27">
        <f t="shared" si="0"/>
        <v>1</v>
      </c>
      <c r="H27" s="3" t="s">
        <v>396</v>
      </c>
      <c r="I27" s="3" t="s">
        <v>292</v>
      </c>
      <c r="J27" s="3" t="s">
        <v>397</v>
      </c>
      <c r="K27">
        <f>COUNTIF(I:I,I27)</f>
        <v>1</v>
      </c>
    </row>
    <row r="28" spans="1:11" x14ac:dyDescent="0.3">
      <c r="A28" s="3" t="s">
        <v>321</v>
      </c>
      <c r="B28" s="2" t="s">
        <v>234</v>
      </c>
      <c r="C28" t="str">
        <f>VLOOKUP(B28,$H$2:$J$42,2,0)</f>
        <v>QG</v>
      </c>
      <c r="E28" s="3" t="s">
        <v>253</v>
      </c>
      <c r="F28" s="3" t="s">
        <v>252</v>
      </c>
      <c r="G28">
        <f t="shared" si="0"/>
        <v>1</v>
      </c>
      <c r="H28" s="3" t="s">
        <v>273</v>
      </c>
      <c r="I28" s="3" t="s">
        <v>272</v>
      </c>
      <c r="J28" s="3" t="s">
        <v>392</v>
      </c>
      <c r="K28">
        <f>COUNTIF(I:I,I28)</f>
        <v>1</v>
      </c>
    </row>
    <row r="29" spans="1:11" x14ac:dyDescent="0.3">
      <c r="A29" s="3" t="s">
        <v>298</v>
      </c>
      <c r="B29" s="2" t="s">
        <v>234</v>
      </c>
      <c r="C29" t="str">
        <f>VLOOKUP(B29,$H$2:$J$42,2,0)</f>
        <v>QG</v>
      </c>
      <c r="E29" s="3" t="s">
        <v>236</v>
      </c>
      <c r="F29" s="3" t="s">
        <v>235</v>
      </c>
      <c r="G29">
        <f t="shared" si="0"/>
        <v>1</v>
      </c>
      <c r="H29" s="3" t="s">
        <v>352</v>
      </c>
      <c r="I29" s="3" t="s">
        <v>274</v>
      </c>
      <c r="J29" s="3" t="s">
        <v>412</v>
      </c>
      <c r="K29">
        <f>COUNTIF(I:I,I29)</f>
        <v>1</v>
      </c>
    </row>
    <row r="30" spans="1:11" x14ac:dyDescent="0.3">
      <c r="A30" s="3" t="s">
        <v>299</v>
      </c>
      <c r="B30" s="2" t="s">
        <v>234</v>
      </c>
      <c r="C30" t="str">
        <f>VLOOKUP(B30,$H$2:$J$42,2,0)</f>
        <v>QG</v>
      </c>
      <c r="E30" s="3" t="s">
        <v>244</v>
      </c>
      <c r="F30" s="3" t="s">
        <v>243</v>
      </c>
      <c r="G30">
        <f t="shared" si="0"/>
        <v>1</v>
      </c>
      <c r="H30" s="3" t="s">
        <v>234</v>
      </c>
      <c r="I30" s="3" t="s">
        <v>233</v>
      </c>
      <c r="J30" s="3" t="s">
        <v>369</v>
      </c>
      <c r="K30">
        <f>COUNTIF(I:I,I30)</f>
        <v>1</v>
      </c>
    </row>
    <row r="31" spans="1:11" x14ac:dyDescent="0.3">
      <c r="A31" s="3" t="s">
        <v>300</v>
      </c>
      <c r="B31" s="2" t="s">
        <v>234</v>
      </c>
      <c r="C31" t="str">
        <f>VLOOKUP(B31,$H$2:$J$42,2,0)</f>
        <v>QG</v>
      </c>
      <c r="E31" s="3" t="s">
        <v>267</v>
      </c>
      <c r="F31" s="3" t="s">
        <v>266</v>
      </c>
      <c r="G31">
        <f t="shared" si="0"/>
        <v>1</v>
      </c>
      <c r="H31" s="3" t="s">
        <v>253</v>
      </c>
      <c r="I31" s="3" t="s">
        <v>252</v>
      </c>
      <c r="J31" s="3" t="s">
        <v>393</v>
      </c>
      <c r="K31">
        <f>COUNTIF(I:I,I31)</f>
        <v>1</v>
      </c>
    </row>
    <row r="32" spans="1:11" x14ac:dyDescent="0.3">
      <c r="A32" s="3" t="s">
        <v>301</v>
      </c>
      <c r="B32" s="2" t="s">
        <v>234</v>
      </c>
      <c r="C32" t="str">
        <f>VLOOKUP(B32,$H$2:$J$42,2,0)</f>
        <v>QG</v>
      </c>
      <c r="E32" s="3" t="s">
        <v>271</v>
      </c>
      <c r="F32" s="3" t="s">
        <v>270</v>
      </c>
      <c r="G32">
        <f t="shared" si="0"/>
        <v>1</v>
      </c>
      <c r="H32" s="3" t="s">
        <v>401</v>
      </c>
      <c r="I32" s="3" t="s">
        <v>402</v>
      </c>
      <c r="J32" s="3" t="s">
        <v>403</v>
      </c>
      <c r="K32">
        <f>COUNTIF(I:I,I32)</f>
        <v>1</v>
      </c>
    </row>
    <row r="33" spans="1:11" x14ac:dyDescent="0.3">
      <c r="A33" s="3" t="s">
        <v>305</v>
      </c>
      <c r="B33" s="2" t="s">
        <v>234</v>
      </c>
      <c r="C33" t="str">
        <f>VLOOKUP(B33,$H$2:$J$42,2,0)</f>
        <v>QG</v>
      </c>
      <c r="E33" s="3" t="s">
        <v>245</v>
      </c>
      <c r="F33" s="3" t="s">
        <v>140</v>
      </c>
      <c r="G33">
        <f t="shared" si="0"/>
        <v>1</v>
      </c>
      <c r="H33" s="3" t="s">
        <v>398</v>
      </c>
      <c r="I33" s="3" t="s">
        <v>399</v>
      </c>
      <c r="J33" s="3" t="s">
        <v>400</v>
      </c>
      <c r="K33">
        <f>COUNTIF(I:I,I33)</f>
        <v>1</v>
      </c>
    </row>
    <row r="34" spans="1:11" x14ac:dyDescent="0.3">
      <c r="A34" s="3" t="s">
        <v>306</v>
      </c>
      <c r="B34" s="2" t="s">
        <v>234</v>
      </c>
      <c r="C34" t="str">
        <f>VLOOKUP(B34,$H$2:$J$42,2,0)</f>
        <v>QG</v>
      </c>
      <c r="E34" s="3" t="s">
        <v>265</v>
      </c>
      <c r="F34" s="3" t="s">
        <v>264</v>
      </c>
      <c r="G34">
        <f t="shared" si="0"/>
        <v>1</v>
      </c>
      <c r="H34" s="3" t="s">
        <v>244</v>
      </c>
      <c r="I34" s="3" t="s">
        <v>243</v>
      </c>
      <c r="J34" s="3" t="s">
        <v>395</v>
      </c>
      <c r="K34">
        <f>COUNTIF(I:I,I34)</f>
        <v>1</v>
      </c>
    </row>
    <row r="35" spans="1:11" x14ac:dyDescent="0.3">
      <c r="A35" s="3" t="s">
        <v>308</v>
      </c>
      <c r="B35" s="2" t="s">
        <v>234</v>
      </c>
      <c r="C35" t="str">
        <f>VLOOKUP(B35,$H$2:$J$42,2,0)</f>
        <v>QG</v>
      </c>
      <c r="E35" s="3" t="s">
        <v>277</v>
      </c>
      <c r="F35" s="3" t="s">
        <v>276</v>
      </c>
      <c r="G35">
        <f t="shared" si="0"/>
        <v>1</v>
      </c>
      <c r="H35" s="3" t="s">
        <v>267</v>
      </c>
      <c r="I35" s="3" t="s">
        <v>266</v>
      </c>
      <c r="J35" s="3" t="s">
        <v>414</v>
      </c>
      <c r="K35">
        <f>COUNTIF(I:I,I35)</f>
        <v>1</v>
      </c>
    </row>
    <row r="36" spans="1:11" x14ac:dyDescent="0.3">
      <c r="A36" s="3" t="s">
        <v>311</v>
      </c>
      <c r="B36" s="2" t="s">
        <v>234</v>
      </c>
      <c r="C36" t="str">
        <f>VLOOKUP(B36,$H$2:$J$42,2,0)</f>
        <v>QG</v>
      </c>
      <c r="E36" s="3" t="s">
        <v>291</v>
      </c>
      <c r="F36" s="3" t="s">
        <v>290</v>
      </c>
      <c r="G36">
        <f t="shared" si="0"/>
        <v>1</v>
      </c>
      <c r="H36" s="3" t="s">
        <v>271</v>
      </c>
      <c r="I36" s="3" t="s">
        <v>270</v>
      </c>
      <c r="J36" s="3" t="s">
        <v>364</v>
      </c>
      <c r="K36">
        <f>COUNTIF(I:I,I36)</f>
        <v>1</v>
      </c>
    </row>
    <row r="37" spans="1:11" x14ac:dyDescent="0.3">
      <c r="A37" s="3" t="s">
        <v>312</v>
      </c>
      <c r="B37" s="2" t="s">
        <v>234</v>
      </c>
      <c r="C37" t="str">
        <f>VLOOKUP(B37,$H$2:$J$42,2,0)</f>
        <v>QG</v>
      </c>
      <c r="E37" s="3" t="s">
        <v>269</v>
      </c>
      <c r="F37" s="3" t="s">
        <v>268</v>
      </c>
      <c r="G37">
        <f t="shared" si="0"/>
        <v>1</v>
      </c>
      <c r="H37" s="3" t="s">
        <v>404</v>
      </c>
      <c r="I37" s="3" t="s">
        <v>405</v>
      </c>
      <c r="J37" s="3" t="s">
        <v>406</v>
      </c>
      <c r="K37">
        <f>COUNTIF(I:I,I37)</f>
        <v>1</v>
      </c>
    </row>
    <row r="38" spans="1:11" x14ac:dyDescent="0.3">
      <c r="A38" s="3" t="s">
        <v>315</v>
      </c>
      <c r="B38" s="2" t="s">
        <v>234</v>
      </c>
      <c r="C38" t="str">
        <f>VLOOKUP(B38,$H$2:$J$42,2,0)</f>
        <v>QG</v>
      </c>
      <c r="H38" s="3" t="s">
        <v>245</v>
      </c>
      <c r="I38" s="3" t="s">
        <v>140</v>
      </c>
      <c r="J38" s="3" t="s">
        <v>394</v>
      </c>
      <c r="K38">
        <f>COUNTIF(I:I,I38)</f>
        <v>1</v>
      </c>
    </row>
    <row r="39" spans="1:11" x14ac:dyDescent="0.3">
      <c r="A39" s="3" t="s">
        <v>317</v>
      </c>
      <c r="B39" s="2" t="s">
        <v>234</v>
      </c>
      <c r="C39" t="str">
        <f>VLOOKUP(B39,$H$2:$J$42,2,0)</f>
        <v>QG</v>
      </c>
      <c r="H39" s="3" t="s">
        <v>265</v>
      </c>
      <c r="I39" s="3" t="s">
        <v>264</v>
      </c>
      <c r="J39" s="3" t="s">
        <v>407</v>
      </c>
      <c r="K39">
        <f>COUNTIF(I:I,I39)</f>
        <v>1</v>
      </c>
    </row>
    <row r="40" spans="1:11" x14ac:dyDescent="0.3">
      <c r="A40" s="3" t="s">
        <v>319</v>
      </c>
      <c r="B40" s="2" t="s">
        <v>234</v>
      </c>
      <c r="C40" t="str">
        <f>VLOOKUP(B40,$H$2:$J$42,2,0)</f>
        <v>QG</v>
      </c>
      <c r="H40" s="3" t="s">
        <v>277</v>
      </c>
      <c r="I40" s="3" t="s">
        <v>276</v>
      </c>
      <c r="J40" s="3" t="s">
        <v>408</v>
      </c>
      <c r="K40">
        <f>COUNTIF(I:I,I40)</f>
        <v>1</v>
      </c>
    </row>
    <row r="41" spans="1:11" x14ac:dyDescent="0.3">
      <c r="A41" s="3" t="s">
        <v>320</v>
      </c>
      <c r="B41" s="2" t="s">
        <v>234</v>
      </c>
      <c r="C41" t="str">
        <f>VLOOKUP(B41,$H$2:$J$42,2,0)</f>
        <v>QG</v>
      </c>
      <c r="H41" s="3" t="s">
        <v>291</v>
      </c>
      <c r="I41" s="3" t="s">
        <v>290</v>
      </c>
      <c r="J41" s="3" t="s">
        <v>415</v>
      </c>
      <c r="K41">
        <f>COUNTIF(I:I,I41)</f>
        <v>1</v>
      </c>
    </row>
    <row r="42" spans="1:11" x14ac:dyDescent="0.3">
      <c r="A42" s="3" t="s">
        <v>322</v>
      </c>
      <c r="B42" s="2" t="s">
        <v>234</v>
      </c>
      <c r="C42" t="str">
        <f>VLOOKUP(B42,$H$2:$J$42,2,0)</f>
        <v>QG</v>
      </c>
      <c r="H42" s="3" t="s">
        <v>269</v>
      </c>
      <c r="I42" s="3" t="s">
        <v>268</v>
      </c>
      <c r="J42" s="3" t="s">
        <v>375</v>
      </c>
      <c r="K42">
        <f>COUNTIF(I:I,I42)</f>
        <v>1</v>
      </c>
    </row>
    <row r="43" spans="1:11" x14ac:dyDescent="0.3">
      <c r="A43" s="3" t="s">
        <v>323</v>
      </c>
      <c r="B43" s="2" t="s">
        <v>234</v>
      </c>
      <c r="C43" t="str">
        <f>VLOOKUP(B43,$H$2:$J$42,2,0)</f>
        <v>QG</v>
      </c>
    </row>
    <row r="44" spans="1:11" x14ac:dyDescent="0.3">
      <c r="A44" s="3" t="s">
        <v>325</v>
      </c>
      <c r="B44" s="2" t="s">
        <v>234</v>
      </c>
      <c r="C44" t="str">
        <f>VLOOKUP(B44,$H$2:$J$42,2,0)</f>
        <v>QG</v>
      </c>
    </row>
    <row r="45" spans="1:11" x14ac:dyDescent="0.3">
      <c r="A45" s="3" t="s">
        <v>326</v>
      </c>
      <c r="B45" s="2" t="s">
        <v>234</v>
      </c>
      <c r="C45" t="str">
        <f>VLOOKUP(B45,$H$2:$J$42,2,0)</f>
        <v>QG</v>
      </c>
    </row>
    <row r="46" spans="1:11" x14ac:dyDescent="0.3">
      <c r="A46" s="3" t="s">
        <v>307</v>
      </c>
      <c r="B46" s="2" t="s">
        <v>234</v>
      </c>
      <c r="C46" t="str">
        <f>VLOOKUP(B46,$H$2:$J$42,2,0)</f>
        <v>QG</v>
      </c>
    </row>
    <row r="47" spans="1:11" x14ac:dyDescent="0.3">
      <c r="A47" s="3" t="s">
        <v>309</v>
      </c>
      <c r="B47" s="2" t="s">
        <v>234</v>
      </c>
      <c r="C47" t="str">
        <f>VLOOKUP(B47,$H$2:$J$42,2,0)</f>
        <v>QG</v>
      </c>
    </row>
    <row r="48" spans="1:11" x14ac:dyDescent="0.3">
      <c r="A48" s="3" t="s">
        <v>310</v>
      </c>
      <c r="B48" s="2" t="s">
        <v>234</v>
      </c>
      <c r="C48" t="str">
        <f>VLOOKUP(B48,$H$2:$J$42,2,0)</f>
        <v>QG</v>
      </c>
    </row>
    <row r="49" spans="1:3" x14ac:dyDescent="0.3">
      <c r="A49" s="3" t="s">
        <v>313</v>
      </c>
      <c r="B49" s="2" t="s">
        <v>234</v>
      </c>
      <c r="C49" t="str">
        <f>VLOOKUP(B49,$H$2:$J$42,2,0)</f>
        <v>QG</v>
      </c>
    </row>
    <row r="50" spans="1:3" x14ac:dyDescent="0.3">
      <c r="A50" s="3" t="s">
        <v>333</v>
      </c>
      <c r="B50" s="3" t="s">
        <v>263</v>
      </c>
      <c r="C50" t="str">
        <f>VLOOKUP(B50,$H$2:$J$42,2,0)</f>
        <v>DL</v>
      </c>
    </row>
    <row r="51" spans="1:3" x14ac:dyDescent="0.3">
      <c r="A51" s="3" t="s">
        <v>348</v>
      </c>
      <c r="B51" s="3" t="s">
        <v>263</v>
      </c>
      <c r="C51" t="str">
        <f>VLOOKUP(B51,$H$2:$J$42,2,0)</f>
        <v>DL</v>
      </c>
    </row>
    <row r="52" spans="1:3" x14ac:dyDescent="0.3">
      <c r="A52" s="3" t="s">
        <v>330</v>
      </c>
      <c r="B52" s="3" t="s">
        <v>263</v>
      </c>
      <c r="C52" t="str">
        <f>VLOOKUP(B52,$H$2:$J$42,2,0)</f>
        <v>DL</v>
      </c>
    </row>
    <row r="53" spans="1:3" x14ac:dyDescent="0.3">
      <c r="A53" s="3" t="s">
        <v>347</v>
      </c>
      <c r="B53" s="2" t="s">
        <v>263</v>
      </c>
      <c r="C53" t="str">
        <f>VLOOKUP(B53,$H$2:$J$42,2,0)</f>
        <v>DL</v>
      </c>
    </row>
    <row r="54" spans="1:3" x14ac:dyDescent="0.3">
      <c r="A54" s="3" t="s">
        <v>327</v>
      </c>
      <c r="B54" s="2" t="s">
        <v>251</v>
      </c>
      <c r="C54" t="str">
        <f>VLOOKUP(B54,$H$2:$J$42,2,0)</f>
        <v>EK</v>
      </c>
    </row>
    <row r="55" spans="1:3" x14ac:dyDescent="0.3">
      <c r="A55" s="3" t="s">
        <v>328</v>
      </c>
      <c r="B55" s="2" t="s">
        <v>251</v>
      </c>
      <c r="C55" t="str">
        <f>VLOOKUP(B55,$H$2:$J$42,2,0)</f>
        <v>EK</v>
      </c>
    </row>
    <row r="56" spans="1:3" x14ac:dyDescent="0.3">
      <c r="A56" s="3" t="s">
        <v>329</v>
      </c>
      <c r="B56" s="2" t="s">
        <v>251</v>
      </c>
      <c r="C56" t="str">
        <f>VLOOKUP(B56,$H$2:$J$42,2,0)</f>
        <v>EK</v>
      </c>
    </row>
    <row r="57" spans="1:3" x14ac:dyDescent="0.3">
      <c r="A57" s="3" t="s">
        <v>331</v>
      </c>
      <c r="B57" s="2" t="s">
        <v>251</v>
      </c>
      <c r="C57" t="str">
        <f>VLOOKUP(B57,$H$2:$J$42,2,0)</f>
        <v>EK</v>
      </c>
    </row>
    <row r="58" spans="1:3" x14ac:dyDescent="0.3">
      <c r="A58" s="3" t="s">
        <v>332</v>
      </c>
      <c r="B58" s="2" t="s">
        <v>251</v>
      </c>
      <c r="C58" t="str">
        <f>VLOOKUP(B58,$H$2:$J$42,2,0)</f>
        <v>EK</v>
      </c>
    </row>
    <row r="59" spans="1:3" x14ac:dyDescent="0.3">
      <c r="A59" s="3" t="s">
        <v>342</v>
      </c>
      <c r="B59" s="2" t="s">
        <v>251</v>
      </c>
      <c r="C59" t="str">
        <f>VLOOKUP(B59,$H$2:$J$42,2,0)</f>
        <v>EK</v>
      </c>
    </row>
    <row r="60" spans="1:3" x14ac:dyDescent="0.3">
      <c r="A60" s="3" t="s">
        <v>343</v>
      </c>
      <c r="B60" s="2" t="s">
        <v>251</v>
      </c>
      <c r="C60" t="str">
        <f>VLOOKUP(B60,$H$2:$J$42,2,0)</f>
        <v>EK</v>
      </c>
    </row>
    <row r="61" spans="1:3" x14ac:dyDescent="0.3">
      <c r="A61" s="3" t="s">
        <v>344</v>
      </c>
      <c r="B61" s="2" t="s">
        <v>251</v>
      </c>
      <c r="C61" t="str">
        <f>VLOOKUP(B61,$H$2:$J$42,2,0)</f>
        <v>EK</v>
      </c>
    </row>
    <row r="62" spans="1:3" x14ac:dyDescent="0.3">
      <c r="A62" s="3" t="s">
        <v>307</v>
      </c>
      <c r="B62" s="2" t="s">
        <v>251</v>
      </c>
      <c r="C62" t="str">
        <f>VLOOKUP(B62,$H$2:$J$42,2,0)</f>
        <v>EK</v>
      </c>
    </row>
    <row r="63" spans="1:3" x14ac:dyDescent="0.3">
      <c r="A63" s="3" t="s">
        <v>334</v>
      </c>
      <c r="B63" s="2" t="s">
        <v>251</v>
      </c>
      <c r="C63" t="str">
        <f>VLOOKUP(B63,$H$2:$J$42,2,0)</f>
        <v>EK</v>
      </c>
    </row>
    <row r="64" spans="1:3" x14ac:dyDescent="0.3">
      <c r="A64" s="3" t="s">
        <v>339</v>
      </c>
      <c r="B64" s="2" t="s">
        <v>251</v>
      </c>
      <c r="C64" t="str">
        <f>VLOOKUP(B64,$H$2:$J$42,2,0)</f>
        <v>EK</v>
      </c>
    </row>
    <row r="65" spans="1:3" x14ac:dyDescent="0.3">
      <c r="A65" s="3" t="s">
        <v>341</v>
      </c>
      <c r="B65" s="2" t="s">
        <v>251</v>
      </c>
      <c r="C65" t="str">
        <f>VLOOKUP(B65,$H$2:$J$42,2,0)</f>
        <v>EK</v>
      </c>
    </row>
    <row r="66" spans="1:3" x14ac:dyDescent="0.3">
      <c r="A66" s="3" t="s">
        <v>345</v>
      </c>
      <c r="B66" s="2" t="s">
        <v>251</v>
      </c>
      <c r="C66" t="str">
        <f>VLOOKUP(B66,$H$2:$J$42,2,0)</f>
        <v>EK</v>
      </c>
    </row>
    <row r="67" spans="1:3" x14ac:dyDescent="0.3">
      <c r="A67" s="3" t="s">
        <v>346</v>
      </c>
      <c r="B67" s="2" t="s">
        <v>251</v>
      </c>
      <c r="C67" t="str">
        <f>VLOOKUP(B67,$H$2:$J$42,2,0)</f>
        <v>EK</v>
      </c>
    </row>
    <row r="68" spans="1:3" x14ac:dyDescent="0.3">
      <c r="A68" s="3" t="s">
        <v>333</v>
      </c>
      <c r="B68" s="2" t="s">
        <v>251</v>
      </c>
      <c r="C68" t="str">
        <f>VLOOKUP(B68,$H$2:$J$42,2,0)</f>
        <v>EK</v>
      </c>
    </row>
    <row r="69" spans="1:3" x14ac:dyDescent="0.3">
      <c r="A69" s="3" t="s">
        <v>335</v>
      </c>
      <c r="B69" s="2" t="s">
        <v>372</v>
      </c>
      <c r="C69" t="str">
        <f>VLOOKUP(B69,$H$2:$J$42,2,0)</f>
        <v>FY</v>
      </c>
    </row>
    <row r="70" spans="1:3" x14ac:dyDescent="0.3">
      <c r="A70" s="3" t="s">
        <v>336</v>
      </c>
      <c r="B70" s="2" t="s">
        <v>372</v>
      </c>
      <c r="C70" t="str">
        <f>VLOOKUP(B70,$H$2:$J$42,2,0)</f>
        <v>FY</v>
      </c>
    </row>
    <row r="71" spans="1:3" x14ac:dyDescent="0.3">
      <c r="A71" s="3" t="s">
        <v>337</v>
      </c>
      <c r="B71" s="2" t="s">
        <v>372</v>
      </c>
      <c r="C71" t="str">
        <f>VLOOKUP(B71,$H$2:$J$42,2,0)</f>
        <v>FY</v>
      </c>
    </row>
    <row r="72" spans="1:3" x14ac:dyDescent="0.3">
      <c r="A72" s="3" t="s">
        <v>327</v>
      </c>
      <c r="B72" s="2" t="s">
        <v>269</v>
      </c>
      <c r="C72" t="str">
        <f>VLOOKUP(B72,$H$2:$J$42,2,0)</f>
        <v>XY</v>
      </c>
    </row>
    <row r="73" spans="1:3" x14ac:dyDescent="0.3">
      <c r="A73" s="3" t="s">
        <v>328</v>
      </c>
      <c r="B73" s="2" t="s">
        <v>269</v>
      </c>
      <c r="C73" t="str">
        <f>VLOOKUP(B73,$H$2:$J$42,2,0)</f>
        <v>XY</v>
      </c>
    </row>
    <row r="74" spans="1:3" x14ac:dyDescent="0.3">
      <c r="A74" s="3" t="s">
        <v>329</v>
      </c>
      <c r="B74" s="2" t="s">
        <v>269</v>
      </c>
      <c r="C74" t="str">
        <f>VLOOKUP(B74,$H$2:$J$42,2,0)</f>
        <v>XY</v>
      </c>
    </row>
    <row r="75" spans="1:3" x14ac:dyDescent="0.3">
      <c r="A75" s="3" t="s">
        <v>321</v>
      </c>
      <c r="B75" s="2" t="s">
        <v>229</v>
      </c>
      <c r="C75" t="str">
        <f>VLOOKUP(B75,$H$2:$J$42,2,0)</f>
        <v>GA</v>
      </c>
    </row>
    <row r="76" spans="1:3" x14ac:dyDescent="0.3">
      <c r="A76" s="3" t="s">
        <v>331</v>
      </c>
      <c r="B76" s="2" t="s">
        <v>259</v>
      </c>
      <c r="C76" t="str">
        <f>VLOOKUP(B76,$H$2:$J$42,2,0)</f>
        <v>JL</v>
      </c>
    </row>
    <row r="77" spans="1:3" x14ac:dyDescent="0.3">
      <c r="A77" s="3" t="s">
        <v>332</v>
      </c>
      <c r="B77" s="2" t="s">
        <v>259</v>
      </c>
      <c r="C77" t="str">
        <f>VLOOKUP(B77,$H$2:$J$42,2,0)</f>
        <v>JL</v>
      </c>
    </row>
    <row r="78" spans="1:3" x14ac:dyDescent="0.3">
      <c r="A78" s="3" t="s">
        <v>333</v>
      </c>
      <c r="B78" s="2" t="s">
        <v>259</v>
      </c>
      <c r="C78" t="str">
        <f>VLOOKUP(B78,$H$2:$J$42,2,0)</f>
        <v>JL</v>
      </c>
    </row>
    <row r="79" spans="1:3" x14ac:dyDescent="0.3">
      <c r="A79" s="3" t="s">
        <v>330</v>
      </c>
      <c r="B79" s="2" t="s">
        <v>259</v>
      </c>
      <c r="C79" t="str">
        <f>VLOOKUP(B79,$H$2:$J$42,2,0)</f>
        <v>JL</v>
      </c>
    </row>
    <row r="80" spans="1:3" x14ac:dyDescent="0.3">
      <c r="A80" s="3" t="s">
        <v>347</v>
      </c>
      <c r="B80" s="2" t="s">
        <v>378</v>
      </c>
      <c r="C80" t="str">
        <f>VLOOKUP(B80,$H$2:$J$42,2,0)</f>
        <v>B6</v>
      </c>
    </row>
    <row r="81" spans="1:3" x14ac:dyDescent="0.3">
      <c r="A81" s="3" t="s">
        <v>342</v>
      </c>
      <c r="B81" s="2" t="s">
        <v>380</v>
      </c>
      <c r="C81" t="str">
        <f>VLOOKUP(B81,$H$2:$J$42,2,0)</f>
        <v>JQ</v>
      </c>
    </row>
    <row r="82" spans="1:3" x14ac:dyDescent="0.3">
      <c r="A82" s="3" t="s">
        <v>343</v>
      </c>
      <c r="B82" s="2" t="s">
        <v>380</v>
      </c>
      <c r="C82" t="str">
        <f>VLOOKUP(B82,$H$2:$J$42,2,0)</f>
        <v>JQ</v>
      </c>
    </row>
    <row r="83" spans="1:3" x14ac:dyDescent="0.3">
      <c r="A83" s="3" t="s">
        <v>344</v>
      </c>
      <c r="B83" s="2" t="s">
        <v>380</v>
      </c>
      <c r="C83" t="str">
        <f>VLOOKUP(B83,$H$2:$J$42,2,0)</f>
        <v>JQ</v>
      </c>
    </row>
    <row r="84" spans="1:3" x14ac:dyDescent="0.3">
      <c r="A84" s="3" t="s">
        <v>339</v>
      </c>
      <c r="B84" s="2" t="s">
        <v>247</v>
      </c>
      <c r="C84" t="str">
        <f>VLOOKUP(B84,$H$2:$J$42,2,0)</f>
        <v>3K</v>
      </c>
    </row>
    <row r="85" spans="1:3" x14ac:dyDescent="0.3">
      <c r="A85" s="3" t="s">
        <v>306</v>
      </c>
      <c r="B85" s="2" t="s">
        <v>384</v>
      </c>
      <c r="C85" t="str">
        <f>VLOOKUP(B85,$H$2:$J$42,2,0)</f>
        <v>KL</v>
      </c>
    </row>
    <row r="86" spans="1:3" x14ac:dyDescent="0.3">
      <c r="A86" s="3" t="s">
        <v>331</v>
      </c>
      <c r="B86" s="2" t="s">
        <v>257</v>
      </c>
      <c r="C86" t="str">
        <f>VLOOKUP(B86,$H$2:$J$42,2,0)</f>
        <v>KE</v>
      </c>
    </row>
    <row r="87" spans="1:3" x14ac:dyDescent="0.3">
      <c r="A87" s="3" t="s">
        <v>332</v>
      </c>
      <c r="B87" s="2" t="s">
        <v>257</v>
      </c>
      <c r="C87" t="str">
        <f>VLOOKUP(B87,$H$2:$J$42,2,0)</f>
        <v>KE</v>
      </c>
    </row>
    <row r="88" spans="1:3" x14ac:dyDescent="0.3">
      <c r="A88" s="3" t="s">
        <v>345</v>
      </c>
      <c r="B88" s="2" t="s">
        <v>387</v>
      </c>
      <c r="C88" t="str">
        <f>VLOOKUP(B88,$H$2:$J$42,2,0)</f>
        <v>LA</v>
      </c>
    </row>
    <row r="89" spans="1:3" x14ac:dyDescent="0.3">
      <c r="A89" s="3" t="s">
        <v>298</v>
      </c>
      <c r="B89" s="2" t="s">
        <v>231</v>
      </c>
      <c r="C89" t="str">
        <f>VLOOKUP(B89,$H$2:$J$42,2,0)</f>
        <v>JT</v>
      </c>
    </row>
    <row r="90" spans="1:3" x14ac:dyDescent="0.3">
      <c r="A90" s="3" t="s">
        <v>299</v>
      </c>
      <c r="B90" s="2" t="s">
        <v>231</v>
      </c>
      <c r="C90" t="str">
        <f>VLOOKUP(B90,$H$2:$J$42,2,0)</f>
        <v>JT</v>
      </c>
    </row>
    <row r="91" spans="1:3" x14ac:dyDescent="0.3">
      <c r="A91" s="3" t="s">
        <v>300</v>
      </c>
      <c r="B91" s="2" t="s">
        <v>231</v>
      </c>
      <c r="C91" t="str">
        <f>VLOOKUP(B91,$H$2:$J$42,2,0)</f>
        <v>JT</v>
      </c>
    </row>
    <row r="92" spans="1:3" x14ac:dyDescent="0.3">
      <c r="A92" s="3" t="s">
        <v>301</v>
      </c>
      <c r="B92" s="2" t="s">
        <v>231</v>
      </c>
      <c r="C92" t="str">
        <f>VLOOKUP(B92,$H$2:$J$42,2,0)</f>
        <v>JT</v>
      </c>
    </row>
    <row r="93" spans="1:3" x14ac:dyDescent="0.3">
      <c r="A93" s="3" t="s">
        <v>302</v>
      </c>
      <c r="B93" s="2" t="s">
        <v>231</v>
      </c>
      <c r="C93" t="str">
        <f>VLOOKUP(B93,$H$2:$J$42,2,0)</f>
        <v>JT</v>
      </c>
    </row>
    <row r="94" spans="1:3" x14ac:dyDescent="0.3">
      <c r="A94" s="3" t="s">
        <v>303</v>
      </c>
      <c r="B94" s="2" t="s">
        <v>231</v>
      </c>
      <c r="C94" t="str">
        <f>VLOOKUP(B94,$H$2:$J$42,2,0)</f>
        <v>JT</v>
      </c>
    </row>
    <row r="95" spans="1:3" x14ac:dyDescent="0.3">
      <c r="A95" s="3" t="s">
        <v>304</v>
      </c>
      <c r="B95" s="2" t="s">
        <v>231</v>
      </c>
      <c r="C95" t="str">
        <f>VLOOKUP(B95,$H$2:$J$42,2,0)</f>
        <v>JT</v>
      </c>
    </row>
    <row r="96" spans="1:3" x14ac:dyDescent="0.3">
      <c r="A96" s="3" t="s">
        <v>305</v>
      </c>
      <c r="B96" s="2" t="s">
        <v>231</v>
      </c>
      <c r="C96" t="str">
        <f>VLOOKUP(B96,$H$2:$J$42,2,0)</f>
        <v>JT</v>
      </c>
    </row>
    <row r="97" spans="1:3" x14ac:dyDescent="0.3">
      <c r="A97" s="3" t="s">
        <v>306</v>
      </c>
      <c r="B97" s="2" t="s">
        <v>231</v>
      </c>
      <c r="C97" t="str">
        <f>VLOOKUP(B97,$H$2:$J$42,2,0)</f>
        <v>JT</v>
      </c>
    </row>
    <row r="98" spans="1:3" x14ac:dyDescent="0.3">
      <c r="A98" s="3" t="s">
        <v>307</v>
      </c>
      <c r="B98" s="2" t="s">
        <v>231</v>
      </c>
      <c r="C98" t="str">
        <f>VLOOKUP(B98,$H$2:$J$42,2,0)</f>
        <v>JT</v>
      </c>
    </row>
    <row r="99" spans="1:3" x14ac:dyDescent="0.3">
      <c r="A99" s="3" t="s">
        <v>308</v>
      </c>
      <c r="B99" s="2" t="s">
        <v>231</v>
      </c>
      <c r="C99" t="str">
        <f>VLOOKUP(B99,$H$2:$J$42,2,0)</f>
        <v>JT</v>
      </c>
    </row>
    <row r="100" spans="1:3" x14ac:dyDescent="0.3">
      <c r="A100" s="3" t="s">
        <v>310</v>
      </c>
      <c r="B100" s="2" t="s">
        <v>231</v>
      </c>
      <c r="C100" t="str">
        <f>VLOOKUP(B100,$H$2:$J$42,2,0)</f>
        <v>JT</v>
      </c>
    </row>
    <row r="101" spans="1:3" x14ac:dyDescent="0.3">
      <c r="A101" s="3" t="s">
        <v>311</v>
      </c>
      <c r="B101" s="2" t="s">
        <v>231</v>
      </c>
      <c r="C101" t="str">
        <f>VLOOKUP(B101,$H$2:$J$42,2,0)</f>
        <v>JT</v>
      </c>
    </row>
    <row r="102" spans="1:3" x14ac:dyDescent="0.3">
      <c r="A102" s="3" t="s">
        <v>312</v>
      </c>
      <c r="B102" s="2" t="s">
        <v>231</v>
      </c>
      <c r="C102" t="str">
        <f>VLOOKUP(B102,$H$2:$J$42,2,0)</f>
        <v>JT</v>
      </c>
    </row>
    <row r="103" spans="1:3" x14ac:dyDescent="0.3">
      <c r="A103" s="3" t="s">
        <v>313</v>
      </c>
      <c r="B103" s="2" t="s">
        <v>231</v>
      </c>
      <c r="C103" t="str">
        <f>VLOOKUP(B103,$H$2:$J$42,2,0)</f>
        <v>JT</v>
      </c>
    </row>
    <row r="104" spans="1:3" x14ac:dyDescent="0.3">
      <c r="A104" s="3" t="s">
        <v>314</v>
      </c>
      <c r="B104" s="2" t="s">
        <v>231</v>
      </c>
      <c r="C104" t="str">
        <f>VLOOKUP(B104,$H$2:$J$42,2,0)</f>
        <v>JT</v>
      </c>
    </row>
    <row r="105" spans="1:3" x14ac:dyDescent="0.3">
      <c r="A105" s="3" t="s">
        <v>315</v>
      </c>
      <c r="B105" s="2" t="s">
        <v>231</v>
      </c>
      <c r="C105" t="str">
        <f>VLOOKUP(B105,$H$2:$J$42,2,0)</f>
        <v>JT</v>
      </c>
    </row>
    <row r="106" spans="1:3" x14ac:dyDescent="0.3">
      <c r="A106" s="3" t="s">
        <v>316</v>
      </c>
      <c r="B106" s="2" t="s">
        <v>231</v>
      </c>
      <c r="C106" t="str">
        <f>VLOOKUP(B106,$H$2:$J$42,2,0)</f>
        <v>JT</v>
      </c>
    </row>
    <row r="107" spans="1:3" x14ac:dyDescent="0.3">
      <c r="A107" s="3" t="s">
        <v>317</v>
      </c>
      <c r="B107" s="2" t="s">
        <v>231</v>
      </c>
      <c r="C107" t="str">
        <f>VLOOKUP(B107,$H$2:$J$42,2,0)</f>
        <v>JT</v>
      </c>
    </row>
    <row r="108" spans="1:3" x14ac:dyDescent="0.3">
      <c r="A108" s="3" t="s">
        <v>319</v>
      </c>
      <c r="B108" s="2" t="s">
        <v>231</v>
      </c>
      <c r="C108" t="str">
        <f>VLOOKUP(B108,$H$2:$J$42,2,0)</f>
        <v>JT</v>
      </c>
    </row>
    <row r="109" spans="1:3" x14ac:dyDescent="0.3">
      <c r="A109" s="3" t="s">
        <v>320</v>
      </c>
      <c r="B109" s="2" t="s">
        <v>231</v>
      </c>
      <c r="C109" t="str">
        <f>VLOOKUP(B109,$H$2:$J$42,2,0)</f>
        <v>JT</v>
      </c>
    </row>
    <row r="110" spans="1:3" x14ac:dyDescent="0.3">
      <c r="A110" s="3" t="s">
        <v>322</v>
      </c>
      <c r="B110" s="2" t="s">
        <v>231</v>
      </c>
      <c r="C110" t="str">
        <f>VLOOKUP(B110,$H$2:$J$42,2,0)</f>
        <v>JT</v>
      </c>
    </row>
    <row r="111" spans="1:3" x14ac:dyDescent="0.3">
      <c r="A111" s="3" t="s">
        <v>323</v>
      </c>
      <c r="B111" s="2" t="s">
        <v>231</v>
      </c>
      <c r="C111" t="str">
        <f>VLOOKUP(B111,$H$2:$J$42,2,0)</f>
        <v>JT</v>
      </c>
    </row>
    <row r="112" spans="1:3" x14ac:dyDescent="0.3">
      <c r="A112" s="3" t="s">
        <v>325</v>
      </c>
      <c r="B112" s="2" t="s">
        <v>231</v>
      </c>
      <c r="C112" t="str">
        <f>VLOOKUP(B112,$H$2:$J$42,2,0)</f>
        <v>JT</v>
      </c>
    </row>
    <row r="113" spans="1:3" x14ac:dyDescent="0.3">
      <c r="A113" s="3" t="s">
        <v>326</v>
      </c>
      <c r="B113" s="2" t="s">
        <v>231</v>
      </c>
      <c r="C113" t="str">
        <f>VLOOKUP(B113,$H$2:$J$42,2,0)</f>
        <v>JT</v>
      </c>
    </row>
    <row r="114" spans="1:3" x14ac:dyDescent="0.3">
      <c r="A114" s="3" t="s">
        <v>341</v>
      </c>
      <c r="B114" s="2" t="s">
        <v>297</v>
      </c>
      <c r="C114" t="str">
        <f>VLOOKUP(B114,$H$2:$J$42,2,0)</f>
        <v>LH</v>
      </c>
    </row>
    <row r="115" spans="1:3" x14ac:dyDescent="0.3">
      <c r="A115" s="3" t="s">
        <v>346</v>
      </c>
      <c r="B115" s="2" t="s">
        <v>297</v>
      </c>
      <c r="C115" t="str">
        <f>VLOOKUP(B115,$H$2:$J$42,2,0)</f>
        <v>LH</v>
      </c>
    </row>
    <row r="116" spans="1:3" x14ac:dyDescent="0.3">
      <c r="A116" s="3" t="s">
        <v>347</v>
      </c>
      <c r="B116" s="2" t="s">
        <v>297</v>
      </c>
      <c r="C116" t="str">
        <f>VLOOKUP(B116,$H$2:$J$42,2,0)</f>
        <v>LH</v>
      </c>
    </row>
    <row r="117" spans="1:3" x14ac:dyDescent="0.3">
      <c r="A117" s="3" t="s">
        <v>314</v>
      </c>
      <c r="B117" s="2" t="s">
        <v>238</v>
      </c>
      <c r="C117" t="str">
        <f>VLOOKUP(B117,$H$2:$J$42,2,0)</f>
        <v>MH</v>
      </c>
    </row>
    <row r="118" spans="1:3" x14ac:dyDescent="0.3">
      <c r="A118" s="3" t="s">
        <v>340</v>
      </c>
      <c r="B118" s="2" t="s">
        <v>273</v>
      </c>
      <c r="C118" t="str">
        <f>VLOOKUP(B118,$H$2:$J$42,2,0)</f>
        <v>PC</v>
      </c>
    </row>
    <row r="119" spans="1:3" x14ac:dyDescent="0.3">
      <c r="A119" s="3" t="s">
        <v>341</v>
      </c>
      <c r="B119" s="2" t="s">
        <v>273</v>
      </c>
      <c r="C119" t="str">
        <f>VLOOKUP(B119,$H$2:$J$42,2,0)</f>
        <v>PC</v>
      </c>
    </row>
    <row r="120" spans="1:3" x14ac:dyDescent="0.3">
      <c r="A120" s="3" t="s">
        <v>329</v>
      </c>
      <c r="B120" s="2" t="s">
        <v>253</v>
      </c>
      <c r="C120" t="str">
        <f>VLOOKUP(B120,$H$2:$J$42,2,0)</f>
        <v>QR</v>
      </c>
    </row>
    <row r="121" spans="1:3" x14ac:dyDescent="0.3">
      <c r="A121" s="3" t="s">
        <v>341</v>
      </c>
      <c r="B121" s="2" t="s">
        <v>253</v>
      </c>
      <c r="C121" t="str">
        <f>VLOOKUP(B121,$H$2:$J$42,2,0)</f>
        <v>QR</v>
      </c>
    </row>
    <row r="122" spans="1:3" x14ac:dyDescent="0.3">
      <c r="A122" s="3" t="s">
        <v>306</v>
      </c>
      <c r="B122" s="2" t="s">
        <v>253</v>
      </c>
      <c r="C122" t="str">
        <f>VLOOKUP(B122,$H$2:$J$42,2,0)</f>
        <v>QR</v>
      </c>
    </row>
    <row r="123" spans="1:3" x14ac:dyDescent="0.3">
      <c r="A123" s="3" t="s">
        <v>307</v>
      </c>
      <c r="B123" s="2" t="s">
        <v>253</v>
      </c>
      <c r="C123" t="str">
        <f>VLOOKUP(B123,$H$2:$J$42,2,0)</f>
        <v>QR</v>
      </c>
    </row>
    <row r="124" spans="1:3" x14ac:dyDescent="0.3">
      <c r="A124" s="3" t="s">
        <v>339</v>
      </c>
      <c r="B124" s="2" t="s">
        <v>245</v>
      </c>
      <c r="C124" t="str">
        <f>VLOOKUP(B124,$H$2:$J$42,2,0)</f>
        <v>TR</v>
      </c>
    </row>
    <row r="125" spans="1:3" x14ac:dyDescent="0.3">
      <c r="A125" s="3" t="s">
        <v>330</v>
      </c>
      <c r="B125" s="2" t="s">
        <v>244</v>
      </c>
      <c r="C125" t="str">
        <f>VLOOKUP(B125,$H$2:$J$42,2,0)</f>
        <v>SQ</v>
      </c>
    </row>
    <row r="126" spans="1:3" x14ac:dyDescent="0.3">
      <c r="A126" s="3" t="s">
        <v>332</v>
      </c>
      <c r="B126" s="2" t="s">
        <v>244</v>
      </c>
      <c r="C126" t="str">
        <f>VLOOKUP(B126,$H$2:$J$42,2,0)</f>
        <v>SQ</v>
      </c>
    </row>
    <row r="127" spans="1:3" x14ac:dyDescent="0.3">
      <c r="A127" s="3" t="s">
        <v>338</v>
      </c>
      <c r="B127" s="2" t="s">
        <v>244</v>
      </c>
      <c r="C127" t="str">
        <f>VLOOKUP(B127,$H$2:$J$42,2,0)</f>
        <v>SQ</v>
      </c>
    </row>
    <row r="128" spans="1:3" x14ac:dyDescent="0.3">
      <c r="A128" s="3" t="s">
        <v>331</v>
      </c>
      <c r="B128" s="2" t="s">
        <v>244</v>
      </c>
      <c r="C128" t="str">
        <f>VLOOKUP(B128,$H$2:$J$42,2,0)</f>
        <v>SQ</v>
      </c>
    </row>
    <row r="129" spans="1:3" x14ac:dyDescent="0.3">
      <c r="A129" s="3" t="s">
        <v>334</v>
      </c>
      <c r="B129" s="2" t="s">
        <v>244</v>
      </c>
      <c r="C129" t="str">
        <f>VLOOKUP(B129,$H$2:$J$42,2,0)</f>
        <v>SQ</v>
      </c>
    </row>
    <row r="130" spans="1:3" x14ac:dyDescent="0.3">
      <c r="A130" s="3" t="s">
        <v>303</v>
      </c>
      <c r="B130" s="2" t="s">
        <v>244</v>
      </c>
      <c r="C130" t="str">
        <f>VLOOKUP(B130,$H$2:$J$42,2,0)</f>
        <v>SQ</v>
      </c>
    </row>
    <row r="131" spans="1:3" x14ac:dyDescent="0.3">
      <c r="A131" s="3" t="s">
        <v>333</v>
      </c>
      <c r="B131" s="2" t="s">
        <v>244</v>
      </c>
      <c r="C131" t="str">
        <f>VLOOKUP(B131,$H$2:$J$42,2,0)</f>
        <v>SQ</v>
      </c>
    </row>
    <row r="132" spans="1:3" x14ac:dyDescent="0.3">
      <c r="A132" s="3" t="s">
        <v>307</v>
      </c>
      <c r="B132" s="2" t="s">
        <v>244</v>
      </c>
      <c r="C132" t="str">
        <f>VLOOKUP(B132,$H$2:$J$42,2,0)</f>
        <v>SQ</v>
      </c>
    </row>
    <row r="133" spans="1:3" x14ac:dyDescent="0.3">
      <c r="A133" s="3" t="s">
        <v>348</v>
      </c>
      <c r="B133" s="2" t="s">
        <v>396</v>
      </c>
      <c r="C133" t="str">
        <f>VLOOKUP(B133,$H$2:$J$42,2,0)</f>
        <v>NK</v>
      </c>
    </row>
    <row r="134" spans="1:3" x14ac:dyDescent="0.3">
      <c r="A134" s="3" t="s">
        <v>298</v>
      </c>
      <c r="B134" s="2" t="s">
        <v>398</v>
      </c>
      <c r="C134" t="str">
        <f>VLOOKUP(B134,$H$2:$J$42,2,0)</f>
        <v>SJ</v>
      </c>
    </row>
    <row r="135" spans="1:3" x14ac:dyDescent="0.3">
      <c r="A135" s="3" t="s">
        <v>309</v>
      </c>
      <c r="B135" s="2" t="s">
        <v>401</v>
      </c>
      <c r="C135" t="str">
        <f>VLOOKUP(B135,$H$2:$J$42,2,0)</f>
        <v>SI</v>
      </c>
    </row>
    <row r="136" spans="1:3" x14ac:dyDescent="0.3">
      <c r="A136" s="3" t="s">
        <v>345</v>
      </c>
      <c r="B136" s="2" t="s">
        <v>404</v>
      </c>
      <c r="C136" t="str">
        <f>VLOOKUP(B136,$H$2:$J$42,2,0)</f>
        <v>TP</v>
      </c>
    </row>
    <row r="137" spans="1:3" x14ac:dyDescent="0.3">
      <c r="A137" s="3" t="s">
        <v>327</v>
      </c>
      <c r="B137" s="2" t="s">
        <v>271</v>
      </c>
      <c r="C137" t="str">
        <f>VLOOKUP(B137,$H$2:$J$42,2,0)</f>
        <v>TK</v>
      </c>
    </row>
    <row r="138" spans="1:3" x14ac:dyDescent="0.3">
      <c r="A138" s="3" t="s">
        <v>328</v>
      </c>
      <c r="B138" s="2" t="s">
        <v>271</v>
      </c>
      <c r="C138" t="str">
        <f>VLOOKUP(B138,$H$2:$J$42,2,0)</f>
        <v>TK</v>
      </c>
    </row>
    <row r="139" spans="1:3" x14ac:dyDescent="0.3">
      <c r="A139" s="3" t="s">
        <v>348</v>
      </c>
      <c r="B139" s="2" t="s">
        <v>265</v>
      </c>
      <c r="C139" t="str">
        <f>VLOOKUP(B139,$H$2:$J$42,2,0)</f>
        <v>UA</v>
      </c>
    </row>
    <row r="140" spans="1:3" x14ac:dyDescent="0.3">
      <c r="A140" s="3" t="s">
        <v>333</v>
      </c>
      <c r="B140" s="2" t="s">
        <v>265</v>
      </c>
      <c r="C140" t="str">
        <f>VLOOKUP(B140,$H$2:$J$42,2,0)</f>
        <v>UA</v>
      </c>
    </row>
    <row r="141" spans="1:3" x14ac:dyDescent="0.3">
      <c r="A141" s="3" t="s">
        <v>339</v>
      </c>
      <c r="B141" s="2" t="s">
        <v>265</v>
      </c>
      <c r="C141" t="str">
        <f>VLOOKUP(B141,$H$2:$J$42,2,0)</f>
        <v>UA</v>
      </c>
    </row>
    <row r="142" spans="1:3" x14ac:dyDescent="0.3">
      <c r="A142" s="3" t="s">
        <v>342</v>
      </c>
      <c r="B142" s="2" t="s">
        <v>277</v>
      </c>
      <c r="C142" t="str">
        <f>VLOOKUP(B142,$H$2:$J$42,2,0)</f>
        <v>VA</v>
      </c>
    </row>
    <row r="143" spans="1:3" x14ac:dyDescent="0.3">
      <c r="A143" s="3" t="s">
        <v>343</v>
      </c>
      <c r="B143" s="2" t="s">
        <v>277</v>
      </c>
      <c r="C143" t="str">
        <f>VLOOKUP(B143,$H$2:$J$42,2,0)</f>
        <v>VA</v>
      </c>
    </row>
    <row r="144" spans="1:3" x14ac:dyDescent="0.3">
      <c r="A144" s="3" t="s">
        <v>344</v>
      </c>
      <c r="B144" s="2" t="s">
        <v>277</v>
      </c>
      <c r="C144" t="str">
        <f>VLOOKUP(B144,$H$2:$J$42,2,0)</f>
        <v>VA</v>
      </c>
    </row>
    <row r="145" spans="1:3" x14ac:dyDescent="0.3">
      <c r="A145" s="3" t="s">
        <v>309</v>
      </c>
      <c r="B145" s="2" t="s">
        <v>349</v>
      </c>
      <c r="C145" t="str">
        <f>VLOOKUP(B145,$H$2:$J$42,2,0)</f>
        <v>IW</v>
      </c>
    </row>
    <row r="146" spans="1:3" x14ac:dyDescent="0.3">
      <c r="A146" s="3" t="s">
        <v>318</v>
      </c>
      <c r="B146" s="2" t="s">
        <v>349</v>
      </c>
      <c r="C146" t="str">
        <f>VLOOKUP(B146,$H$2:$J$42,2,0)</f>
        <v>IW</v>
      </c>
    </row>
    <row r="147" spans="1:3" x14ac:dyDescent="0.3">
      <c r="A147" s="3" t="s">
        <v>324</v>
      </c>
      <c r="B147" s="2" t="s">
        <v>349</v>
      </c>
      <c r="C147" t="str">
        <f>VLOOKUP(B147,$H$2:$J$42,2,0)</f>
        <v>IW</v>
      </c>
    </row>
    <row r="148" spans="1:3" x14ac:dyDescent="0.3">
      <c r="A148" s="3" t="s">
        <v>313</v>
      </c>
      <c r="B148" s="2" t="s">
        <v>349</v>
      </c>
      <c r="C148" t="str">
        <f>VLOOKUP(B148,$H$2:$J$42,2,0)</f>
        <v>IW</v>
      </c>
    </row>
    <row r="149" spans="1:3" x14ac:dyDescent="0.3">
      <c r="A149" s="3" t="s">
        <v>316</v>
      </c>
      <c r="B149" s="2" t="s">
        <v>349</v>
      </c>
      <c r="C149" t="str">
        <f>VLOOKUP(B149,$H$2:$J$42,2,0)</f>
        <v>IW</v>
      </c>
    </row>
    <row r="150" spans="1:3" x14ac:dyDescent="0.3">
      <c r="A150" s="3" t="s">
        <v>298</v>
      </c>
      <c r="B150" s="2" t="s">
        <v>349</v>
      </c>
      <c r="C150" t="str">
        <f>VLOOKUP(B150,$H$2:$J$42,2,0)</f>
        <v>IW</v>
      </c>
    </row>
    <row r="151" spans="1:3" x14ac:dyDescent="0.3">
      <c r="A151" s="3" t="s">
        <v>299</v>
      </c>
      <c r="B151" s="2" t="s">
        <v>349</v>
      </c>
      <c r="C151" t="str">
        <f>VLOOKUP(B151,$H$2:$J$42,2,0)</f>
        <v>IW</v>
      </c>
    </row>
    <row r="152" spans="1:3" x14ac:dyDescent="0.3">
      <c r="A152" s="3" t="s">
        <v>301</v>
      </c>
      <c r="B152" s="2" t="s">
        <v>349</v>
      </c>
      <c r="C152" t="str">
        <f>VLOOKUP(B152,$H$2:$J$42,2,0)</f>
        <v>IW</v>
      </c>
    </row>
    <row r="153" spans="1:3" x14ac:dyDescent="0.3">
      <c r="A153" s="3" t="s">
        <v>302</v>
      </c>
      <c r="B153" s="2" t="s">
        <v>349</v>
      </c>
      <c r="C153" t="str">
        <f>VLOOKUP(B153,$H$2:$J$42,2,0)</f>
        <v>IW</v>
      </c>
    </row>
    <row r="154" spans="1:3" x14ac:dyDescent="0.3">
      <c r="A154" s="3" t="s">
        <v>305</v>
      </c>
      <c r="B154" s="2" t="s">
        <v>349</v>
      </c>
      <c r="C154" t="str">
        <f>VLOOKUP(B154,$H$2:$J$42,2,0)</f>
        <v>IW</v>
      </c>
    </row>
    <row r="155" spans="1:3" x14ac:dyDescent="0.3">
      <c r="A155" s="3" t="s">
        <v>312</v>
      </c>
      <c r="B155" s="2" t="s">
        <v>349</v>
      </c>
      <c r="C155" t="str">
        <f>VLOOKUP(B155,$H$2:$J$42,2,0)</f>
        <v>IW</v>
      </c>
    </row>
    <row r="156" spans="1:3" x14ac:dyDescent="0.3">
      <c r="A156" s="3" t="s">
        <v>315</v>
      </c>
      <c r="B156" s="2" t="s">
        <v>349</v>
      </c>
      <c r="C156" t="str">
        <f>VLOOKUP(B156,$H$2:$J$42,2,0)</f>
        <v>IW</v>
      </c>
    </row>
    <row r="157" spans="1:3" x14ac:dyDescent="0.3">
      <c r="A157" s="3" t="s">
        <v>317</v>
      </c>
      <c r="B157" s="2" t="s">
        <v>349</v>
      </c>
      <c r="C157" t="str">
        <f>VLOOKUP(B157,$H$2:$J$42,2,0)</f>
        <v>IW</v>
      </c>
    </row>
    <row r="158" spans="1:3" x14ac:dyDescent="0.3">
      <c r="A158" s="3" t="s">
        <v>319</v>
      </c>
      <c r="B158" s="2" t="s">
        <v>349</v>
      </c>
      <c r="C158" t="str">
        <f>VLOOKUP(B158,$H$2:$J$42,2,0)</f>
        <v>IW</v>
      </c>
    </row>
    <row r="159" spans="1:3" x14ac:dyDescent="0.3">
      <c r="A159" s="3" t="s">
        <v>320</v>
      </c>
      <c r="B159" s="2" t="s">
        <v>349</v>
      </c>
      <c r="C159" t="str">
        <f>VLOOKUP(B159,$H$2:$J$42,2,0)</f>
        <v>IW</v>
      </c>
    </row>
    <row r="160" spans="1:3" x14ac:dyDescent="0.3">
      <c r="A160" s="3" t="s">
        <v>325</v>
      </c>
      <c r="B160" s="2" t="s">
        <v>349</v>
      </c>
      <c r="C160" t="str">
        <f>VLOOKUP(B160,$H$2:$J$42,2,0)</f>
        <v>IW</v>
      </c>
    </row>
    <row r="161" spans="1:3" x14ac:dyDescent="0.3">
      <c r="A161" s="3" t="s">
        <v>326</v>
      </c>
      <c r="B161" s="2" t="s">
        <v>349</v>
      </c>
      <c r="C161" t="str">
        <f>VLOOKUP(B161,$H$2:$J$42,2,0)</f>
        <v>IW</v>
      </c>
    </row>
    <row r="162" spans="1:3" x14ac:dyDescent="0.3">
      <c r="A162" s="3" t="s">
        <v>331</v>
      </c>
      <c r="B162" s="3" t="s">
        <v>350</v>
      </c>
      <c r="C162" t="str">
        <f>VLOOKUP(B162,$H$2:$J$42,2,0)</f>
        <v>NH</v>
      </c>
    </row>
    <row r="163" spans="1:3" x14ac:dyDescent="0.3">
      <c r="A163" s="3" t="s">
        <v>332</v>
      </c>
      <c r="B163" s="3" t="s">
        <v>350</v>
      </c>
      <c r="C163" t="str">
        <f>VLOOKUP(B163,$H$2:$J$42,2,0)</f>
        <v>NH</v>
      </c>
    </row>
    <row r="164" spans="1:3" x14ac:dyDescent="0.3">
      <c r="A164" s="3" t="s">
        <v>333</v>
      </c>
      <c r="B164" s="3" t="s">
        <v>350</v>
      </c>
      <c r="C164" t="str">
        <f>VLOOKUP(B164,$H$2:$J$42,2,0)</f>
        <v>NH</v>
      </c>
    </row>
    <row r="165" spans="1:3" x14ac:dyDescent="0.3">
      <c r="A165" s="3" t="s">
        <v>330</v>
      </c>
      <c r="B165" s="3" t="s">
        <v>350</v>
      </c>
      <c r="C165" t="str">
        <f>VLOOKUP(B165,$H$2:$J$42,2,0)</f>
        <v>NH</v>
      </c>
    </row>
    <row r="166" spans="1:3" x14ac:dyDescent="0.3">
      <c r="A166" s="3" t="s">
        <v>298</v>
      </c>
      <c r="B166" s="3" t="s">
        <v>229</v>
      </c>
      <c r="C166" t="str">
        <f>VLOOKUP(B166,$H$2:$J$42,2,0)</f>
        <v>GA</v>
      </c>
    </row>
    <row r="167" spans="1:3" x14ac:dyDescent="0.3">
      <c r="A167" s="3" t="s">
        <v>299</v>
      </c>
      <c r="B167" s="3" t="s">
        <v>229</v>
      </c>
      <c r="C167" t="str">
        <f>VLOOKUP(B167,$H$2:$J$42,2,0)</f>
        <v>GA</v>
      </c>
    </row>
    <row r="168" spans="1:3" x14ac:dyDescent="0.3">
      <c r="A168" s="3" t="s">
        <v>300</v>
      </c>
      <c r="B168" s="3" t="s">
        <v>229</v>
      </c>
      <c r="C168" t="str">
        <f>VLOOKUP(B168,$H$2:$J$42,2,0)</f>
        <v>GA</v>
      </c>
    </row>
    <row r="169" spans="1:3" x14ac:dyDescent="0.3">
      <c r="A169" s="3" t="s">
        <v>301</v>
      </c>
      <c r="B169" s="3" t="s">
        <v>229</v>
      </c>
      <c r="C169" t="str">
        <f>VLOOKUP(B169,$H$2:$J$42,2,0)</f>
        <v>GA</v>
      </c>
    </row>
    <row r="170" spans="1:3" x14ac:dyDescent="0.3">
      <c r="A170" s="3" t="s">
        <v>302</v>
      </c>
      <c r="B170" s="3" t="s">
        <v>229</v>
      </c>
      <c r="C170" t="str">
        <f>VLOOKUP(B170,$H$2:$J$42,2,0)</f>
        <v>GA</v>
      </c>
    </row>
    <row r="171" spans="1:3" x14ac:dyDescent="0.3">
      <c r="A171" s="3" t="s">
        <v>303</v>
      </c>
      <c r="B171" s="3" t="s">
        <v>229</v>
      </c>
      <c r="C171" t="str">
        <f>VLOOKUP(B171,$H$2:$J$42,2,0)</f>
        <v>GA</v>
      </c>
    </row>
    <row r="172" spans="1:3" x14ac:dyDescent="0.3">
      <c r="A172" s="3" t="s">
        <v>305</v>
      </c>
      <c r="B172" s="3" t="s">
        <v>229</v>
      </c>
      <c r="C172" t="str">
        <f>VLOOKUP(B172,$H$2:$J$42,2,0)</f>
        <v>GA</v>
      </c>
    </row>
    <row r="173" spans="1:3" x14ac:dyDescent="0.3">
      <c r="A173" s="3" t="s">
        <v>306</v>
      </c>
      <c r="B173" s="3" t="s">
        <v>229</v>
      </c>
      <c r="C173" t="str">
        <f>VLOOKUP(B173,$H$2:$J$42,2,0)</f>
        <v>GA</v>
      </c>
    </row>
    <row r="174" spans="1:3" x14ac:dyDescent="0.3">
      <c r="A174" s="3" t="s">
        <v>307</v>
      </c>
      <c r="B174" s="3" t="s">
        <v>229</v>
      </c>
      <c r="C174" t="str">
        <f>VLOOKUP(B174,$H$2:$J$42,2,0)</f>
        <v>GA</v>
      </c>
    </row>
    <row r="175" spans="1:3" x14ac:dyDescent="0.3">
      <c r="A175" s="3" t="s">
        <v>308</v>
      </c>
      <c r="B175" s="3" t="s">
        <v>229</v>
      </c>
      <c r="C175" t="str">
        <f>VLOOKUP(B175,$H$2:$J$42,2,0)</f>
        <v>GA</v>
      </c>
    </row>
    <row r="176" spans="1:3" x14ac:dyDescent="0.3">
      <c r="A176" s="3" t="s">
        <v>309</v>
      </c>
      <c r="B176" s="3" t="s">
        <v>229</v>
      </c>
      <c r="C176" t="str">
        <f>VLOOKUP(B176,$H$2:$J$42,2,0)</f>
        <v>GA</v>
      </c>
    </row>
    <row r="177" spans="1:3" x14ac:dyDescent="0.3">
      <c r="A177" s="3" t="s">
        <v>310</v>
      </c>
      <c r="B177" s="3" t="s">
        <v>229</v>
      </c>
      <c r="C177" t="str">
        <f>VLOOKUP(B177,$H$2:$J$42,2,0)</f>
        <v>GA</v>
      </c>
    </row>
    <row r="178" spans="1:3" x14ac:dyDescent="0.3">
      <c r="A178" s="3" t="s">
        <v>311</v>
      </c>
      <c r="B178" s="3" t="s">
        <v>229</v>
      </c>
      <c r="C178" t="str">
        <f>VLOOKUP(B178,$H$2:$J$42,2,0)</f>
        <v>GA</v>
      </c>
    </row>
    <row r="179" spans="1:3" x14ac:dyDescent="0.3">
      <c r="A179" s="3" t="s">
        <v>312</v>
      </c>
      <c r="B179" s="3" t="s">
        <v>229</v>
      </c>
      <c r="C179" t="str">
        <f>VLOOKUP(B179,$H$2:$J$42,2,0)</f>
        <v>GA</v>
      </c>
    </row>
    <row r="180" spans="1:3" x14ac:dyDescent="0.3">
      <c r="A180" s="3" t="s">
        <v>313</v>
      </c>
      <c r="B180" s="3" t="s">
        <v>229</v>
      </c>
      <c r="C180" t="str">
        <f>VLOOKUP(B180,$H$2:$J$42,2,0)</f>
        <v>GA</v>
      </c>
    </row>
    <row r="181" spans="1:3" x14ac:dyDescent="0.3">
      <c r="A181" s="3" t="s">
        <v>314</v>
      </c>
      <c r="B181" s="3" t="s">
        <v>229</v>
      </c>
      <c r="C181" t="str">
        <f>VLOOKUP(B181,$H$2:$J$42,2,0)</f>
        <v>GA</v>
      </c>
    </row>
    <row r="182" spans="1:3" x14ac:dyDescent="0.3">
      <c r="A182" s="3" t="s">
        <v>315</v>
      </c>
      <c r="B182" s="3" t="s">
        <v>229</v>
      </c>
      <c r="C182" t="str">
        <f>VLOOKUP(B182,$H$2:$J$42,2,0)</f>
        <v>GA</v>
      </c>
    </row>
    <row r="183" spans="1:3" x14ac:dyDescent="0.3">
      <c r="A183" s="3" t="s">
        <v>316</v>
      </c>
      <c r="B183" s="3" t="s">
        <v>229</v>
      </c>
      <c r="C183" t="str">
        <f>VLOOKUP(B183,$H$2:$J$42,2,0)</f>
        <v>GA</v>
      </c>
    </row>
    <row r="184" spans="1:3" x14ac:dyDescent="0.3">
      <c r="A184" s="3" t="s">
        <v>317</v>
      </c>
      <c r="B184" s="3" t="s">
        <v>229</v>
      </c>
      <c r="C184" t="str">
        <f>VLOOKUP(B184,$H$2:$J$42,2,0)</f>
        <v>GA</v>
      </c>
    </row>
    <row r="185" spans="1:3" x14ac:dyDescent="0.3">
      <c r="A185" s="3" t="s">
        <v>319</v>
      </c>
      <c r="B185" s="3" t="s">
        <v>229</v>
      </c>
      <c r="C185" t="str">
        <f>VLOOKUP(B185,$H$2:$J$42,2,0)</f>
        <v>GA</v>
      </c>
    </row>
    <row r="186" spans="1:3" x14ac:dyDescent="0.3">
      <c r="A186" s="3" t="s">
        <v>320</v>
      </c>
      <c r="B186" s="3" t="s">
        <v>229</v>
      </c>
      <c r="C186" t="str">
        <f>VLOOKUP(B186,$H$2:$J$42,2,0)</f>
        <v>GA</v>
      </c>
    </row>
    <row r="187" spans="1:3" x14ac:dyDescent="0.3">
      <c r="A187" s="3" t="s">
        <v>322</v>
      </c>
      <c r="B187" s="3" t="s">
        <v>229</v>
      </c>
      <c r="C187" t="str">
        <f>VLOOKUP(B187,$H$2:$J$42,2,0)</f>
        <v>GA</v>
      </c>
    </row>
    <row r="188" spans="1:3" x14ac:dyDescent="0.3">
      <c r="A188" s="3" t="s">
        <v>323</v>
      </c>
      <c r="B188" s="3" t="s">
        <v>229</v>
      </c>
      <c r="C188" t="str">
        <f>VLOOKUP(B188,$H$2:$J$42,2,0)</f>
        <v>GA</v>
      </c>
    </row>
    <row r="189" spans="1:3" x14ac:dyDescent="0.3">
      <c r="A189" s="3" t="s">
        <v>325</v>
      </c>
      <c r="B189" s="3" t="s">
        <v>229</v>
      </c>
      <c r="C189" t="str">
        <f>VLOOKUP(B189,$H$2:$J$42,2,0)</f>
        <v>GA</v>
      </c>
    </row>
    <row r="190" spans="1:3" x14ac:dyDescent="0.3">
      <c r="A190" s="3" t="s">
        <v>326</v>
      </c>
      <c r="B190" s="3" t="s">
        <v>229</v>
      </c>
      <c r="C190" t="str">
        <f>VLOOKUP(B190,$H$2:$J$42,2,0)</f>
        <v>GA</v>
      </c>
    </row>
    <row r="191" spans="1:3" x14ac:dyDescent="0.3">
      <c r="A191" s="3" t="s">
        <v>345</v>
      </c>
      <c r="B191" s="3" t="s">
        <v>279</v>
      </c>
      <c r="C191" t="str">
        <f>VLOOKUP(B191,$H$2:$J$42,2,0)</f>
        <v>G3</v>
      </c>
    </row>
    <row r="192" spans="1:3" x14ac:dyDescent="0.3">
      <c r="A192" s="3" t="s">
        <v>318</v>
      </c>
      <c r="B192" s="3" t="s">
        <v>231</v>
      </c>
      <c r="C192" t="str">
        <f>VLOOKUP(B192,$H$2:$J$42,2,0)</f>
        <v>JT</v>
      </c>
    </row>
    <row r="193" spans="1:3" x14ac:dyDescent="0.3">
      <c r="A193" s="3" t="s">
        <v>324</v>
      </c>
      <c r="B193" s="3" t="s">
        <v>231</v>
      </c>
      <c r="C193" t="str">
        <f>VLOOKUP(B193,$H$2:$J$42,2,0)</f>
        <v>JT</v>
      </c>
    </row>
    <row r="194" spans="1:3" x14ac:dyDescent="0.3">
      <c r="A194" s="3" t="s">
        <v>334</v>
      </c>
      <c r="B194" s="3" t="s">
        <v>238</v>
      </c>
      <c r="C194" t="str">
        <f>VLOOKUP(B194,$H$2:$J$42,2,0)</f>
        <v>MH</v>
      </c>
    </row>
    <row r="195" spans="1:3" x14ac:dyDescent="0.3">
      <c r="A195" s="3" t="s">
        <v>335</v>
      </c>
      <c r="B195" s="3" t="s">
        <v>238</v>
      </c>
      <c r="C195" t="str">
        <f>VLOOKUP(B195,$H$2:$J$42,2,0)</f>
        <v>MH</v>
      </c>
    </row>
    <row r="196" spans="1:3" x14ac:dyDescent="0.3">
      <c r="A196" s="3" t="s">
        <v>336</v>
      </c>
      <c r="B196" s="3" t="s">
        <v>238</v>
      </c>
      <c r="C196" t="str">
        <f>VLOOKUP(B196,$H$2:$J$42,2,0)</f>
        <v>MH</v>
      </c>
    </row>
    <row r="197" spans="1:3" x14ac:dyDescent="0.3">
      <c r="A197" s="3" t="s">
        <v>337</v>
      </c>
      <c r="B197" s="3" t="s">
        <v>238</v>
      </c>
      <c r="C197" t="str">
        <f>VLOOKUP(B197,$H$2:$J$42,2,0)</f>
        <v>MH</v>
      </c>
    </row>
    <row r="198" spans="1:3" x14ac:dyDescent="0.3">
      <c r="A198" s="3" t="s">
        <v>338</v>
      </c>
      <c r="B198" s="3" t="s">
        <v>238</v>
      </c>
      <c r="C198" t="str">
        <f>VLOOKUP(B198,$H$2:$J$42,2,0)</f>
        <v>MH</v>
      </c>
    </row>
    <row r="199" spans="1:3" x14ac:dyDescent="0.3">
      <c r="A199" s="3" t="s">
        <v>342</v>
      </c>
      <c r="B199" s="3" t="s">
        <v>352</v>
      </c>
      <c r="C199" t="str">
        <f>VLOOKUP(B199,$H$2:$J$42,2,0)</f>
        <v>QF</v>
      </c>
    </row>
    <row r="200" spans="1:3" x14ac:dyDescent="0.3">
      <c r="A200" s="3" t="s">
        <v>343</v>
      </c>
      <c r="B200" s="3" t="s">
        <v>352</v>
      </c>
      <c r="C200" t="str">
        <f>VLOOKUP(B200,$H$2:$J$42,2,0)</f>
        <v>QF</v>
      </c>
    </row>
    <row r="201" spans="1:3" x14ac:dyDescent="0.3">
      <c r="A201" s="3" t="s">
        <v>344</v>
      </c>
      <c r="B201" s="3" t="s">
        <v>352</v>
      </c>
      <c r="C201" t="str">
        <f>VLOOKUP(B201,$H$2:$J$42,2,0)</f>
        <v>QF</v>
      </c>
    </row>
    <row r="202" spans="1:3" x14ac:dyDescent="0.3">
      <c r="A202" s="3" t="s">
        <v>346</v>
      </c>
      <c r="B202" s="3" t="s">
        <v>285</v>
      </c>
      <c r="C202" t="str">
        <f>VLOOKUP(B202,$H$2:$J$42,2,0)</f>
        <v>AT</v>
      </c>
    </row>
    <row r="203" spans="1:3" x14ac:dyDescent="0.3">
      <c r="A203" s="3" t="s">
        <v>327</v>
      </c>
      <c r="B203" s="3" t="s">
        <v>267</v>
      </c>
      <c r="C203" t="str">
        <f>VLOOKUP(B203,$H$2:$J$42,2,0)</f>
        <v>SV</v>
      </c>
    </row>
    <row r="204" spans="1:3" x14ac:dyDescent="0.3">
      <c r="A204" s="3" t="s">
        <v>328</v>
      </c>
      <c r="B204" s="3" t="s">
        <v>267</v>
      </c>
      <c r="C204" t="str">
        <f>VLOOKUP(B204,$H$2:$J$42,2,0)</f>
        <v>SV</v>
      </c>
    </row>
    <row r="205" spans="1:3" x14ac:dyDescent="0.3">
      <c r="A205" s="3" t="s">
        <v>329</v>
      </c>
      <c r="B205" s="3" t="s">
        <v>267</v>
      </c>
      <c r="C205" t="str">
        <f>VLOOKUP(B205,$H$2:$J$42,2,0)</f>
        <v>SV</v>
      </c>
    </row>
    <row r="206" spans="1:3" x14ac:dyDescent="0.3">
      <c r="A206" s="3" t="s">
        <v>339</v>
      </c>
      <c r="B206" s="3" t="s">
        <v>244</v>
      </c>
      <c r="C206" t="str">
        <f>VLOOKUP(B206,$H$2:$J$42,2,0)</f>
        <v>SQ</v>
      </c>
    </row>
    <row r="207" spans="1:3" x14ac:dyDescent="0.3">
      <c r="A207" s="3" t="s">
        <v>348</v>
      </c>
      <c r="B207" s="3" t="s">
        <v>291</v>
      </c>
      <c r="C207" t="str">
        <f>VLOOKUP(B207,$H$2:$J$42,2,0)</f>
        <v>WN</v>
      </c>
    </row>
    <row r="208" spans="1:3" x14ac:dyDescent="0.3">
      <c r="A208" s="3" t="s">
        <v>340</v>
      </c>
      <c r="B208" s="3" t="s">
        <v>271</v>
      </c>
      <c r="C208" t="str">
        <f>VLOOKUP(B208,$H$2:$J$42,2,0)</f>
        <v>TK</v>
      </c>
    </row>
    <row r="209" spans="1:3" x14ac:dyDescent="0.3">
      <c r="A209" s="3" t="s">
        <v>341</v>
      </c>
      <c r="B209" s="3" t="s">
        <v>271</v>
      </c>
      <c r="C209" t="str">
        <f>VLOOKUP(B209,$H$2:$J$42,2,0)</f>
        <v>TK</v>
      </c>
    </row>
    <row r="210" spans="1:3" x14ac:dyDescent="0.3">
      <c r="A210" s="3" t="s">
        <v>347</v>
      </c>
      <c r="B210" s="3" t="s">
        <v>265</v>
      </c>
      <c r="C210" t="str">
        <f>VLOOKUP(B210,$H$2:$J$42,2,0)</f>
        <v>UA</v>
      </c>
    </row>
    <row r="211" spans="1:3" x14ac:dyDescent="0.3">
      <c r="A211" s="3" t="s">
        <v>304</v>
      </c>
      <c r="B211" s="3" t="s">
        <v>349</v>
      </c>
      <c r="C211" t="str">
        <f>VLOOKUP(B211,$H$2:$J$42,2,0)</f>
        <v>IW</v>
      </c>
    </row>
    <row r="212" spans="1:3" x14ac:dyDescent="0.3">
      <c r="A212" s="3" t="s">
        <v>321</v>
      </c>
      <c r="B212" s="3" t="s">
        <v>349</v>
      </c>
      <c r="C212" t="str">
        <f>VLOOKUP(B212,$H$2:$J$42,2,0)</f>
        <v>IW</v>
      </c>
    </row>
  </sheetData>
  <sortState ref="E2:F37">
    <sortCondition ref="F2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country</vt:lpstr>
      <vt:lpstr>city</vt:lpstr>
      <vt:lpstr>airport</vt:lpstr>
      <vt:lpstr>terminal</vt:lpstr>
      <vt:lpstr>airline</vt:lpstr>
      <vt:lpstr>flight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Urang Awak</cp:lastModifiedBy>
  <dcterms:modified xsi:type="dcterms:W3CDTF">2024-12-04T07:51:06Z</dcterms:modified>
</cp:coreProperties>
</file>