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ome_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<sst xmlns="http://schemas.openxmlformats.org/spreadsheetml/2006/main" count="137" uniqueCount="35">
  <si>
    <t xml:space="preserve">L1 Cache Access</t>
  </si>
  <si>
    <t xml:space="preserve">L1 Cache Miss</t>
  </si>
  <si>
    <t xml:space="preserve">DTLB Miss</t>
  </si>
  <si>
    <t xml:space="preserve">uCPU Sec</t>
  </si>
  <si>
    <t xml:space="preserve">sysCPU Sec</t>
  </si>
  <si>
    <t xml:space="preserve">Soft Page Faults</t>
  </si>
  <si>
    <t xml:space="preserve">L1 Cache Read Miss Rate</t>
  </si>
  <si>
    <t xml:space="preserve">DTLB Miss Rate</t>
  </si>
  <si>
    <t xml:space="preserve">Group Averages</t>
  </si>
  <si>
    <t xml:space="preserve">Mean</t>
  </si>
  <si>
    <t xml:space="preserve">Standard Deviation</t>
  </si>
  <si>
    <t xml:space="preserve">Avg L1 Cache Miss Rate</t>
  </si>
  <si>
    <t xml:space="preserve">Avg DTLB Miss Rate</t>
  </si>
  <si>
    <t xml:space="preserve">L1 Cache Read Miss Rate – Sequential</t>
  </si>
  <si>
    <t xml:space="preserve">L1 Cache Read Miss Rate – Random</t>
  </si>
  <si>
    <t xml:space="preserve">DTLB Miss Rate – Sequential</t>
  </si>
  <si>
    <t xml:space="preserve">DTLB Miss Rate – Random</t>
  </si>
  <si>
    <t xml:space="preserve">Page Fauts – Sequential</t>
  </si>
  <si>
    <t xml:space="preserve">Page Faults – Random</t>
  </si>
  <si>
    <t xml:space="preserve">L1 Cache Read Accesses </t>
  </si>
  <si>
    <t xml:space="preserve">L1 Cache Read Misses</t>
  </si>
  <si>
    <t xml:space="preserve">DTLB Misses</t>
  </si>
  <si>
    <t xml:space="preserve">User CPU Time (s)</t>
  </si>
  <si>
    <t xml:space="preserve">System CPU Time (s)</t>
  </si>
  <si>
    <t xml:space="preserve">Anonymous</t>
  </si>
  <si>
    <t xml:space="preserve">Map Private</t>
  </si>
  <si>
    <t xml:space="preserve">Sequential</t>
  </si>
  <si>
    <t xml:space="preserve">Execution Time (s) – Sequential</t>
  </si>
  <si>
    <t xml:space="preserve">Execution Time (s) – Random</t>
  </si>
  <si>
    <t xml:space="preserve">Random</t>
  </si>
  <si>
    <t xml:space="preserve">File Backed</t>
  </si>
  <si>
    <t xml:space="preserve">Map Shared</t>
  </si>
  <si>
    <t xml:space="preserve">Map Populate</t>
  </si>
  <si>
    <t xml:space="preserve">Memset</t>
  </si>
  <si>
    <t xml:space="preserve">Memsync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</si>
</sst>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000"/>
    <numFmt numFmtId="166" formatCode="0.000"/>
    <numFmt numFmtId="167" formatCode="0.000000"/>
    <numFmt numFmtId="168" formatCode="0.0000000"/>
    <numFmt numFmtId="169" formatCode="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b val="true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98071727499073"/>
          <c:y val="0.0419695193434935"/>
          <c:w val="0.7817449806643"/>
          <c:h val="0.84994138335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some_file!$N$1</c:f>
              <c:strCache>
                <c:ptCount val="1"/>
                <c:pt idx="0">
                  <c:v>L1 Cache Read Miss Rate – Sequential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some_file!$N$2:$N$7</c:f>
              <c:numCache>
                <c:formatCode>General</c:formatCode>
                <c:ptCount val="6"/>
                <c:pt idx="0">
                  <c:v>0.000225684144368614</c:v>
                </c:pt>
                <c:pt idx="1">
                  <c:v>0.00053179973861985</c:v>
                </c:pt>
                <c:pt idx="2">
                  <c:v>0.000411505548062681</c:v>
                </c:pt>
                <c:pt idx="3">
                  <c:v>0.000373220483589507</c:v>
                </c:pt>
                <c:pt idx="4">
                  <c:v>0.00037098293695838</c:v>
                </c:pt>
                <c:pt idx="5">
                  <c:v>0.000375140311560416</c:v>
                </c:pt>
              </c:numCache>
            </c:numRef>
          </c:val>
        </c:ser>
        <c:ser>
          <c:idx val="1"/>
          <c:order val="1"/>
          <c:tx>
            <c:strRef>
              <c:f>some_file!$O$1</c:f>
              <c:strCache>
                <c:ptCount val="1"/>
                <c:pt idx="0">
                  <c:v>L1 Cache Read Miss Rate – Random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some_file!$O$2:$O$7</c:f>
              <c:numCache>
                <c:formatCode>General</c:formatCode>
                <c:ptCount val="6"/>
                <c:pt idx="0">
                  <c:v>0.000277873470309476</c:v>
                </c:pt>
                <c:pt idx="1">
                  <c:v>0.000612141839639466</c:v>
                </c:pt>
                <c:pt idx="2">
                  <c:v>0.000513316293385086</c:v>
                </c:pt>
                <c:pt idx="3">
                  <c:v>0.000466841577554652</c:v>
                </c:pt>
                <c:pt idx="4">
                  <c:v>0.00046325235485036</c:v>
                </c:pt>
                <c:pt idx="5">
                  <c:v>0.000463659971954818</c:v>
                </c:pt>
              </c:numCache>
            </c:numRef>
          </c:val>
        </c:ser>
        <c:ser>
          <c:idx val="2"/>
          <c:order val="2"/>
          <c:tx>
            <c:strRef>
              <c:f>some_file!$P$1</c:f>
              <c:strCache>
                <c:ptCount val="1"/>
                <c:pt idx="0">
                  <c:v>DTLB Miss Rate – Sequential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some_file!$P$2:$P$7</c:f>
              <c:numCache>
                <c:formatCode>General</c:formatCode>
                <c:ptCount val="6"/>
                <c:pt idx="0">
                  <c:v>7.86439973750191E-007</c:v>
                </c:pt>
                <c:pt idx="1">
                  <c:v>9.90264986983653E-005</c:v>
                </c:pt>
                <c:pt idx="2">
                  <c:v>0.000142477121623358</c:v>
                </c:pt>
                <c:pt idx="3">
                  <c:v>9.61811265220632E-005</c:v>
                </c:pt>
                <c:pt idx="4">
                  <c:v>9.60926334201197E-005</c:v>
                </c:pt>
                <c:pt idx="5">
                  <c:v>9.63355249666945E-005</c:v>
                </c:pt>
              </c:numCache>
            </c:numRef>
          </c:val>
        </c:ser>
        <c:ser>
          <c:idx val="3"/>
          <c:order val="3"/>
          <c:tx>
            <c:strRef>
              <c:f>some_file!$Q$1</c:f>
              <c:strCache>
                <c:ptCount val="1"/>
                <c:pt idx="0">
                  <c:v>DTLB Miss Rate – Random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some_file!$Q$2:$Q$7</c:f>
              <c:numCache>
                <c:formatCode>General</c:formatCode>
                <c:ptCount val="6"/>
                <c:pt idx="0">
                  <c:v>1.15689615647632E-005</c:v>
                </c:pt>
                <c:pt idx="1">
                  <c:v>0.000112580927834892</c:v>
                </c:pt>
                <c:pt idx="2">
                  <c:v>0.000152017606070762</c:v>
                </c:pt>
                <c:pt idx="3">
                  <c:v>0.000107871534129622</c:v>
                </c:pt>
                <c:pt idx="4">
                  <c:v>0.000107610379039895</c:v>
                </c:pt>
                <c:pt idx="5">
                  <c:v>0.000107511716632436</c:v>
                </c:pt>
              </c:numCache>
            </c:numRef>
          </c:val>
        </c:ser>
        <c:gapWidth val="100"/>
        <c:overlap val="0"/>
        <c:axId val="22274130"/>
        <c:axId val="32811105"/>
      </c:barChart>
      <c:catAx>
        <c:axId val="222741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Test Number</a:t>
                </a:r>
              </a:p>
            </c:rich>
          </c:tx>
          <c:layout>
            <c:manualLayout>
              <c:xMode val="edge"/>
              <c:yMode val="edge"/>
              <c:x val="0.489643481485406"/>
              <c:y val="0.9562329034779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811105"/>
        <c:crosses val="autoZero"/>
        <c:auto val="1"/>
        <c:lblAlgn val="ctr"/>
        <c:lblOffset val="100"/>
      </c:catAx>
      <c:valAx>
        <c:axId val="32811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Miss Rate (Misses/Accesses)</a:t>
                </a:r>
              </a:p>
            </c:rich>
          </c:tx>
          <c:overlay val="0"/>
        </c:title>
        <c:numFmt formatCode="0.0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2741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02903003655242"/>
          <c:y val="0.0406408753419304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2800299831345"/>
          <c:y val="0.0415463230393246"/>
          <c:w val="0.817665063401836"/>
          <c:h val="0.811486336369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some_file!$N$9</c:f>
              <c:strCache>
                <c:ptCount val="1"/>
                <c:pt idx="0">
                  <c:v>Execution Time (s) – Sequential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some_file!$N$10:$N$15</c:f>
              <c:numCache>
                <c:formatCode>General</c:formatCode>
                <c:ptCount val="6"/>
                <c:pt idx="0">
                  <c:v>59.256</c:v>
                </c:pt>
                <c:pt idx="1">
                  <c:v>59.1508571428571</c:v>
                </c:pt>
                <c:pt idx="2">
                  <c:v>60.9</c:v>
                </c:pt>
                <c:pt idx="3">
                  <c:v>59.0977142857143</c:v>
                </c:pt>
                <c:pt idx="4">
                  <c:v>59.3434285714286</c:v>
                </c:pt>
                <c:pt idx="5">
                  <c:v>59.4005714285714</c:v>
                </c:pt>
              </c:numCache>
            </c:numRef>
          </c:val>
        </c:ser>
        <c:ser>
          <c:idx val="1"/>
          <c:order val="1"/>
          <c:tx>
            <c:strRef>
              <c:f>some_file!$O$9</c:f>
              <c:strCache>
                <c:ptCount val="1"/>
                <c:pt idx="0">
                  <c:v>Execution Time (s) – Random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some_file!$O$10:$O$15</c:f>
              <c:numCache>
                <c:formatCode>General</c:formatCode>
                <c:ptCount val="6"/>
                <c:pt idx="0">
                  <c:v>59.1508571428571</c:v>
                </c:pt>
                <c:pt idx="1">
                  <c:v>59.1508571428571</c:v>
                </c:pt>
                <c:pt idx="2">
                  <c:v>60.6434285714286</c:v>
                </c:pt>
                <c:pt idx="3">
                  <c:v>59.3862857142857</c:v>
                </c:pt>
                <c:pt idx="4">
                  <c:v>59.5451428571429</c:v>
                </c:pt>
                <c:pt idx="5">
                  <c:v>59.4651428571429</c:v>
                </c:pt>
              </c:numCache>
            </c:numRef>
          </c:val>
        </c:ser>
        <c:gapWidth val="100"/>
        <c:overlap val="0"/>
        <c:axId val="61725427"/>
        <c:axId val="41103696"/>
      </c:barChart>
      <c:catAx>
        <c:axId val="61725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103696"/>
        <c:crosses val="autoZero"/>
        <c:auto val="1"/>
        <c:lblAlgn val="ctr"/>
        <c:lblOffset val="100"/>
      </c:catAx>
      <c:valAx>
        <c:axId val="41103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2542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08713848460241"/>
          <c:y val="0.0418795823150411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1784880</xdr:colOff>
      <xdr:row>42</xdr:row>
      <xdr:rowOff>43560</xdr:rowOff>
    </xdr:from>
    <xdr:to>
      <xdr:col>19</xdr:col>
      <xdr:colOff>77760</xdr:colOff>
      <xdr:row>70</xdr:row>
      <xdr:rowOff>97920</xdr:rowOff>
    </xdr:to>
    <xdr:graphicFrame>
      <xdr:nvGraphicFramePr>
        <xdr:cNvPr id="0" name=""/>
        <xdr:cNvGraphicFramePr/>
      </xdr:nvGraphicFramePr>
      <xdr:xfrm>
        <a:off x="15234120" y="6870960"/>
        <a:ext cx="6795360" cy="460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366840</xdr:colOff>
      <xdr:row>25</xdr:row>
      <xdr:rowOff>151920</xdr:rowOff>
    </xdr:from>
    <xdr:to>
      <xdr:col>16</xdr:col>
      <xdr:colOff>642240</xdr:colOff>
      <xdr:row>45</xdr:row>
      <xdr:rowOff>140760</xdr:rowOff>
    </xdr:to>
    <xdr:graphicFrame>
      <xdr:nvGraphicFramePr>
        <xdr:cNvPr id="1" name=""/>
        <xdr:cNvGraphicFramePr/>
      </xdr:nvGraphicFramePr>
      <xdr:xfrm>
        <a:off x="13816080" y="4215600"/>
        <a:ext cx="57628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16.9795918367347"/>
    <col collapsed="false" hidden="false" max="3" min="2" style="0" width="11.5204081632653"/>
    <col collapsed="false" hidden="false" max="4" min="4" style="0" width="11.9897959183673"/>
    <col collapsed="false" hidden="false" max="6" min="5" style="0" width="14.7244897959184"/>
    <col collapsed="false" hidden="false" max="7" min="7" style="1" width="22.6887755102041"/>
    <col collapsed="false" hidden="false" max="8" min="8" style="1" width="20.4642857142857"/>
    <col collapsed="false" hidden="false" max="9" min="9" style="0" width="23.7040816326531"/>
    <col collapsed="false" hidden="false" max="11" min="10" style="0" width="21.1479591836735"/>
    <col collapsed="false" hidden="true" max="13" min="12" style="0" width="0"/>
    <col collapsed="false" hidden="false" max="14" min="14" style="0" width="33.280612244898"/>
    <col collapsed="false" hidden="false" max="15" min="15" style="0" width="32.9744897959184"/>
    <col collapsed="false" hidden="false" max="17" min="16" style="0" width="11.5204081632653"/>
    <col collapsed="false" hidden="false" max="18" min="18" style="0" width="15.0663265306122"/>
    <col collapsed="false" hidden="false" max="19" min="19" style="0" width="16.1428571428571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n">
        <v>44346239465</v>
      </c>
      <c r="B2" s="0" t="n">
        <v>9670137</v>
      </c>
      <c r="C2" s="0" t="n">
        <v>13145</v>
      </c>
      <c r="D2" s="4" t="n">
        <v>58.82</v>
      </c>
      <c r="E2" s="4" t="n">
        <v>0.196</v>
      </c>
      <c r="F2" s="0" t="n">
        <v>1138</v>
      </c>
      <c r="G2" s="1" t="n">
        <f aca="false">B2/A2</f>
        <v>0.000218059910302701</v>
      </c>
      <c r="H2" s="1" t="n">
        <f aca="false">C2/A2</f>
        <v>2.96417467604544E-007</v>
      </c>
      <c r="I2" s="5" t="s">
        <v>19</v>
      </c>
      <c r="J2" s="6" t="n">
        <f aca="false"> AVERAGE(A2:A8)</f>
        <v>44294079968.5714</v>
      </c>
      <c r="K2" s="6" t="n">
        <f aca="false">STDEV(A2:A8)</f>
        <v>45813703.2042929</v>
      </c>
      <c r="L2" s="7" t="n">
        <f aca="false">AVERAGE(G2:G8)</f>
        <v>0.000225684144368614</v>
      </c>
      <c r="M2" s="8" t="n">
        <f aca="false">AVERAGE(H2:H8)</f>
        <v>7.86439973750191E-007</v>
      </c>
      <c r="N2" s="7" t="n">
        <v>0.000225684144368614</v>
      </c>
      <c r="O2" s="7" t="n">
        <v>0.000277873470309476</v>
      </c>
      <c r="P2" s="8" t="n">
        <v>7.86439973750191E-007</v>
      </c>
      <c r="Q2" s="8" t="n">
        <v>1.15689615647632E-005</v>
      </c>
      <c r="R2" s="9" t="n">
        <v>1139.42857142857</v>
      </c>
      <c r="S2" s="9" t="n">
        <v>1537.85714285714</v>
      </c>
    </row>
    <row r="3" customFormat="false" ht="12.8" hidden="false" customHeight="false" outlineLevel="0" collapsed="false">
      <c r="A3" s="0" t="n">
        <v>44309277039</v>
      </c>
      <c r="B3" s="0" t="n">
        <v>9586769</v>
      </c>
      <c r="C3" s="0" t="n">
        <v>39561</v>
      </c>
      <c r="D3" s="4" t="n">
        <v>59.196</v>
      </c>
      <c r="E3" s="4" t="n">
        <v>0.288</v>
      </c>
      <c r="F3" s="0" t="n">
        <v>1141</v>
      </c>
      <c r="G3" s="1" t="n">
        <f aca="false">B3/A3</f>
        <v>0.000216360311895</v>
      </c>
      <c r="H3" s="1" t="n">
        <f aca="false">C3/A3</f>
        <v>8.92837857976769E-007</v>
      </c>
      <c r="I3" s="10" t="s">
        <v>20</v>
      </c>
      <c r="J3" s="9" t="n">
        <f aca="false">AVERAGE(B2:B8)</f>
        <v>9996259</v>
      </c>
      <c r="K3" s="9" t="n">
        <f aca="false">STDEV(B2:B8)</f>
        <v>719288.013618328</v>
      </c>
      <c r="L3" s="11"/>
      <c r="M3" s="12"/>
      <c r="N3" s="7" t="n">
        <v>0.00053179973861985</v>
      </c>
      <c r="O3" s="7" t="n">
        <v>0.000612141839639466</v>
      </c>
      <c r="P3" s="8" t="n">
        <v>9.90264986983653E-005</v>
      </c>
      <c r="Q3" s="8" t="n">
        <v>0.000112580927834892</v>
      </c>
      <c r="R3" s="9" t="n">
        <v>262260.142857143</v>
      </c>
      <c r="S3" s="9" t="n">
        <v>278629.571428571</v>
      </c>
    </row>
    <row r="4" customFormat="false" ht="12.8" hidden="false" customHeight="false" outlineLevel="0" collapsed="false">
      <c r="A4" s="0" t="n">
        <v>44258890451</v>
      </c>
      <c r="B4" s="0" t="n">
        <v>8952637</v>
      </c>
      <c r="C4" s="0" t="n">
        <v>36896</v>
      </c>
      <c r="D4" s="4" t="n">
        <v>59.284</v>
      </c>
      <c r="E4" s="4" t="n">
        <v>0.264</v>
      </c>
      <c r="F4" s="0" t="n">
        <v>1139</v>
      </c>
      <c r="G4" s="1" t="n">
        <f aca="false">B4/A4</f>
        <v>0.000202278839545507</v>
      </c>
      <c r="H4" s="1" t="n">
        <f aca="false">C4/A4</f>
        <v>8.33640419450831E-007</v>
      </c>
      <c r="I4" s="10" t="s">
        <v>21</v>
      </c>
      <c r="J4" s="9" t="n">
        <f aca="false">AVERAGE(C2:C8)</f>
        <v>34829.8571428571</v>
      </c>
      <c r="K4" s="9" t="n">
        <f aca="false">STDEV(C2:C8)</f>
        <v>9778.01732507791</v>
      </c>
      <c r="L4" s="11"/>
      <c r="M4" s="12"/>
      <c r="N4" s="7" t="n">
        <v>0.000411505548062681</v>
      </c>
      <c r="O4" s="7" t="n">
        <v>0.000513316293385086</v>
      </c>
      <c r="P4" s="8" t="n">
        <v>0.000142477121623358</v>
      </c>
      <c r="Q4" s="8" t="n">
        <v>0.000152017606070762</v>
      </c>
      <c r="R4" s="9" t="n">
        <v>2921704.14285714</v>
      </c>
      <c r="S4" s="9" t="n">
        <v>2194045.71428571</v>
      </c>
    </row>
    <row r="5" customFormat="false" ht="12.8" hidden="false" customHeight="false" outlineLevel="0" collapsed="false">
      <c r="A5" s="0" t="n">
        <v>44241838708</v>
      </c>
      <c r="B5" s="0" t="n">
        <v>10287608</v>
      </c>
      <c r="C5" s="0" t="n">
        <v>37693</v>
      </c>
      <c r="D5" s="4" t="n">
        <v>59.572</v>
      </c>
      <c r="E5" s="4" t="n">
        <v>0.304</v>
      </c>
      <c r="F5" s="0" t="n">
        <v>1140</v>
      </c>
      <c r="G5" s="1" t="n">
        <f aca="false">B5/A5</f>
        <v>0.000232531203503975</v>
      </c>
      <c r="H5" s="1" t="n">
        <f aca="false">C5/A5</f>
        <v>8.519763441293E-007</v>
      </c>
      <c r="I5" s="10" t="s">
        <v>22</v>
      </c>
      <c r="J5" s="9" t="n">
        <f aca="false">AVERAGE(D2:D8)</f>
        <v>59.256</v>
      </c>
      <c r="K5" s="9" t="n">
        <f aca="false">STDEV(D2:D8)</f>
        <v>0.248311632161418</v>
      </c>
      <c r="L5" s="11"/>
      <c r="M5" s="12"/>
      <c r="N5" s="7" t="n">
        <v>0.000373220483589507</v>
      </c>
      <c r="O5" s="7" t="n">
        <v>0.000466841577554652</v>
      </c>
      <c r="P5" s="8" t="n">
        <v>9.61811265220632E-005</v>
      </c>
      <c r="Q5" s="8" t="n">
        <v>0.000107871534129622</v>
      </c>
    </row>
    <row r="6" customFormat="false" ht="12.8" hidden="false" customHeight="false" outlineLevel="0" collapsed="false">
      <c r="A6" s="0" t="n">
        <v>44340227529</v>
      </c>
      <c r="B6" s="0" t="n">
        <v>9955065</v>
      </c>
      <c r="C6" s="0" t="n">
        <v>35251</v>
      </c>
      <c r="D6" s="4" t="n">
        <v>59.108</v>
      </c>
      <c r="E6" s="4" t="n">
        <v>0.264</v>
      </c>
      <c r="F6" s="0" t="n">
        <v>1141</v>
      </c>
      <c r="G6" s="1" t="n">
        <f aca="false">B6/A6</f>
        <v>0.000224515424362427</v>
      </c>
      <c r="H6" s="1" t="n">
        <f aca="false">C6/A6</f>
        <v>7.95011707527767E-007</v>
      </c>
      <c r="I6" s="10" t="s">
        <v>23</v>
      </c>
      <c r="J6" s="9" t="n">
        <f aca="false">AVERAGE(E2:E8)</f>
        <v>0.278285714285714</v>
      </c>
      <c r="K6" s="9" t="n">
        <f aca="false">STDEV(E2:E8)</f>
        <v>0.0426368943745292</v>
      </c>
      <c r="L6" s="11"/>
      <c r="M6" s="12"/>
      <c r="N6" s="7" t="n">
        <v>0.00037098293695838</v>
      </c>
      <c r="O6" s="7" t="n">
        <v>0.00046325235485036</v>
      </c>
      <c r="P6" s="8" t="n">
        <v>9.60926334201197E-005</v>
      </c>
      <c r="Q6" s="8" t="n">
        <v>0.000107610379039895</v>
      </c>
    </row>
    <row r="7" customFormat="false" ht="12.8" hidden="false" customHeight="false" outlineLevel="0" collapsed="false">
      <c r="A7" s="0" t="n">
        <v>44321073594</v>
      </c>
      <c r="B7" s="0" t="n">
        <v>10268130</v>
      </c>
      <c r="C7" s="0" t="n">
        <v>39897</v>
      </c>
      <c r="D7" s="4" t="n">
        <v>59.472</v>
      </c>
      <c r="E7" s="4" t="n">
        <v>0.308</v>
      </c>
      <c r="F7" s="0" t="n">
        <v>1139</v>
      </c>
      <c r="G7" s="1" t="n">
        <f aca="false">B7/A7</f>
        <v>0.000231676021525572</v>
      </c>
      <c r="H7" s="1" t="n">
        <f aca="false">C7/A7</f>
        <v>9.00181262879E-007</v>
      </c>
      <c r="I7" s="10" t="s">
        <v>5</v>
      </c>
      <c r="J7" s="9" t="n">
        <f aca="false">AVERAGE(F2:F8)</f>
        <v>1139.42857142857</v>
      </c>
      <c r="K7" s="9" t="n">
        <f aca="false">STDEV(F2:F8)</f>
        <v>1.2724180205607</v>
      </c>
      <c r="L7" s="11"/>
      <c r="M7" s="12"/>
      <c r="N7" s="7" t="n">
        <v>0.000375140311560416</v>
      </c>
      <c r="O7" s="7" t="n">
        <v>0.000463659971954818</v>
      </c>
      <c r="P7" s="8" t="n">
        <v>9.63355249666945E-005</v>
      </c>
      <c r="Q7" s="8" t="n">
        <v>0.000107511716632436</v>
      </c>
    </row>
    <row r="8" customFormat="false" ht="12.8" hidden="false" customHeight="false" outlineLevel="0" collapsed="false">
      <c r="A8" s="0" t="n">
        <v>44241012994</v>
      </c>
      <c r="B8" s="0" t="n">
        <v>11253467</v>
      </c>
      <c r="C8" s="0" t="n">
        <v>41366</v>
      </c>
      <c r="D8" s="4" t="n">
        <v>59.34</v>
      </c>
      <c r="E8" s="4" t="n">
        <v>0.324</v>
      </c>
      <c r="F8" s="0" t="n">
        <v>1138</v>
      </c>
      <c r="G8" s="1" t="n">
        <f aca="false">B8/A8</f>
        <v>0.000254367299445114</v>
      </c>
      <c r="H8" s="1" t="n">
        <f aca="false">C8/A8</f>
        <v>9.35014756683128E-007</v>
      </c>
      <c r="I8" s="13" t="s">
        <v>24</v>
      </c>
      <c r="J8" s="14" t="s">
        <v>25</v>
      </c>
      <c r="K8" s="14" t="s">
        <v>26</v>
      </c>
      <c r="L8" s="15"/>
      <c r="M8" s="16"/>
      <c r="N8" s="7"/>
      <c r="O8" s="7"/>
    </row>
    <row r="9" customFormat="false" ht="12.8" hidden="false" customHeight="false" outlineLevel="0" collapsed="false">
      <c r="A9" s="0" t="n">
        <v>44295404419</v>
      </c>
      <c r="B9" s="0" t="n">
        <v>12356488</v>
      </c>
      <c r="C9" s="0" t="n">
        <v>529800</v>
      </c>
      <c r="D9" s="4" t="n">
        <v>59.152</v>
      </c>
      <c r="E9" s="4" t="n">
        <v>0.276</v>
      </c>
      <c r="F9" s="0" t="n">
        <v>1549</v>
      </c>
      <c r="G9" s="1" t="n">
        <f aca="false">B9/A9</f>
        <v>0.000278956432660988</v>
      </c>
      <c r="H9" s="1" t="n">
        <f aca="false">C9/A9</f>
        <v>1.19606087121026E-005</v>
      </c>
      <c r="I9" s="5" t="s">
        <v>19</v>
      </c>
      <c r="J9" s="6" t="n">
        <f aca="false"> AVERAGE(A9:A15)</f>
        <v>44274464895</v>
      </c>
      <c r="K9" s="6" t="n">
        <f aca="false">STDEV(A9:A15)</f>
        <v>73750863.8708546</v>
      </c>
      <c r="L9" s="7" t="n">
        <f aca="false">AVERAGE(G9:G15)</f>
        <v>0.000277873470309476</v>
      </c>
      <c r="M9" s="8" t="n">
        <f aca="false">AVERAGE(H9:H15)</f>
        <v>1.15689615647632E-005</v>
      </c>
      <c r="N9" s="7" t="s">
        <v>27</v>
      </c>
      <c r="O9" s="7" t="s">
        <v>28</v>
      </c>
    </row>
    <row r="10" customFormat="false" ht="12.8" hidden="false" customHeight="false" outlineLevel="0" collapsed="false">
      <c r="A10" s="0" t="n">
        <v>44307407021</v>
      </c>
      <c r="B10" s="0" t="n">
        <v>12251063</v>
      </c>
      <c r="C10" s="0" t="n">
        <v>520948</v>
      </c>
      <c r="D10" s="4" t="n">
        <v>59.088</v>
      </c>
      <c r="E10" s="4" t="n">
        <v>0.296</v>
      </c>
      <c r="F10" s="0" t="n">
        <v>1554</v>
      </c>
      <c r="G10" s="1" t="n">
        <f aca="false">B10/A10</f>
        <v>0.000276501466091064</v>
      </c>
      <c r="H10" s="1" t="n">
        <f aca="false">C10/A10</f>
        <v>1.17575826487226E-005</v>
      </c>
      <c r="I10" s="10" t="s">
        <v>20</v>
      </c>
      <c r="J10" s="9" t="n">
        <f aca="false">AVERAGE(B9:B15)</f>
        <v>12302733.1428571</v>
      </c>
      <c r="K10" s="9" t="n">
        <f aca="false">STDEV(B9:B15)</f>
        <v>507147.66597032</v>
      </c>
      <c r="L10" s="11"/>
      <c r="M10" s="12"/>
      <c r="N10" s="9" t="n">
        <v>59.256</v>
      </c>
      <c r="O10" s="9" t="n">
        <v>59.1508571428571</v>
      </c>
    </row>
    <row r="11" customFormat="false" ht="12.8" hidden="false" customHeight="false" outlineLevel="0" collapsed="false">
      <c r="A11" s="0" t="n">
        <v>44315814093</v>
      </c>
      <c r="B11" s="0" t="n">
        <v>11818755</v>
      </c>
      <c r="C11" s="0" t="n">
        <v>413161</v>
      </c>
      <c r="D11" s="4" t="n">
        <v>58.632</v>
      </c>
      <c r="E11" s="4" t="n">
        <v>0.236</v>
      </c>
      <c r="F11" s="0" t="n">
        <v>1534</v>
      </c>
      <c r="G11" s="1" t="n">
        <f aca="false">B11/A11</f>
        <v>0.000266693848277219</v>
      </c>
      <c r="H11" s="1" t="n">
        <f aca="false">C11/A11</f>
        <v>9.32310527192282E-006</v>
      </c>
      <c r="I11" s="10" t="s">
        <v>21</v>
      </c>
      <c r="J11" s="9" t="n">
        <f aca="false">AVERAGE(C9:C15)</f>
        <v>512192.428571429</v>
      </c>
      <c r="K11" s="9" t="n">
        <f aca="false">STDEV(C9:C15)</f>
        <v>43811.1514527871</v>
      </c>
      <c r="L11" s="11"/>
      <c r="M11" s="12"/>
      <c r="N11" s="9" t="n">
        <v>59.1508571428571</v>
      </c>
      <c r="O11" s="9" t="n">
        <v>59.1508571428571</v>
      </c>
    </row>
    <row r="12" customFormat="false" ht="12.8" hidden="false" customHeight="false" outlineLevel="0" collapsed="false">
      <c r="A12" s="0" t="n">
        <v>44351324215</v>
      </c>
      <c r="B12" s="0" t="n">
        <v>12124769</v>
      </c>
      <c r="C12" s="0" t="n">
        <v>531103</v>
      </c>
      <c r="D12" s="4" t="n">
        <v>59.148</v>
      </c>
      <c r="E12" s="4" t="n">
        <v>0.288</v>
      </c>
      <c r="F12" s="0" t="n">
        <v>1535</v>
      </c>
      <c r="G12" s="1" t="n">
        <f aca="false">B12/A12</f>
        <v>0.000273380089875632</v>
      </c>
      <c r="H12" s="1" t="n">
        <f aca="false">C12/A12</f>
        <v>1.19749073877793E-005</v>
      </c>
      <c r="I12" s="10" t="s">
        <v>22</v>
      </c>
      <c r="J12" s="9" t="n">
        <f aca="false">AVERAGE(D9:D15)</f>
        <v>59.0651428571429</v>
      </c>
      <c r="K12" s="9" t="n">
        <f aca="false">STDEV(D9:D15)</f>
        <v>0.200648472518008</v>
      </c>
      <c r="L12" s="11"/>
      <c r="M12" s="12"/>
      <c r="N12" s="9" t="n">
        <v>60.9</v>
      </c>
      <c r="O12" s="9" t="n">
        <v>60.6434285714286</v>
      </c>
    </row>
    <row r="13" customFormat="false" ht="12.8" hidden="false" customHeight="false" outlineLevel="0" collapsed="false">
      <c r="A13" s="0" t="n">
        <v>44275793064</v>
      </c>
      <c r="B13" s="0" t="n">
        <v>13377185</v>
      </c>
      <c r="C13" s="0" t="n">
        <v>531050</v>
      </c>
      <c r="D13" s="4" t="n">
        <v>59.256</v>
      </c>
      <c r="E13" s="4" t="n">
        <v>0.276</v>
      </c>
      <c r="F13" s="0" t="n">
        <v>1555</v>
      </c>
      <c r="G13" s="1" t="n">
        <f aca="false">B13/A13</f>
        <v>0.000302133153903386</v>
      </c>
      <c r="H13" s="1" t="n">
        <f aca="false">C13/A13</f>
        <v>1.199413863084E-005</v>
      </c>
      <c r="I13" s="10" t="s">
        <v>23</v>
      </c>
      <c r="J13" s="9" t="n">
        <f aca="false">AVERAGE(E9:E15)</f>
        <v>0.291428571428571</v>
      </c>
      <c r="K13" s="9" t="n">
        <f aca="false">STDEV(E9:E15)</f>
        <v>0.0348274658990915</v>
      </c>
      <c r="L13" s="11"/>
      <c r="M13" s="12"/>
      <c r="N13" s="9" t="n">
        <v>59.0977142857143</v>
      </c>
      <c r="O13" s="9" t="n">
        <v>59.3862857142857</v>
      </c>
    </row>
    <row r="14" customFormat="false" ht="12.8" hidden="false" customHeight="false" outlineLevel="0" collapsed="false">
      <c r="A14" s="0" t="n">
        <v>44252777481</v>
      </c>
      <c r="B14" s="0" t="n">
        <v>12220608</v>
      </c>
      <c r="C14" s="0" t="n">
        <v>530069</v>
      </c>
      <c r="D14" s="4" t="n">
        <v>59.116</v>
      </c>
      <c r="E14" s="4" t="n">
        <v>0.328</v>
      </c>
      <c r="F14" s="0" t="n">
        <v>1529</v>
      </c>
      <c r="G14" s="1" t="n">
        <f aca="false">B14/A14</f>
        <v>0.00027615459855027</v>
      </c>
      <c r="H14" s="1" t="n">
        <f aca="false">C14/A14</f>
        <v>1.19782086045918E-005</v>
      </c>
      <c r="I14" s="10" t="s">
        <v>5</v>
      </c>
      <c r="J14" s="9" t="n">
        <f aca="false">AVERAGE(F9:F15)</f>
        <v>1537.85714285714</v>
      </c>
      <c r="K14" s="9" t="n">
        <f aca="false">STDEV(F9:F15)</f>
        <v>16.395411669413</v>
      </c>
      <c r="L14" s="11"/>
      <c r="M14" s="12"/>
      <c r="N14" s="9" t="n">
        <v>59.3434285714286</v>
      </c>
      <c r="O14" s="9" t="n">
        <v>59.5451428571429</v>
      </c>
    </row>
    <row r="15" customFormat="false" ht="12.8" hidden="false" customHeight="false" outlineLevel="0" collapsed="false">
      <c r="A15" s="0" t="n">
        <v>44122733972</v>
      </c>
      <c r="B15" s="0" t="n">
        <v>11970264</v>
      </c>
      <c r="C15" s="0" t="n">
        <v>529216</v>
      </c>
      <c r="D15" s="4" t="n">
        <v>59.064</v>
      </c>
      <c r="E15" s="4" t="n">
        <v>0.34</v>
      </c>
      <c r="F15" s="0" t="n">
        <v>1509</v>
      </c>
      <c r="G15" s="1" t="n">
        <f aca="false">B15/A15</f>
        <v>0.000271294702807769</v>
      </c>
      <c r="H15" s="1" t="n">
        <f aca="false">C15/A15</f>
        <v>1.19941796973831E-005</v>
      </c>
      <c r="I15" s="13" t="s">
        <v>24</v>
      </c>
      <c r="J15" s="14" t="s">
        <v>25</v>
      </c>
      <c r="K15" s="14" t="s">
        <v>29</v>
      </c>
      <c r="L15" s="15"/>
      <c r="M15" s="16"/>
      <c r="N15" s="9" t="n">
        <v>59.4005714285714</v>
      </c>
      <c r="O15" s="9" t="n">
        <v>59.4651428571429</v>
      </c>
    </row>
    <row r="16" customFormat="false" ht="12.8" hidden="false" customHeight="false" outlineLevel="0" collapsed="false">
      <c r="A16" s="0" t="n">
        <v>44291900203</v>
      </c>
      <c r="B16" s="0" t="n">
        <v>23082714</v>
      </c>
      <c r="C16" s="0" t="n">
        <v>4400769</v>
      </c>
      <c r="D16" s="4" t="n">
        <v>59.248</v>
      </c>
      <c r="E16" s="4" t="n">
        <v>0.568</v>
      </c>
      <c r="F16" s="0" t="n">
        <v>262260</v>
      </c>
      <c r="G16" s="1" t="n">
        <f aca="false">B16/A16</f>
        <v>0.000521149778948444</v>
      </c>
      <c r="H16" s="1" t="n">
        <f aca="false">C16/A16</f>
        <v>9.93583246559813E-005</v>
      </c>
      <c r="I16" s="5" t="s">
        <v>19</v>
      </c>
      <c r="J16" s="6" t="n">
        <f aca="false"> AVERAGE(A16:A22)</f>
        <v>44278161526.2857</v>
      </c>
      <c r="K16" s="6" t="n">
        <f aca="false">STDEV(A16:A22)</f>
        <v>73511801.6631837</v>
      </c>
      <c r="L16" s="7" t="n">
        <f aca="false">AVERAGE(G16:G22)</f>
        <v>0.00053179973861985</v>
      </c>
      <c r="M16" s="8" t="n">
        <f aca="false">AVERAGE(H16:H22)</f>
        <v>9.90264986983653E-005</v>
      </c>
      <c r="N16" s="7"/>
      <c r="O16" s="7"/>
    </row>
    <row r="17" customFormat="false" ht="12.8" hidden="false" customHeight="false" outlineLevel="0" collapsed="false">
      <c r="A17" s="0" t="n">
        <v>44120148142</v>
      </c>
      <c r="B17" s="0" t="n">
        <v>24431555</v>
      </c>
      <c r="C17" s="0" t="n">
        <v>4390583</v>
      </c>
      <c r="D17" s="4" t="n">
        <v>59.188</v>
      </c>
      <c r="E17" s="4" t="n">
        <v>0.612</v>
      </c>
      <c r="F17" s="0" t="n">
        <v>262260</v>
      </c>
      <c r="G17" s="1" t="n">
        <f aca="false">B17/A17</f>
        <v>0.000553750520541487</v>
      </c>
      <c r="H17" s="1" t="n">
        <f aca="false">C17/A17</f>
        <v>9.95142397498072E-005</v>
      </c>
      <c r="I17" s="10" t="s">
        <v>20</v>
      </c>
      <c r="J17" s="9" t="n">
        <f aca="false">AVERAGE(B16:B22)</f>
        <v>23546512.8571429</v>
      </c>
      <c r="K17" s="9" t="n">
        <f aca="false">STDEV(B16:B22)</f>
        <v>551014.804206877</v>
      </c>
      <c r="L17" s="11"/>
      <c r="M17" s="12"/>
      <c r="N17" s="7"/>
      <c r="O17" s="7"/>
    </row>
    <row r="18" customFormat="false" ht="12.8" hidden="false" customHeight="false" outlineLevel="0" collapsed="false">
      <c r="A18" s="0" t="n">
        <v>44287843885</v>
      </c>
      <c r="B18" s="0" t="n">
        <v>23050152</v>
      </c>
      <c r="C18" s="0" t="n">
        <v>4394034</v>
      </c>
      <c r="D18" s="4" t="n">
        <v>59.168</v>
      </c>
      <c r="E18" s="4" t="n">
        <v>0.536</v>
      </c>
      <c r="F18" s="0" t="n">
        <v>262259</v>
      </c>
      <c r="G18" s="1" t="n">
        <f aca="false">B18/A18</f>
        <v>0.000520462275378616</v>
      </c>
      <c r="H18" s="1" t="n">
        <f aca="false">C18/A18</f>
        <v>9.92153515400245E-005</v>
      </c>
      <c r="I18" s="10" t="s">
        <v>21</v>
      </c>
      <c r="J18" s="9" t="n">
        <f aca="false">AVERAGE(C16:C22)</f>
        <v>4384685</v>
      </c>
      <c r="K18" s="9" t="n">
        <f aca="false">STDEV(C16:C22)</f>
        <v>29483.76653912</v>
      </c>
      <c r="L18" s="11"/>
      <c r="M18" s="12"/>
      <c r="N18" s="7"/>
      <c r="O18" s="7"/>
    </row>
    <row r="19" customFormat="false" ht="12.8" hidden="false" customHeight="false" outlineLevel="0" collapsed="false">
      <c r="A19" s="0" t="n">
        <v>44288147402</v>
      </c>
      <c r="B19" s="0" t="n">
        <v>24168568</v>
      </c>
      <c r="C19" s="0" t="n">
        <v>4411173</v>
      </c>
      <c r="D19" s="4" t="n">
        <v>59.32</v>
      </c>
      <c r="E19" s="4" t="n">
        <v>0.568</v>
      </c>
      <c r="F19" s="0" t="n">
        <v>262261</v>
      </c>
      <c r="G19" s="1" t="n">
        <f aca="false">B19/A19</f>
        <v>0.000545711875925263</v>
      </c>
      <c r="H19" s="1" t="n">
        <f aca="false">C19/A19</f>
        <v>9.96016600098472E-005</v>
      </c>
      <c r="I19" s="10" t="s">
        <v>22</v>
      </c>
      <c r="J19" s="9" t="n">
        <f aca="false">AVERAGE(D16:D22)</f>
        <v>59.1308571428572</v>
      </c>
      <c r="K19" s="9" t="n">
        <f aca="false">STDEV(D16:D22)</f>
        <v>0.272760840647033</v>
      </c>
      <c r="L19" s="11"/>
      <c r="M19" s="12"/>
      <c r="N19" s="7"/>
      <c r="O19" s="7"/>
    </row>
    <row r="20" customFormat="false" ht="12.8" hidden="false" customHeight="false" outlineLevel="0" collapsed="false">
      <c r="A20" s="0" t="n">
        <v>44337791472</v>
      </c>
      <c r="B20" s="0" t="n">
        <v>23141963</v>
      </c>
      <c r="C20" s="0" t="n">
        <v>4360594</v>
      </c>
      <c r="D20" s="4" t="n">
        <v>59.088</v>
      </c>
      <c r="E20" s="4" t="n">
        <v>0.548</v>
      </c>
      <c r="F20" s="0" t="n">
        <v>262262</v>
      </c>
      <c r="G20" s="1" t="n">
        <f aca="false">B20/A20</f>
        <v>0.000521946678706685</v>
      </c>
      <c r="H20" s="1" t="n">
        <f aca="false">C20/A20</f>
        <v>9.83493731922525E-005</v>
      </c>
      <c r="I20" s="10" t="s">
        <v>23</v>
      </c>
      <c r="J20" s="9" t="n">
        <f aca="false">AVERAGE(E16:E22)</f>
        <v>0.566857142857143</v>
      </c>
      <c r="K20" s="9" t="n">
        <f aca="false">STDEV(E16:E22)</f>
        <v>0.0273948205045441</v>
      </c>
      <c r="L20" s="11"/>
      <c r="M20" s="12"/>
      <c r="N20" s="7"/>
      <c r="O20" s="7"/>
    </row>
    <row r="21" customFormat="false" ht="12.8" hidden="false" customHeight="false" outlineLevel="0" collapsed="false">
      <c r="A21" s="0" t="n">
        <v>44337171086</v>
      </c>
      <c r="B21" s="0" t="n">
        <v>23565237</v>
      </c>
      <c r="C21" s="0" t="n">
        <v>4329194</v>
      </c>
      <c r="D21" s="4" t="n">
        <v>58.548</v>
      </c>
      <c r="E21" s="4" t="n">
        <v>0.592</v>
      </c>
      <c r="F21" s="0" t="n">
        <v>262259</v>
      </c>
      <c r="G21" s="1" t="n">
        <f aca="false">B21/A21</f>
        <v>0.000531500689439363</v>
      </c>
      <c r="H21" s="1" t="n">
        <f aca="false">C21/A21</f>
        <v>9.76425399717709E-005</v>
      </c>
      <c r="I21" s="10" t="s">
        <v>5</v>
      </c>
      <c r="J21" s="9" t="n">
        <f aca="false">AVERAGE(F16:F22)</f>
        <v>262260.142857143</v>
      </c>
      <c r="K21" s="9" t="n">
        <f aca="false">STDEV(F16:F22)</f>
        <v>1.0690449676497</v>
      </c>
      <c r="L21" s="11"/>
      <c r="M21" s="12"/>
      <c r="N21" s="7"/>
      <c r="O21" s="7"/>
    </row>
    <row r="22" customFormat="false" ht="12.8" hidden="false" customHeight="false" outlineLevel="0" collapsed="false">
      <c r="A22" s="0" t="n">
        <v>44284128494</v>
      </c>
      <c r="B22" s="0" t="n">
        <v>23385401</v>
      </c>
      <c r="C22" s="0" t="n">
        <v>4406448</v>
      </c>
      <c r="D22" s="4" t="n">
        <v>59.356</v>
      </c>
      <c r="E22" s="4" t="n">
        <v>0.544</v>
      </c>
      <c r="F22" s="0" t="n">
        <v>262260</v>
      </c>
      <c r="G22" s="1" t="n">
        <f aca="false">B22/A22</f>
        <v>0.00052807635139909</v>
      </c>
      <c r="H22" s="1" t="n">
        <f aca="false">C22/A22</f>
        <v>9.95040017688736E-005</v>
      </c>
      <c r="I22" s="13" t="s">
        <v>30</v>
      </c>
      <c r="J22" s="14" t="s">
        <v>25</v>
      </c>
      <c r="K22" s="14" t="s">
        <v>26</v>
      </c>
      <c r="L22" s="15"/>
      <c r="M22" s="16"/>
      <c r="N22" s="7"/>
      <c r="O22" s="7"/>
    </row>
    <row r="23" customFormat="false" ht="12.8" hidden="false" customHeight="false" outlineLevel="0" collapsed="false">
      <c r="A23" s="0" t="n">
        <v>44364052684</v>
      </c>
      <c r="B23" s="0" t="n">
        <v>27380905</v>
      </c>
      <c r="C23" s="0" t="n">
        <v>5040861</v>
      </c>
      <c r="D23" s="4" t="n">
        <v>59.556</v>
      </c>
      <c r="E23" s="4" t="n">
        <v>0.716</v>
      </c>
      <c r="F23" s="0" t="n">
        <v>278627</v>
      </c>
      <c r="G23" s="1" t="n">
        <f aca="false">B23/A23</f>
        <v>0.000617186738890403</v>
      </c>
      <c r="H23" s="1" t="n">
        <f aca="false">C23/A23</f>
        <v>0.000113624898877149</v>
      </c>
      <c r="I23" s="5" t="s">
        <v>19</v>
      </c>
      <c r="J23" s="6" t="n">
        <f aca="false"> AVERAGE(A23:A29)</f>
        <v>44320750938.8571</v>
      </c>
      <c r="K23" s="6" t="n">
        <f aca="false">STDEV(A23:A29)</f>
        <v>32835564.2807808</v>
      </c>
      <c r="L23" s="7" t="n">
        <f aca="false">AVERAGE(G23:G29)</f>
        <v>0.000612141839639466</v>
      </c>
      <c r="M23" s="8" t="n">
        <f aca="false">AVERAGE(H23:H29)</f>
        <v>0.000112580927834892</v>
      </c>
      <c r="N23" s="7"/>
      <c r="O23" s="7"/>
    </row>
    <row r="24" customFormat="false" ht="12.8" hidden="false" customHeight="false" outlineLevel="0" collapsed="false">
      <c r="A24" s="0" t="n">
        <v>44341724352</v>
      </c>
      <c r="B24" s="0" t="n">
        <v>26966868</v>
      </c>
      <c r="C24" s="0" t="n">
        <v>4966633</v>
      </c>
      <c r="D24" s="4" t="n">
        <v>58.848</v>
      </c>
      <c r="E24" s="4" t="n">
        <v>0.696</v>
      </c>
      <c r="F24" s="0" t="n">
        <v>278631</v>
      </c>
      <c r="G24" s="1" t="n">
        <f aca="false">B24/A24</f>
        <v>0.000608160110913316</v>
      </c>
      <c r="H24" s="1" t="n">
        <f aca="false">C24/A24</f>
        <v>0.000112008115890423</v>
      </c>
      <c r="I24" s="10" t="s">
        <v>20</v>
      </c>
      <c r="J24" s="9" t="n">
        <f aca="false">AVERAGE(B23:B29)</f>
        <v>27130570.2857143</v>
      </c>
      <c r="K24" s="9" t="n">
        <f aca="false">STDEV(B23:B29)</f>
        <v>192617.484752998</v>
      </c>
      <c r="L24" s="11"/>
      <c r="M24" s="12"/>
      <c r="N24" s="7"/>
      <c r="O24" s="7"/>
    </row>
    <row r="25" customFormat="false" ht="12.8" hidden="false" customHeight="false" outlineLevel="0" collapsed="false">
      <c r="A25" s="0" t="n">
        <v>44257918703</v>
      </c>
      <c r="B25" s="0" t="n">
        <v>27293984</v>
      </c>
      <c r="C25" s="0" t="n">
        <v>5006513</v>
      </c>
      <c r="D25" s="4" t="n">
        <v>59.264</v>
      </c>
      <c r="E25" s="4" t="n">
        <v>0.784</v>
      </c>
      <c r="F25" s="0" t="n">
        <v>278631</v>
      </c>
      <c r="G25" s="1" t="n">
        <f aca="false">B25/A25</f>
        <v>0.00061670283646099</v>
      </c>
      <c r="H25" s="1" t="n">
        <f aca="false">C25/A25</f>
        <v>0.000113121293244651</v>
      </c>
      <c r="I25" s="10" t="s">
        <v>21</v>
      </c>
      <c r="J25" s="9" t="n">
        <f aca="false">AVERAGE(C23:C29)</f>
        <v>4989672.42857143</v>
      </c>
      <c r="K25" s="9" t="n">
        <f aca="false">STDEV(C23:C29)</f>
        <v>28389.4772046331</v>
      </c>
      <c r="L25" s="11"/>
      <c r="M25" s="12"/>
      <c r="N25" s="7"/>
      <c r="O25" s="7"/>
    </row>
    <row r="26" customFormat="false" ht="12.8" hidden="false" customHeight="false" outlineLevel="0" collapsed="false">
      <c r="A26" s="0" t="n">
        <v>44319618255</v>
      </c>
      <c r="B26" s="0" t="n">
        <v>27173603</v>
      </c>
      <c r="C26" s="0" t="n">
        <v>4982565</v>
      </c>
      <c r="D26" s="4" t="n">
        <v>59.192</v>
      </c>
      <c r="E26" s="4" t="n">
        <v>0.68</v>
      </c>
      <c r="F26" s="0" t="n">
        <v>278630</v>
      </c>
      <c r="G26" s="1" t="n">
        <f aca="false">B26/A26</f>
        <v>0.000613128092477068</v>
      </c>
      <c r="H26" s="1" t="n">
        <f aca="false">C26/A26</f>
        <v>0.000112423463833375</v>
      </c>
      <c r="I26" s="10" t="s">
        <v>22</v>
      </c>
      <c r="J26" s="9" t="n">
        <f aca="false">AVERAGE(D23:D29)</f>
        <v>59.1508571428571</v>
      </c>
      <c r="K26" s="9" t="n">
        <f aca="false">STDEV(D23:D29)</f>
        <v>0.258454011751561</v>
      </c>
      <c r="L26" s="11"/>
      <c r="M26" s="12"/>
    </row>
    <row r="27" customFormat="false" ht="12.8" hidden="false" customHeight="false" outlineLevel="0" collapsed="false">
      <c r="A27" s="0" t="n">
        <v>44318255178</v>
      </c>
      <c r="B27" s="0" t="n">
        <v>26819366</v>
      </c>
      <c r="C27" s="0" t="n">
        <v>4965822</v>
      </c>
      <c r="D27" s="4" t="n">
        <v>58.884</v>
      </c>
      <c r="E27" s="4" t="n">
        <v>0.684</v>
      </c>
      <c r="F27" s="0" t="n">
        <v>278631</v>
      </c>
      <c r="G27" s="1" t="n">
        <f aca="false">B27/A27</f>
        <v>0.000605153923417847</v>
      </c>
      <c r="H27" s="1" t="n">
        <f aca="false">C27/A27</f>
        <v>0.000112049131448322</v>
      </c>
      <c r="I27" s="10" t="s">
        <v>23</v>
      </c>
      <c r="J27" s="9" t="n">
        <f aca="false">AVERAGE(E23:E29)</f>
        <v>0.689142857142857</v>
      </c>
      <c r="K27" s="9" t="n">
        <f aca="false">STDEV(E23:E29)</f>
        <v>0.0581361292468765</v>
      </c>
      <c r="L27" s="11"/>
      <c r="M27" s="12"/>
    </row>
    <row r="28" customFormat="false" ht="12.8" hidden="false" customHeight="false" outlineLevel="0" collapsed="false">
      <c r="A28" s="0" t="n">
        <v>44311935860</v>
      </c>
      <c r="B28" s="0" t="n">
        <v>27078091</v>
      </c>
      <c r="C28" s="0" t="n">
        <v>4964173</v>
      </c>
      <c r="D28" s="4" t="n">
        <v>58.984</v>
      </c>
      <c r="E28" s="4" t="n">
        <v>0.588</v>
      </c>
      <c r="F28" s="0" t="n">
        <v>278630</v>
      </c>
      <c r="G28" s="1" t="n">
        <f aca="false">B28/A28</f>
        <v>0.000611078944633587</v>
      </c>
      <c r="H28" s="1" t="n">
        <f aca="false">C28/A28</f>
        <v>0.000112027897307035</v>
      </c>
      <c r="I28" s="10" t="s">
        <v>5</v>
      </c>
      <c r="J28" s="9" t="n">
        <f aca="false">AVERAGE(F23:F29)</f>
        <v>278629.571428571</v>
      </c>
      <c r="K28" s="9" t="n">
        <f aca="false">STDEV(F23:F29)</f>
        <v>1.81265393434993</v>
      </c>
      <c r="L28" s="11"/>
      <c r="M28" s="12"/>
    </row>
    <row r="29" customFormat="false" ht="12.8" hidden="false" customHeight="false" outlineLevel="0" collapsed="false">
      <c r="A29" s="0" t="n">
        <v>44331751540</v>
      </c>
      <c r="B29" s="0" t="n">
        <v>27201175</v>
      </c>
      <c r="C29" s="0" t="n">
        <v>5001140</v>
      </c>
      <c r="D29" s="4" t="n">
        <v>59.328</v>
      </c>
      <c r="E29" s="4" t="n">
        <v>0.676</v>
      </c>
      <c r="F29" s="0" t="n">
        <v>278627</v>
      </c>
      <c r="G29" s="1" t="n">
        <f aca="false">B29/A29</f>
        <v>0.000613582230683051</v>
      </c>
      <c r="H29" s="1" t="n">
        <f aca="false">C29/A29</f>
        <v>0.00011281169424329</v>
      </c>
      <c r="I29" s="13" t="s">
        <v>30</v>
      </c>
      <c r="J29" s="14" t="s">
        <v>25</v>
      </c>
      <c r="K29" s="14" t="s">
        <v>29</v>
      </c>
      <c r="L29" s="15"/>
      <c r="M29" s="16"/>
    </row>
    <row r="30" customFormat="false" ht="12.8" hidden="false" customHeight="false" outlineLevel="0" collapsed="false">
      <c r="A30" s="0" t="n">
        <v>44363204753</v>
      </c>
      <c r="B30" s="0" t="n">
        <v>17016904</v>
      </c>
      <c r="C30" s="0" t="n">
        <v>5753212</v>
      </c>
      <c r="D30" s="4" t="n">
        <v>60.18</v>
      </c>
      <c r="E30" s="4" t="n">
        <v>1.784</v>
      </c>
      <c r="F30" s="0" t="n">
        <v>2099316</v>
      </c>
      <c r="G30" s="1" t="n">
        <f aca="false">B30/A30</f>
        <v>0.000383581485935126</v>
      </c>
      <c r="H30" s="1" t="n">
        <f aca="false">C30/A30</f>
        <v>0.000129684319066488</v>
      </c>
      <c r="I30" s="5" t="s">
        <v>19</v>
      </c>
      <c r="J30" s="6" t="n">
        <f aca="false"> AVERAGE(A30:A36)</f>
        <v>44411734029.4286</v>
      </c>
      <c r="K30" s="6" t="n">
        <f aca="false">STDEV(A30:A36)</f>
        <v>32899788.8032527</v>
      </c>
      <c r="L30" s="7" t="n">
        <f aca="false">AVERAGE(G30:G36)</f>
        <v>0.000411505548062681</v>
      </c>
      <c r="M30" s="8" t="n">
        <f aca="false">AVERAGE(H30:H36)</f>
        <v>0.000142477121623358</v>
      </c>
    </row>
    <row r="31" customFormat="false" ht="12.8" hidden="false" customHeight="false" outlineLevel="0" collapsed="false">
      <c r="A31" s="0" t="n">
        <v>44415854086</v>
      </c>
      <c r="B31" s="0" t="n">
        <v>17661504</v>
      </c>
      <c r="C31" s="0" t="n">
        <v>6322478</v>
      </c>
      <c r="D31" s="4" t="n">
        <v>60.684</v>
      </c>
      <c r="E31" s="4" t="n">
        <v>2.32</v>
      </c>
      <c r="F31" s="0" t="n">
        <v>2926765</v>
      </c>
      <c r="G31" s="1" t="n">
        <f aca="false">B31/A31</f>
        <v>0.000397639634843067</v>
      </c>
      <c r="H31" s="1" t="n">
        <f aca="false">C31/A31</f>
        <v>0.000142347324623278</v>
      </c>
      <c r="I31" s="10" t="s">
        <v>20</v>
      </c>
      <c r="J31" s="9" t="n">
        <f aca="false">AVERAGE(B30:B36)</f>
        <v>18275861.8571429</v>
      </c>
      <c r="K31" s="9" t="n">
        <f aca="false">STDEV(B30:B36)</f>
        <v>920436.698419004</v>
      </c>
      <c r="L31" s="11"/>
      <c r="M31" s="12"/>
    </row>
    <row r="32" customFormat="false" ht="12.8" hidden="false" customHeight="false" outlineLevel="0" collapsed="false">
      <c r="A32" s="0" t="n">
        <v>44430743351</v>
      </c>
      <c r="B32" s="0" t="n">
        <v>19792091</v>
      </c>
      <c r="C32" s="0" t="n">
        <v>6591235</v>
      </c>
      <c r="D32" s="4" t="n">
        <v>61.364</v>
      </c>
      <c r="E32" s="4" t="n">
        <v>2.636</v>
      </c>
      <c r="F32" s="0" t="n">
        <v>3331373</v>
      </c>
      <c r="G32" s="1" t="n">
        <f aca="false">B32/A32</f>
        <v>0.000445459371310621</v>
      </c>
      <c r="H32" s="1" t="n">
        <f aca="false">C32/A32</f>
        <v>0.000148348519580905</v>
      </c>
      <c r="I32" s="10" t="s">
        <v>21</v>
      </c>
      <c r="J32" s="9" t="n">
        <f aca="false">AVERAGE(C30:C36)</f>
        <v>6327851</v>
      </c>
      <c r="K32" s="9" t="n">
        <f aca="false">STDEV(C30:C36)</f>
        <v>340378.269970338</v>
      </c>
      <c r="L32" s="11"/>
      <c r="M32" s="12"/>
    </row>
    <row r="33" customFormat="false" ht="12.8" hidden="false" customHeight="false" outlineLevel="0" collapsed="false">
      <c r="A33" s="0" t="n">
        <v>44455239532</v>
      </c>
      <c r="B33" s="0" t="n">
        <v>18273069</v>
      </c>
      <c r="C33" s="0" t="n">
        <v>6527505</v>
      </c>
      <c r="D33" s="4" t="n">
        <v>61.128</v>
      </c>
      <c r="E33" s="4" t="n">
        <v>2.596</v>
      </c>
      <c r="F33" s="0" t="n">
        <v>3186804</v>
      </c>
      <c r="G33" s="1" t="n">
        <f aca="false">B33/A33</f>
        <v>0.000411044214188669</v>
      </c>
      <c r="H33" s="1" t="n">
        <f aca="false">C33/A33</f>
        <v>0.000146833198262296</v>
      </c>
      <c r="I33" s="10" t="s">
        <v>22</v>
      </c>
      <c r="J33" s="9" t="n">
        <f aca="false">AVERAGE(D30:D36)</f>
        <v>60.9</v>
      </c>
      <c r="K33" s="9" t="n">
        <f aca="false">STDEV(D30:D36)</f>
        <v>0.487365707998967</v>
      </c>
      <c r="L33" s="11"/>
      <c r="M33" s="12"/>
    </row>
    <row r="34" customFormat="false" ht="12.8" hidden="false" customHeight="false" outlineLevel="0" collapsed="false">
      <c r="A34" s="0" t="n">
        <v>44376280782</v>
      </c>
      <c r="B34" s="0" t="n">
        <v>18525858</v>
      </c>
      <c r="C34" s="0" t="n">
        <v>5982951</v>
      </c>
      <c r="D34" s="4" t="n">
        <v>60.376</v>
      </c>
      <c r="E34" s="4" t="n">
        <v>2.036</v>
      </c>
      <c r="F34" s="0" t="n">
        <v>2456694</v>
      </c>
      <c r="G34" s="1" t="n">
        <f aca="false">B34/A34</f>
        <v>0.000417472074575355</v>
      </c>
      <c r="H34" s="1" t="n">
        <f aca="false">C34/A34</f>
        <v>0.000134823173428874</v>
      </c>
      <c r="I34" s="10" t="s">
        <v>23</v>
      </c>
      <c r="J34" s="9" t="n">
        <f aca="false">AVERAGE(E30:E36)</f>
        <v>2.38342857142857</v>
      </c>
      <c r="K34" s="9" t="n">
        <f aca="false">STDEV(E30:E36)</f>
        <v>0.361806051701211</v>
      </c>
      <c r="L34" s="11"/>
      <c r="M34" s="12"/>
    </row>
    <row r="35" customFormat="false" ht="12.8" hidden="false" customHeight="false" outlineLevel="0" collapsed="false">
      <c r="A35" s="0" t="n">
        <v>44405228508</v>
      </c>
      <c r="B35" s="0" t="n">
        <v>18944529</v>
      </c>
      <c r="C35" s="0" t="n">
        <v>6436206</v>
      </c>
      <c r="D35" s="4" t="n">
        <v>61.392</v>
      </c>
      <c r="E35" s="4" t="n">
        <v>2.508</v>
      </c>
      <c r="F35" s="0" t="n">
        <v>3022182</v>
      </c>
      <c r="G35" s="1" t="n">
        <f aca="false">B35/A35</f>
        <v>0.00042662834167348</v>
      </c>
      <c r="H35" s="1" t="n">
        <f aca="false">C35/A35</f>
        <v>0.000144942526280221</v>
      </c>
      <c r="I35" s="10" t="s">
        <v>5</v>
      </c>
      <c r="J35" s="9" t="n">
        <f aca="false">AVERAGE(F30:F36)</f>
        <v>2921704.14285714</v>
      </c>
      <c r="K35" s="9" t="n">
        <f aca="false">STDEV(F30:F36)</f>
        <v>482687.916203085</v>
      </c>
      <c r="L35" s="11"/>
      <c r="M35" s="12"/>
    </row>
    <row r="36" customFormat="false" ht="12.8" hidden="false" customHeight="false" outlineLevel="0" collapsed="false">
      <c r="A36" s="0" t="n">
        <v>44435587194</v>
      </c>
      <c r="B36" s="0" t="n">
        <v>17717078</v>
      </c>
      <c r="C36" s="0" t="n">
        <v>6681370</v>
      </c>
      <c r="D36" s="4" t="n">
        <v>61.176</v>
      </c>
      <c r="E36" s="4" t="n">
        <v>2.804</v>
      </c>
      <c r="F36" s="0" t="n">
        <v>3428795</v>
      </c>
      <c r="G36" s="1" t="n">
        <f aca="false">B36/A36</f>
        <v>0.000398713713912445</v>
      </c>
      <c r="H36" s="1" t="n">
        <f aca="false">C36/A36</f>
        <v>0.00015036079012144</v>
      </c>
      <c r="I36" s="13" t="s">
        <v>30</v>
      </c>
      <c r="J36" s="14" t="s">
        <v>31</v>
      </c>
      <c r="K36" s="14" t="s">
        <v>26</v>
      </c>
      <c r="L36" s="15"/>
      <c r="M36" s="16"/>
    </row>
    <row r="37" customFormat="false" ht="12.8" hidden="false" customHeight="false" outlineLevel="0" collapsed="false">
      <c r="A37" s="0" t="n">
        <v>44352259389</v>
      </c>
      <c r="B37" s="0" t="n">
        <v>22314044</v>
      </c>
      <c r="C37" s="0" t="n">
        <v>6900462</v>
      </c>
      <c r="D37" s="4" t="n">
        <v>60.7</v>
      </c>
      <c r="E37" s="4" t="n">
        <v>2.3</v>
      </c>
      <c r="F37" s="0" t="n">
        <v>2350326</v>
      </c>
      <c r="G37" s="1" t="n">
        <f aca="false">B37/A37</f>
        <v>0.000503109521530581</v>
      </c>
      <c r="H37" s="1" t="n">
        <f aca="false">C37/A37</f>
        <v>0.000155583099825381</v>
      </c>
      <c r="I37" s="5" t="s">
        <v>19</v>
      </c>
      <c r="J37" s="6" t="n">
        <f aca="false"> AVERAGE(A37:A43)</f>
        <v>44365788614.8571</v>
      </c>
      <c r="K37" s="6" t="n">
        <f aca="false">STDEV(A37:A43)</f>
        <v>30848135.9014744</v>
      </c>
      <c r="L37" s="7" t="n">
        <f aca="false">AVERAGE(G37:G43)</f>
        <v>0.000513316293385086</v>
      </c>
      <c r="M37" s="8" t="n">
        <f aca="false">AVERAGE(H37:H43)</f>
        <v>0.000152017606070762</v>
      </c>
    </row>
    <row r="38" customFormat="false" ht="12.8" hidden="false" customHeight="false" outlineLevel="0" collapsed="false">
      <c r="A38" s="0" t="n">
        <v>44349064703</v>
      </c>
      <c r="B38" s="0" t="n">
        <v>22756642</v>
      </c>
      <c r="C38" s="0" t="n">
        <v>6600270</v>
      </c>
      <c r="D38" s="4" t="n">
        <v>60.724</v>
      </c>
      <c r="E38" s="4" t="n">
        <v>2.044</v>
      </c>
      <c r="F38" s="0" t="n">
        <v>2039368</v>
      </c>
      <c r="G38" s="1" t="n">
        <f aca="false">B38/A38</f>
        <v>0.000513125635284494</v>
      </c>
      <c r="H38" s="1" t="n">
        <f aca="false">C38/A38</f>
        <v>0.000148825461014819</v>
      </c>
      <c r="I38" s="10" t="s">
        <v>20</v>
      </c>
      <c r="J38" s="9" t="n">
        <f aca="false">AVERAGE(B37:B43)</f>
        <v>22773667.1428571</v>
      </c>
      <c r="K38" s="9" t="n">
        <f aca="false">STDEV(B37:B43)</f>
        <v>312548.024564455</v>
      </c>
      <c r="L38" s="11"/>
      <c r="M38" s="12"/>
    </row>
    <row r="39" customFormat="false" ht="12.8" hidden="false" customHeight="false" outlineLevel="0" collapsed="false">
      <c r="A39" s="0" t="n">
        <v>44381225349</v>
      </c>
      <c r="B39" s="0" t="n">
        <v>22827336</v>
      </c>
      <c r="C39" s="0" t="n">
        <v>6789112</v>
      </c>
      <c r="D39" s="4" t="n">
        <v>60.844</v>
      </c>
      <c r="E39" s="4" t="n">
        <v>2.168</v>
      </c>
      <c r="F39" s="0" t="n">
        <v>2244776</v>
      </c>
      <c r="G39" s="1" t="n">
        <f aca="false">B39/A39</f>
        <v>0.000514346681969527</v>
      </c>
      <c r="H39" s="1" t="n">
        <f aca="false">C39/A39</f>
        <v>0.000152972612779673</v>
      </c>
      <c r="I39" s="10" t="s">
        <v>21</v>
      </c>
      <c r="J39" s="9" t="n">
        <f aca="false">AVERAGE(C37:C43)</f>
        <v>6744391</v>
      </c>
      <c r="K39" s="9" t="n">
        <f aca="false">STDEV(C37:C43)</f>
        <v>126960.29551793</v>
      </c>
      <c r="L39" s="11"/>
      <c r="M39" s="12"/>
    </row>
    <row r="40" customFormat="false" ht="12.8" hidden="false" customHeight="false" outlineLevel="0" collapsed="false">
      <c r="A40" s="0" t="n">
        <v>44319158176</v>
      </c>
      <c r="B40" s="0" t="n">
        <v>22922971</v>
      </c>
      <c r="C40" s="0" t="n">
        <v>6592299</v>
      </c>
      <c r="D40" s="4" t="n">
        <v>60.532</v>
      </c>
      <c r="E40" s="4" t="n">
        <v>2.064</v>
      </c>
      <c r="F40" s="0" t="n">
        <v>2042091</v>
      </c>
      <c r="G40" s="1" t="n">
        <f aca="false">B40/A40</f>
        <v>0.000517224873924013</v>
      </c>
      <c r="H40" s="1" t="n">
        <f aca="false">C40/A40</f>
        <v>0.000148746033799214</v>
      </c>
      <c r="I40" s="10" t="s">
        <v>22</v>
      </c>
      <c r="J40" s="9" t="n">
        <f aca="false">AVERAGE(D37:D43)</f>
        <v>60.6434285714286</v>
      </c>
      <c r="K40" s="9" t="n">
        <f aca="false">STDEV(D37:D43)</f>
        <v>0.132874448437686</v>
      </c>
      <c r="L40" s="11"/>
      <c r="M40" s="12"/>
    </row>
    <row r="41" customFormat="false" ht="12.8" hidden="false" customHeight="false" outlineLevel="0" collapsed="false">
      <c r="A41" s="0" t="n">
        <v>44376095180</v>
      </c>
      <c r="B41" s="0" t="n">
        <v>22499505</v>
      </c>
      <c r="C41" s="0" t="n">
        <v>6820860</v>
      </c>
      <c r="D41" s="4" t="n">
        <v>60.62</v>
      </c>
      <c r="E41" s="4" t="n">
        <v>2.208</v>
      </c>
      <c r="F41" s="0" t="n">
        <v>2283172</v>
      </c>
      <c r="G41" s="1" t="n">
        <f aca="false">B41/A41</f>
        <v>0.000507018585315735</v>
      </c>
      <c r="H41" s="1" t="n">
        <f aca="false">C41/A41</f>
        <v>0.000153705727652083</v>
      </c>
      <c r="I41" s="10" t="s">
        <v>23</v>
      </c>
      <c r="J41" s="9" t="n">
        <f aca="false">AVERAGE(E37:E43)</f>
        <v>2.18457142857143</v>
      </c>
      <c r="K41" s="9" t="n">
        <f aca="false">STDEV(E37:E43)</f>
        <v>0.138975845794461</v>
      </c>
      <c r="L41" s="11"/>
      <c r="M41" s="12"/>
    </row>
    <row r="42" customFormat="false" ht="12.8" hidden="false" customHeight="false" outlineLevel="0" collapsed="false">
      <c r="A42" s="0" t="n">
        <v>44418007730</v>
      </c>
      <c r="B42" s="0" t="n">
        <v>22798413</v>
      </c>
      <c r="C42" s="0" t="n">
        <v>6652809</v>
      </c>
      <c r="D42" s="4" t="n">
        <v>60.436</v>
      </c>
      <c r="E42" s="4" t="n">
        <v>2.084</v>
      </c>
      <c r="F42" s="0" t="n">
        <v>2101637</v>
      </c>
      <c r="G42" s="1" t="n">
        <f aca="false">B42/A42</f>
        <v>0.000513269598640776</v>
      </c>
      <c r="H42" s="1" t="n">
        <f aca="false">C42/A42</f>
        <v>0.000149777293939878</v>
      </c>
      <c r="I42" s="10" t="s">
        <v>5</v>
      </c>
      <c r="J42" s="9" t="n">
        <f aca="false">AVERAGE(F37:F43)</f>
        <v>2194045.71428571</v>
      </c>
      <c r="K42" s="9" t="n">
        <f aca="false">STDEV(F37:F43)</f>
        <v>129797.71273115</v>
      </c>
      <c r="L42" s="11"/>
      <c r="M42" s="12"/>
    </row>
    <row r="43" customFormat="false" ht="12.8" hidden="false" customHeight="false" outlineLevel="0" collapsed="false">
      <c r="A43" s="0" t="n">
        <v>44364709777</v>
      </c>
      <c r="B43" s="0" t="n">
        <v>23296759</v>
      </c>
      <c r="C43" s="0" t="n">
        <v>6854925</v>
      </c>
      <c r="D43" s="4" t="n">
        <v>60.648</v>
      </c>
      <c r="E43" s="4" t="n">
        <v>2.424</v>
      </c>
      <c r="F43" s="0" t="n">
        <v>2296950</v>
      </c>
      <c r="G43" s="1" t="n">
        <f aca="false">B43/A43</f>
        <v>0.000525119157030477</v>
      </c>
      <c r="H43" s="1" t="n">
        <f aca="false">C43/A43</f>
        <v>0.000154513013484285</v>
      </c>
      <c r="I43" s="13" t="s">
        <v>30</v>
      </c>
      <c r="J43" s="14" t="s">
        <v>31</v>
      </c>
      <c r="K43" s="14" t="s">
        <v>29</v>
      </c>
      <c r="L43" s="15"/>
      <c r="M43" s="16"/>
    </row>
    <row r="44" customFormat="false" ht="12.8" hidden="false" customHeight="false" outlineLevel="0" collapsed="false">
      <c r="A44" s="0" t="n">
        <v>44344535251</v>
      </c>
      <c r="B44" s="0" t="n">
        <v>15961090</v>
      </c>
      <c r="C44" s="0" t="n">
        <v>4199479</v>
      </c>
      <c r="D44" s="4" t="n">
        <v>58.512</v>
      </c>
      <c r="E44" s="4" t="n">
        <v>0.56</v>
      </c>
      <c r="F44" s="0" t="n">
        <v>262269</v>
      </c>
      <c r="G44" s="1" t="n">
        <f aca="false">B44/A44</f>
        <v>0.000359933640293142</v>
      </c>
      <c r="H44" s="1" t="n">
        <f aca="false">C44/A44</f>
        <v>9.47011616252151E-005</v>
      </c>
      <c r="I44" s="5" t="s">
        <v>19</v>
      </c>
      <c r="J44" s="6" t="n">
        <f aca="false"> AVERAGE(A44:A50)</f>
        <v>44293310836</v>
      </c>
      <c r="K44" s="6" t="n">
        <f aca="false">STDEV(A44:A50)</f>
        <v>66201506.1789102</v>
      </c>
      <c r="L44" s="7" t="n">
        <f aca="false">AVERAGE(G44:G50)</f>
        <v>0.000373220483589507</v>
      </c>
      <c r="M44" s="8" t="n">
        <f aca="false">AVERAGE(H44:H50)</f>
        <v>9.61811265220632E-005</v>
      </c>
    </row>
    <row r="45" customFormat="false" ht="12.8" hidden="false" customHeight="false" outlineLevel="0" collapsed="false">
      <c r="A45" s="0" t="n">
        <v>44268112386</v>
      </c>
      <c r="B45" s="0" t="n">
        <v>16607064</v>
      </c>
      <c r="C45" s="0" t="n">
        <v>4256680</v>
      </c>
      <c r="D45" s="4" t="n">
        <v>59.024</v>
      </c>
      <c r="E45" s="4" t="n">
        <v>0.588</v>
      </c>
      <c r="F45" s="0" t="n">
        <v>262268</v>
      </c>
      <c r="G45" s="1" t="n">
        <f aca="false">B45/A45</f>
        <v>0.000375147326255819</v>
      </c>
      <c r="H45" s="1" t="n">
        <f aca="false">C45/A45</f>
        <v>9.61567993431361E-005</v>
      </c>
      <c r="I45" s="10" t="s">
        <v>20</v>
      </c>
      <c r="J45" s="9" t="n">
        <f aca="false">AVERAGE(B44:B50)</f>
        <v>16531039.4285714</v>
      </c>
      <c r="K45" s="9" t="n">
        <f aca="false">STDEV(B44:B50)</f>
        <v>287596.55021103</v>
      </c>
      <c r="L45" s="11"/>
      <c r="M45" s="12"/>
    </row>
    <row r="46" customFormat="false" ht="12.8" hidden="false" customHeight="false" outlineLevel="0" collapsed="false">
      <c r="A46" s="0" t="n">
        <v>44335259024</v>
      </c>
      <c r="B46" s="0" t="n">
        <v>16678740</v>
      </c>
      <c r="C46" s="0" t="n">
        <v>4273668</v>
      </c>
      <c r="D46" s="4" t="n">
        <v>59.24</v>
      </c>
      <c r="E46" s="4" t="n">
        <v>0.58</v>
      </c>
      <c r="F46" s="0" t="n">
        <v>262269</v>
      </c>
      <c r="G46" s="1" t="n">
        <f aca="false">B46/A46</f>
        <v>0.000376195839771034</v>
      </c>
      <c r="H46" s="1" t="n">
        <f aca="false">C46/A46</f>
        <v>9.63943392703883E-005</v>
      </c>
      <c r="I46" s="10" t="s">
        <v>21</v>
      </c>
      <c r="J46" s="9" t="n">
        <f aca="false">AVERAGE(C44:C50)</f>
        <v>4260169.85714286</v>
      </c>
      <c r="K46" s="9" t="n">
        <f aca="false">STDEV(C44:C50)</f>
        <v>28558.6994768586</v>
      </c>
      <c r="L46" s="11"/>
      <c r="M46" s="12"/>
    </row>
    <row r="47" customFormat="false" ht="12.8" hidden="false" customHeight="false" outlineLevel="0" collapsed="false">
      <c r="A47" s="0" t="n">
        <v>44286805056</v>
      </c>
      <c r="B47" s="0" t="n">
        <v>16678865</v>
      </c>
      <c r="C47" s="0" t="n">
        <v>4268602</v>
      </c>
      <c r="D47" s="4" t="n">
        <v>59.22</v>
      </c>
      <c r="E47" s="4" t="n">
        <v>0.628</v>
      </c>
      <c r="F47" s="0" t="n">
        <v>262268</v>
      </c>
      <c r="G47" s="1" t="n">
        <f aca="false">B47/A47</f>
        <v>0.000376610256235685</v>
      </c>
      <c r="H47" s="1" t="n">
        <f aca="false">C47/A47</f>
        <v>9.6385413095445E-005</v>
      </c>
      <c r="I47" s="10" t="s">
        <v>22</v>
      </c>
      <c r="J47" s="9" t="n">
        <f aca="false">AVERAGE(D44:D50)</f>
        <v>59.0977142857143</v>
      </c>
      <c r="K47" s="9" t="n">
        <f aca="false">STDEV(D44:D50)</f>
        <v>0.26962548982228</v>
      </c>
      <c r="L47" s="11"/>
      <c r="M47" s="12"/>
    </row>
    <row r="48" customFormat="false" ht="12.8" hidden="false" customHeight="false" outlineLevel="0" collapsed="false">
      <c r="A48" s="0" t="n">
        <v>44388205331</v>
      </c>
      <c r="B48" s="0" t="n">
        <v>16586984</v>
      </c>
      <c r="C48" s="0" t="n">
        <v>4289309</v>
      </c>
      <c r="D48" s="4" t="n">
        <v>59.22</v>
      </c>
      <c r="E48" s="4" t="n">
        <v>0.62</v>
      </c>
      <c r="F48" s="0" t="n">
        <v>262269</v>
      </c>
      <c r="G48" s="1" t="n">
        <f aca="false">B48/A48</f>
        <v>0.000373679987201824</v>
      </c>
      <c r="H48" s="1" t="n">
        <f aca="false">C48/A48</f>
        <v>9.66317283615072E-005</v>
      </c>
      <c r="I48" s="10" t="s">
        <v>23</v>
      </c>
      <c r="J48" s="9" t="n">
        <f aca="false">AVERAGE(E44:E50)</f>
        <v>0.603428571428571</v>
      </c>
      <c r="K48" s="9" t="n">
        <f aca="false">STDEV(E44:E50)</f>
        <v>0.0274642624930238</v>
      </c>
      <c r="L48" s="11"/>
      <c r="M48" s="12"/>
    </row>
    <row r="49" customFormat="false" ht="12.8" hidden="false" customHeight="false" outlineLevel="0" collapsed="false">
      <c r="A49" s="0" t="n">
        <v>44213498471</v>
      </c>
      <c r="B49" s="0" t="n">
        <v>16369131</v>
      </c>
      <c r="C49" s="0" t="n">
        <v>4268927</v>
      </c>
      <c r="D49" s="4" t="n">
        <v>59.248</v>
      </c>
      <c r="E49" s="4" t="n">
        <v>0.616</v>
      </c>
      <c r="F49" s="0" t="n">
        <v>262269</v>
      </c>
      <c r="G49" s="1" t="n">
        <f aca="false">B49/A49</f>
        <v>0.000370229264050133</v>
      </c>
      <c r="H49" s="1" t="n">
        <f aca="false">C49/A49</f>
        <v>9.65525721245521E-005</v>
      </c>
      <c r="I49" s="10" t="s">
        <v>5</v>
      </c>
      <c r="J49" s="9" t="n">
        <f aca="false">AVERAGE(F44:F50)</f>
        <v>262268.714285714</v>
      </c>
      <c r="K49" s="9" t="n">
        <f aca="false">STDEV(F44:F50)</f>
        <v>0.487950036474267</v>
      </c>
      <c r="L49" s="11"/>
      <c r="M49" s="12"/>
    </row>
    <row r="50" customFormat="false" ht="12.8" hidden="false" customHeight="false" outlineLevel="0" collapsed="false">
      <c r="A50" s="0" t="n">
        <v>44216760333</v>
      </c>
      <c r="B50" s="0" t="n">
        <v>16835402</v>
      </c>
      <c r="C50" s="0" t="n">
        <v>4264524</v>
      </c>
      <c r="D50" s="4" t="n">
        <v>59.22</v>
      </c>
      <c r="E50" s="4" t="n">
        <v>0.632</v>
      </c>
      <c r="F50" s="0" t="n">
        <v>262269</v>
      </c>
      <c r="G50" s="1" t="n">
        <f aca="false">B50/A50</f>
        <v>0.000380747071318912</v>
      </c>
      <c r="H50" s="1" t="n">
        <f aca="false">C50/A50</f>
        <v>9.64458718341987E-005</v>
      </c>
      <c r="I50" s="13" t="s">
        <v>30</v>
      </c>
      <c r="J50" s="14" t="s">
        <v>25</v>
      </c>
      <c r="K50" s="14" t="s">
        <v>26</v>
      </c>
      <c r="L50" s="15" t="s">
        <v>32</v>
      </c>
      <c r="M50" s="16"/>
    </row>
    <row r="51" customFormat="false" ht="12.8" hidden="false" customHeight="false" outlineLevel="0" collapsed="false">
      <c r="A51" s="0" t="n">
        <v>44439963195</v>
      </c>
      <c r="B51" s="0" t="n">
        <v>20540677</v>
      </c>
      <c r="C51" s="0" t="n">
        <v>4799717</v>
      </c>
      <c r="D51" s="4" t="n">
        <v>59.412</v>
      </c>
      <c r="E51" s="4" t="n">
        <v>0.632</v>
      </c>
      <c r="F51" s="0" t="n">
        <v>262269</v>
      </c>
      <c r="G51" s="1" t="n">
        <f aca="false">B51/A51</f>
        <v>0.000462211836447044</v>
      </c>
      <c r="H51" s="1" t="n">
        <f aca="false">C51/A51</f>
        <v>0.000108004522392134</v>
      </c>
      <c r="I51" s="5" t="s">
        <v>19</v>
      </c>
      <c r="J51" s="6" t="n">
        <f aca="false"> AVERAGE(A51:A57)</f>
        <v>44319191859.8571</v>
      </c>
      <c r="K51" s="6" t="n">
        <f aca="false">STDEV(A51:A57)</f>
        <v>69029914.6541492</v>
      </c>
      <c r="L51" s="7" t="n">
        <f aca="false">AVERAGE(G51:G57)</f>
        <v>0.000466841577554652</v>
      </c>
      <c r="M51" s="8" t="n">
        <f aca="false">AVERAGE(H51:H57)</f>
        <v>0.000107871534129622</v>
      </c>
    </row>
    <row r="52" customFormat="false" ht="12.8" hidden="false" customHeight="false" outlineLevel="0" collapsed="false">
      <c r="A52" s="0" t="n">
        <v>44364778077</v>
      </c>
      <c r="B52" s="0" t="n">
        <v>21428622</v>
      </c>
      <c r="C52" s="0" t="n">
        <v>4785035</v>
      </c>
      <c r="D52" s="4" t="n">
        <v>59.456</v>
      </c>
      <c r="E52" s="4" t="n">
        <v>0.608</v>
      </c>
      <c r="F52" s="0" t="n">
        <v>262268</v>
      </c>
      <c r="G52" s="1" t="n">
        <f aca="false">B52/A52</f>
        <v>0.000483009786790959</v>
      </c>
      <c r="H52" s="1" t="n">
        <f aca="false">C52/A52</f>
        <v>0.000107856619764784</v>
      </c>
      <c r="I52" s="10" t="s">
        <v>20</v>
      </c>
      <c r="J52" s="9" t="n">
        <f aca="false">AVERAGE(B51:B57)</f>
        <v>20690144.4285714</v>
      </c>
      <c r="K52" s="9" t="n">
        <f aca="false">STDEV(B51:B57)</f>
        <v>354710.070649658</v>
      </c>
      <c r="L52" s="11"/>
      <c r="M52" s="12"/>
    </row>
    <row r="53" customFormat="false" ht="12.8" hidden="false" customHeight="false" outlineLevel="0" collapsed="false">
      <c r="A53" s="0" t="n">
        <v>44349505764</v>
      </c>
      <c r="B53" s="0" t="n">
        <v>20744926</v>
      </c>
      <c r="C53" s="0" t="n">
        <v>4802531</v>
      </c>
      <c r="D53" s="4" t="n">
        <v>59.616</v>
      </c>
      <c r="E53" s="4" t="n">
        <v>0.588</v>
      </c>
      <c r="F53" s="0" t="n">
        <v>262267</v>
      </c>
      <c r="G53" s="1" t="n">
        <f aca="false">B53/A53</f>
        <v>0.000467760026693226</v>
      </c>
      <c r="H53" s="1" t="n">
        <f aca="false">C53/A53</f>
        <v>0.000108288264260622</v>
      </c>
      <c r="I53" s="10" t="s">
        <v>21</v>
      </c>
      <c r="J53" s="9" t="n">
        <f aca="false">AVERAGE(C51:C57)</f>
        <v>4780781.28571429</v>
      </c>
      <c r="K53" s="9" t="n">
        <f aca="false">STDEV(C51:C57)</f>
        <v>27214.7241685715</v>
      </c>
      <c r="L53" s="11"/>
      <c r="M53" s="12"/>
    </row>
    <row r="54" customFormat="false" ht="12.8" hidden="false" customHeight="false" outlineLevel="0" collapsed="false">
      <c r="A54" s="0" t="n">
        <v>44267264329</v>
      </c>
      <c r="B54" s="0" t="n">
        <v>20760516</v>
      </c>
      <c r="C54" s="0" t="n">
        <v>4796404</v>
      </c>
      <c r="D54" s="4" t="n">
        <v>59.52</v>
      </c>
      <c r="E54" s="4" t="n">
        <v>0.604</v>
      </c>
      <c r="F54" s="0" t="n">
        <v>262270</v>
      </c>
      <c r="G54" s="1" t="n">
        <f aca="false">B54/A54</f>
        <v>0.000468981228333994</v>
      </c>
      <c r="H54" s="1" t="n">
        <f aca="false">C54/A54</f>
        <v>0.000108351037108426</v>
      </c>
      <c r="I54" s="10" t="s">
        <v>22</v>
      </c>
      <c r="J54" s="9" t="n">
        <f aca="false">AVERAGE(D51:D57)</f>
        <v>59.3862857142857</v>
      </c>
      <c r="K54" s="9" t="n">
        <f aca="false">STDEV(D51:D57)</f>
        <v>0.204520344779123</v>
      </c>
      <c r="L54" s="11"/>
      <c r="M54" s="12"/>
    </row>
    <row r="55" customFormat="false" ht="12.8" hidden="false" customHeight="false" outlineLevel="0" collapsed="false">
      <c r="A55" s="0" t="n">
        <v>44262989477</v>
      </c>
      <c r="B55" s="0" t="n">
        <v>20424677</v>
      </c>
      <c r="C55" s="0" t="n">
        <v>4754253</v>
      </c>
      <c r="D55" s="4" t="n">
        <v>59.18</v>
      </c>
      <c r="E55" s="4" t="n">
        <v>0.58</v>
      </c>
      <c r="F55" s="0" t="n">
        <v>262268</v>
      </c>
      <c r="G55" s="1" t="n">
        <f aca="false">B55/A55</f>
        <v>0.000461439167153703</v>
      </c>
      <c r="H55" s="1" t="n">
        <f aca="false">C55/A55</f>
        <v>0.000107409216055558</v>
      </c>
      <c r="I55" s="10" t="s">
        <v>23</v>
      </c>
      <c r="J55" s="9" t="n">
        <f aca="false">AVERAGE(E51:E57)</f>
        <v>0.595428571428571</v>
      </c>
      <c r="K55" s="9" t="n">
        <f aca="false">STDEV(E51:E57)</f>
        <v>0.0282303450377848</v>
      </c>
      <c r="L55" s="11"/>
      <c r="M55" s="12"/>
    </row>
    <row r="56" customFormat="false" ht="12.8" hidden="false" customHeight="false" outlineLevel="0" collapsed="false">
      <c r="A56" s="0" t="n">
        <v>44299750956</v>
      </c>
      <c r="B56" s="0" t="n">
        <v>20402017</v>
      </c>
      <c r="C56" s="0" t="n">
        <v>4731615</v>
      </c>
      <c r="D56" s="4" t="n">
        <v>59.036</v>
      </c>
      <c r="E56" s="4" t="n">
        <v>0.544</v>
      </c>
      <c r="F56" s="0" t="n">
        <v>262269</v>
      </c>
      <c r="G56" s="1" t="n">
        <f aca="false">B56/A56</f>
        <v>0.00046054473354182</v>
      </c>
      <c r="H56" s="1" t="n">
        <f aca="false">C56/A56</f>
        <v>0.000106809065466296</v>
      </c>
      <c r="I56" s="10" t="s">
        <v>5</v>
      </c>
      <c r="J56" s="9" t="n">
        <f aca="false">AVERAGE(F51:F57)</f>
        <v>262268.285714286</v>
      </c>
      <c r="K56" s="9" t="n">
        <f aca="false">STDEV(F51:F57)</f>
        <v>1.11269728052837</v>
      </c>
      <c r="L56" s="11"/>
      <c r="M56" s="12"/>
    </row>
    <row r="57" customFormat="false" ht="12.8" hidden="false" customHeight="false" outlineLevel="0" collapsed="false">
      <c r="A57" s="0" t="n">
        <v>44250091221</v>
      </c>
      <c r="B57" s="0" t="n">
        <v>20529576</v>
      </c>
      <c r="C57" s="0" t="n">
        <v>4795914</v>
      </c>
      <c r="D57" s="4" t="n">
        <v>59.484</v>
      </c>
      <c r="E57" s="4" t="n">
        <v>0.612</v>
      </c>
      <c r="F57" s="0" t="n">
        <v>262267</v>
      </c>
      <c r="G57" s="1" t="n">
        <f aca="false">B57/A57</f>
        <v>0.000463944263921815</v>
      </c>
      <c r="H57" s="1" t="n">
        <f aca="false">C57/A57</f>
        <v>0.000108382013859533</v>
      </c>
      <c r="I57" s="13" t="s">
        <v>30</v>
      </c>
      <c r="J57" s="14" t="s">
        <v>25</v>
      </c>
      <c r="K57" s="14" t="s">
        <v>29</v>
      </c>
      <c r="L57" s="15" t="s">
        <v>32</v>
      </c>
      <c r="M57" s="16"/>
    </row>
    <row r="58" customFormat="false" ht="12.8" hidden="false" customHeight="false" outlineLevel="0" collapsed="false">
      <c r="A58" s="0" t="n">
        <v>44349324450</v>
      </c>
      <c r="B58" s="0" t="n">
        <v>16772935</v>
      </c>
      <c r="C58" s="0" t="n">
        <v>4280657</v>
      </c>
      <c r="D58" s="4" t="n">
        <v>59.584</v>
      </c>
      <c r="E58" s="4" t="n">
        <v>0.604</v>
      </c>
      <c r="F58" s="0" t="n">
        <v>262269</v>
      </c>
      <c r="G58" s="1" t="n">
        <f aca="false">B58/A58</f>
        <v>0.000378200462081672</v>
      </c>
      <c r="H58" s="1" t="n">
        <f aca="false">C58/A58</f>
        <v>9.65213574972504E-005</v>
      </c>
      <c r="I58" s="5" t="s">
        <v>19</v>
      </c>
      <c r="J58" s="6" t="n">
        <f aca="false"> AVERAGE(A58:A64)</f>
        <v>44306029356.1429</v>
      </c>
      <c r="K58" s="6" t="n">
        <f aca="false">STDEV(A58:A64)</f>
        <v>64406860.0243241</v>
      </c>
      <c r="L58" s="7" t="n">
        <f aca="false">AVERAGE(G58:G64)</f>
        <v>0.00037098293695838</v>
      </c>
      <c r="M58" s="8" t="n">
        <f aca="false">AVERAGE(H58:H64)</f>
        <v>9.60926334201197E-005</v>
      </c>
    </row>
    <row r="59" customFormat="false" ht="12.8" hidden="false" customHeight="false" outlineLevel="0" collapsed="false">
      <c r="A59" s="0" t="n">
        <v>44334529296</v>
      </c>
      <c r="B59" s="0" t="n">
        <v>16511574</v>
      </c>
      <c r="C59" s="0" t="n">
        <v>4269277</v>
      </c>
      <c r="D59" s="4" t="n">
        <v>59.528</v>
      </c>
      <c r="E59" s="4" t="n">
        <v>0.68</v>
      </c>
      <c r="F59" s="0" t="n">
        <v>262270</v>
      </c>
      <c r="G59" s="1" t="n">
        <f aca="false">B59/A59</f>
        <v>0.000372431471861589</v>
      </c>
      <c r="H59" s="1" t="n">
        <f aca="false">C59/A59</f>
        <v>9.62968834403569E-005</v>
      </c>
      <c r="I59" s="10" t="s">
        <v>20</v>
      </c>
      <c r="J59" s="9" t="n">
        <f aca="false">AVERAGE(B58:B64)</f>
        <v>16436755.5714286</v>
      </c>
      <c r="K59" s="9" t="n">
        <f aca="false">STDEV(B58:B64)</f>
        <v>235814.372073217</v>
      </c>
      <c r="L59" s="11"/>
      <c r="M59" s="12"/>
    </row>
    <row r="60" customFormat="false" ht="12.8" hidden="false" customHeight="false" outlineLevel="0" collapsed="false">
      <c r="A60" s="0" t="n">
        <v>44200932365</v>
      </c>
      <c r="B60" s="0" t="n">
        <v>16461600</v>
      </c>
      <c r="C60" s="0" t="n">
        <v>4264133</v>
      </c>
      <c r="D60" s="4" t="n">
        <v>59.444</v>
      </c>
      <c r="E60" s="4" t="n">
        <v>0.636</v>
      </c>
      <c r="F60" s="0" t="n">
        <v>262269</v>
      </c>
      <c r="G60" s="1" t="n">
        <f aca="false">B60/A60</f>
        <v>0.000372426533089038</v>
      </c>
      <c r="H60" s="1" t="n">
        <f aca="false">C60/A60</f>
        <v>9.64715622916702E-005</v>
      </c>
      <c r="I60" s="10" t="s">
        <v>21</v>
      </c>
      <c r="J60" s="9" t="n">
        <f aca="false">AVERAGE(C58:C64)</f>
        <v>4257475.57142857</v>
      </c>
      <c r="K60" s="9" t="n">
        <f aca="false">STDEV(C58:C64)</f>
        <v>28433.866021918</v>
      </c>
      <c r="L60" s="11"/>
      <c r="M60" s="12"/>
    </row>
    <row r="61" customFormat="false" ht="12.8" hidden="false" customHeight="false" outlineLevel="0" collapsed="false">
      <c r="A61" s="0" t="n">
        <v>44247304578</v>
      </c>
      <c r="B61" s="0" t="n">
        <v>16420537</v>
      </c>
      <c r="C61" s="0" t="n">
        <v>4269615</v>
      </c>
      <c r="D61" s="4" t="n">
        <v>59.456</v>
      </c>
      <c r="E61" s="4" t="n">
        <v>0.604</v>
      </c>
      <c r="F61" s="0" t="n">
        <v>262268</v>
      </c>
      <c r="G61" s="1" t="n">
        <f aca="false">B61/A61</f>
        <v>0.000371108187416333</v>
      </c>
      <c r="H61" s="1" t="n">
        <f aca="false">C61/A61</f>
        <v>9.64943523841874E-005</v>
      </c>
      <c r="I61" s="10" t="s">
        <v>22</v>
      </c>
      <c r="J61" s="9" t="n">
        <f aca="false">AVERAGE(D58:D64)</f>
        <v>59.3434285714286</v>
      </c>
      <c r="K61" s="9" t="n">
        <f aca="false">STDEV(D58:D64)</f>
        <v>0.339139527403721</v>
      </c>
      <c r="L61" s="11"/>
      <c r="M61" s="12"/>
    </row>
    <row r="62" customFormat="false" ht="12.8" hidden="false" customHeight="false" outlineLevel="0" collapsed="false">
      <c r="A62" s="0" t="n">
        <v>44386743563</v>
      </c>
      <c r="B62" s="0" t="n">
        <v>16443882</v>
      </c>
      <c r="C62" s="0" t="n">
        <v>4277081</v>
      </c>
      <c r="D62" s="4" t="n">
        <v>59.556</v>
      </c>
      <c r="E62" s="4" t="n">
        <v>0.656</v>
      </c>
      <c r="F62" s="0" t="n">
        <v>262268</v>
      </c>
      <c r="G62" s="1" t="n">
        <f aca="false">B62/A62</f>
        <v>0.00037046831283445</v>
      </c>
      <c r="H62" s="1" t="n">
        <f aca="false">C62/A62</f>
        <v>9.63594230319995E-005</v>
      </c>
      <c r="I62" s="10" t="s">
        <v>23</v>
      </c>
      <c r="J62" s="9" t="n">
        <f aca="false">AVERAGE(E58:E64)</f>
        <v>0.618857142857143</v>
      </c>
      <c r="K62" s="9" t="n">
        <f aca="false">STDEV(E58:E64)</f>
        <v>0.0430016610974839</v>
      </c>
      <c r="L62" s="11"/>
      <c r="M62" s="12"/>
    </row>
    <row r="63" customFormat="false" ht="12.8" hidden="false" customHeight="false" outlineLevel="0" collapsed="false">
      <c r="A63" s="0" t="n">
        <v>44287915860</v>
      </c>
      <c r="B63" s="0" t="n">
        <v>16471420</v>
      </c>
      <c r="C63" s="0" t="n">
        <v>4242061</v>
      </c>
      <c r="D63" s="4" t="n">
        <v>59.208</v>
      </c>
      <c r="E63" s="4" t="n">
        <v>0.604</v>
      </c>
      <c r="F63" s="0" t="n">
        <v>262269</v>
      </c>
      <c r="G63" s="1" t="n">
        <f aca="false">B63/A63</f>
        <v>0.000371916801234638</v>
      </c>
      <c r="H63" s="1" t="n">
        <f aca="false">C63/A63</f>
        <v>9.57837125009386E-005</v>
      </c>
      <c r="I63" s="10" t="s">
        <v>5</v>
      </c>
      <c r="J63" s="9" t="n">
        <f aca="false">AVERAGE(F58:F64)</f>
        <v>262268.571428571</v>
      </c>
      <c r="K63" s="9" t="n">
        <f aca="false">STDEV(F58:F64)</f>
        <v>0.975900072948533</v>
      </c>
      <c r="L63" s="11"/>
      <c r="M63" s="12"/>
    </row>
    <row r="64" customFormat="false" ht="12.8" hidden="false" customHeight="false" outlineLevel="0" collapsed="false">
      <c r="A64" s="0" t="n">
        <v>44335455381</v>
      </c>
      <c r="B64" s="0" t="n">
        <v>15975341</v>
      </c>
      <c r="C64" s="0" t="n">
        <v>4199505</v>
      </c>
      <c r="D64" s="4" t="n">
        <v>58.628</v>
      </c>
      <c r="E64" s="4" t="n">
        <v>0.548</v>
      </c>
      <c r="F64" s="0" t="n">
        <v>262267</v>
      </c>
      <c r="G64" s="1" t="n">
        <f aca="false">B64/A64</f>
        <v>0.000360328790190937</v>
      </c>
      <c r="H64" s="1" t="n">
        <f aca="false">C64/A64</f>
        <v>9.47211427944349E-005</v>
      </c>
      <c r="I64" s="13" t="s">
        <v>30</v>
      </c>
      <c r="J64" s="14" t="s">
        <v>25</v>
      </c>
      <c r="K64" s="14" t="s">
        <v>26</v>
      </c>
      <c r="L64" s="15" t="s">
        <v>33</v>
      </c>
      <c r="M64" s="16"/>
    </row>
    <row r="65" customFormat="false" ht="12.8" hidden="false" customHeight="false" outlineLevel="0" collapsed="false">
      <c r="A65" s="0" t="n">
        <v>44321757718</v>
      </c>
      <c r="B65" s="0" t="n">
        <v>20194280</v>
      </c>
      <c r="C65" s="0" t="n">
        <v>4716885</v>
      </c>
      <c r="D65" s="4" t="n">
        <v>59.128</v>
      </c>
      <c r="E65" s="4" t="n">
        <v>0.508</v>
      </c>
      <c r="F65" s="0" t="n">
        <v>262270</v>
      </c>
      <c r="G65" s="1" t="n">
        <f aca="false">B65/A65</f>
        <v>0.000455629041801261</v>
      </c>
      <c r="H65" s="1" t="n">
        <f aca="false">C65/A65</f>
        <v>0.000106423689917974</v>
      </c>
      <c r="I65" s="5" t="s">
        <v>19</v>
      </c>
      <c r="J65" s="6" t="n">
        <f aca="false"> AVERAGE(A65:A71)</f>
        <v>44311018191.1429</v>
      </c>
      <c r="K65" s="6" t="n">
        <f aca="false">STDEV(A65:A71)</f>
        <v>62814654.8704855</v>
      </c>
      <c r="L65" s="7" t="n">
        <f aca="false">AVERAGE(G65:G71)</f>
        <v>0.00046325235485036</v>
      </c>
      <c r="M65" s="8" t="n">
        <f aca="false">AVERAGE(H65:H71)</f>
        <v>0.000107610379039895</v>
      </c>
    </row>
    <row r="66" customFormat="false" ht="12.8" hidden="false" customHeight="false" outlineLevel="0" collapsed="false">
      <c r="A66" s="0" t="n">
        <v>44308994900</v>
      </c>
      <c r="B66" s="0" t="n">
        <v>20196024</v>
      </c>
      <c r="C66" s="0" t="n">
        <v>4716594</v>
      </c>
      <c r="D66" s="4" t="n">
        <v>59.12</v>
      </c>
      <c r="E66" s="4" t="n">
        <v>0.52</v>
      </c>
      <c r="F66" s="0" t="n">
        <v>262269</v>
      </c>
      <c r="G66" s="1" t="n">
        <f aca="false">B66/A66</f>
        <v>0.000455799641711124</v>
      </c>
      <c r="H66" s="1" t="n">
        <f aca="false">C66/A66</f>
        <v>0.000106447776814725</v>
      </c>
      <c r="I66" s="10" t="s">
        <v>20</v>
      </c>
      <c r="J66" s="9" t="n">
        <f aca="false">AVERAGE(B65:B71)</f>
        <v>20527040.1428571</v>
      </c>
      <c r="K66" s="9" t="n">
        <f aca="false">STDEV(B65:B71)</f>
        <v>395356.584054373</v>
      </c>
      <c r="L66" s="11"/>
      <c r="M66" s="12"/>
    </row>
    <row r="67" customFormat="false" ht="12.8" hidden="false" customHeight="false" outlineLevel="0" collapsed="false">
      <c r="A67" s="0" t="n">
        <v>44394024291</v>
      </c>
      <c r="B67" s="0" t="n">
        <v>21002096</v>
      </c>
      <c r="C67" s="0" t="n">
        <v>4785124</v>
      </c>
      <c r="D67" s="4" t="n">
        <v>59.632</v>
      </c>
      <c r="E67" s="4" t="n">
        <v>0.648</v>
      </c>
      <c r="F67" s="0" t="n">
        <v>262269</v>
      </c>
      <c r="G67" s="1" t="n">
        <f aca="false">B67/A67</f>
        <v>0.00047308385160878</v>
      </c>
      <c r="H67" s="1" t="n">
        <f aca="false">C67/A67</f>
        <v>0.000107787569980901</v>
      </c>
      <c r="I67" s="10" t="s">
        <v>21</v>
      </c>
      <c r="J67" s="9" t="n">
        <f aca="false">AVERAGE(C65:C71)</f>
        <v>4768319</v>
      </c>
      <c r="K67" s="9" t="n">
        <f aca="false">STDEV(C65:C71)</f>
        <v>35695.1565762079</v>
      </c>
      <c r="L67" s="11"/>
      <c r="M67" s="12"/>
    </row>
    <row r="68" customFormat="false" ht="12.8" hidden="false" customHeight="false" outlineLevel="0" collapsed="false">
      <c r="A68" s="0" t="n">
        <v>44262416235</v>
      </c>
      <c r="B68" s="0" t="n">
        <v>20806252</v>
      </c>
      <c r="C68" s="0" t="n">
        <v>4785865</v>
      </c>
      <c r="D68" s="4" t="n">
        <v>59.748</v>
      </c>
      <c r="E68" s="4" t="n">
        <v>0.576</v>
      </c>
      <c r="F68" s="0" t="n">
        <v>262269</v>
      </c>
      <c r="G68" s="1" t="n">
        <f aca="false">B68/A68</f>
        <v>0.000470065888168746</v>
      </c>
      <c r="H68" s="1" t="n">
        <f aca="false">C68/A68</f>
        <v>0.000108124802193144</v>
      </c>
      <c r="I68" s="10" t="s">
        <v>22</v>
      </c>
      <c r="J68" s="9" t="n">
        <f aca="false">AVERAGE(D65:D71)</f>
        <v>59.5451428571429</v>
      </c>
      <c r="K68" s="9" t="n">
        <f aca="false">STDEV(D65:D71)</f>
        <v>0.290642637713641</v>
      </c>
      <c r="L68" s="11"/>
      <c r="M68" s="12"/>
    </row>
    <row r="69" customFormat="false" ht="12.8" hidden="false" customHeight="false" outlineLevel="0" collapsed="false">
      <c r="A69" s="0" t="n">
        <v>44203565727</v>
      </c>
      <c r="B69" s="0" t="n">
        <v>20813791</v>
      </c>
      <c r="C69" s="0" t="n">
        <v>4781683</v>
      </c>
      <c r="D69" s="4" t="n">
        <v>59.704</v>
      </c>
      <c r="E69" s="4" t="n">
        <v>0.636</v>
      </c>
      <c r="F69" s="0" t="n">
        <v>262270</v>
      </c>
      <c r="G69" s="1" t="n">
        <f aca="false">B69/A69</f>
        <v>0.000470862263206217</v>
      </c>
      <c r="H69" s="1" t="n">
        <f aca="false">C69/A69</f>
        <v>0.000108174146618206</v>
      </c>
      <c r="I69" s="10" t="s">
        <v>23</v>
      </c>
      <c r="J69" s="9" t="n">
        <f aca="false">AVERAGE(E65:E71)</f>
        <v>0.585142857142857</v>
      </c>
      <c r="K69" s="9" t="n">
        <f aca="false">STDEV(E65:E71)</f>
        <v>0.054096914796282</v>
      </c>
      <c r="L69" s="11"/>
      <c r="M69" s="12"/>
    </row>
    <row r="70" customFormat="false" ht="12.8" hidden="false" customHeight="false" outlineLevel="0" collapsed="false">
      <c r="A70" s="0" t="n">
        <v>44361720019</v>
      </c>
      <c r="B70" s="0" t="n">
        <v>19977503</v>
      </c>
      <c r="C70" s="0" t="n">
        <v>4799045</v>
      </c>
      <c r="D70" s="4" t="n">
        <v>59.76</v>
      </c>
      <c r="E70" s="4" t="n">
        <v>0.6</v>
      </c>
      <c r="F70" s="0" t="n">
        <v>262270</v>
      </c>
      <c r="G70" s="1" t="n">
        <f aca="false">B70/A70</f>
        <v>0.000450332020296862</v>
      </c>
      <c r="H70" s="1" t="n">
        <f aca="false">C70/A70</f>
        <v>0.000108179867641394</v>
      </c>
      <c r="I70" s="10" t="s">
        <v>5</v>
      </c>
      <c r="J70" s="9" t="n">
        <f aca="false">AVERAGE(F65:F71)</f>
        <v>262269.285714286</v>
      </c>
      <c r="K70" s="9" t="n">
        <f aca="false">STDEV(F65:F71)</f>
        <v>0.755928946018454</v>
      </c>
      <c r="L70" s="11"/>
      <c r="M70" s="12"/>
    </row>
    <row r="71" customFormat="false" ht="12.8" hidden="false" customHeight="false" outlineLevel="0" collapsed="false">
      <c r="A71" s="0" t="n">
        <v>44324648448</v>
      </c>
      <c r="B71" s="0" t="n">
        <v>20699335</v>
      </c>
      <c r="C71" s="0" t="n">
        <v>4793037</v>
      </c>
      <c r="D71" s="4" t="n">
        <v>59.724</v>
      </c>
      <c r="E71" s="4" t="n">
        <v>0.608</v>
      </c>
      <c r="F71" s="0" t="n">
        <v>262268</v>
      </c>
      <c r="G71" s="1" t="n">
        <f aca="false">B71/A71</f>
        <v>0.000466993777159534</v>
      </c>
      <c r="H71" s="1" t="n">
        <f aca="false">C71/A71</f>
        <v>0.000108134800112922</v>
      </c>
      <c r="I71" s="13" t="s">
        <v>30</v>
      </c>
      <c r="J71" s="14" t="s">
        <v>25</v>
      </c>
      <c r="K71" s="14" t="s">
        <v>29</v>
      </c>
      <c r="L71" s="15" t="s">
        <v>33</v>
      </c>
      <c r="M71" s="16"/>
    </row>
    <row r="72" customFormat="false" ht="12.8" hidden="false" customHeight="false" outlineLevel="0" collapsed="false">
      <c r="A72" s="0" t="n">
        <v>44357895218</v>
      </c>
      <c r="B72" s="0" t="n">
        <v>16855434</v>
      </c>
      <c r="C72" s="0" t="n">
        <v>4275590</v>
      </c>
      <c r="D72" s="4" t="n">
        <v>59.46</v>
      </c>
      <c r="E72" s="4" t="n">
        <v>0.592</v>
      </c>
      <c r="F72" s="0" t="n">
        <v>262268</v>
      </c>
      <c r="G72" s="1" t="n">
        <f aca="false">B72/A72</f>
        <v>0.000379987236030086</v>
      </c>
      <c r="H72" s="1" t="n">
        <f aca="false">C72/A72</f>
        <v>9.63884778343813E-005</v>
      </c>
      <c r="I72" s="5" t="s">
        <v>19</v>
      </c>
      <c r="J72" s="6" t="n">
        <f aca="false"> AVERAGE(A72:A78)</f>
        <v>44298714680.5714</v>
      </c>
      <c r="K72" s="6" t="n">
        <f aca="false">STDEV(A72:A78)</f>
        <v>50420747.7917462</v>
      </c>
      <c r="L72" s="7" t="n">
        <f aca="false">AVERAGE(G72:G78)</f>
        <v>0.000375140311560416</v>
      </c>
      <c r="M72" s="8" t="n">
        <f aca="false">AVERAGE(H72:H78)</f>
        <v>9.63355249666945E-005</v>
      </c>
    </row>
    <row r="73" customFormat="false" ht="12.8" hidden="false" customHeight="false" outlineLevel="0" collapsed="false">
      <c r="A73" s="0" t="n">
        <v>44302237035</v>
      </c>
      <c r="B73" s="0" t="n">
        <v>17134413</v>
      </c>
      <c r="C73" s="0" t="n">
        <v>4243874</v>
      </c>
      <c r="D73" s="4" t="n">
        <v>59.184</v>
      </c>
      <c r="E73" s="4" t="n">
        <v>0.58</v>
      </c>
      <c r="F73" s="0" t="n">
        <v>262268</v>
      </c>
      <c r="G73" s="1" t="n">
        <f aca="false">B73/A73</f>
        <v>0.000386761801361483</v>
      </c>
      <c r="H73" s="1" t="n">
        <f aca="false">C73/A73</f>
        <v>9.57936728262101E-005</v>
      </c>
      <c r="I73" s="10" t="s">
        <v>20</v>
      </c>
      <c r="J73" s="9" t="n">
        <f aca="false">AVERAGE(B72:B78)</f>
        <v>16618336.5714286</v>
      </c>
      <c r="K73" s="9" t="n">
        <f aca="false">STDEV(B72:B78)</f>
        <v>285317.88743485</v>
      </c>
      <c r="L73" s="11"/>
      <c r="M73" s="12"/>
    </row>
    <row r="74" customFormat="false" ht="12.8" hidden="false" customHeight="false" outlineLevel="0" collapsed="false">
      <c r="A74" s="0" t="n">
        <v>44199268301</v>
      </c>
      <c r="B74" s="0" t="n">
        <v>16378373</v>
      </c>
      <c r="C74" s="0" t="n">
        <v>4271655</v>
      </c>
      <c r="D74" s="4" t="n">
        <v>59.508</v>
      </c>
      <c r="E74" s="4" t="n">
        <v>0.552</v>
      </c>
      <c r="F74" s="0" t="n">
        <v>262269</v>
      </c>
      <c r="G74" s="1" t="n">
        <f aca="false">B74/A74</f>
        <v>0.00037055755965149</v>
      </c>
      <c r="H74" s="1" t="n">
        <f aca="false">C74/A74</f>
        <v>9.66453781748092E-005</v>
      </c>
      <c r="I74" s="10" t="s">
        <v>21</v>
      </c>
      <c r="J74" s="9" t="n">
        <f aca="false">AVERAGE(C72:C78)</f>
        <v>4267536.71428572</v>
      </c>
      <c r="K74" s="9" t="n">
        <f aca="false">STDEV(C72:C78)</f>
        <v>12331.4318675798</v>
      </c>
      <c r="L74" s="11"/>
      <c r="M74" s="12"/>
    </row>
    <row r="75" customFormat="false" ht="12.8" hidden="false" customHeight="false" outlineLevel="0" collapsed="false">
      <c r="A75" s="0" t="n">
        <v>44278390428</v>
      </c>
      <c r="B75" s="0" t="n">
        <v>16453952</v>
      </c>
      <c r="C75" s="0" t="n">
        <v>4265396</v>
      </c>
      <c r="D75" s="4" t="n">
        <v>59.42</v>
      </c>
      <c r="E75" s="4" t="n">
        <v>0.62</v>
      </c>
      <c r="F75" s="0" t="n">
        <v>262268</v>
      </c>
      <c r="G75" s="1" t="n">
        <f aca="false">B75/A75</f>
        <v>0.000371602306248132</v>
      </c>
      <c r="H75" s="1" t="n">
        <f aca="false">C75/A75</f>
        <v>9.63313245754914E-005</v>
      </c>
      <c r="I75" s="10" t="s">
        <v>22</v>
      </c>
      <c r="J75" s="9" t="n">
        <f aca="false">AVERAGE(D72:D78)</f>
        <v>59.4005714285714</v>
      </c>
      <c r="K75" s="9" t="n">
        <f aca="false">STDEV(D72:D78)</f>
        <v>0.106543977059331</v>
      </c>
      <c r="L75" s="11"/>
      <c r="M75" s="12"/>
    </row>
    <row r="76" customFormat="false" ht="12.8" hidden="false" customHeight="false" outlineLevel="0" collapsed="false">
      <c r="A76" s="0" t="n">
        <v>44319100196</v>
      </c>
      <c r="B76" s="0" t="n">
        <v>16662420</v>
      </c>
      <c r="C76" s="0" t="n">
        <v>4281080</v>
      </c>
      <c r="D76" s="4" t="n">
        <v>59.46</v>
      </c>
      <c r="E76" s="4" t="n">
        <v>0.604</v>
      </c>
      <c r="F76" s="0" t="n">
        <v>262270</v>
      </c>
      <c r="G76" s="1" t="n">
        <f aca="false">B76/A76</f>
        <v>0.000375964762964747</v>
      </c>
      <c r="H76" s="1" t="n">
        <f aca="false">C76/A76</f>
        <v>9.65967264918972E-005</v>
      </c>
      <c r="I76" s="10" t="s">
        <v>23</v>
      </c>
      <c r="J76" s="9" t="n">
        <f aca="false">AVERAGE(E72:E78)</f>
        <v>0.602285714285714</v>
      </c>
      <c r="K76" s="9" t="n">
        <f aca="false">STDEV(E72:E78)</f>
        <v>0.0327297738342032</v>
      </c>
      <c r="L76" s="11"/>
      <c r="M76" s="12"/>
    </row>
    <row r="77" customFormat="false" ht="12.8" hidden="false" customHeight="false" outlineLevel="0" collapsed="false">
      <c r="A77" s="0" t="n">
        <v>44303869661</v>
      </c>
      <c r="B77" s="0" t="n">
        <v>16389089</v>
      </c>
      <c r="C77" s="0" t="n">
        <v>4261153</v>
      </c>
      <c r="D77" s="4" t="n">
        <v>59.356</v>
      </c>
      <c r="E77" s="4" t="n">
        <v>0.612</v>
      </c>
      <c r="F77" s="0" t="n">
        <v>262270</v>
      </c>
      <c r="G77" s="1" t="n">
        <f aca="false">B77/A77</f>
        <v>0.00036992454892551</v>
      </c>
      <c r="H77" s="1" t="n">
        <f aca="false">C77/A77</f>
        <v>9.61801538467198E-005</v>
      </c>
      <c r="I77" s="10" t="s">
        <v>5</v>
      </c>
      <c r="J77" s="9" t="n">
        <f aca="false">AVERAGE(F72:F78)</f>
        <v>262268.714285714</v>
      </c>
      <c r="K77" s="9" t="n">
        <f aca="false">STDEV(F72:F78)</f>
        <v>0.951189731211342</v>
      </c>
      <c r="L77" s="11"/>
      <c r="M77" s="12"/>
    </row>
    <row r="78" customFormat="false" ht="12.8" hidden="false" customHeight="false" outlineLevel="0" collapsed="false">
      <c r="A78" s="0" t="n">
        <v>44330241925</v>
      </c>
      <c r="B78" s="0" t="n">
        <v>16454675</v>
      </c>
      <c r="C78" s="0" t="n">
        <v>4274009</v>
      </c>
      <c r="D78" s="4" t="n">
        <v>59.416</v>
      </c>
      <c r="E78" s="4" t="n">
        <v>0.656</v>
      </c>
      <c r="F78" s="0" t="n">
        <v>262268</v>
      </c>
      <c r="G78" s="1" t="n">
        <f aca="false">B78/A78</f>
        <v>0.000371183965741464</v>
      </c>
      <c r="H78" s="1" t="n">
        <f aca="false">C78/A78</f>
        <v>9.64129410173527E-005</v>
      </c>
      <c r="I78" s="13" t="s">
        <v>30</v>
      </c>
      <c r="J78" s="14" t="s">
        <v>25</v>
      </c>
      <c r="K78" s="14" t="s">
        <v>26</v>
      </c>
      <c r="L78" s="15" t="s">
        <v>33</v>
      </c>
      <c r="M78" s="16" t="s">
        <v>34</v>
      </c>
    </row>
    <row r="79" customFormat="false" ht="12.8" hidden="false" customHeight="false" outlineLevel="0" collapsed="false">
      <c r="A79" s="0" t="n">
        <v>44283611792</v>
      </c>
      <c r="B79" s="0" t="n">
        <v>20612508</v>
      </c>
      <c r="C79" s="0" t="n">
        <v>4791972</v>
      </c>
      <c r="D79" s="4" t="n">
        <v>59.636</v>
      </c>
      <c r="E79" s="4" t="n">
        <v>0.68</v>
      </c>
      <c r="F79" s="0" t="n">
        <v>262267</v>
      </c>
      <c r="G79" s="1" t="n">
        <f aca="false">B79/A79</f>
        <v>0.00046546582733172</v>
      </c>
      <c r="H79" s="1" t="n">
        <f aca="false">C79/A79</f>
        <v>0.000108210956741918</v>
      </c>
      <c r="I79" s="5" t="s">
        <v>19</v>
      </c>
      <c r="J79" s="6" t="n">
        <f aca="false"> AVERAGE(A79:A85)</f>
        <v>44286603525.5714</v>
      </c>
      <c r="K79" s="6" t="n">
        <f aca="false">STDEV(A79:A85)</f>
        <v>34342249.0012174</v>
      </c>
      <c r="L79" s="7" t="n">
        <f aca="false">AVERAGE(G79:G85)</f>
        <v>0.000463659971954818</v>
      </c>
      <c r="M79" s="8" t="n">
        <f aca="false">AVERAGE(H79:H85)</f>
        <v>0.000107511716632436</v>
      </c>
    </row>
    <row r="80" customFormat="false" ht="12.8" hidden="false" customHeight="false" outlineLevel="0" collapsed="false">
      <c r="A80" s="0" t="n">
        <v>44281975264</v>
      </c>
      <c r="B80" s="0" t="n">
        <v>20622605</v>
      </c>
      <c r="C80" s="0" t="n">
        <v>4752348</v>
      </c>
      <c r="D80" s="4" t="n">
        <v>59.524</v>
      </c>
      <c r="E80" s="4" t="n">
        <v>0.556</v>
      </c>
      <c r="F80" s="0" t="n">
        <v>262267</v>
      </c>
      <c r="G80" s="1" t="n">
        <f aca="false">B80/A80</f>
        <v>0.000465711045567689</v>
      </c>
      <c r="H80" s="1" t="n">
        <f aca="false">C80/A80</f>
        <v>0.000107320144859562</v>
      </c>
      <c r="I80" s="10" t="s">
        <v>20</v>
      </c>
      <c r="J80" s="9" t="n">
        <f aca="false">AVERAGE(B79:B85)</f>
        <v>20533854.2857143</v>
      </c>
      <c r="K80" s="9" t="n">
        <f aca="false">STDEV(B79:B85)</f>
        <v>204938.841962437</v>
      </c>
      <c r="M80" s="17"/>
    </row>
    <row r="81" customFormat="false" ht="12.8" hidden="false" customHeight="false" outlineLevel="0" collapsed="false">
      <c r="A81" s="0" t="n">
        <v>44313187580</v>
      </c>
      <c r="B81" s="0" t="n">
        <v>20237824</v>
      </c>
      <c r="C81" s="0" t="n">
        <v>4716166</v>
      </c>
      <c r="D81" s="4" t="n">
        <v>59.072</v>
      </c>
      <c r="E81" s="4" t="n">
        <v>0.508</v>
      </c>
      <c r="F81" s="0" t="n">
        <v>262267</v>
      </c>
      <c r="G81" s="1" t="n">
        <f aca="false">B81/A81</f>
        <v>0.000456699802140481</v>
      </c>
      <c r="H81" s="1" t="n">
        <f aca="false">C81/A81</f>
        <v>0.00010642804676341</v>
      </c>
      <c r="I81" s="10" t="s">
        <v>21</v>
      </c>
      <c r="J81" s="9" t="n">
        <f aca="false">AVERAGE(C79:C85)</f>
        <v>4761322.14285714</v>
      </c>
      <c r="K81" s="9" t="n">
        <f aca="false">STDEV(C79:C85)</f>
        <v>34564.2793812175</v>
      </c>
      <c r="M81" s="17"/>
    </row>
    <row r="82" customFormat="false" ht="12.8" hidden="false" customHeight="false" outlineLevel="0" collapsed="false">
      <c r="A82" s="0" t="n">
        <v>44308374916</v>
      </c>
      <c r="B82" s="0" t="n">
        <v>20241332</v>
      </c>
      <c r="C82" s="0" t="n">
        <v>4718144</v>
      </c>
      <c r="D82" s="4" t="n">
        <v>59.096</v>
      </c>
      <c r="E82" s="4" t="n">
        <v>0.5</v>
      </c>
      <c r="F82" s="0" t="n">
        <v>262268</v>
      </c>
      <c r="G82" s="1" t="n">
        <f aca="false">B82/A82</f>
        <v>0.000456828580113209</v>
      </c>
      <c r="H82" s="1" t="n">
        <f aca="false">C82/A82</f>
        <v>0.000106484248382945</v>
      </c>
      <c r="I82" s="10" t="s">
        <v>22</v>
      </c>
      <c r="J82" s="9" t="n">
        <f aca="false">AVERAGE(D79:D85)</f>
        <v>59.4651428571429</v>
      </c>
      <c r="K82" s="9" t="n">
        <f aca="false">STDEV(D79:D85)</f>
        <v>0.270197106184498</v>
      </c>
      <c r="M82" s="17"/>
    </row>
    <row r="83" customFormat="false" ht="12.8" hidden="false" customHeight="false" outlineLevel="0" collapsed="false">
      <c r="A83" s="0" t="n">
        <v>44223633687</v>
      </c>
      <c r="B83" s="0" t="n">
        <v>20624851</v>
      </c>
      <c r="C83" s="0" t="n">
        <v>4761169</v>
      </c>
      <c r="D83" s="4" t="n">
        <v>59.528</v>
      </c>
      <c r="E83" s="4" t="n">
        <v>0.564</v>
      </c>
      <c r="F83" s="0" t="n">
        <v>262268</v>
      </c>
      <c r="G83" s="1" t="n">
        <f aca="false">B83/A83</f>
        <v>0.000466376217431063</v>
      </c>
      <c r="H83" s="1" t="n">
        <f aca="false">C83/A83</f>
        <v>0.000107661189347261</v>
      </c>
      <c r="I83" s="10" t="s">
        <v>23</v>
      </c>
      <c r="J83" s="9" t="n">
        <f aca="false">AVERAGE(E79:E85)</f>
        <v>0.570857142857143</v>
      </c>
      <c r="K83" s="9" t="n">
        <f aca="false">STDEV(E79:E85)</f>
        <v>0.0673583169114465</v>
      </c>
      <c r="M83" s="17"/>
    </row>
    <row r="84" customFormat="false" ht="12.8" hidden="false" customHeight="false" outlineLevel="0" collapsed="false">
      <c r="A84" s="0" t="n">
        <v>44326468582</v>
      </c>
      <c r="B84" s="0" t="n">
        <v>20667682</v>
      </c>
      <c r="C84" s="0" t="n">
        <v>4797261</v>
      </c>
      <c r="D84" s="4" t="n">
        <v>59.712</v>
      </c>
      <c r="E84" s="4" t="n">
        <v>0.644</v>
      </c>
      <c r="F84" s="0" t="n">
        <v>262269</v>
      </c>
      <c r="G84" s="1" t="n">
        <f aca="false">B84/A84</f>
        <v>0.000466260513439428</v>
      </c>
      <c r="H84" s="1" t="n">
        <f aca="false">C84/A84</f>
        <v>0.000108225652831457</v>
      </c>
      <c r="I84" s="10" t="s">
        <v>5</v>
      </c>
      <c r="J84" s="9" t="n">
        <f aca="false">AVERAGE(F79:F85)</f>
        <v>262267.857142857</v>
      </c>
      <c r="K84" s="9" t="n">
        <f aca="false">STDEV(F79:F85)</f>
        <v>0.899735410842437</v>
      </c>
      <c r="M84" s="17"/>
    </row>
    <row r="85" customFormat="false" ht="12.8" hidden="false" customHeight="false" outlineLevel="0" collapsed="false">
      <c r="A85" s="0" t="n">
        <v>44268972858</v>
      </c>
      <c r="B85" s="0" t="n">
        <v>20730178</v>
      </c>
      <c r="C85" s="0" t="n">
        <v>4792195</v>
      </c>
      <c r="D85" s="4" t="n">
        <v>59.688</v>
      </c>
      <c r="E85" s="4" t="n">
        <v>0.544</v>
      </c>
      <c r="F85" s="0" t="n">
        <v>262269</v>
      </c>
      <c r="G85" s="1" t="n">
        <f aca="false">B85/A85</f>
        <v>0.000468277817660135</v>
      </c>
      <c r="H85" s="1" t="n">
        <f aca="false">C85/A85</f>
        <v>0.000108251777500502</v>
      </c>
      <c r="I85" s="13" t="s">
        <v>30</v>
      </c>
      <c r="J85" s="18" t="s">
        <v>25</v>
      </c>
      <c r="K85" s="18" t="s">
        <v>29</v>
      </c>
      <c r="L85" s="18" t="s">
        <v>33</v>
      </c>
      <c r="M85" s="19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2017-02-19T22:47:20Z</dcterms:modified>
  <cp:revision>6</cp:revision>
  <dc:subject/>
  <dc:title/>
</cp:coreProperties>
</file>