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lamha\Desktop\Part 3 individual\"/>
    </mc:Choice>
  </mc:AlternateContent>
  <xr:revisionPtr revIDLastSave="0" documentId="13_ncr:1_{F09927F4-7CE4-4008-B84B-921DD7D76DA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Lis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0" i="2" l="1"/>
  <c r="L19" i="2"/>
  <c r="L18" i="2"/>
  <c r="L17" i="2"/>
  <c r="L16" i="2"/>
  <c r="L15" i="2"/>
  <c r="L14" i="2"/>
  <c r="L13" i="2"/>
  <c r="L12" i="2"/>
  <c r="L11" i="2"/>
  <c r="L10" i="2"/>
  <c r="L9" i="2"/>
  <c r="L8" i="2"/>
  <c r="L4" i="2"/>
  <c r="L5" i="2"/>
  <c r="L6" i="2"/>
  <c r="L7" i="2"/>
  <c r="L2" i="2"/>
  <c r="L3" i="2"/>
  <c r="L22" i="2" l="1"/>
</calcChain>
</file>

<file path=xl/sharedStrings.xml><?xml version="1.0" encoding="utf-8"?>
<sst xmlns="http://schemas.openxmlformats.org/spreadsheetml/2006/main" count="211" uniqueCount="66">
  <si>
    <t>Supplier</t>
  </si>
  <si>
    <t>Link</t>
  </si>
  <si>
    <t>Total:</t>
  </si>
  <si>
    <t>Line</t>
  </si>
  <si>
    <t>Quantity</t>
  </si>
  <si>
    <t>Units</t>
  </si>
  <si>
    <t>Suppliers Stock Code:</t>
  </si>
  <si>
    <t>Description</t>
  </si>
  <si>
    <t>Agresso Product Code</t>
  </si>
  <si>
    <t>Sub Project Code</t>
  </si>
  <si>
    <t>Currency</t>
  </si>
  <si>
    <t>Unit Price</t>
  </si>
  <si>
    <t>Percentage Discount</t>
  </si>
  <si>
    <t>Subtotal</t>
  </si>
  <si>
    <t>VAT</t>
  </si>
  <si>
    <t>Hazzardous Chemical</t>
  </si>
  <si>
    <t>Special Instructions</t>
  </si>
  <si>
    <t>Item For</t>
  </si>
  <si>
    <t>Delivery Address</t>
  </si>
  <si>
    <t>EA</t>
  </si>
  <si>
    <t>M1017</t>
  </si>
  <si>
    <t>GBP</t>
  </si>
  <si>
    <t>Standard</t>
  </si>
  <si>
    <t>No</t>
  </si>
  <si>
    <t>The item is for student &lt;Travis Lam Han Yuen&gt; &lt;thyl1e18@soton.ac.uk&gt;</t>
  </si>
  <si>
    <t>16/1013</t>
  </si>
  <si>
    <t>Onecall(Marketplace)</t>
  </si>
  <si>
    <t>Delivery Charge</t>
  </si>
  <si>
    <t>https://onecall.farnell.com/kingbright/kp-2012cgck/led-0805-50mcd-green/dp/2290331?st=green%20led%200805</t>
  </si>
  <si>
    <t>LED, Low Power, Green, SMD, 0805 [2012 Metric], 20 mA, 2.1 V, 570 nm, KP-2012CGCK</t>
  </si>
  <si>
    <t>https://onecall.farnell.com/kingbright/kp-2012src-j4/led-0805-x-bri-led-200mcd-640nm/dp/2314331?st=smd%20led%20red%200805</t>
  </si>
  <si>
    <t>LED, Low Power, Red, SMD, 0805 [2012 Metric], 20 mA, 2.1 V, 640 nm, KP-2012SRC-J4</t>
  </si>
  <si>
    <t>LED, Blue, SMD, 0805 [2012 Metric], 30 mA, 3.2 V, 470 nm, 150080BS75000</t>
  </si>
  <si>
    <t>https://onecall.farnell.com/wurth-elektronik/150080bs75000/led-0805-blue-145mcd-470nm/dp/2322075?st=smd%20led%20blue%200805</t>
  </si>
  <si>
    <t>SMD Chip Resistor, 470 ohm, ± 1%, 125 mW, 0805 [2012 Metric], Thick Film, General Purpose, CRCW0805470RFKEA</t>
  </si>
  <si>
    <t>https://onecall.farnell.com/mcm/rs1-06-g-413/1-x-6-position-female-socket-with/dp/2802332?st=2.54%20pitch%20pin%20header%20female</t>
  </si>
  <si>
    <t>https://onecall.farnell.com/vishay/crcw0805470rfkea/res-470r-1-0-125w-0805-thick-film/dp/1469932?st=470%200805</t>
  </si>
  <si>
    <t>1 X 6 Position Female Socket with 10.5mm Pins and 2.54MM Pitch, 83-15409</t>
  </si>
  <si>
    <t>1 X 8 Position Female Socket with 10.5mm Pins and 2.54MM Pitch, 83-15410</t>
  </si>
  <si>
    <t>https://onecall.farnell.com/mcm/rs1-08-g-413/1-x-8-position-female-socket-with/dp/2802333?st=2.54%20pitch%20pin%20header%20female</t>
  </si>
  <si>
    <t>1 X 10 Position Female Socket with 10.5mm Pins and 2.54MM Pitch, 83-15411</t>
  </si>
  <si>
    <t>https://onecall.farnell.com/mcm/rs1-10-g-413/1-x-10-position-female-socket/dp/2802334?st=2.54%20pitch%20pin%20header%20female</t>
  </si>
  <si>
    <t>SMD Multilayer Ceramic Capacitor, 0.1 µF, 50 V, 0805 [2012 Metric], ± 5%, X7R, C Series KEMET, C0805C104J5RACTU</t>
  </si>
  <si>
    <t>https://onecall.farnell.com/kemet/c0805c104j5ractu/cap-0-1-f-50v-5-x7r-0805/dp/1414663?st=0.1uf%200805</t>
  </si>
  <si>
    <t>BATTERY HOLDER, 18650, TH, 1043</t>
  </si>
  <si>
    <t>https://onecall.farnell.com/keystone/1043/battery-holder-18650-th/dp/2673611?st=18650%20battery%20holder</t>
  </si>
  <si>
    <t>Battery Charger for 1 Cell of Li-Ion, Li-Pol battery, 6V input, 4.2V / 1A charge, MSOP-10, MCP73833-AMI/UN</t>
  </si>
  <si>
    <t>https://onecall.farnell.com/microchip/mcp73833-ami-un/ic-batt-mgmt-li-ion-li-poly-msop/dp/1332160?ost=mcp73833-ami_un</t>
  </si>
  <si>
    <t>DC-DC Switching Sync-Boost (Step Up)Regulator, Adj, 700mV-5.5Vin, 3.3V-5V/300mA out, 500 kHz, µMAX-8, MAX1796EUA+</t>
  </si>
  <si>
    <t>https://onecall.farnell.com/maxim-integrated-products/max1796eua/dc-dc-conv-sync-boost-500khz-umax/dp/2514111?ost=max1796</t>
  </si>
  <si>
    <t>SMD Chip Resistor, 1 kohm, ± 1%, 125 mW, 0805 [2012 Metric], Thick Film, General Purpose, CRCW08051K00FKEA</t>
  </si>
  <si>
    <t>https://onecall.farnell.com/vishay/crcw08051k00fkea/res-1k-1-0-125w-0805-thick-film/dp/1469847?st=1k%200805</t>
  </si>
  <si>
    <t>SMD Chip Resistor, 2 kohm, ± 1%, 125 mW, 0805 [2012 Metric], Thick Film, General Purpose, CRCW08052K00FKEA</t>
  </si>
  <si>
    <t>https://onecall.farnell.com/vishay/crcw08052k00fkea/res-2k-1-0-125w-0805-thick-film/dp/1469884?st=2k</t>
  </si>
  <si>
    <t>https://onecall.farnell.com/coilcraft/lps4018-223mrb/inductor-22uh-20-0-65a-shld-smd/dp/2408109?st=coilcraft%20ds1608c-223,%2022%C2%B5h</t>
  </si>
  <si>
    <t>Power Inductor (SMD), 22 µH, 650 mA, Shielded, 800 mA, LPS4018 Series, 3.9mm x 3.9mm x 1.7mm, LPS4018-223MRB</t>
  </si>
  <si>
    <t>https://onecall.farnell.com/panasonic/10tpb47m/cap-47-f-10v-20/dp/2354817?st=poscap</t>
  </si>
  <si>
    <t>Tantalum Polymer Capacitor, 47 µF, 10 V, POSCAP TPB Series, ± 20%, B, 0.07 ohm, 10TPB47M</t>
  </si>
  <si>
    <t>https://onecall.farnell.com/panasonic/erj6geyj103v/res-10k-5-0-125w-0805-thick-film/dp/2057719</t>
  </si>
  <si>
    <t>SMD Chip Resistor, 10 kohm, ± 5%, 125 mW, 0805 [2012 Metric], Thick Film, Precision, ERJ6GEYJ103V</t>
  </si>
  <si>
    <t>https://onecall.farnell.com/panasonic/era6aeb105v/res-1m-0-1-0-125w-0805-metal-film/dp/1577699?st=ERA6AEB105V</t>
  </si>
  <si>
    <t>SMD Chip Resistor, 1 Mohm, ± 0.1%, 125 mW, 0805 [2012 Metric], Metal Film (Thin Film), ERA6AEB105V</t>
  </si>
  <si>
    <t>https://onecall.farnell.com/vishay/temt6000x01/photodiode-sensor-ambient-light/dp/1497671?scope=partnumberlookahead&amp;ost=TEMT6000X01&amp;searchref=searchlookahead&amp;exaMfpn=true</t>
  </si>
  <si>
    <t>Phototransistor, 570 nm, 60 °, 100 mW, 3 Pins, 1206, TEMT6000X01</t>
  </si>
  <si>
    <t>1W 5.5V 170mA Solar Panel 100 x 80 x 2.5mm, 313070005</t>
  </si>
  <si>
    <t>https://onecall.farnell.com/seeed-studio/313070005/solar-panel-80x100-1w/dp/MK00379?st=solar%20panel%20for%20arduino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</si>
</sst>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5" xfId="0" applyFill="1" applyBorder="1"/>
    <xf numFmtId="0" fontId="2" fillId="3" borderId="5" xfId="0" applyFont="1" applyFill="1" applyBorder="1"/>
    <xf numFmtId="0" fontId="1" fillId="0" borderId="0" xfId="0" applyFont="1"/>
    <xf numFmtId="0" fontId="0" fillId="0" borderId="0" xfId="0" applyFont="1"/>
    <xf numFmtId="0" fontId="1" fillId="0" borderId="1" xfId="0" applyFont="1" applyBorder="1"/>
    <xf numFmtId="0" fontId="1" fillId="4" borderId="1" xfId="0" applyFont="1" applyFill="1" applyBorder="1" applyAlignment="1">
      <alignment horizontal="right" wrapText="1"/>
    </xf>
    <xf numFmtId="0" fontId="4" fillId="0" borderId="0" xfId="0" applyFont="1"/>
    <xf numFmtId="0" fontId="1" fillId="0" borderId="0" xfId="0" applyFont="1" applyAlignment="1">
      <alignment horizontal="right"/>
    </xf>
    <xf numFmtId="0" fontId="0" fillId="0" borderId="1" xfId="0" applyFont="1" applyBorder="1"/>
    <xf numFmtId="0" fontId="5" fillId="0" borderId="0" xfId="1" applyAlignment="1">
      <alignment vertical="center"/>
    </xf>
    <xf numFmtId="0" fontId="4" fillId="0" borderId="1" xfId="0" applyFont="1" applyBorder="1"/>
    <xf numFmtId="0" fontId="0" fillId="0" borderId="1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5" borderId="1" xfId="0" applyFill="1" applyBorder="1"/>
    <xf numFmtId="0" fontId="2" fillId="5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onecall.farnell.com/coilcraft/lps4018-223mrb/inductor-22uh-20-0-65a-shld-smd/dp/2408109?st=coilcraft%20ds1608c-223,%2022%C2%B5h" TargetMode="External"/><Relationship Id="rId2" Type="http://schemas.openxmlformats.org/officeDocument/2006/relationships/hyperlink" Target="https://onecall.farnell.com/vishay/crcw08051k00fkea/res-1k-1-0-125w-0805-thick-film/dp/1469847?st=1k%200805" TargetMode="External"/><Relationship Id="rId1" Type="http://schemas.openxmlformats.org/officeDocument/2006/relationships/hyperlink" Target="https://onecall.farnell.com/vishay/crcw0805470rfkea/res-470r-1-0-125w-0805-thick-film/dp/1469932?st=470%200805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onecall.farnell.com/panasonic/erj6geyj103v/res-10k-5-0-125w-0805-thick-film/dp/20577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FA53C-6A2E-4A72-839C-320E1576CAC3}">
  <dimension ref="A1:R22"/>
  <sheetViews>
    <sheetView tabSelected="1" zoomScaleNormal="100" workbookViewId="0">
      <selection activeCell="L22" sqref="L22"/>
    </sheetView>
  </sheetViews>
  <sheetFormatPr defaultRowHeight="15" x14ac:dyDescent="0.25"/>
  <cols>
    <col min="3" max="3" width="5.28515625" customWidth="1"/>
    <col min="4" max="4" width="18.85546875" customWidth="1"/>
    <col min="5" max="5" width="19.7109375" customWidth="1"/>
    <col min="6" max="6" width="38.5703125" customWidth="1"/>
    <col min="7" max="7" width="12.28515625" customWidth="1"/>
    <col min="8" max="8" width="16.140625" customWidth="1"/>
    <col min="10" max="10" width="9.85546875" bestFit="1" customWidth="1"/>
    <col min="15" max="15" width="21.28515625" customWidth="1"/>
    <col min="17" max="17" width="12.28515625" customWidth="1"/>
  </cols>
  <sheetData>
    <row r="1" spans="1:18" ht="15.75" thickBot="1" x14ac:dyDescent="0.3">
      <c r="A1" s="2" t="s">
        <v>3</v>
      </c>
      <c r="B1" s="3" t="s">
        <v>4</v>
      </c>
      <c r="C1" s="3" t="s">
        <v>5</v>
      </c>
      <c r="D1" s="3" t="s">
        <v>0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16</v>
      </c>
      <c r="P1" s="3" t="s">
        <v>17</v>
      </c>
      <c r="Q1" s="3" t="s">
        <v>18</v>
      </c>
      <c r="R1" s="4" t="s">
        <v>1</v>
      </c>
    </row>
    <row r="2" spans="1:18" x14ac:dyDescent="0.25">
      <c r="A2" s="5">
        <v>1</v>
      </c>
      <c r="B2" s="5">
        <v>5</v>
      </c>
      <c r="C2" s="5" t="s">
        <v>19</v>
      </c>
      <c r="D2" s="5" t="s">
        <v>26</v>
      </c>
      <c r="E2" s="8">
        <v>2290331</v>
      </c>
      <c r="F2" s="5" t="s">
        <v>29</v>
      </c>
      <c r="G2" s="5" t="s">
        <v>20</v>
      </c>
      <c r="H2" s="5">
        <v>501345101</v>
      </c>
      <c r="I2" s="5" t="s">
        <v>21</v>
      </c>
      <c r="J2" s="8">
        <v>0.13200000000000001</v>
      </c>
      <c r="K2" s="5">
        <v>0</v>
      </c>
      <c r="L2" s="1">
        <f>B2*J2</f>
        <v>0.66</v>
      </c>
      <c r="M2" s="6" t="s">
        <v>22</v>
      </c>
      <c r="N2" s="7" t="s">
        <v>23</v>
      </c>
      <c r="O2" s="5" t="s">
        <v>24</v>
      </c>
      <c r="P2" s="5">
        <v>30582105</v>
      </c>
      <c r="Q2" s="5" t="s">
        <v>25</v>
      </c>
      <c r="R2" s="5" t="s">
        <v>28</v>
      </c>
    </row>
    <row r="3" spans="1:18" x14ac:dyDescent="0.25">
      <c r="A3" s="1">
        <v>2</v>
      </c>
      <c r="B3" s="1">
        <v>5</v>
      </c>
      <c r="C3" s="5" t="s">
        <v>19</v>
      </c>
      <c r="D3" s="1" t="s">
        <v>26</v>
      </c>
      <c r="E3" s="10">
        <v>2314331</v>
      </c>
      <c r="F3" s="9" t="s">
        <v>31</v>
      </c>
      <c r="G3" s="1" t="s">
        <v>20</v>
      </c>
      <c r="H3" s="1">
        <v>501345101</v>
      </c>
      <c r="I3" s="5" t="s">
        <v>21</v>
      </c>
      <c r="J3" s="11">
        <v>0.38900000000000001</v>
      </c>
      <c r="K3" s="5">
        <v>0</v>
      </c>
      <c r="L3" s="1">
        <f>B3*J3</f>
        <v>1.9450000000000001</v>
      </c>
      <c r="M3" s="6" t="s">
        <v>22</v>
      </c>
      <c r="N3" s="7" t="s">
        <v>23</v>
      </c>
      <c r="O3" s="5" t="s">
        <v>24</v>
      </c>
      <c r="P3" s="5">
        <v>30582105</v>
      </c>
      <c r="Q3" s="1" t="s">
        <v>25</v>
      </c>
      <c r="R3" s="1" t="s">
        <v>30</v>
      </c>
    </row>
    <row r="4" spans="1:18" x14ac:dyDescent="0.25">
      <c r="A4" s="1">
        <v>3</v>
      </c>
      <c r="B4" s="1">
        <v>5</v>
      </c>
      <c r="C4" s="5" t="s">
        <v>19</v>
      </c>
      <c r="D4" s="1" t="s">
        <v>26</v>
      </c>
      <c r="E4" s="13">
        <v>2322075</v>
      </c>
      <c r="F4" s="14" t="s">
        <v>32</v>
      </c>
      <c r="G4" s="1" t="s">
        <v>20</v>
      </c>
      <c r="H4" s="1">
        <v>501345101</v>
      </c>
      <c r="I4" s="5" t="s">
        <v>21</v>
      </c>
      <c r="J4" s="8">
        <v>0.17399999999999999</v>
      </c>
      <c r="K4" s="5">
        <v>0</v>
      </c>
      <c r="L4" s="1">
        <f t="shared" ref="L4:L20" si="0">B4*J4</f>
        <v>0.86999999999999988</v>
      </c>
      <c r="M4" s="6" t="s">
        <v>22</v>
      </c>
      <c r="N4" s="7" t="s">
        <v>23</v>
      </c>
      <c r="O4" s="5" t="s">
        <v>24</v>
      </c>
      <c r="P4" s="5">
        <v>30582105</v>
      </c>
      <c r="Q4" s="1" t="s">
        <v>25</v>
      </c>
      <c r="R4" s="1" t="s">
        <v>33</v>
      </c>
    </row>
    <row r="5" spans="1:18" x14ac:dyDescent="0.25">
      <c r="A5" s="1">
        <v>4</v>
      </c>
      <c r="B5" s="1">
        <v>10</v>
      </c>
      <c r="C5" s="5" t="s">
        <v>19</v>
      </c>
      <c r="D5" s="1" t="s">
        <v>26</v>
      </c>
      <c r="E5" s="10">
        <v>1469932</v>
      </c>
      <c r="F5" s="9" t="s">
        <v>34</v>
      </c>
      <c r="G5" s="1" t="s">
        <v>20</v>
      </c>
      <c r="H5" s="1">
        <v>501345101</v>
      </c>
      <c r="I5" s="5" t="s">
        <v>21</v>
      </c>
      <c r="J5" s="11">
        <v>7.1400000000000005E-2</v>
      </c>
      <c r="K5" s="5">
        <v>0</v>
      </c>
      <c r="L5" s="1">
        <f t="shared" si="0"/>
        <v>0.71400000000000008</v>
      </c>
      <c r="M5" s="6" t="s">
        <v>22</v>
      </c>
      <c r="N5" s="7" t="s">
        <v>23</v>
      </c>
      <c r="O5" s="5" t="s">
        <v>24</v>
      </c>
      <c r="P5" s="5">
        <v>30582105</v>
      </c>
      <c r="Q5" s="1" t="s">
        <v>25</v>
      </c>
      <c r="R5" s="15" t="s">
        <v>36</v>
      </c>
    </row>
    <row r="6" spans="1:18" x14ac:dyDescent="0.25">
      <c r="A6" s="1">
        <v>5</v>
      </c>
      <c r="B6" s="1">
        <v>2</v>
      </c>
      <c r="C6" s="5" t="s">
        <v>19</v>
      </c>
      <c r="D6" s="1" t="s">
        <v>26</v>
      </c>
      <c r="E6" s="17">
        <v>2802332</v>
      </c>
      <c r="F6" s="16" t="s">
        <v>37</v>
      </c>
      <c r="G6" s="1" t="s">
        <v>20</v>
      </c>
      <c r="H6" s="1">
        <v>501345101</v>
      </c>
      <c r="I6" s="5" t="s">
        <v>21</v>
      </c>
      <c r="J6" s="1">
        <v>0.223</v>
      </c>
      <c r="K6" s="5">
        <v>0</v>
      </c>
      <c r="L6" s="1">
        <f t="shared" si="0"/>
        <v>0.44600000000000001</v>
      </c>
      <c r="M6" s="6" t="s">
        <v>22</v>
      </c>
      <c r="N6" s="7" t="s">
        <v>23</v>
      </c>
      <c r="O6" s="5" t="s">
        <v>24</v>
      </c>
      <c r="P6" s="5">
        <v>30582105</v>
      </c>
      <c r="Q6" s="1" t="s">
        <v>25</v>
      </c>
      <c r="R6" s="1" t="s">
        <v>35</v>
      </c>
    </row>
    <row r="7" spans="1:18" x14ac:dyDescent="0.25">
      <c r="A7" s="1">
        <v>6</v>
      </c>
      <c r="B7" s="1">
        <v>2</v>
      </c>
      <c r="C7" s="5" t="s">
        <v>19</v>
      </c>
      <c r="D7" s="1" t="s">
        <v>26</v>
      </c>
      <c r="E7" s="17">
        <v>2802333</v>
      </c>
      <c r="F7" s="16" t="s">
        <v>38</v>
      </c>
      <c r="G7" s="1" t="s">
        <v>20</v>
      </c>
      <c r="H7" s="1">
        <v>501345101</v>
      </c>
      <c r="I7" s="5" t="s">
        <v>21</v>
      </c>
      <c r="J7" s="1">
        <v>0.32700000000000001</v>
      </c>
      <c r="K7" s="5">
        <v>0</v>
      </c>
      <c r="L7" s="1">
        <f t="shared" si="0"/>
        <v>0.65400000000000003</v>
      </c>
      <c r="M7" s="6" t="s">
        <v>22</v>
      </c>
      <c r="N7" s="7" t="s">
        <v>23</v>
      </c>
      <c r="O7" s="5" t="s">
        <v>24</v>
      </c>
      <c r="P7" s="5">
        <v>30582105</v>
      </c>
      <c r="Q7" s="1" t="s">
        <v>25</v>
      </c>
      <c r="R7" s="1" t="s">
        <v>39</v>
      </c>
    </row>
    <row r="8" spans="1:18" x14ac:dyDescent="0.25">
      <c r="A8" s="5">
        <v>7</v>
      </c>
      <c r="B8" s="1">
        <v>1</v>
      </c>
      <c r="C8" s="5" t="s">
        <v>19</v>
      </c>
      <c r="D8" s="1" t="s">
        <v>26</v>
      </c>
      <c r="E8" s="18">
        <v>2802334</v>
      </c>
      <c r="F8" s="12" t="s">
        <v>40</v>
      </c>
      <c r="G8" s="1" t="s">
        <v>20</v>
      </c>
      <c r="H8" s="1">
        <v>501345101</v>
      </c>
      <c r="I8" s="5" t="s">
        <v>21</v>
      </c>
      <c r="J8" s="1">
        <v>0.372</v>
      </c>
      <c r="K8" s="5">
        <v>0</v>
      </c>
      <c r="L8" s="1">
        <f t="shared" si="0"/>
        <v>0.372</v>
      </c>
      <c r="M8" s="6" t="s">
        <v>22</v>
      </c>
      <c r="N8" s="7" t="s">
        <v>23</v>
      </c>
      <c r="O8" s="5" t="s">
        <v>24</v>
      </c>
      <c r="P8" s="5">
        <v>30582105</v>
      </c>
      <c r="Q8" s="1" t="s">
        <v>25</v>
      </c>
      <c r="R8" s="1" t="s">
        <v>41</v>
      </c>
    </row>
    <row r="9" spans="1:18" x14ac:dyDescent="0.25">
      <c r="A9" s="1">
        <v>8</v>
      </c>
      <c r="B9" s="1">
        <v>10</v>
      </c>
      <c r="C9" s="5" t="s">
        <v>19</v>
      </c>
      <c r="D9" s="1" t="s">
        <v>26</v>
      </c>
      <c r="E9" s="10">
        <v>1414663</v>
      </c>
      <c r="F9" s="14" t="s">
        <v>42</v>
      </c>
      <c r="G9" s="1" t="s">
        <v>20</v>
      </c>
      <c r="H9" s="1">
        <v>501345101</v>
      </c>
      <c r="I9" s="5" t="s">
        <v>21</v>
      </c>
      <c r="J9" s="1">
        <v>7.3800000000000004E-2</v>
      </c>
      <c r="K9" s="5">
        <v>0</v>
      </c>
      <c r="L9" s="1">
        <f t="shared" si="0"/>
        <v>0.73799999999999999</v>
      </c>
      <c r="M9" s="6" t="s">
        <v>22</v>
      </c>
      <c r="N9" s="7" t="s">
        <v>23</v>
      </c>
      <c r="O9" s="5" t="s">
        <v>24</v>
      </c>
      <c r="P9" s="5">
        <v>30582105</v>
      </c>
      <c r="Q9" s="1" t="s">
        <v>25</v>
      </c>
      <c r="R9" s="1" t="s">
        <v>43</v>
      </c>
    </row>
    <row r="10" spans="1:18" x14ac:dyDescent="0.25">
      <c r="A10" s="1">
        <v>9</v>
      </c>
      <c r="B10" s="1">
        <v>1</v>
      </c>
      <c r="C10" s="5" t="s">
        <v>19</v>
      </c>
      <c r="D10" s="1" t="s">
        <v>26</v>
      </c>
      <c r="E10" s="14">
        <v>2673611</v>
      </c>
      <c r="F10" s="14" t="s">
        <v>44</v>
      </c>
      <c r="G10" s="1" t="s">
        <v>20</v>
      </c>
      <c r="H10" s="1">
        <v>501345101</v>
      </c>
      <c r="I10" s="5" t="s">
        <v>21</v>
      </c>
      <c r="J10" s="1">
        <v>2.2200000000000002</v>
      </c>
      <c r="K10" s="5">
        <v>0</v>
      </c>
      <c r="L10" s="1">
        <f t="shared" si="0"/>
        <v>2.2200000000000002</v>
      </c>
      <c r="M10" s="6" t="s">
        <v>22</v>
      </c>
      <c r="N10" s="7" t="s">
        <v>23</v>
      </c>
      <c r="O10" s="5" t="s">
        <v>24</v>
      </c>
      <c r="P10" s="5">
        <v>30582105</v>
      </c>
      <c r="Q10" s="1" t="s">
        <v>25</v>
      </c>
      <c r="R10" s="1" t="s">
        <v>45</v>
      </c>
    </row>
    <row r="11" spans="1:18" x14ac:dyDescent="0.25">
      <c r="A11" s="1">
        <v>10</v>
      </c>
      <c r="B11" s="1">
        <v>1</v>
      </c>
      <c r="C11" s="5" t="s">
        <v>19</v>
      </c>
      <c r="D11" s="1" t="s">
        <v>26</v>
      </c>
      <c r="E11" s="14">
        <v>1332160</v>
      </c>
      <c r="F11" s="16" t="s">
        <v>46</v>
      </c>
      <c r="G11" s="1" t="s">
        <v>20</v>
      </c>
      <c r="H11" s="1">
        <v>501345101</v>
      </c>
      <c r="I11" s="5" t="s">
        <v>21</v>
      </c>
      <c r="J11" s="1">
        <v>0.7</v>
      </c>
      <c r="K11" s="5">
        <v>0</v>
      </c>
      <c r="L11" s="1">
        <f t="shared" si="0"/>
        <v>0.7</v>
      </c>
      <c r="M11" s="6" t="s">
        <v>22</v>
      </c>
      <c r="N11" s="7" t="s">
        <v>23</v>
      </c>
      <c r="O11" s="5" t="s">
        <v>24</v>
      </c>
      <c r="P11" s="5">
        <v>30582105</v>
      </c>
      <c r="Q11" s="1" t="s">
        <v>25</v>
      </c>
      <c r="R11" s="1" t="s">
        <v>47</v>
      </c>
    </row>
    <row r="12" spans="1:18" x14ac:dyDescent="0.25">
      <c r="A12" s="1">
        <v>11</v>
      </c>
      <c r="B12" s="1">
        <v>1</v>
      </c>
      <c r="C12" s="5" t="s">
        <v>19</v>
      </c>
      <c r="D12" s="1" t="s">
        <v>26</v>
      </c>
      <c r="E12" s="10">
        <v>2514111</v>
      </c>
      <c r="F12" s="14" t="s">
        <v>48</v>
      </c>
      <c r="G12" s="1" t="s">
        <v>20</v>
      </c>
      <c r="H12" s="1">
        <v>501345101</v>
      </c>
      <c r="I12" s="5" t="s">
        <v>21</v>
      </c>
      <c r="J12" s="10">
        <v>5.54</v>
      </c>
      <c r="K12" s="5">
        <v>0</v>
      </c>
      <c r="L12" s="1">
        <f t="shared" si="0"/>
        <v>5.54</v>
      </c>
      <c r="M12" s="6" t="s">
        <v>22</v>
      </c>
      <c r="N12" s="7" t="s">
        <v>23</v>
      </c>
      <c r="O12" s="5" t="s">
        <v>24</v>
      </c>
      <c r="P12" s="5">
        <v>30582105</v>
      </c>
      <c r="Q12" s="1" t="s">
        <v>25</v>
      </c>
      <c r="R12" s="1" t="s">
        <v>49</v>
      </c>
    </row>
    <row r="13" spans="1:18" x14ac:dyDescent="0.25">
      <c r="A13" s="5">
        <v>12</v>
      </c>
      <c r="B13" s="1">
        <v>10</v>
      </c>
      <c r="C13" s="5" t="s">
        <v>19</v>
      </c>
      <c r="D13" s="1" t="s">
        <v>26</v>
      </c>
      <c r="E13" s="8">
        <v>1469847</v>
      </c>
      <c r="F13" s="9" t="s">
        <v>50</v>
      </c>
      <c r="G13" s="1" t="s">
        <v>20</v>
      </c>
      <c r="H13" s="1">
        <v>501345101</v>
      </c>
      <c r="I13" s="5" t="s">
        <v>21</v>
      </c>
      <c r="J13" s="10">
        <v>5.8799999999999998E-2</v>
      </c>
      <c r="K13" s="5">
        <v>0</v>
      </c>
      <c r="L13" s="1">
        <f t="shared" si="0"/>
        <v>0.58799999999999997</v>
      </c>
      <c r="M13" s="6" t="s">
        <v>22</v>
      </c>
      <c r="N13" s="7" t="s">
        <v>23</v>
      </c>
      <c r="O13" s="5" t="s">
        <v>24</v>
      </c>
      <c r="P13" s="5">
        <v>30582105</v>
      </c>
      <c r="Q13" s="1" t="s">
        <v>25</v>
      </c>
      <c r="R13" s="15" t="s">
        <v>51</v>
      </c>
    </row>
    <row r="14" spans="1:18" x14ac:dyDescent="0.25">
      <c r="A14" s="1">
        <v>13</v>
      </c>
      <c r="B14" s="1">
        <v>10</v>
      </c>
      <c r="C14" s="5" t="s">
        <v>19</v>
      </c>
      <c r="D14" s="1" t="s">
        <v>26</v>
      </c>
      <c r="E14" s="10">
        <v>1469884</v>
      </c>
      <c r="F14" s="14" t="s">
        <v>52</v>
      </c>
      <c r="G14" s="1" t="s">
        <v>20</v>
      </c>
      <c r="H14" s="1">
        <v>501345101</v>
      </c>
      <c r="I14" s="5" t="s">
        <v>21</v>
      </c>
      <c r="J14" s="10">
        <v>7.1400000000000005E-2</v>
      </c>
      <c r="K14" s="5">
        <v>0</v>
      </c>
      <c r="L14" s="1">
        <f t="shared" si="0"/>
        <v>0.71400000000000008</v>
      </c>
      <c r="M14" s="6" t="s">
        <v>22</v>
      </c>
      <c r="N14" s="7" t="s">
        <v>23</v>
      </c>
      <c r="O14" s="5" t="s">
        <v>24</v>
      </c>
      <c r="P14" s="5">
        <v>30582105</v>
      </c>
      <c r="Q14" s="1" t="s">
        <v>25</v>
      </c>
      <c r="R14" s="1" t="s">
        <v>53</v>
      </c>
    </row>
    <row r="15" spans="1:18" x14ac:dyDescent="0.25">
      <c r="A15" s="1">
        <v>14</v>
      </c>
      <c r="B15" s="1">
        <v>1</v>
      </c>
      <c r="C15" s="5" t="s">
        <v>19</v>
      </c>
      <c r="D15" s="1" t="s">
        <v>26</v>
      </c>
      <c r="E15" s="10">
        <v>2408109</v>
      </c>
      <c r="F15" s="9" t="s">
        <v>55</v>
      </c>
      <c r="G15" s="1" t="s">
        <v>20</v>
      </c>
      <c r="H15" s="1">
        <v>501345101</v>
      </c>
      <c r="I15" s="5" t="s">
        <v>21</v>
      </c>
      <c r="J15" s="10">
        <v>1.38</v>
      </c>
      <c r="K15" s="5">
        <v>0</v>
      </c>
      <c r="L15" s="1">
        <f t="shared" si="0"/>
        <v>1.38</v>
      </c>
      <c r="M15" s="6" t="s">
        <v>22</v>
      </c>
      <c r="N15" s="7" t="s">
        <v>23</v>
      </c>
      <c r="O15" s="5" t="s">
        <v>24</v>
      </c>
      <c r="P15" s="5">
        <v>30582105</v>
      </c>
      <c r="Q15" s="1" t="s">
        <v>25</v>
      </c>
      <c r="R15" s="15" t="s">
        <v>54</v>
      </c>
    </row>
    <row r="16" spans="1:18" x14ac:dyDescent="0.25">
      <c r="A16" s="1">
        <v>15</v>
      </c>
      <c r="B16" s="1">
        <v>5</v>
      </c>
      <c r="C16" s="5" t="s">
        <v>19</v>
      </c>
      <c r="D16" s="1" t="s">
        <v>26</v>
      </c>
      <c r="E16" s="10">
        <v>2354817</v>
      </c>
      <c r="F16" s="14" t="s">
        <v>57</v>
      </c>
      <c r="G16" s="1" t="s">
        <v>20</v>
      </c>
      <c r="H16" s="1">
        <v>501345101</v>
      </c>
      <c r="I16" s="5" t="s">
        <v>21</v>
      </c>
      <c r="J16" s="10">
        <v>0.61799999999999999</v>
      </c>
      <c r="K16" s="5">
        <v>0</v>
      </c>
      <c r="L16" s="1">
        <f t="shared" si="0"/>
        <v>3.09</v>
      </c>
      <c r="M16" s="6" t="s">
        <v>22</v>
      </c>
      <c r="N16" s="7" t="s">
        <v>23</v>
      </c>
      <c r="O16" s="5" t="s">
        <v>24</v>
      </c>
      <c r="P16" s="5">
        <v>30582105</v>
      </c>
      <c r="Q16" s="1" t="s">
        <v>25</v>
      </c>
      <c r="R16" s="1" t="s">
        <v>56</v>
      </c>
    </row>
    <row r="17" spans="1:18" x14ac:dyDescent="0.25">
      <c r="A17" s="1">
        <v>16</v>
      </c>
      <c r="B17" s="1">
        <v>10</v>
      </c>
      <c r="C17" s="5" t="s">
        <v>19</v>
      </c>
      <c r="D17" s="1" t="s">
        <v>26</v>
      </c>
      <c r="E17" s="10">
        <v>2057719</v>
      </c>
      <c r="F17" s="14" t="s">
        <v>59</v>
      </c>
      <c r="G17" s="1" t="s">
        <v>20</v>
      </c>
      <c r="H17" s="1">
        <v>501345101</v>
      </c>
      <c r="I17" s="5" t="s">
        <v>21</v>
      </c>
      <c r="J17" s="10">
        <v>5.0700000000000002E-2</v>
      </c>
      <c r="K17" s="5">
        <v>0</v>
      </c>
      <c r="L17" s="1">
        <f t="shared" si="0"/>
        <v>0.50700000000000001</v>
      </c>
      <c r="M17" s="6" t="s">
        <v>22</v>
      </c>
      <c r="N17" s="7" t="s">
        <v>23</v>
      </c>
      <c r="O17" s="5" t="s">
        <v>24</v>
      </c>
      <c r="P17" s="5">
        <v>30582105</v>
      </c>
      <c r="Q17" s="1" t="s">
        <v>25</v>
      </c>
      <c r="R17" s="15" t="s">
        <v>58</v>
      </c>
    </row>
    <row r="18" spans="1:18" x14ac:dyDescent="0.25">
      <c r="A18" s="1">
        <v>17</v>
      </c>
      <c r="B18" s="1">
        <v>10</v>
      </c>
      <c r="C18" s="5" t="s">
        <v>19</v>
      </c>
      <c r="D18" s="1" t="s">
        <v>26</v>
      </c>
      <c r="E18" s="10">
        <v>1577699</v>
      </c>
      <c r="F18" s="9" t="s">
        <v>61</v>
      </c>
      <c r="G18" s="1" t="s">
        <v>20</v>
      </c>
      <c r="H18" s="1">
        <v>501345101</v>
      </c>
      <c r="I18" s="5" t="s">
        <v>21</v>
      </c>
      <c r="J18" s="10">
        <v>0.26600000000000001</v>
      </c>
      <c r="K18" s="5">
        <v>0</v>
      </c>
      <c r="L18" s="1">
        <f t="shared" si="0"/>
        <v>2.66</v>
      </c>
      <c r="M18" s="6" t="s">
        <v>22</v>
      </c>
      <c r="N18" s="7" t="s">
        <v>23</v>
      </c>
      <c r="O18" s="5" t="s">
        <v>24</v>
      </c>
      <c r="P18" s="5">
        <v>30582105</v>
      </c>
      <c r="Q18" s="1" t="s">
        <v>25</v>
      </c>
      <c r="R18" s="1" t="s">
        <v>60</v>
      </c>
    </row>
    <row r="19" spans="1:18" x14ac:dyDescent="0.25">
      <c r="A19" s="1">
        <v>18</v>
      </c>
      <c r="B19" s="1">
        <v>1</v>
      </c>
      <c r="C19" s="5" t="s">
        <v>19</v>
      </c>
      <c r="D19" s="1" t="s">
        <v>26</v>
      </c>
      <c r="E19" s="8">
        <v>1497671</v>
      </c>
      <c r="F19" s="14" t="s">
        <v>63</v>
      </c>
      <c r="G19" s="1" t="s">
        <v>20</v>
      </c>
      <c r="H19" s="1">
        <v>501345101</v>
      </c>
      <c r="I19" s="5" t="s">
        <v>21</v>
      </c>
      <c r="J19" s="10">
        <v>1.1599999999999999</v>
      </c>
      <c r="K19" s="5">
        <v>0</v>
      </c>
      <c r="L19" s="1">
        <f t="shared" si="0"/>
        <v>1.1599999999999999</v>
      </c>
      <c r="M19" s="6" t="s">
        <v>22</v>
      </c>
      <c r="N19" s="7" t="s">
        <v>23</v>
      </c>
      <c r="O19" s="5" t="s">
        <v>24</v>
      </c>
      <c r="P19" s="5">
        <v>30582105</v>
      </c>
      <c r="Q19" s="1" t="s">
        <v>25</v>
      </c>
      <c r="R19" s="1" t="s">
        <v>62</v>
      </c>
    </row>
    <row r="20" spans="1:18" x14ac:dyDescent="0.25">
      <c r="A20" s="1">
        <v>19</v>
      </c>
      <c r="B20" s="1">
        <v>1</v>
      </c>
      <c r="C20" s="5" t="s">
        <v>19</v>
      </c>
      <c r="D20" s="1" t="s">
        <v>26</v>
      </c>
      <c r="E20" s="10">
        <v>313070005</v>
      </c>
      <c r="F20" s="16" t="s">
        <v>64</v>
      </c>
      <c r="G20" s="1" t="s">
        <v>20</v>
      </c>
      <c r="H20" s="1">
        <v>501345101</v>
      </c>
      <c r="I20" s="5" t="s">
        <v>21</v>
      </c>
      <c r="J20" s="1">
        <v>5.87</v>
      </c>
      <c r="K20" s="5">
        <v>0</v>
      </c>
      <c r="L20" s="1">
        <f t="shared" si="0"/>
        <v>5.87</v>
      </c>
      <c r="M20" s="6" t="s">
        <v>22</v>
      </c>
      <c r="N20" s="7" t="s">
        <v>23</v>
      </c>
      <c r="O20" s="5" t="s">
        <v>24</v>
      </c>
      <c r="P20" s="5">
        <v>30582105</v>
      </c>
      <c r="Q20" s="1" t="s">
        <v>25</v>
      </c>
      <c r="R20" s="1" t="s">
        <v>65</v>
      </c>
    </row>
    <row r="21" spans="1:18" x14ac:dyDescent="0.25">
      <c r="A21" s="1">
        <v>20</v>
      </c>
      <c r="B21" s="1"/>
      <c r="C21" s="1"/>
      <c r="D21" s="1"/>
      <c r="E21" s="10"/>
      <c r="F21" s="16" t="s">
        <v>27</v>
      </c>
      <c r="G21" s="1"/>
      <c r="H21" s="1">
        <v>501345101</v>
      </c>
      <c r="I21" s="1" t="s">
        <v>21</v>
      </c>
      <c r="J21" s="1">
        <v>15.95</v>
      </c>
      <c r="K21" s="1"/>
      <c r="L21" s="1">
        <v>15.95</v>
      </c>
      <c r="M21" s="19"/>
      <c r="N21" s="20"/>
      <c r="O21" s="1"/>
      <c r="P21" s="1"/>
      <c r="Q21" s="1"/>
      <c r="R21" s="1"/>
    </row>
    <row r="22" spans="1:18" x14ac:dyDescent="0.25">
      <c r="K22" t="s">
        <v>2</v>
      </c>
      <c r="L22">
        <f>SUM(L2:L20)</f>
        <v>30.827999999999999</v>
      </c>
    </row>
  </sheetData>
  <phoneticPr fontId="3" type="noConversion"/>
  <hyperlinks>
    <hyperlink ref="R5" r:id="rId1" xr:uid="{D5628938-2A0E-4114-B262-D839D0E2080D}"/>
    <hyperlink ref="R13" r:id="rId2" xr:uid="{14F6320D-DCC5-40BA-8720-C64E837FC354}"/>
    <hyperlink ref="R15" r:id="rId3" xr:uid="{D108B8E5-4421-4ECE-91CE-87622CCF7F0D}"/>
    <hyperlink ref="R17" r:id="rId4" xr:uid="{01B1679B-E1B7-4A6E-B303-CD14A2AADBF7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Lam</dc:creator>
  <cp:lastModifiedBy>Travis Lam</cp:lastModifiedBy>
  <dcterms:created xsi:type="dcterms:W3CDTF">2015-06-05T18:17:20Z</dcterms:created>
  <dcterms:modified xsi:type="dcterms:W3CDTF">2021-03-01T17:25:47Z</dcterms:modified>
</cp:coreProperties>
</file>