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tents" r:id="rId3" sheetId="1"/>
    <sheet name="Dataset Info" r:id="rId4" sheetId="2"/>
    <sheet name="POP" r:id="rId5" sheetId="3"/>
    <sheet name="ING_POP" r:id="rId6" sheetId="4"/>
    <sheet name="ECON" r:id="rId7" sheetId="5"/>
    <sheet name="INC" r:id="rId8" sheetId="6"/>
    <sheet name="EDU" r:id="rId9" sheetId="7"/>
    <sheet name="HEAL" r:id="rId10" sheetId="8"/>
    <sheet name="FAM" r:id="rId11" sheetId="9"/>
    <sheet name="MIG" r:id="rId12" sheetId="10"/>
    <sheet name="ENV" r:id="rId13" sheetId="1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8.0"/>
      <b val="true"/>
      <color indexed="9"/>
    </font>
    <font>
      <name val="Calibri"/>
      <sz val="11.0"/>
      <b val="true"/>
    </font>
    <font>
      <name val="Calibri"/>
      <sz val="10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fgColor rgb="000000"/>
      </patternFill>
    </fill>
    <fill>
      <patternFill patternType="solid">
        <fgColor rgb="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0" xfId="0" applyFill="true" applyAlignment="true" applyFont="true">
      <alignment vertical="center"/>
    </xf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533400" cy="1905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workbookViewId="0" tabSelected="true">
      <selection activeCell="A6" sqref="A6"/>
    </sheetView>
  </sheetViews>
  <sheetFormatPr defaultRowHeight="15.0"/>
  <cols>
    <col min="1" max="1" width="12.5390625" customWidth="true"/>
  </cols>
  <sheetData>
    <row r="1" customHeight="true" ht="60.0" s="1" customFormat="1">
      <c r="B1" s="1" t="inlineStr">
        <is>
          <t>Australian Bureau of Statistics</t>
        </is>
      </c>
    </row>
    <row r="3">
      <c r="A3" t="inlineStr">
        <is>
          <t>Date created: 01/03/2023</t>
        </is>
      </c>
    </row>
    <row r="5">
      <c r="A5" s="2" t="inlineStr">
        <is>
          <t>Contents</t>
        </is>
      </c>
    </row>
    <row r="6">
      <c r="A6" s="3" t="inlineStr">
        <is>
          <t>Dataset Info</t>
        </is>
      </c>
      <c r="B6" t="inlineStr">
        <is>
          <t>Dataset Info</t>
        </is>
      </c>
    </row>
    <row r="7">
      <c r="A7" s="3" t="inlineStr">
        <is>
          <t>POP</t>
        </is>
      </c>
      <c r="B7" t="inlineStr">
        <is>
          <t>POPULATION AND PEOPLE</t>
        </is>
      </c>
    </row>
    <row r="8">
      <c r="A8" s="3" t="inlineStr">
        <is>
          <t>ING_POP</t>
        </is>
      </c>
      <c r="B8" t="inlineStr">
        <is>
          <t>ABORIGINAL AND TORRES STRAIT ISLANDER PEOPLES</t>
        </is>
      </c>
    </row>
    <row r="9">
      <c r="A9" s="3" t="inlineStr">
        <is>
          <t>ECON</t>
        </is>
      </c>
      <c r="B9" t="inlineStr">
        <is>
          <t>ECONOMY AND INDUSTRY</t>
        </is>
      </c>
    </row>
    <row r="10">
      <c r="A10" s="3" t="inlineStr">
        <is>
          <t>INC</t>
        </is>
      </c>
      <c r="B10" t="inlineStr">
        <is>
          <t>INCOME (INCLUDING GOVERNMENT ALLOWANCES)</t>
        </is>
      </c>
    </row>
    <row r="11">
      <c r="A11" s="3" t="inlineStr">
        <is>
          <t>EDU</t>
        </is>
      </c>
      <c r="B11" t="inlineStr">
        <is>
          <t>EDUCATION AND EMPLOYMENT</t>
        </is>
      </c>
    </row>
    <row r="12">
      <c r="A12" s="3" t="inlineStr">
        <is>
          <t>HEAL</t>
        </is>
      </c>
      <c r="B12" t="inlineStr">
        <is>
          <t>HEALTH AND DISABILITY</t>
        </is>
      </c>
    </row>
    <row r="13">
      <c r="A13" s="3" t="inlineStr">
        <is>
          <t>FAM</t>
        </is>
      </c>
      <c r="B13" t="inlineStr">
        <is>
          <t>FAMILY AND COMMUNITY</t>
        </is>
      </c>
    </row>
    <row r="14">
      <c r="A14" s="3" t="inlineStr">
        <is>
          <t>MIG</t>
        </is>
      </c>
      <c r="B14" t="inlineStr">
        <is>
          <t>PERSONS BORN OVERSEAS</t>
        </is>
      </c>
    </row>
    <row r="15">
      <c r="A15" s="3" t="inlineStr">
        <is>
          <t>ENV</t>
        </is>
      </c>
      <c r="B15" t="inlineStr">
        <is>
          <t>LAND AND ENVIRONMENT</t>
        </is>
      </c>
    </row>
    <row r="18">
      <c r="A18" s="2" t="inlineStr">
        <is>
          <t>Inquiries</t>
        </is>
      </c>
    </row>
    <row r="19">
      <c r="A19" t="inlineStr">
        <is>
          <t>Further information about these and related statistics is available from the ABS website www.abs.gov.au, or contact the National Information and Referral Service on 1300 135 070.</t>
        </is>
      </c>
    </row>
    <row r="20">
      <c r="A20" s="3" t="n">
        <f>HYPERLINK("https://www.abs.gov.au/website-privacy-copyright-and-disclaimer#copyright-and-creative-commons", "© Commonwealth of Australia 2023")</f>
        <v>0.0</v>
      </c>
    </row>
  </sheetData>
  <hyperlinks>
    <hyperlink location="#'Dataset Info'!A1" ref="A6"/>
    <hyperlink location="#'POP'!A1" ref="A7"/>
    <hyperlink location="#'ING_POP'!A1" ref="A8"/>
    <hyperlink location="#'ECON'!A1" ref="A9"/>
    <hyperlink location="#'INC'!A1" ref="A10"/>
    <hyperlink location="#'EDU'!A1" ref="A11"/>
    <hyperlink location="#'HEAL'!A1" ref="A12"/>
    <hyperlink location="#'FAM'!A1" ref="A13"/>
    <hyperlink location="#'MIG'!A1" ref="A14"/>
    <hyperlink location="#'ENV'!A1" ref="A15"/>
  </hyperlinks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>
  <dimension ref="A1:E75"/>
  <sheetViews>
    <sheetView workbookViewId="0"/>
  </sheetViews>
  <sheetFormatPr defaultRowHeight="15.0"/>
  <sheetData>
    <row r="1" customHeight="true" ht="60.0" s="1" customFormat="1">
      <c r="A1" s="1" t="inlineStr">
        <is>
          <t>PERSONS BORN OVERSEAS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2016.0</v>
      </c>
      <c r="E3" s="2" t="n">
        <v>2021.0</v>
      </c>
    </row>
    <row r="4">
      <c r="A4" t="inlineStr">
        <is>
          <t>TOTMIG_3</t>
        </is>
      </c>
      <c r="B4" t="inlineStr">
        <is>
          <t>Population of persons born overseas - Census</t>
        </is>
      </c>
      <c r="C4" t="inlineStr">
        <is>
          <t>Males born overseas (no.)</t>
        </is>
      </c>
      <c r="D4" t="n">
        <v>22568.0</v>
      </c>
      <c r="E4" t="n">
        <v>24279.0</v>
      </c>
    </row>
    <row r="5">
      <c r="A5" t="inlineStr">
        <is>
          <t>TOTMIG_2</t>
        </is>
      </c>
      <c r="B5" t="inlineStr">
        <is>
          <t>Population of persons born overseas - Census</t>
        </is>
      </c>
      <c r="C5" t="inlineStr">
        <is>
          <t>Females born overseas (no.)</t>
        </is>
      </c>
      <c r="D5" t="n">
        <v>22725.0</v>
      </c>
      <c r="E5" t="n">
        <v>26369.0</v>
      </c>
    </row>
    <row r="6">
      <c r="A6" t="inlineStr">
        <is>
          <t>TOTMIG_4</t>
        </is>
      </c>
      <c r="B6" t="inlineStr">
        <is>
          <t>Population of persons born overseas - Census</t>
        </is>
      </c>
      <c r="C6" t="inlineStr">
        <is>
          <t>Persons born overseas (no.)</t>
        </is>
      </c>
      <c r="D6" t="n">
        <v>45299.0</v>
      </c>
      <c r="E6" t="n">
        <v>50647.0</v>
      </c>
    </row>
    <row r="7">
      <c r="A7" t="inlineStr">
        <is>
          <t>AGEMIG_2</t>
        </is>
      </c>
      <c r="B7" t="inlineStr">
        <is>
          <t>Age of persons born overseas - Census</t>
        </is>
      </c>
      <c r="C7" t="inlineStr">
        <is>
          <t>0-4 years (no.)</t>
        </is>
      </c>
      <c r="D7" t="n">
        <v>771.0</v>
      </c>
      <c r="E7" t="n">
        <v>434.0</v>
      </c>
    </row>
    <row r="8">
      <c r="A8" t="inlineStr">
        <is>
          <t>AGEMIG_3</t>
        </is>
      </c>
      <c r="B8" t="inlineStr">
        <is>
          <t>Age of persons born overseas - Census</t>
        </is>
      </c>
      <c r="C8" t="inlineStr">
        <is>
          <t>5-9 years (no.)</t>
        </is>
      </c>
      <c r="D8" t="n">
        <v>1499.0</v>
      </c>
      <c r="E8" t="n">
        <v>1318.0</v>
      </c>
    </row>
    <row r="9">
      <c r="A9" t="inlineStr">
        <is>
          <t>AGEMIG_4</t>
        </is>
      </c>
      <c r="B9" t="inlineStr">
        <is>
          <t>Age of persons born overseas - Census</t>
        </is>
      </c>
      <c r="C9" t="inlineStr">
        <is>
          <t>10-14 years (no.)</t>
        </is>
      </c>
      <c r="D9" t="n">
        <v>1724.0</v>
      </c>
      <c r="E9" t="n">
        <v>1628.0</v>
      </c>
    </row>
    <row r="10">
      <c r="A10" t="inlineStr">
        <is>
          <t>AGEMIG_5</t>
        </is>
      </c>
      <c r="B10" t="inlineStr">
        <is>
          <t>Age of persons born overseas - Census</t>
        </is>
      </c>
      <c r="C10" t="inlineStr">
        <is>
          <t>15-19 years (no.)</t>
        </is>
      </c>
      <c r="D10" t="n">
        <v>1601.0</v>
      </c>
      <c r="E10" t="n">
        <v>1717.0</v>
      </c>
    </row>
    <row r="11">
      <c r="A11" t="inlineStr">
        <is>
          <t>AGEMIG_6</t>
        </is>
      </c>
      <c r="B11" t="inlineStr">
        <is>
          <t>Age of persons born overseas - Census</t>
        </is>
      </c>
      <c r="C11" t="inlineStr">
        <is>
          <t>20-24 years (no.)</t>
        </is>
      </c>
      <c r="D11" t="n">
        <v>2526.0</v>
      </c>
      <c r="E11" t="n">
        <v>2628.0</v>
      </c>
    </row>
    <row r="12">
      <c r="A12" t="inlineStr">
        <is>
          <t>AGEMIG_7</t>
        </is>
      </c>
      <c r="B12" t="inlineStr">
        <is>
          <t>Age of persons born overseas - Census</t>
        </is>
      </c>
      <c r="C12" t="inlineStr">
        <is>
          <t>25-29 years (no.)</t>
        </is>
      </c>
      <c r="D12" t="n">
        <v>4984.0</v>
      </c>
      <c r="E12" t="n">
        <v>5862.0</v>
      </c>
    </row>
    <row r="13">
      <c r="A13" t="inlineStr">
        <is>
          <t>AGEMIG_8</t>
        </is>
      </c>
      <c r="B13" t="inlineStr">
        <is>
          <t>Age of persons born overseas - Census</t>
        </is>
      </c>
      <c r="C13" t="inlineStr">
        <is>
          <t>30-34 years (no.)</t>
        </is>
      </c>
      <c r="D13" t="n">
        <v>5686.0</v>
      </c>
      <c r="E13" t="n">
        <v>6964.0</v>
      </c>
    </row>
    <row r="14">
      <c r="A14" t="inlineStr">
        <is>
          <t>AGEMIG_9</t>
        </is>
      </c>
      <c r="B14" t="inlineStr">
        <is>
          <t>Age of persons born overseas - Census</t>
        </is>
      </c>
      <c r="C14" t="inlineStr">
        <is>
          <t>35-39 years (no.)</t>
        </is>
      </c>
      <c r="D14" t="n">
        <v>4803.0</v>
      </c>
      <c r="E14" t="n">
        <v>5826.0</v>
      </c>
    </row>
    <row r="15">
      <c r="A15" t="inlineStr">
        <is>
          <t>AGEMIG_10</t>
        </is>
      </c>
      <c r="B15" t="inlineStr">
        <is>
          <t>Age of persons born overseas - Census</t>
        </is>
      </c>
      <c r="C15" t="inlineStr">
        <is>
          <t>40-44 years (no.)</t>
        </is>
      </c>
      <c r="D15" t="n">
        <v>3942.0</v>
      </c>
      <c r="E15" t="n">
        <v>4642.0</v>
      </c>
    </row>
    <row r="16">
      <c r="A16" t="inlineStr">
        <is>
          <t>AGEMIG_11</t>
        </is>
      </c>
      <c r="B16" t="inlineStr">
        <is>
          <t>Age of persons born overseas - Census</t>
        </is>
      </c>
      <c r="C16" t="inlineStr">
        <is>
          <t>45-49 years (no.)</t>
        </is>
      </c>
      <c r="D16" t="n">
        <v>3731.0</v>
      </c>
      <c r="E16" t="n">
        <v>3697.0</v>
      </c>
    </row>
    <row r="17">
      <c r="A17" t="inlineStr">
        <is>
          <t>AGEMIG_12</t>
        </is>
      </c>
      <c r="B17" t="inlineStr">
        <is>
          <t>Age of persons born overseas - Census</t>
        </is>
      </c>
      <c r="C17" t="inlineStr">
        <is>
          <t>50-54 years (no.)</t>
        </is>
      </c>
      <c r="D17" t="n">
        <v>3510.0</v>
      </c>
      <c r="E17" t="n">
        <v>3477.0</v>
      </c>
    </row>
    <row r="18">
      <c r="A18" t="inlineStr">
        <is>
          <t>AGEMIG_13</t>
        </is>
      </c>
      <c r="B18" t="inlineStr">
        <is>
          <t>Age of persons born overseas - Census</t>
        </is>
      </c>
      <c r="C18" t="inlineStr">
        <is>
          <t>55-59 years (no.)</t>
        </is>
      </c>
      <c r="D18" t="n">
        <v>3032.0</v>
      </c>
      <c r="E18" t="n">
        <v>3207.0</v>
      </c>
    </row>
    <row r="19">
      <c r="A19" t="inlineStr">
        <is>
          <t>AGEMIG_14</t>
        </is>
      </c>
      <c r="B19" t="inlineStr">
        <is>
          <t>Age of persons born overseas - Census</t>
        </is>
      </c>
      <c r="C19" t="inlineStr">
        <is>
          <t>60-64 years (no.)</t>
        </is>
      </c>
      <c r="D19" t="n">
        <v>2497.0</v>
      </c>
      <c r="E19" t="n">
        <v>2836.0</v>
      </c>
    </row>
    <row r="20">
      <c r="A20" t="inlineStr">
        <is>
          <t>AGEMIG_15</t>
        </is>
      </c>
      <c r="B20" t="inlineStr">
        <is>
          <t>Age of persons born overseas - Census</t>
        </is>
      </c>
      <c r="C20" t="inlineStr">
        <is>
          <t>65-69 years (no.)</t>
        </is>
      </c>
      <c r="D20" t="n">
        <v>2112.0</v>
      </c>
      <c r="E20" t="n">
        <v>2245.0</v>
      </c>
    </row>
    <row r="21">
      <c r="A21" t="inlineStr">
        <is>
          <t>AGEMIG_16</t>
        </is>
      </c>
      <c r="B21" t="inlineStr">
        <is>
          <t>Age of persons born overseas - Census</t>
        </is>
      </c>
      <c r="C21" t="inlineStr">
        <is>
          <t>70-74 years (no.)</t>
        </is>
      </c>
      <c r="D21" t="n">
        <v>1293.0</v>
      </c>
      <c r="E21" t="n">
        <v>1882.0</v>
      </c>
    </row>
    <row r="22">
      <c r="A22" t="inlineStr">
        <is>
          <t>AGEMIG_17</t>
        </is>
      </c>
      <c r="B22" t="inlineStr">
        <is>
          <t>Age of persons born overseas - Census</t>
        </is>
      </c>
      <c r="C22" t="inlineStr">
        <is>
          <t>75-79 years (no.)</t>
        </is>
      </c>
      <c r="D22" t="n">
        <v>862.0</v>
      </c>
      <c r="E22" t="n">
        <v>1138.0</v>
      </c>
    </row>
    <row r="23">
      <c r="A23" t="inlineStr">
        <is>
          <t>AGEMIG_18</t>
        </is>
      </c>
      <c r="B23" t="inlineStr">
        <is>
          <t>Age of persons born overseas - Census</t>
        </is>
      </c>
      <c r="C23" t="inlineStr">
        <is>
          <t>80-84 years (no.)</t>
        </is>
      </c>
      <c r="D23" t="n">
        <v>436.0</v>
      </c>
      <c r="E23" t="n">
        <v>698.0</v>
      </c>
    </row>
    <row r="24">
      <c r="A24" t="inlineStr">
        <is>
          <t>AGEMIG_19</t>
        </is>
      </c>
      <c r="B24" t="inlineStr">
        <is>
          <t>Age of persons born overseas - Census</t>
        </is>
      </c>
      <c r="C24" t="inlineStr">
        <is>
          <t>85 years and over (no.)</t>
        </is>
      </c>
      <c r="D24" t="n">
        <v>285.0</v>
      </c>
      <c r="E24" t="n">
        <v>430.0</v>
      </c>
    </row>
    <row r="25">
      <c r="A25" t="inlineStr">
        <is>
          <t>ARRMIG_2</t>
        </is>
      </c>
      <c r="B25" t="inlineStr">
        <is>
          <t>Year of arrival of persons born overseas - Census</t>
        </is>
      </c>
      <c r="C25" t="inlineStr">
        <is>
          <t>Arrived within 5 years (%)</t>
        </is>
      </c>
      <c r="D25" t="n">
        <v>27.1</v>
      </c>
      <c r="E25" t="n">
        <v>21.0</v>
      </c>
    </row>
    <row r="26">
      <c r="A26" t="inlineStr">
        <is>
          <t>ARRMIG_3</t>
        </is>
      </c>
      <c r="B26" t="inlineStr">
        <is>
          <t>Year of arrival of persons born overseas - Census</t>
        </is>
      </c>
      <c r="C26" t="inlineStr">
        <is>
          <t>Arrived 5-10 years ago (%)</t>
        </is>
      </c>
      <c r="D26" t="n">
        <v>22.1</v>
      </c>
      <c r="E26" t="n">
        <v>22.7</v>
      </c>
    </row>
    <row r="27">
      <c r="A27" t="inlineStr">
        <is>
          <t>ARRMIG_4</t>
        </is>
      </c>
      <c r="B27" t="inlineStr">
        <is>
          <t>Year of arrival of persons born overseas - Census</t>
        </is>
      </c>
      <c r="C27" t="inlineStr">
        <is>
          <t>Arrived over 10 years ago (%)</t>
        </is>
      </c>
      <c r="D27" t="n">
        <v>46.6</v>
      </c>
      <c r="E27" t="n">
        <v>53.6</v>
      </c>
    </row>
    <row r="28">
      <c r="A28" t="inlineStr">
        <is>
          <t>ARRMIG_5</t>
        </is>
      </c>
      <c r="B28" t="inlineStr">
        <is>
          <t>Year of arrival of persons born overseas - Census</t>
        </is>
      </c>
      <c r="C28" t="inlineStr">
        <is>
          <t>Arrival not stated (%)</t>
        </is>
      </c>
      <c r="D28" t="n">
        <v>4.2</v>
      </c>
      <c r="E28" t="n">
        <v>2.8</v>
      </c>
    </row>
    <row r="29">
      <c r="A29" t="inlineStr">
        <is>
          <t>CITMIG_2</t>
        </is>
      </c>
      <c r="B29" t="inlineStr">
        <is>
          <t>Citizenship status of persons born overseas - Census</t>
        </is>
      </c>
      <c r="C29" t="inlineStr">
        <is>
          <t>Australian citizen (%)</t>
        </is>
      </c>
      <c r="D29" t="n">
        <v>51.6</v>
      </c>
      <c r="E29" t="n">
        <v>52.4</v>
      </c>
    </row>
    <row r="30">
      <c r="A30" t="inlineStr">
        <is>
          <t>CITMIG_3</t>
        </is>
      </c>
      <c r="B30" t="inlineStr">
        <is>
          <t>Citizenship status of persons born overseas - Census</t>
        </is>
      </c>
      <c r="C30" t="inlineStr">
        <is>
          <t>Not an Australian citizen (%)</t>
        </is>
      </c>
      <c r="D30" t="n">
        <v>46.4</v>
      </c>
      <c r="E30" t="n">
        <v>46.9</v>
      </c>
    </row>
    <row r="31">
      <c r="A31" t="inlineStr">
        <is>
          <t>CITMIG_4</t>
        </is>
      </c>
      <c r="B31" t="inlineStr">
        <is>
          <t>Citizenship status of persons born overseas - Census</t>
        </is>
      </c>
      <c r="C31" t="inlineStr">
        <is>
          <t>Citizenship not stated (%)</t>
        </is>
      </c>
      <c r="D31" t="n">
        <v>2.0</v>
      </c>
      <c r="E31" t="n">
        <v>0.7</v>
      </c>
    </row>
    <row r="32">
      <c r="A32" t="inlineStr">
        <is>
          <t>RELMIG_2</t>
        </is>
      </c>
      <c r="B32" t="inlineStr">
        <is>
          <t>Religious affiliation of persons born overseas - Census</t>
        </is>
      </c>
      <c r="C32" t="inlineStr">
        <is>
          <t>Buddhism (%)</t>
        </is>
      </c>
      <c r="D32" t="n">
        <v>6.7</v>
      </c>
      <c r="E32" t="n">
        <v>7.2</v>
      </c>
    </row>
    <row r="33">
      <c r="A33" t="inlineStr">
        <is>
          <t>RELMIG_3</t>
        </is>
      </c>
      <c r="B33" t="inlineStr">
        <is>
          <t>Religious affiliation of persons born overseas - Census</t>
        </is>
      </c>
      <c r="C33" t="inlineStr">
        <is>
          <t>Christianity (%)</t>
        </is>
      </c>
      <c r="D33" t="n">
        <v>52.0</v>
      </c>
      <c r="E33" t="n">
        <v>45.1</v>
      </c>
    </row>
    <row r="34">
      <c r="A34" t="inlineStr">
        <is>
          <t>RELMIG_4</t>
        </is>
      </c>
      <c r="B34" t="inlineStr">
        <is>
          <t>Religious affiliation of persons born overseas - Census</t>
        </is>
      </c>
      <c r="C34" t="inlineStr">
        <is>
          <t>Hinduism (%)</t>
        </is>
      </c>
      <c r="D34" t="n">
        <v>6.7</v>
      </c>
      <c r="E34" t="n">
        <v>10.5</v>
      </c>
    </row>
    <row r="35">
      <c r="A35" t="inlineStr">
        <is>
          <t>RELMIG_5</t>
        </is>
      </c>
      <c r="B35" t="inlineStr">
        <is>
          <t>Religious affiliation of persons born overseas - Census</t>
        </is>
      </c>
      <c r="C35" t="inlineStr">
        <is>
          <t>Islam (%)</t>
        </is>
      </c>
      <c r="D35" t="n">
        <v>3.9</v>
      </c>
      <c r="E35" t="n">
        <v>5.0</v>
      </c>
    </row>
    <row r="36">
      <c r="A36" t="inlineStr">
        <is>
          <t>RELMIG_6</t>
        </is>
      </c>
      <c r="B36" t="inlineStr">
        <is>
          <t>Religious affiliation of persons born overseas - Census</t>
        </is>
      </c>
      <c r="C36" t="inlineStr">
        <is>
          <t>Judaism (%)</t>
        </is>
      </c>
      <c r="D36" t="n">
        <v>0.1</v>
      </c>
      <c r="E36" t="n">
        <v>0.1</v>
      </c>
    </row>
    <row r="37">
      <c r="A37" t="inlineStr">
        <is>
          <t>RELMIG_7</t>
        </is>
      </c>
      <c r="B37" t="inlineStr">
        <is>
          <t>Religious affiliation of persons born overseas - Census</t>
        </is>
      </c>
      <c r="C37" t="inlineStr">
        <is>
          <t>Other religion (%)</t>
        </is>
      </c>
      <c r="D37" t="n">
        <v>1.6</v>
      </c>
      <c r="E37" t="n">
        <v>2.7</v>
      </c>
    </row>
    <row r="38">
      <c r="A38" t="inlineStr">
        <is>
          <t>RELMIG_11</t>
        </is>
      </c>
      <c r="B38" t="inlineStr">
        <is>
          <t>Religious affiliation of persons born overseas - Census</t>
        </is>
      </c>
      <c r="C38" t="inlineStr">
        <is>
          <t>Secular beliefs, other spiritual beliefs, no religion (%)</t>
        </is>
      </c>
      <c r="D38" t="n">
        <v>24.9</v>
      </c>
      <c r="E38" t="n">
        <v>26.9</v>
      </c>
    </row>
    <row r="39">
      <c r="A39" t="inlineStr">
        <is>
          <t>RELMIG_9</t>
        </is>
      </c>
      <c r="B39" t="inlineStr">
        <is>
          <t>Religious affiliation of persons born overseas - Census</t>
        </is>
      </c>
      <c r="C39" t="inlineStr">
        <is>
          <t>Religious affiliation - inadequately described or not stated (%)</t>
        </is>
      </c>
      <c r="D39" t="n">
        <v>4.1</v>
      </c>
      <c r="E39" t="n">
        <v>2.5</v>
      </c>
    </row>
    <row r="40">
      <c r="A40" t="inlineStr">
        <is>
          <t>ENGMIG_2</t>
        </is>
      </c>
      <c r="B40" t="inlineStr">
        <is>
          <t>English proficiency of persons born overseas - Census</t>
        </is>
      </c>
      <c r="C40" t="inlineStr">
        <is>
          <t>Proficient in English (%)</t>
        </is>
      </c>
      <c r="D40" t="n">
        <v>92.5</v>
      </c>
      <c r="E40" t="n">
        <v>94.0</v>
      </c>
    </row>
    <row r="41">
      <c r="A41" t="inlineStr">
        <is>
          <t>ENGMIG_3</t>
        </is>
      </c>
      <c r="B41" t="inlineStr">
        <is>
          <t>English proficiency of persons born overseas - Census</t>
        </is>
      </c>
      <c r="C41" t="inlineStr">
        <is>
          <t>Not proficient in English (%)</t>
        </is>
      </c>
      <c r="D41" t="n">
        <v>6.6</v>
      </c>
      <c r="E41" t="n">
        <v>5.3</v>
      </c>
    </row>
    <row r="42">
      <c r="A42" t="inlineStr">
        <is>
          <t>ENGMIG_4</t>
        </is>
      </c>
      <c r="B42" t="inlineStr">
        <is>
          <t>English proficiency of persons born overseas - Census</t>
        </is>
      </c>
      <c r="C42" t="inlineStr">
        <is>
          <t>English proficiency not stated (%)</t>
        </is>
      </c>
      <c r="D42" t="n">
        <v>0.9</v>
      </c>
      <c r="E42" t="n">
        <v>0.7</v>
      </c>
    </row>
    <row r="43">
      <c r="A43" t="inlineStr">
        <is>
          <t>QUALMIG_2</t>
        </is>
      </c>
      <c r="B43" t="inlineStr">
        <is>
          <t>Level of highest educational attainment of persons born overseas - Census</t>
        </is>
      </c>
      <c r="C43" t="inlineStr">
        <is>
          <t>Postgraduate degree level (%)</t>
        </is>
      </c>
      <c r="D43" t="n">
        <v>8.2</v>
      </c>
      <c r="E43" t="inlineStr">
        <is>
          <t/>
        </is>
      </c>
    </row>
    <row r="44">
      <c r="A44" t="inlineStr">
        <is>
          <t>QUALMIG_3</t>
        </is>
      </c>
      <c r="B44" t="inlineStr">
        <is>
          <t>Level of highest educational attainment of persons born overseas - Census</t>
        </is>
      </c>
      <c r="C44" t="inlineStr">
        <is>
          <t>Graduate diploma and graduate certificate level (%)</t>
        </is>
      </c>
      <c r="D44" t="n">
        <v>2.3</v>
      </c>
      <c r="E44" t="inlineStr">
        <is>
          <t/>
        </is>
      </c>
    </row>
    <row r="45">
      <c r="A45" t="inlineStr">
        <is>
          <t>QUALMIG_4</t>
        </is>
      </c>
      <c r="B45" t="inlineStr">
        <is>
          <t>Level of highest educational attainment of persons born overseas - Census</t>
        </is>
      </c>
      <c r="C45" t="inlineStr">
        <is>
          <t>Bachelor degree level (%)</t>
        </is>
      </c>
      <c r="D45" t="n">
        <v>22.4</v>
      </c>
      <c r="E45" t="inlineStr">
        <is>
          <t/>
        </is>
      </c>
    </row>
    <row r="46">
      <c r="A46" t="inlineStr">
        <is>
          <t>QUALMIG_5</t>
        </is>
      </c>
      <c r="B46" t="inlineStr">
        <is>
          <t>Level of highest educational attainment of persons born overseas - Census</t>
        </is>
      </c>
      <c r="C46" t="inlineStr">
        <is>
          <t>Advanced diploma and diploma level (%)</t>
        </is>
      </c>
      <c r="D46" t="n">
        <v>10.6</v>
      </c>
      <c r="E46" t="inlineStr">
        <is>
          <t/>
        </is>
      </c>
    </row>
    <row r="47">
      <c r="A47" t="inlineStr">
        <is>
          <t>QUALMIG_6</t>
        </is>
      </c>
      <c r="B47" t="inlineStr">
        <is>
          <t>Level of highest educational attainment of persons born overseas - Census</t>
        </is>
      </c>
      <c r="C47" t="inlineStr">
        <is>
          <t>Certificate level (%)</t>
        </is>
      </c>
      <c r="D47" t="n">
        <v>15.1</v>
      </c>
      <c r="E47" t="inlineStr">
        <is>
          <t/>
        </is>
      </c>
    </row>
    <row r="48">
      <c r="A48" t="inlineStr">
        <is>
          <t>QUALMIG_7</t>
        </is>
      </c>
      <c r="B48" t="inlineStr">
        <is>
          <t>Level of highest educational attainment of persons born overseas - Census</t>
        </is>
      </c>
      <c r="C48" t="inlineStr">
        <is>
          <t>School education level (%)</t>
        </is>
      </c>
      <c r="D48" t="n">
        <v>32.3</v>
      </c>
      <c r="E48" t="inlineStr">
        <is>
          <t/>
        </is>
      </c>
    </row>
    <row r="49">
      <c r="A49" t="inlineStr">
        <is>
          <t>QUALMIG_8</t>
        </is>
      </c>
      <c r="B49" t="inlineStr">
        <is>
          <t>Level of highest educational attainment of persons born overseas - Census</t>
        </is>
      </c>
      <c r="C49" t="inlineStr">
        <is>
          <t>Education not stated (%)</t>
        </is>
      </c>
      <c r="D49" t="n">
        <v>4.7</v>
      </c>
      <c r="E49" t="inlineStr">
        <is>
          <t/>
        </is>
      </c>
    </row>
    <row r="50">
      <c r="A50" t="inlineStr">
        <is>
          <t>OCCMIG_2</t>
        </is>
      </c>
      <c r="B50" t="inlineStr">
        <is>
          <t>Occupation of persons born overseas - Persons aged 15 years and over - Census</t>
        </is>
      </c>
      <c r="C50" t="inlineStr">
        <is>
          <t>Managers (%)</t>
        </is>
      </c>
      <c r="D50" t="n">
        <v>11.2</v>
      </c>
      <c r="E50" t="inlineStr">
        <is>
          <t/>
        </is>
      </c>
    </row>
    <row r="51">
      <c r="A51" t="inlineStr">
        <is>
          <t>OCCMIG_3</t>
        </is>
      </c>
      <c r="B51" t="inlineStr">
        <is>
          <t>Occupation of persons born overseas - Persons aged 15 years and over - Census</t>
        </is>
      </c>
      <c r="C51" t="inlineStr">
        <is>
          <t>Professionals (%)</t>
        </is>
      </c>
      <c r="D51" t="n">
        <v>21.6</v>
      </c>
      <c r="E51" t="inlineStr">
        <is>
          <t/>
        </is>
      </c>
    </row>
    <row r="52">
      <c r="A52" t="inlineStr">
        <is>
          <t>OCCMIG_4</t>
        </is>
      </c>
      <c r="B52" t="inlineStr">
        <is>
          <t>Occupation of persons born overseas - Persons aged 15 years and over - Census</t>
        </is>
      </c>
      <c r="C52" t="inlineStr">
        <is>
          <t>Technicians and trades workers (%)</t>
        </is>
      </c>
      <c r="D52" t="n">
        <v>15.3</v>
      </c>
      <c r="E52" t="inlineStr">
        <is>
          <t/>
        </is>
      </c>
    </row>
    <row r="53">
      <c r="A53" t="inlineStr">
        <is>
          <t>OCCMIG_5</t>
        </is>
      </c>
      <c r="B53" t="inlineStr">
        <is>
          <t>Occupation of persons born overseas - Persons aged 15 years and over - Census</t>
        </is>
      </c>
      <c r="C53" t="inlineStr">
        <is>
          <t>Community and personal service workers (%)</t>
        </is>
      </c>
      <c r="D53" t="n">
        <v>14.9</v>
      </c>
      <c r="E53" t="inlineStr">
        <is>
          <t/>
        </is>
      </c>
    </row>
    <row r="54">
      <c r="A54" t="inlineStr">
        <is>
          <t>OCCMIG_6</t>
        </is>
      </c>
      <c r="B54" t="inlineStr">
        <is>
          <t>Occupation of persons born overseas - Persons aged 15 years and over - Census</t>
        </is>
      </c>
      <c r="C54" t="inlineStr">
        <is>
          <t>Clerical and administrative workers (%)</t>
        </is>
      </c>
      <c r="D54" t="n">
        <v>11.0</v>
      </c>
      <c r="E54" t="inlineStr">
        <is>
          <t/>
        </is>
      </c>
    </row>
    <row r="55">
      <c r="A55" t="inlineStr">
        <is>
          <t>OCCMIG_7</t>
        </is>
      </c>
      <c r="B55" t="inlineStr">
        <is>
          <t>Occupation of persons born overseas - Persons aged 15 years and over - Census</t>
        </is>
      </c>
      <c r="C55" t="inlineStr">
        <is>
          <t>Sales workers (%)</t>
        </is>
      </c>
      <c r="D55" t="n">
        <v>7.1</v>
      </c>
      <c r="E55" t="inlineStr">
        <is>
          <t/>
        </is>
      </c>
    </row>
    <row r="56">
      <c r="A56" t="inlineStr">
        <is>
          <t>OCCMIG_8</t>
        </is>
      </c>
      <c r="B56" t="inlineStr">
        <is>
          <t>Occupation of persons born overseas - Persons aged 15 years and over - Census</t>
        </is>
      </c>
      <c r="C56" t="inlineStr">
        <is>
          <t>Machinery operators and drivers (%)</t>
        </is>
      </c>
      <c r="D56" t="n">
        <v>4.9</v>
      </c>
      <c r="E56" t="inlineStr">
        <is>
          <t/>
        </is>
      </c>
    </row>
    <row r="57">
      <c r="A57" t="inlineStr">
        <is>
          <t>OCCMIG_9</t>
        </is>
      </c>
      <c r="B57" t="inlineStr">
        <is>
          <t>Occupation of persons born overseas - Persons aged 15 years and over - Census</t>
        </is>
      </c>
      <c r="C57" t="inlineStr">
        <is>
          <t>Labourers (%)</t>
        </is>
      </c>
      <c r="D57" t="n">
        <v>12.4</v>
      </c>
      <c r="E57" t="inlineStr">
        <is>
          <t/>
        </is>
      </c>
    </row>
    <row r="58">
      <c r="A58" t="inlineStr">
        <is>
          <t>OCCMIG_10</t>
        </is>
      </c>
      <c r="B58" t="inlineStr">
        <is>
          <t>Occupation of persons born overseas - Persons aged 15 years and over - Census</t>
        </is>
      </c>
      <c r="C58" t="inlineStr">
        <is>
          <t>Occupation inadequately described or not stated (%)</t>
        </is>
      </c>
      <c r="D58" t="n">
        <v>1.8</v>
      </c>
      <c r="E58" t="inlineStr">
        <is>
          <t/>
        </is>
      </c>
    </row>
    <row r="59">
      <c r="A59" t="inlineStr">
        <is>
          <t>OCCMIG_11</t>
        </is>
      </c>
      <c r="B59" t="inlineStr">
        <is>
          <t>Occupation of persons born overseas - Persons aged 15 years and over - Census</t>
        </is>
      </c>
      <c r="C59" t="inlineStr">
        <is>
          <t>Overseas born population aged 15 years and over (no.)</t>
        </is>
      </c>
      <c r="D59" t="n">
        <v>41304.0</v>
      </c>
      <c r="E59" t="inlineStr">
        <is>
          <t/>
        </is>
      </c>
    </row>
    <row r="60">
      <c r="A60" t="inlineStr">
        <is>
          <t>LFMIG_6</t>
        </is>
      </c>
      <c r="B60" t="inlineStr">
        <is>
          <t>Labour force status of persons born overseas - Persons aged 15 years and over - Census</t>
        </is>
      </c>
      <c r="C60" t="inlineStr">
        <is>
          <t>Employed (no.)</t>
        </is>
      </c>
      <c r="D60" t="n">
        <v>30104.0</v>
      </c>
      <c r="E60" t="inlineStr">
        <is>
          <t/>
        </is>
      </c>
    </row>
    <row r="61">
      <c r="A61" t="inlineStr">
        <is>
          <t>LFMIG_3</t>
        </is>
      </c>
      <c r="B61" t="inlineStr">
        <is>
          <t>Labour force status of persons born overseas - Persons aged 15 years and over - Census</t>
        </is>
      </c>
      <c r="C61" t="inlineStr">
        <is>
          <t>Unemployed (no.)</t>
        </is>
      </c>
      <c r="D61" t="n">
        <v>1357.0</v>
      </c>
      <c r="E61" t="inlineStr">
        <is>
          <t/>
        </is>
      </c>
    </row>
    <row r="62">
      <c r="A62" t="inlineStr">
        <is>
          <t>LFMIG_2</t>
        </is>
      </c>
      <c r="B62" t="inlineStr">
        <is>
          <t>Labour force status of persons born overseas - Persons aged 15 years and over - Census</t>
        </is>
      </c>
      <c r="C62" t="inlineStr">
        <is>
          <t>In the labour force (no.)</t>
        </is>
      </c>
      <c r="D62" t="n">
        <v>31459.0</v>
      </c>
      <c r="E62" t="inlineStr">
        <is>
          <t/>
        </is>
      </c>
    </row>
    <row r="63">
      <c r="A63" t="inlineStr">
        <is>
          <t>LFMIG_5</t>
        </is>
      </c>
      <c r="B63" t="inlineStr">
        <is>
          <t>Labour force status of persons born overseas - Persons aged 15 years and over - Census</t>
        </is>
      </c>
      <c r="C63" t="inlineStr">
        <is>
          <t>Unemployment rate (%)</t>
        </is>
      </c>
      <c r="D63" t="n">
        <v>4.3</v>
      </c>
      <c r="E63" t="inlineStr">
        <is>
          <t/>
        </is>
      </c>
    </row>
    <row r="64">
      <c r="A64" t="inlineStr">
        <is>
          <t>LFMIG_4</t>
        </is>
      </c>
      <c r="B64" t="inlineStr">
        <is>
          <t>Labour force status of persons born overseas - Persons aged 15 years and over - Census</t>
        </is>
      </c>
      <c r="C64" t="inlineStr">
        <is>
          <t>Participation rate (%)</t>
        </is>
      </c>
      <c r="D64" t="n">
        <v>76.2</v>
      </c>
      <c r="E64" t="inlineStr">
        <is>
          <t/>
        </is>
      </c>
    </row>
    <row r="65">
      <c r="A65" t="inlineStr">
        <is>
          <t>LFMIG_11</t>
        </is>
      </c>
      <c r="B65" t="inlineStr">
        <is>
          <t>Labour force status of persons born overseas - Persons aged 15 years and over - Census</t>
        </is>
      </c>
      <c r="C65" t="inlineStr">
        <is>
          <t>Not in the labour force (%)</t>
        </is>
      </c>
      <c r="D65" t="n">
        <v>22.8</v>
      </c>
      <c r="E65" t="inlineStr">
        <is>
          <t/>
        </is>
      </c>
    </row>
    <row r="66">
      <c r="A66" t="inlineStr">
        <is>
          <t>LFMIG_12</t>
        </is>
      </c>
      <c r="B66" t="inlineStr">
        <is>
          <t>Labour force status of persons born overseas - Persons aged 15 years and over - Census</t>
        </is>
      </c>
      <c r="C66" t="inlineStr">
        <is>
          <t>Labour force status not stated (%)</t>
        </is>
      </c>
      <c r="D66" t="n">
        <v>1.0</v>
      </c>
      <c r="E66" t="inlineStr">
        <is>
          <t/>
        </is>
      </c>
    </row>
    <row r="67">
      <c r="A67" t="inlineStr">
        <is>
          <t>LFMIG_7</t>
        </is>
      </c>
      <c r="B67" t="inlineStr">
        <is>
          <t>Labour force status of persons born overseas - Persons aged 15 years and over - Census</t>
        </is>
      </c>
      <c r="C67" t="inlineStr">
        <is>
          <t>Overseas born population aged 15 years and over (no.)</t>
        </is>
      </c>
      <c r="D67" t="n">
        <v>41304.0</v>
      </c>
      <c r="E67" t="inlineStr">
        <is>
          <t/>
        </is>
      </c>
    </row>
    <row r="68">
      <c r="A68" t="inlineStr">
        <is>
          <t>INCMIG_2</t>
        </is>
      </c>
      <c r="B68" t="inlineStr">
        <is>
          <t>Total personal income (weekly) of persons born overseas - Persons aged 15 years and over - Census</t>
        </is>
      </c>
      <c r="C68" t="inlineStr">
        <is>
          <t>Persons earning $1-$499 per week (%)</t>
        </is>
      </c>
      <c r="D68" t="n">
        <v>17.2</v>
      </c>
      <c r="E68" t="n">
        <v>14.9</v>
      </c>
    </row>
    <row r="69">
      <c r="A69" t="inlineStr">
        <is>
          <t>INCMIG_3</t>
        </is>
      </c>
      <c r="B69" t="inlineStr">
        <is>
          <t>Total personal income (weekly) of persons born overseas - Persons aged 15 years and over - Census</t>
        </is>
      </c>
      <c r="C69" t="inlineStr">
        <is>
          <t>Persons earning $500-$999 per week (%)</t>
        </is>
      </c>
      <c r="D69" t="n">
        <v>24.4</v>
      </c>
      <c r="E69" t="n">
        <v>23.1</v>
      </c>
    </row>
    <row r="70">
      <c r="A70" t="inlineStr">
        <is>
          <t>INCMIG_4</t>
        </is>
      </c>
      <c r="B70" t="inlineStr">
        <is>
          <t>Total personal income (weekly) of persons born overseas - Persons aged 15 years and over - Census</t>
        </is>
      </c>
      <c r="C70" t="inlineStr">
        <is>
          <t>Persons earning $1000-$1999 per week (%)</t>
        </is>
      </c>
      <c r="D70" t="n">
        <v>32.6</v>
      </c>
      <c r="E70" t="n">
        <v>37.7</v>
      </c>
    </row>
    <row r="71">
      <c r="A71" t="inlineStr">
        <is>
          <t>INCMIG_5</t>
        </is>
      </c>
      <c r="B71" t="inlineStr">
        <is>
          <t>Total personal income (weekly) of persons born overseas - Persons aged 15 years and over - Census</t>
        </is>
      </c>
      <c r="C71" t="inlineStr">
        <is>
          <t>Persons earning $2000-$2999 per week (%)</t>
        </is>
      </c>
      <c r="D71" t="n">
        <v>8.2</v>
      </c>
      <c r="E71" t="n">
        <v>9.0</v>
      </c>
    </row>
    <row r="72">
      <c r="A72" t="inlineStr">
        <is>
          <t>INCMIG_6</t>
        </is>
      </c>
      <c r="B72" t="inlineStr">
        <is>
          <t>Total personal income (weekly) of persons born overseas - Persons aged 15 years and over - Census</t>
        </is>
      </c>
      <c r="C72" t="inlineStr">
        <is>
          <t>Persons earning $3000 or more per week (%)</t>
        </is>
      </c>
      <c r="D72" t="n">
        <v>4.6</v>
      </c>
      <c r="E72" t="n">
        <v>4.6</v>
      </c>
    </row>
    <row r="73">
      <c r="A73" t="inlineStr">
        <is>
          <t>INCMIG_7</t>
        </is>
      </c>
      <c r="B73" t="inlineStr">
        <is>
          <t>Total personal income (weekly) of persons born overseas - Persons aged 15 years and over - Census</t>
        </is>
      </c>
      <c r="C73" t="inlineStr">
        <is>
          <t>Persons earning nil income (%)</t>
        </is>
      </c>
      <c r="D73" t="n">
        <v>9.3</v>
      </c>
      <c r="E73" t="n">
        <v>8.0</v>
      </c>
    </row>
    <row r="74">
      <c r="A74" t="inlineStr">
        <is>
          <t>INCMIG_8</t>
        </is>
      </c>
      <c r="B74" t="inlineStr">
        <is>
          <t>Total personal income (weekly) of persons born overseas - Persons aged 15 years and over - Census</t>
        </is>
      </c>
      <c r="C74" t="inlineStr">
        <is>
          <t>Persons with a negative income (%)</t>
        </is>
      </c>
      <c r="D74" t="n">
        <v>0.7</v>
      </c>
      <c r="E74" t="n">
        <v>0.6</v>
      </c>
    </row>
    <row r="75">
      <c r="A75" t="inlineStr">
        <is>
          <t>INCMIG_9</t>
        </is>
      </c>
      <c r="B75" t="inlineStr">
        <is>
          <t>Total personal income (weekly) of persons born overseas - Persons aged 15 years and over - Census</t>
        </is>
      </c>
      <c r="C75" t="inlineStr">
        <is>
          <t>Income inadequately described or not stated (%)</t>
        </is>
      </c>
      <c r="D75" t="n">
        <v>3.0</v>
      </c>
      <c r="E75" t="n">
        <v>2.0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J61"/>
  <sheetViews>
    <sheetView workbookViewId="0"/>
  </sheetViews>
  <sheetFormatPr defaultRowHeight="15.0"/>
  <sheetData>
    <row r="1" customHeight="true" ht="60.0" s="1" customFormat="1">
      <c r="A1" s="1" t="inlineStr">
        <is>
          <t>LAND AND ENVIRONMENT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2015.0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LAND</t>
        </is>
      </c>
      <c r="B4" t="inlineStr">
        <is>
          <t>Land area</t>
        </is>
      </c>
      <c r="C4" t="inlineStr">
        <is>
          <t>Land area (ha)</t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inlineStr">
        <is>
          <t/>
        </is>
      </c>
      <c r="H4" t="inlineStr">
        <is>
          <t/>
        </is>
      </c>
      <c r="I4" t="inlineStr">
        <is>
          <t/>
        </is>
      </c>
      <c r="J4" t="n">
        <v>1.348134493E8</v>
      </c>
    </row>
    <row r="5">
      <c r="A5" t="inlineStr">
        <is>
          <t>WATER_2</t>
        </is>
      </c>
      <c r="B5" t="inlineStr">
        <is>
          <t>Water use on Australian farms - year ended 30 June</t>
        </is>
      </c>
      <c r="C5" t="inlineStr">
        <is>
          <t>Area of agricultural land (ha)</t>
        </is>
      </c>
      <c r="D5" t="inlineStr">
        <is>
          <t/>
        </is>
      </c>
      <c r="E5" t="inlineStr">
        <is>
          <t/>
        </is>
      </c>
      <c r="F5" t="n">
        <v>5.4580046E7</v>
      </c>
      <c r="G5" t="n">
        <v>5.3063179E7</v>
      </c>
      <c r="H5" t="n">
        <v>5.7070981E7</v>
      </c>
      <c r="I5" t="n">
        <v>5.3850391E7</v>
      </c>
      <c r="J5" t="n">
        <v>5.3063179E7</v>
      </c>
    </row>
    <row r="6">
      <c r="A6" t="inlineStr">
        <is>
          <t>WATER_3</t>
        </is>
      </c>
      <c r="B6" t="inlineStr">
        <is>
          <t>Water use on Australian farms - year ended 30 June</t>
        </is>
      </c>
      <c r="C6" t="inlineStr">
        <is>
          <t>Area of irrigated agricultural land (ha)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n">
        <v>7232.0</v>
      </c>
      <c r="H6" t="n">
        <v>25132.0</v>
      </c>
      <c r="I6" t="inlineStr">
        <is>
          <t/>
        </is>
      </c>
      <c r="J6" t="n">
        <v>7232.0</v>
      </c>
    </row>
    <row r="7">
      <c r="A7" t="inlineStr">
        <is>
          <t>WATER_4</t>
        </is>
      </c>
      <c r="B7" t="inlineStr">
        <is>
          <t>Water use on Australian farms - year ended 30 June</t>
        </is>
      </c>
      <c r="C7" t="inlineStr">
        <is>
          <t>Volume of water applied to irrigated agricultural land (ML)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n">
        <v>37187.0</v>
      </c>
      <c r="I7" t="inlineStr">
        <is>
          <t/>
        </is>
      </c>
      <c r="J7" t="inlineStr">
        <is>
          <t/>
        </is>
      </c>
    </row>
    <row r="8">
      <c r="A8" t="inlineStr">
        <is>
          <t>WATER_7</t>
        </is>
      </c>
      <c r="B8" t="inlineStr">
        <is>
          <t>Water use on Australian farms - year ended 30 June</t>
        </is>
      </c>
      <c r="C8" t="inlineStr">
        <is>
          <t>Application rate of water applied to irrigated agricultural land (ML/ha)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n">
        <v>1.5</v>
      </c>
      <c r="I8" t="inlineStr">
        <is>
          <t/>
        </is>
      </c>
      <c r="J8" t="inlineStr">
        <is>
          <t/>
        </is>
      </c>
    </row>
    <row r="9">
      <c r="A9" t="inlineStr">
        <is>
          <t>PROTECTED_AREA_2</t>
        </is>
      </c>
      <c r="B9" t="inlineStr">
        <is>
          <t>Protected land areas - year ended 30 June</t>
        </is>
      </c>
      <c r="C9" t="inlineStr">
        <is>
          <t>Indigenous protected land areas (no.)</t>
        </is>
      </c>
      <c r="D9" t="inlineStr">
        <is>
          <t/>
        </is>
      </c>
      <c r="E9" t="n">
        <v>15.0</v>
      </c>
      <c r="F9" t="inlineStr">
        <is>
          <t/>
        </is>
      </c>
      <c r="G9" t="n">
        <v>15.0</v>
      </c>
      <c r="H9" t="inlineStr">
        <is>
          <t/>
        </is>
      </c>
      <c r="I9" t="n">
        <v>15.0</v>
      </c>
      <c r="J9" t="inlineStr">
        <is>
          <t/>
        </is>
      </c>
    </row>
    <row r="10">
      <c r="A10" t="inlineStr">
        <is>
          <t>PROTECTED_AREA_3</t>
        </is>
      </c>
      <c r="B10" t="inlineStr">
        <is>
          <t>Protected land areas - year ended 30 June</t>
        </is>
      </c>
      <c r="C10" t="inlineStr">
        <is>
          <t>National parks (no.)</t>
        </is>
      </c>
      <c r="D10" t="inlineStr">
        <is>
          <t/>
        </is>
      </c>
      <c r="E10" t="n">
        <v>7.0</v>
      </c>
      <c r="F10" t="inlineStr">
        <is>
          <t/>
        </is>
      </c>
      <c r="G10" t="n">
        <v>6.0</v>
      </c>
      <c r="H10" t="inlineStr">
        <is>
          <t/>
        </is>
      </c>
      <c r="I10" t="n">
        <v>6.0</v>
      </c>
      <c r="J10" t="inlineStr">
        <is>
          <t/>
        </is>
      </c>
    </row>
    <row r="11">
      <c r="A11" t="inlineStr">
        <is>
          <t>PROTECTED_AREA_5</t>
        </is>
      </c>
      <c r="B11" t="inlineStr">
        <is>
          <t>Protected land areas - year ended 30 June</t>
        </is>
      </c>
      <c r="C11" t="inlineStr">
        <is>
          <t>All other protected land areas (no.)</t>
        </is>
      </c>
      <c r="D11" t="inlineStr">
        <is>
          <t/>
        </is>
      </c>
      <c r="E11" t="n">
        <v>62.0</v>
      </c>
      <c r="F11" t="inlineStr">
        <is>
          <t/>
        </is>
      </c>
      <c r="G11" t="n">
        <v>63.0</v>
      </c>
      <c r="H11" t="inlineStr">
        <is>
          <t/>
        </is>
      </c>
      <c r="I11" t="n">
        <v>63.0</v>
      </c>
      <c r="J11" t="inlineStr">
        <is>
          <t/>
        </is>
      </c>
    </row>
    <row r="12">
      <c r="A12" t="inlineStr">
        <is>
          <t>PROTECTED_AREA_6</t>
        </is>
      </c>
      <c r="B12" t="inlineStr">
        <is>
          <t>Protected land areas - year ended 30 June</t>
        </is>
      </c>
      <c r="C12" t="inlineStr">
        <is>
          <t>Protected land areas (no.)</t>
        </is>
      </c>
      <c r="D12" t="inlineStr">
        <is>
          <t/>
        </is>
      </c>
      <c r="E12" t="n">
        <v>84.0</v>
      </c>
      <c r="F12" t="inlineStr">
        <is>
          <t/>
        </is>
      </c>
      <c r="G12" t="n">
        <v>84.0</v>
      </c>
      <c r="H12" t="inlineStr">
        <is>
          <t/>
        </is>
      </c>
      <c r="I12" t="n">
        <v>84.0</v>
      </c>
      <c r="J12" t="inlineStr">
        <is>
          <t/>
        </is>
      </c>
    </row>
    <row r="13">
      <c r="A13" t="inlineStr">
        <is>
          <t>PROTECTED_AREA_7</t>
        </is>
      </c>
      <c r="B13" t="inlineStr">
        <is>
          <t>Protected land areas - year ended 30 June</t>
        </is>
      </c>
      <c r="C13" t="inlineStr">
        <is>
          <t>Indigenous protected land area (ha)</t>
        </is>
      </c>
      <c r="D13" t="inlineStr">
        <is>
          <t/>
        </is>
      </c>
      <c r="E13" t="n">
        <v>2.6060324E7</v>
      </c>
      <c r="F13" t="inlineStr">
        <is>
          <t/>
        </is>
      </c>
      <c r="G13" t="n">
        <v>2.6062314E7</v>
      </c>
      <c r="H13" t="inlineStr">
        <is>
          <t/>
        </is>
      </c>
      <c r="I13" t="n">
        <v>2.6062314E7</v>
      </c>
      <c r="J13" t="inlineStr">
        <is>
          <t/>
        </is>
      </c>
    </row>
    <row r="14">
      <c r="A14" t="inlineStr">
        <is>
          <t>PROTECTED_AREA_8</t>
        </is>
      </c>
      <c r="B14" t="inlineStr">
        <is>
          <t>Protected land areas - year ended 30 June</t>
        </is>
      </c>
      <c r="C14" t="inlineStr">
        <is>
          <t>National parks (ha)</t>
        </is>
      </c>
      <c r="D14" t="inlineStr">
        <is>
          <t/>
        </is>
      </c>
      <c r="E14" t="n">
        <v>3183135.0</v>
      </c>
      <c r="F14" t="inlineStr">
        <is>
          <t/>
        </is>
      </c>
      <c r="G14" t="n">
        <v>2876280.0</v>
      </c>
      <c r="H14" t="inlineStr">
        <is>
          <t/>
        </is>
      </c>
      <c r="I14" t="n">
        <v>2876409.0</v>
      </c>
      <c r="J14" t="inlineStr">
        <is>
          <t/>
        </is>
      </c>
    </row>
    <row r="15">
      <c r="A15" t="inlineStr">
        <is>
          <t>PROTECTED_AREA_10</t>
        </is>
      </c>
      <c r="B15" t="inlineStr">
        <is>
          <t>Protected land areas - year ended 30 June</t>
        </is>
      </c>
      <c r="C15" t="inlineStr">
        <is>
          <t>All other protected land areas (ha)</t>
        </is>
      </c>
      <c r="D15" t="inlineStr">
        <is>
          <t/>
        </is>
      </c>
      <c r="E15" t="n">
        <v>4231933.0</v>
      </c>
      <c r="F15" t="inlineStr">
        <is>
          <t/>
        </is>
      </c>
      <c r="G15" t="n">
        <v>4531777.0</v>
      </c>
      <c r="H15" t="inlineStr">
        <is>
          <t/>
        </is>
      </c>
      <c r="I15" t="n">
        <v>4531481.0</v>
      </c>
      <c r="J15" t="inlineStr">
        <is>
          <t/>
        </is>
      </c>
    </row>
    <row r="16">
      <c r="A16" t="inlineStr">
        <is>
          <t>PROTECTED_AREA_11</t>
        </is>
      </c>
      <c r="B16" t="inlineStr">
        <is>
          <t>Protected land areas - year ended 30 June</t>
        </is>
      </c>
      <c r="C16" t="inlineStr">
        <is>
          <t>Protected land area (ha)</t>
        </is>
      </c>
      <c r="D16" t="inlineStr">
        <is>
          <t/>
        </is>
      </c>
      <c r="E16" t="n">
        <v>3.3475391E7</v>
      </c>
      <c r="F16" t="inlineStr">
        <is>
          <t/>
        </is>
      </c>
      <c r="G16" t="n">
        <v>3.347037E7</v>
      </c>
      <c r="H16" t="inlineStr">
        <is>
          <t/>
        </is>
      </c>
      <c r="I16" t="n">
        <v>3.3470203E7</v>
      </c>
      <c r="J16" t="inlineStr">
        <is>
          <t/>
        </is>
      </c>
    </row>
    <row r="17">
      <c r="A17" t="inlineStr">
        <is>
          <t>PROTECTED_AREA_12</t>
        </is>
      </c>
      <c r="B17" t="inlineStr">
        <is>
          <t>Protected land areas - year ended 30 June</t>
        </is>
      </c>
      <c r="C17" t="inlineStr">
        <is>
          <t>Indigenous protected land area (%)</t>
        </is>
      </c>
      <c r="D17" t="inlineStr">
        <is>
          <t/>
        </is>
      </c>
      <c r="E17" t="n">
        <v>19.3</v>
      </c>
      <c r="F17" t="inlineStr">
        <is>
          <t/>
        </is>
      </c>
      <c r="G17" t="n">
        <v>19.3</v>
      </c>
      <c r="H17" t="inlineStr">
        <is>
          <t/>
        </is>
      </c>
      <c r="I17" t="n">
        <v>19.3</v>
      </c>
      <c r="J17" t="inlineStr">
        <is>
          <t/>
        </is>
      </c>
    </row>
    <row r="18">
      <c r="A18" t="inlineStr">
        <is>
          <t>PROTECTED_AREA_13</t>
        </is>
      </c>
      <c r="B18" t="inlineStr">
        <is>
          <t>Protected land areas - year ended 30 June</t>
        </is>
      </c>
      <c r="C18" t="inlineStr">
        <is>
          <t>National parks (%)</t>
        </is>
      </c>
      <c r="D18" t="inlineStr">
        <is>
          <t/>
        </is>
      </c>
      <c r="E18" t="n">
        <v>2.4</v>
      </c>
      <c r="F18" t="inlineStr">
        <is>
          <t/>
        </is>
      </c>
      <c r="G18" t="n">
        <v>2.1</v>
      </c>
      <c r="H18" t="inlineStr">
        <is>
          <t/>
        </is>
      </c>
      <c r="I18" t="n">
        <v>2.1</v>
      </c>
      <c r="J18" t="inlineStr">
        <is>
          <t/>
        </is>
      </c>
    </row>
    <row r="19">
      <c r="A19" t="inlineStr">
        <is>
          <t>PROTECTED_AREA_15</t>
        </is>
      </c>
      <c r="B19" t="inlineStr">
        <is>
          <t>Protected land areas - year ended 30 June</t>
        </is>
      </c>
      <c r="C19" t="inlineStr">
        <is>
          <t>All other protected land areas (%)</t>
        </is>
      </c>
      <c r="D19" t="inlineStr">
        <is>
          <t/>
        </is>
      </c>
      <c r="E19" t="n">
        <v>3.1</v>
      </c>
      <c r="F19" t="inlineStr">
        <is>
          <t/>
        </is>
      </c>
      <c r="G19" t="n">
        <v>3.4</v>
      </c>
      <c r="H19" t="inlineStr">
        <is>
          <t/>
        </is>
      </c>
      <c r="I19" t="n">
        <v>3.4</v>
      </c>
      <c r="J19" t="inlineStr">
        <is>
          <t/>
        </is>
      </c>
    </row>
    <row r="20">
      <c r="A20" t="inlineStr">
        <is>
          <t>PROTECTED_AREA_16</t>
        </is>
      </c>
      <c r="B20" t="inlineStr">
        <is>
          <t>Protected land areas - year ended 30 June</t>
        </is>
      </c>
      <c r="C20" t="inlineStr">
        <is>
          <t>Protected land area (%)</t>
        </is>
      </c>
      <c r="D20" t="inlineStr">
        <is>
          <t/>
        </is>
      </c>
      <c r="E20" t="n">
        <v>24.8</v>
      </c>
      <c r="F20" t="inlineStr">
        <is>
          <t/>
        </is>
      </c>
      <c r="G20" t="n">
        <v>24.8</v>
      </c>
      <c r="H20" t="inlineStr">
        <is>
          <t/>
        </is>
      </c>
      <c r="I20" t="n">
        <v>24.8</v>
      </c>
      <c r="J20" t="inlineStr">
        <is>
          <t/>
        </is>
      </c>
    </row>
    <row r="21">
      <c r="A21" t="inlineStr">
        <is>
          <t>SOLAR_7</t>
        </is>
      </c>
      <c r="B21" t="inlineStr">
        <is>
          <t>Solar installations - year ended 31 December</t>
        </is>
      </c>
      <c r="C21" t="inlineStr">
        <is>
          <t>Small-scale solar panel system installations (no.)</t>
        </is>
      </c>
      <c r="D21" t="inlineStr">
        <is>
          <t/>
        </is>
      </c>
      <c r="E21" t="n">
        <v>1731.0</v>
      </c>
      <c r="F21" t="n">
        <v>1944.0</v>
      </c>
      <c r="G21" t="n">
        <v>2363.0</v>
      </c>
      <c r="H21" t="n">
        <v>3501.0</v>
      </c>
      <c r="I21" t="n">
        <v>3234.0</v>
      </c>
      <c r="J21" t="inlineStr">
        <is>
          <t/>
        </is>
      </c>
    </row>
    <row r="22">
      <c r="A22" t="inlineStr">
        <is>
          <t>SOLAR_8</t>
        </is>
      </c>
      <c r="B22" t="inlineStr">
        <is>
          <t>Solar installations - year ended 31 December</t>
        </is>
      </c>
      <c r="C22" t="inlineStr">
        <is>
          <t>Solar water heater installations (no.)</t>
        </is>
      </c>
      <c r="D22" t="inlineStr">
        <is>
          <t/>
        </is>
      </c>
      <c r="E22" t="n">
        <v>851.0</v>
      </c>
      <c r="F22" t="n">
        <v>850.0</v>
      </c>
      <c r="G22" t="n">
        <v>926.0</v>
      </c>
      <c r="H22" t="n">
        <v>999.0</v>
      </c>
      <c r="I22" t="n">
        <v>980.0</v>
      </c>
      <c r="J22" t="inlineStr">
        <is>
          <t/>
        </is>
      </c>
    </row>
    <row r="23">
      <c r="A23" t="inlineStr">
        <is>
          <t>LANDUSE_1</t>
        </is>
      </c>
      <c r="B23" t="inlineStr">
        <is>
          <t>Experimental land use estimates - year ended 30 June</t>
        </is>
      </c>
      <c r="C23" t="inlineStr">
        <is>
          <t>Nature conservation (ha)</t>
        </is>
      </c>
      <c r="D23" t="inlineStr">
        <is>
          <t/>
        </is>
      </c>
      <c r="E23" t="n">
        <v>7455600.0</v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</row>
    <row r="24">
      <c r="A24" t="inlineStr">
        <is>
          <t>LANDUSE_2</t>
        </is>
      </c>
      <c r="B24" t="inlineStr">
        <is>
          <t>Experimental land use estimates - year ended 30 June</t>
        </is>
      </c>
      <c r="C24" t="inlineStr">
        <is>
          <t>Managed resource protection (ha)</t>
        </is>
      </c>
      <c r="D24" t="inlineStr">
        <is>
          <t/>
        </is>
      </c>
      <c r="E24" t="n">
        <v>5.8396612E7</v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</row>
    <row r="25">
      <c r="A25" t="inlineStr">
        <is>
          <t>LANDUSE_3</t>
        </is>
      </c>
      <c r="B25" t="inlineStr">
        <is>
          <t>Experimental land use estimates - year ended 30 June</t>
        </is>
      </c>
      <c r="C25" t="inlineStr">
        <is>
          <t>Other minimal use (ha)</t>
        </is>
      </c>
      <c r="D25" t="inlineStr">
        <is>
          <t/>
        </is>
      </c>
      <c r="E25" t="n">
        <v>7557931.0</v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</row>
    <row r="26">
      <c r="A26" t="inlineStr">
        <is>
          <t>LANDUSE_4</t>
        </is>
      </c>
      <c r="B26" t="inlineStr">
        <is>
          <t>Experimental land use estimates - year ended 30 June</t>
        </is>
      </c>
      <c r="C26" t="inlineStr">
        <is>
          <t>Grazing native vegetation (ha)</t>
        </is>
      </c>
      <c r="D26" t="inlineStr">
        <is>
          <t/>
        </is>
      </c>
      <c r="E26" t="n">
        <v>5.4735481E7</v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</row>
    <row r="27">
      <c r="A27" t="inlineStr">
        <is>
          <t>LANDUSE_6</t>
        </is>
      </c>
      <c r="B27" t="inlineStr">
        <is>
          <t>Experimental land use estimates - year ended 30 June</t>
        </is>
      </c>
      <c r="C27" t="inlineStr">
        <is>
          <t>Grazing modified pastures (ha)</t>
        </is>
      </c>
      <c r="D27" t="inlineStr">
        <is>
          <t/>
        </is>
      </c>
      <c r="E27" t="n">
        <v>46531.0</v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</row>
    <row r="28">
      <c r="A28" t="inlineStr">
        <is>
          <t>LANDUSE_7</t>
        </is>
      </c>
      <c r="B28" t="inlineStr">
        <is>
          <t>Experimental land use estimates - year ended 30 June</t>
        </is>
      </c>
      <c r="C28" t="inlineStr">
        <is>
          <t>Plantation forests (ha)</t>
        </is>
      </c>
      <c r="D28" t="inlineStr">
        <is>
          <t/>
        </is>
      </c>
      <c r="E28" t="n">
        <v>54650.0</v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</row>
    <row r="29">
      <c r="A29" t="inlineStr">
        <is>
          <t>LANDUSE_8</t>
        </is>
      </c>
      <c r="B29" t="inlineStr">
        <is>
          <t>Experimental land use estimates - year ended 30 June</t>
        </is>
      </c>
      <c r="C29" t="inlineStr">
        <is>
          <t>Dryland cropping (ha)</t>
        </is>
      </c>
      <c r="D29" t="inlineStr">
        <is>
          <t/>
        </is>
      </c>
      <c r="E29" t="n">
        <v>9444.0</v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</row>
    <row r="30">
      <c r="A30" t="inlineStr">
        <is>
          <t>LANDUSE_9</t>
        </is>
      </c>
      <c r="B30" t="inlineStr">
        <is>
          <t>Experimental land use estimates - year ended 30 June</t>
        </is>
      </c>
      <c r="C30" t="inlineStr">
        <is>
          <t>Dryland horticulture (ha)</t>
        </is>
      </c>
      <c r="D30" t="inlineStr">
        <is>
          <t/>
        </is>
      </c>
      <c r="E30" t="n">
        <v>588.0</v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</row>
    <row r="31">
      <c r="A31" t="inlineStr">
        <is>
          <t>LANDUSE_10</t>
        </is>
      </c>
      <c r="B31" t="inlineStr">
        <is>
          <t>Experimental land use estimates - year ended 30 June</t>
        </is>
      </c>
      <c r="C31" t="inlineStr">
        <is>
          <t>Irrigated pastures (ha)</t>
        </is>
      </c>
      <c r="D31" t="inlineStr">
        <is>
          <t/>
        </is>
      </c>
      <c r="E31" t="n">
        <v>6.0</v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</row>
    <row r="32">
      <c r="A32" t="inlineStr">
        <is>
          <t>LANDUSE_11</t>
        </is>
      </c>
      <c r="B32" t="inlineStr">
        <is>
          <t>Experimental land use estimates - year ended 30 June</t>
        </is>
      </c>
      <c r="C32" t="inlineStr">
        <is>
          <t>Irrigated cropping (ha)</t>
        </is>
      </c>
      <c r="D32" t="inlineStr">
        <is>
          <t/>
        </is>
      </c>
      <c r="E32" t="n">
        <v>406.0</v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</row>
    <row r="33">
      <c r="A33" t="inlineStr">
        <is>
          <t>LANDUSE_12</t>
        </is>
      </c>
      <c r="B33" t="inlineStr">
        <is>
          <t>Experimental land use estimates - year ended 30 June</t>
        </is>
      </c>
      <c r="C33" t="inlineStr">
        <is>
          <t>Irrigated horticulture (ha)</t>
        </is>
      </c>
      <c r="D33" t="inlineStr">
        <is>
          <t/>
        </is>
      </c>
      <c r="E33" t="n">
        <v>3875.0</v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</row>
    <row r="34">
      <c r="A34" t="inlineStr">
        <is>
          <t>LANDUSE_13</t>
        </is>
      </c>
      <c r="B34" t="inlineStr">
        <is>
          <t>Experimental land use estimates - year ended 30 June</t>
        </is>
      </c>
      <c r="C34" t="inlineStr">
        <is>
          <t>Urban intensive uses (ha)</t>
        </is>
      </c>
      <c r="D34" t="inlineStr">
        <is>
          <t/>
        </is>
      </c>
      <c r="E34" t="n">
        <v>85088.0</v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</row>
    <row r="35">
      <c r="A35" t="inlineStr">
        <is>
          <t>LANDUSE_14</t>
        </is>
      </c>
      <c r="B35" t="inlineStr">
        <is>
          <t>Experimental land use estimates - year ended 30 June</t>
        </is>
      </c>
      <c r="C35" t="inlineStr">
        <is>
          <t>Intensive horticulture and animal production (ha)</t>
        </is>
      </c>
      <c r="D35" t="inlineStr">
        <is>
          <t/>
        </is>
      </c>
      <c r="E35" t="n">
        <v>1594.0</v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</row>
    <row r="36">
      <c r="A36" t="inlineStr">
        <is>
          <t>LANDUSE_15</t>
        </is>
      </c>
      <c r="B36" t="inlineStr">
        <is>
          <t>Experimental land use estimates - year ended 30 June</t>
        </is>
      </c>
      <c r="C36" t="inlineStr">
        <is>
          <t>Rural residential and farm infrastructure (ha)</t>
        </is>
      </c>
      <c r="D36" t="inlineStr">
        <is>
          <t/>
        </is>
      </c>
      <c r="E36" t="n">
        <v>135681.0</v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</row>
    <row r="37">
      <c r="A37" t="inlineStr">
        <is>
          <t>LANDUSE_16</t>
        </is>
      </c>
      <c r="B37" t="inlineStr">
        <is>
          <t>Experimental land use estimates - year ended 30 June</t>
        </is>
      </c>
      <c r="C37" t="inlineStr">
        <is>
          <t>Mining and waste (ha)</t>
        </is>
      </c>
      <c r="D37" t="inlineStr">
        <is>
          <t/>
        </is>
      </c>
      <c r="E37" t="n">
        <v>44862.0</v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</row>
    <row r="38">
      <c r="A38" t="inlineStr">
        <is>
          <t>LANDUSE_17</t>
        </is>
      </c>
      <c r="B38" t="inlineStr">
        <is>
          <t>Experimental land use estimates - year ended 30 June</t>
        </is>
      </c>
      <c r="C38" t="inlineStr">
        <is>
          <t>Water (ha)</t>
        </is>
      </c>
      <c r="D38" t="inlineStr">
        <is>
          <t/>
        </is>
      </c>
      <c r="E38" t="n">
        <v>6432500.0</v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</row>
    <row r="39">
      <c r="A39" t="inlineStr">
        <is>
          <t>LANDUSE_19</t>
        </is>
      </c>
      <c r="B39" t="inlineStr">
        <is>
          <t>Experimental land use estimates - year ended 30 June</t>
        </is>
      </c>
      <c r="C39" t="inlineStr">
        <is>
          <t>Total land use (ha)</t>
        </is>
      </c>
      <c r="D39" t="inlineStr">
        <is>
          <t/>
        </is>
      </c>
      <c r="E39" t="n">
        <v>1.3496085E8</v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</row>
    <row r="40">
      <c r="A40" t="inlineStr">
        <is>
          <t>LCOVER_1</t>
        </is>
      </c>
      <c r="B40" t="inlineStr">
        <is>
          <t>Experimental land cover estimates - year ended 31 December</t>
        </is>
      </c>
      <c r="C40" t="inlineStr">
        <is>
          <t>Artificial surfaces (ha)</t>
        </is>
      </c>
      <c r="D40" t="n">
        <v>3469.0</v>
      </c>
      <c r="E40" t="n">
        <v>3444.0</v>
      </c>
      <c r="F40" t="n">
        <v>3656.0</v>
      </c>
      <c r="G40" t="n">
        <v>3700.0</v>
      </c>
      <c r="H40" t="n">
        <v>3869.0</v>
      </c>
      <c r="I40" t="n">
        <v>3988.0</v>
      </c>
      <c r="J40" t="inlineStr">
        <is>
          <t/>
        </is>
      </c>
    </row>
    <row r="41">
      <c r="A41" t="inlineStr">
        <is>
          <t>LCOVER_2</t>
        </is>
      </c>
      <c r="B41" t="inlineStr">
        <is>
          <t>Experimental land cover estimates - year ended 31 December</t>
        </is>
      </c>
      <c r="C41" t="inlineStr">
        <is>
          <t>Cultivated terrestrial vegetated: herbaceous (ha)</t>
        </is>
      </c>
      <c r="D41" t="n">
        <v>642144.0</v>
      </c>
      <c r="E41" t="n">
        <v>753675.0</v>
      </c>
      <c r="F41" t="n">
        <v>354469.0</v>
      </c>
      <c r="G41" t="n">
        <v>577650.0</v>
      </c>
      <c r="H41" t="n">
        <v>333788.0</v>
      </c>
      <c r="I41" t="n">
        <v>274625.0</v>
      </c>
      <c r="J41" t="inlineStr">
        <is>
          <t/>
        </is>
      </c>
    </row>
    <row r="42">
      <c r="A42" t="inlineStr">
        <is>
          <t>LCOVER_3</t>
        </is>
      </c>
      <c r="B42" t="inlineStr">
        <is>
          <t>Experimental land cover estimates - year ended 31 December</t>
        </is>
      </c>
      <c r="C42" t="inlineStr">
        <is>
          <t>Natural terrestrial vegetated: herbaceous (ha)</t>
        </is>
      </c>
      <c r="D42" t="n">
        <v>7.6380962E7</v>
      </c>
      <c r="E42" t="n">
        <v>7.1223938E7</v>
      </c>
      <c r="F42" t="n">
        <v>8.9899525E7</v>
      </c>
      <c r="G42" t="n">
        <v>6.9205906E7</v>
      </c>
      <c r="H42" t="n">
        <v>5.41881E7</v>
      </c>
      <c r="I42" t="n">
        <v>5.4304938E7</v>
      </c>
      <c r="J42" t="inlineStr">
        <is>
          <t/>
        </is>
      </c>
    </row>
    <row r="43">
      <c r="A43" t="inlineStr">
        <is>
          <t>LCOVER_4</t>
        </is>
      </c>
      <c r="B43" t="inlineStr">
        <is>
          <t>Experimental land cover estimates - year ended 31 December</t>
        </is>
      </c>
      <c r="C43" t="inlineStr">
        <is>
          <t>Natural terrestrial vegetated: woody (ha)</t>
        </is>
      </c>
      <c r="D43" t="n">
        <v>7557875.0</v>
      </c>
      <c r="E43" t="n">
        <v>9283275.0</v>
      </c>
      <c r="F43" t="n">
        <v>9702731.0</v>
      </c>
      <c r="G43" t="n">
        <v>9418119.0</v>
      </c>
      <c r="H43" t="n">
        <v>7559519.0</v>
      </c>
      <c r="I43" t="n">
        <v>8186775.0</v>
      </c>
      <c r="J43" t="inlineStr">
        <is>
          <t/>
        </is>
      </c>
    </row>
    <row r="44">
      <c r="A44" t="inlineStr">
        <is>
          <t>LCOVER_5</t>
        </is>
      </c>
      <c r="B44" t="inlineStr">
        <is>
          <t>Experimental land cover estimates - year ended 31 December</t>
        </is>
      </c>
      <c r="C44" t="inlineStr">
        <is>
          <t>Natural surfaces (ha)</t>
        </is>
      </c>
      <c r="D44" t="n">
        <v>4.9451912E7</v>
      </c>
      <c r="E44" t="n">
        <v>5.2432769E7</v>
      </c>
      <c r="F44" t="n">
        <v>3.3816181E7</v>
      </c>
      <c r="G44" t="n">
        <v>5.4856462E7</v>
      </c>
      <c r="H44" t="n">
        <v>7.2077231E7</v>
      </c>
      <c r="I44" t="n">
        <v>7.13199E7</v>
      </c>
      <c r="J44" t="inlineStr">
        <is>
          <t/>
        </is>
      </c>
    </row>
    <row r="45">
      <c r="A45" t="inlineStr">
        <is>
          <t>LCOVER_6</t>
        </is>
      </c>
      <c r="B45" t="inlineStr">
        <is>
          <t>Experimental land cover estimates - year ended 31 December</t>
        </is>
      </c>
      <c r="C45" t="inlineStr">
        <is>
          <t>Natural aquatic vegetated: herbaceous (ha)</t>
        </is>
      </c>
      <c r="D45" t="n">
        <v>4625.0</v>
      </c>
      <c r="E45" t="n">
        <v>3712.0</v>
      </c>
      <c r="F45" t="n">
        <v>3356.0</v>
      </c>
      <c r="G45" t="n">
        <v>5462.0</v>
      </c>
      <c r="H45" t="n">
        <v>5531.0</v>
      </c>
      <c r="I45" t="n">
        <v>4475.0</v>
      </c>
      <c r="J45" t="inlineStr">
        <is>
          <t/>
        </is>
      </c>
    </row>
    <row r="46">
      <c r="A46" t="inlineStr">
        <is>
          <t>LCOVER_7</t>
        </is>
      </c>
      <c r="B46" t="inlineStr">
        <is>
          <t>Experimental land cover estimates - year ended 31 December</t>
        </is>
      </c>
      <c r="C46" t="inlineStr">
        <is>
          <t>Natural aquatic vegetated: woody (ha)</t>
        </is>
      </c>
      <c r="D46" t="n">
        <v>380988.0</v>
      </c>
      <c r="E46" t="n">
        <v>399469.0</v>
      </c>
      <c r="F46" t="n">
        <v>399519.0</v>
      </c>
      <c r="G46" t="n">
        <v>389569.0</v>
      </c>
      <c r="H46" t="n">
        <v>384306.0</v>
      </c>
      <c r="I46" t="n">
        <v>383194.0</v>
      </c>
      <c r="J46" t="inlineStr">
        <is>
          <t/>
        </is>
      </c>
    </row>
    <row r="47">
      <c r="A47" t="inlineStr">
        <is>
          <t>LCOVER_8</t>
        </is>
      </c>
      <c r="B47" t="inlineStr">
        <is>
          <t>Experimental land cover estimates - year ended 31 December</t>
        </is>
      </c>
      <c r="C47" t="inlineStr">
        <is>
          <t>Water: perennial (ha)</t>
        </is>
      </c>
      <c r="D47" t="n">
        <v>209775.0</v>
      </c>
      <c r="E47" t="n">
        <v>258888.0</v>
      </c>
      <c r="F47" t="n">
        <v>232381.0</v>
      </c>
      <c r="G47" t="n">
        <v>211525.0</v>
      </c>
      <c r="H47" t="n">
        <v>200994.0</v>
      </c>
      <c r="I47" t="n">
        <v>205419.0</v>
      </c>
      <c r="J47" t="inlineStr">
        <is>
          <t/>
        </is>
      </c>
    </row>
    <row r="48">
      <c r="A48" t="inlineStr">
        <is>
          <t>LCOVER_9</t>
        </is>
      </c>
      <c r="B48" t="inlineStr">
        <is>
          <t>Experimental land cover estimates - year ended 31 December</t>
        </is>
      </c>
      <c r="C48" t="inlineStr">
        <is>
          <t>Water: non-perennial (ha)</t>
        </is>
      </c>
      <c r="D48" t="n">
        <v>194075.0</v>
      </c>
      <c r="E48" t="n">
        <v>467312.0</v>
      </c>
      <c r="F48" t="n">
        <v>414669.0</v>
      </c>
      <c r="G48" t="n">
        <v>159069.0</v>
      </c>
      <c r="H48" t="n">
        <v>74888.0</v>
      </c>
      <c r="I48" t="n">
        <v>142694.0</v>
      </c>
      <c r="J48" t="inlineStr">
        <is>
          <t/>
        </is>
      </c>
    </row>
    <row r="49">
      <c r="A49" t="inlineStr">
        <is>
          <t>LCOVER_10</t>
        </is>
      </c>
      <c r="B49" t="inlineStr">
        <is>
          <t>Experimental land cover estimates - year ended 31 December</t>
        </is>
      </c>
      <c r="C49" t="inlineStr">
        <is>
          <t>Tidal area (ha)</t>
        </is>
      </c>
      <c r="D49" t="n">
        <v>135025.0</v>
      </c>
      <c r="E49" t="n">
        <v>134369.0</v>
      </c>
      <c r="F49" t="n">
        <v>134356.0</v>
      </c>
      <c r="G49" t="n">
        <v>133388.0</v>
      </c>
      <c r="H49" t="n">
        <v>132625.0</v>
      </c>
      <c r="I49" t="n">
        <v>134844.0</v>
      </c>
      <c r="J49" t="inlineStr">
        <is>
          <t/>
        </is>
      </c>
    </row>
    <row r="50">
      <c r="A50" t="inlineStr">
        <is>
          <t>LCOVER_11</t>
        </is>
      </c>
      <c r="B50" t="inlineStr">
        <is>
          <t>Experimental land cover estimates - year ended 31 December</t>
        </is>
      </c>
      <c r="C50" t="inlineStr">
        <is>
          <t>Land cover not classified (ha)</t>
        </is>
      </c>
      <c r="D50" t="inlineStr">
        <is>
          <t/>
        </is>
      </c>
      <c r="E50" t="inlineStr">
        <is>
          <t/>
        </is>
      </c>
      <c r="F50" t="n">
        <v>6.0</v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</row>
    <row r="51">
      <c r="A51" t="inlineStr">
        <is>
          <t>LCOVER_12</t>
        </is>
      </c>
      <c r="B51" t="inlineStr">
        <is>
          <t>Experimental land cover estimates - year ended 31 December</t>
        </is>
      </c>
      <c r="C51" t="inlineStr">
        <is>
          <t>Total land cover (ha)</t>
        </is>
      </c>
      <c r="D51" t="n">
        <v>1.3496085E8</v>
      </c>
      <c r="E51" t="n">
        <v>1.3496085E8</v>
      </c>
      <c r="F51" t="n">
        <v>1.3496085E8</v>
      </c>
      <c r="G51" t="n">
        <v>1.3496085E8</v>
      </c>
      <c r="H51" t="n">
        <v>1.3496085E8</v>
      </c>
      <c r="I51" t="n">
        <v>1.3496085E8</v>
      </c>
      <c r="J51" t="inlineStr">
        <is>
          <t/>
        </is>
      </c>
    </row>
    <row r="52">
      <c r="A52" t="inlineStr">
        <is>
          <t>LTENURE_2</t>
        </is>
      </c>
      <c r="B52" t="inlineStr">
        <is>
          <t>Experimental land tenure estimates - year ended 30 June</t>
        </is>
      </c>
      <c r="C52" t="inlineStr">
        <is>
          <t>Freehold (ha)</t>
        </is>
      </c>
      <c r="D52" t="inlineStr">
        <is>
          <t/>
        </is>
      </c>
      <c r="E52" t="n">
        <v>6.5512312E7</v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</row>
    <row r="53">
      <c r="A53" t="inlineStr">
        <is>
          <t>LTENURE_4</t>
        </is>
      </c>
      <c r="B53" t="inlineStr">
        <is>
          <t>Experimental land tenure estimates - year ended 30 June</t>
        </is>
      </c>
      <c r="C53" t="inlineStr">
        <is>
          <t>Pastoral perpetual lease (ha)</t>
        </is>
      </c>
      <c r="D53" t="inlineStr">
        <is>
          <t/>
        </is>
      </c>
      <c r="E53" t="n">
        <v>5.6671919E7</v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</row>
    <row r="54">
      <c r="A54" t="inlineStr">
        <is>
          <t>LTENURE_5</t>
        </is>
      </c>
      <c r="B54" t="inlineStr">
        <is>
          <t>Experimental land tenure estimates - year ended 30 June</t>
        </is>
      </c>
      <c r="C54" t="inlineStr">
        <is>
          <t>Other perpetual lease (ha)</t>
        </is>
      </c>
      <c r="D54" t="inlineStr">
        <is>
          <t/>
        </is>
      </c>
      <c r="E54" t="n">
        <v>2729081.0</v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</row>
    <row r="55">
      <c r="A55" t="inlineStr">
        <is>
          <t>LTENURE_6</t>
        </is>
      </c>
      <c r="B55" t="inlineStr">
        <is>
          <t>Experimental land tenure estimates - year ended 30 June</t>
        </is>
      </c>
      <c r="C55" t="inlineStr">
        <is>
          <t>Pastoral term lease (ha)</t>
        </is>
      </c>
      <c r="D55" t="inlineStr">
        <is>
          <t/>
        </is>
      </c>
      <c r="E55" t="n">
        <v>2817488.0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</row>
    <row r="56">
      <c r="A56" t="inlineStr">
        <is>
          <t>LTENURE_7</t>
        </is>
      </c>
      <c r="B56" t="inlineStr">
        <is>
          <t>Experimental land tenure estimates - year ended 30 June</t>
        </is>
      </c>
      <c r="C56" t="inlineStr">
        <is>
          <t>Other term lease (ha)</t>
        </is>
      </c>
      <c r="D56" t="inlineStr">
        <is>
          <t/>
        </is>
      </c>
      <c r="E56" t="n">
        <v>1057500.0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</row>
    <row r="57">
      <c r="A57" t="inlineStr">
        <is>
          <t>LTENURE_8</t>
        </is>
      </c>
      <c r="B57" t="inlineStr">
        <is>
          <t>Experimental land tenure estimates - year ended 30 June</t>
        </is>
      </c>
      <c r="C57" t="inlineStr">
        <is>
          <t>Other lease (ha)</t>
        </is>
      </c>
      <c r="D57" t="inlineStr">
        <is>
          <t/>
        </is>
      </c>
      <c r="E57" t="n">
        <v>29031.0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</row>
    <row r="58">
      <c r="A58" t="inlineStr">
        <is>
          <t>LTENURE_11</t>
        </is>
      </c>
      <c r="B58" t="inlineStr">
        <is>
          <t>Experimental land tenure estimates - year ended 30 June</t>
        </is>
      </c>
      <c r="C58" t="inlineStr">
        <is>
          <t>Other Crown purposes (ha)</t>
        </is>
      </c>
      <c r="D58" t="inlineStr">
        <is>
          <t/>
        </is>
      </c>
      <c r="E58" t="n">
        <v>549062.0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</row>
    <row r="59">
      <c r="A59" t="inlineStr">
        <is>
          <t>LTENURE_12</t>
        </is>
      </c>
      <c r="B59" t="inlineStr">
        <is>
          <t>Experimental land tenure estimates - year ended 30 June</t>
        </is>
      </c>
      <c r="C59" t="inlineStr">
        <is>
          <t>Other Crown land (ha)</t>
        </is>
      </c>
      <c r="D59" t="inlineStr">
        <is>
          <t/>
        </is>
      </c>
      <c r="E59" t="n">
        <v>5525850.0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inlineStr">
        <is>
          <t/>
        </is>
      </c>
    </row>
    <row r="60">
      <c r="A60" t="inlineStr">
        <is>
          <t>LTENURE_13</t>
        </is>
      </c>
      <c r="B60" t="inlineStr">
        <is>
          <t>Experimental land tenure estimates - year ended 30 June</t>
        </is>
      </c>
      <c r="C60" t="inlineStr">
        <is>
          <t>Land tenure not classified (ha)</t>
        </is>
      </c>
      <c r="D60" t="inlineStr">
        <is>
          <t/>
        </is>
      </c>
      <c r="E60" t="n">
        <v>68606.0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inlineStr">
        <is>
          <t/>
        </is>
      </c>
    </row>
    <row r="61">
      <c r="A61" t="inlineStr">
        <is>
          <t>LTENURE_14</t>
        </is>
      </c>
      <c r="B61" t="inlineStr">
        <is>
          <t>Experimental land tenure estimates - year ended 30 June</t>
        </is>
      </c>
      <c r="C61" t="inlineStr">
        <is>
          <t>Total land tenure (ha)</t>
        </is>
      </c>
      <c r="D61" t="inlineStr">
        <is>
          <t/>
        </is>
      </c>
      <c r="E61" t="n">
        <v>1.3496085E8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16"/>
  <sheetViews>
    <sheetView workbookViewId="0"/>
  </sheetViews>
  <sheetFormatPr defaultRowHeight="15.0"/>
  <cols>
    <col min="1" max="1" width="33.203125" customWidth="true"/>
  </cols>
  <sheetData>
    <row r="1" customHeight="true" ht="60.0" s="1" customFormat="1">
      <c r="A1" s="1" t="inlineStr">
        <is>
          <t>Dataset Information</t>
        </is>
      </c>
    </row>
    <row r="3" s="2" customFormat="1">
      <c r="A3" s="2" t="inlineStr">
        <is>
          <t>Name</t>
        </is>
      </c>
      <c r="B3" s="2" t="inlineStr">
        <is>
          <t>Details</t>
        </is>
      </c>
    </row>
    <row r="4">
      <c r="A4" t="inlineStr">
        <is>
          <t>Abstract</t>
        </is>
      </c>
      <c r="B4" t="inlineStr">
        <is>
          <t>Data by region presents a range of ABS and non-ABS data for various regions across Australia. Data are presented as a time series where available.</t>
        </is>
      </c>
    </row>
    <row r="5">
      <c r="A5" t="inlineStr">
        <is>
          <t>Classification(s) used</t>
        </is>
      </c>
      <c r="B5" s="3" t="n">
        <f>HYPERLINK("https://www.abs.gov.au/statistics/standards/australian-statistical-geography-standard-asgs-edition-3/jul2021-jun2026", "Australian Statistical Geography Standard (ASGS) Edition 3 (2021)")</f>
        <v>0.0</v>
      </c>
    </row>
    <row r="6">
      <c r="A6" t="inlineStr">
        <is>
          <t>Geographic coverage</t>
        </is>
      </c>
      <c r="B6" t="inlineStr">
        <is>
          <t>Local Government Areas, Remoteness Areas, Indigenous Structure levels, Statistical Areas Levels 2 - 4, Greater Capital City Statistical Areas, states, territories and Australia </t>
        </is>
      </c>
    </row>
    <row r="7">
      <c r="A7" t="inlineStr">
        <is>
          <t>Contact organisation</t>
        </is>
      </c>
      <c r="B7" t="inlineStr">
        <is>
          <t>Australian Bureau of Statistics</t>
        </is>
      </c>
    </row>
    <row r="8">
      <c r="A8" t="inlineStr">
        <is>
          <t xml:space="preserve">Contact email </t>
        </is>
      </c>
      <c r="B8" s="3" t="n">
        <f>HYPERLINK("mailto:locations.insights.branch.wdb@abs.gov.au", "Data by region")</f>
        <v>0.0</v>
      </c>
    </row>
    <row r="9">
      <c r="A9" t="inlineStr">
        <is>
          <t>Data sources used</t>
        </is>
      </c>
      <c r="B9" t="inlineStr">
        <is>
          <t>Various ABS and non-ABS data sources. These include Census and survey data, and administrative data.</t>
        </is>
      </c>
    </row>
    <row r="10">
      <c r="A10" t="inlineStr">
        <is>
          <t>Dissemination format</t>
        </is>
      </c>
      <c r="B10" s="3" t="n">
        <f>HYPERLINK("http://www.abs.gov.au/", "ABS website")</f>
        <v>0.0</v>
      </c>
    </row>
    <row r="11">
      <c r="A11" t="inlineStr">
        <is>
          <t>Data by region product</t>
        </is>
      </c>
      <c r="B11" s="3" t="n">
        <f>HYPERLINK("http://dbr.abs.gov.au/", "Interactive Map")</f>
        <v>0.0</v>
      </c>
    </row>
    <row r="12">
      <c r="A12" t="inlineStr">
        <is>
          <t>Product coverage and metadata</t>
        </is>
      </c>
      <c r="B12" s="3" t="n">
        <f>HYPERLINK("https://www.abs.gov.au/methodologies/data-region-methodology/2011-22", "Methodology")</f>
        <v>0.0</v>
      </c>
    </row>
    <row r="13">
      <c r="A13" t="inlineStr">
        <is>
          <t>Reference period</t>
        </is>
      </c>
      <c r="B13" t="inlineStr">
        <is>
          <t>2011 - 2022</t>
        </is>
      </c>
    </row>
    <row r="14">
      <c r="A14" t="inlineStr">
        <is>
          <t>Recommended uses and limitations</t>
        </is>
      </c>
      <c r="B14" t="inlineStr">
        <is>
          <t xml:space="preserve">Data by region is intended for users interested in the characteristics of regions and in comparing regions across Australia. </t>
        </is>
      </c>
    </row>
    <row r="15">
      <c r="A15" t="inlineStr">
        <is>
          <t>Source Periodicity</t>
        </is>
      </c>
      <c r="B15" t="inlineStr">
        <is>
          <t>Data sources are annual</t>
        </is>
      </c>
    </row>
    <row r="16">
      <c r="A16" t="inlineStr">
        <is>
          <t>Date created</t>
        </is>
      </c>
      <c r="B16" t="inlineStr">
        <is>
          <t>01/03/2023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163"/>
  <sheetViews>
    <sheetView workbookViewId="0"/>
  </sheetViews>
  <sheetFormatPr defaultRowHeight="15.0"/>
  <sheetData>
    <row r="1" customHeight="true" ht="60.0" s="1" customFormat="1">
      <c r="A1" s="1" t="inlineStr">
        <is>
          <t>POPULATION AND PEOPLE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ERP_P_20</t>
        </is>
      </c>
      <c r="B4" t="inlineStr">
        <is>
          <t>Estimated resident population - at 30 June</t>
        </is>
      </c>
      <c r="C4" t="inlineStr">
        <is>
          <t>Estimated resident population (no.)</t>
        </is>
      </c>
      <c r="D4" t="inlineStr">
        <is>
          <t/>
        </is>
      </c>
      <c r="E4" t="n">
        <v>245678.0</v>
      </c>
      <c r="F4" t="n">
        <v>248161.0</v>
      </c>
      <c r="G4" t="n">
        <v>248363.0</v>
      </c>
      <c r="H4" t="n">
        <v>248153.0</v>
      </c>
      <c r="I4" t="n">
        <v>248943.0</v>
      </c>
      <c r="J4" t="n">
        <v>249200.0</v>
      </c>
    </row>
    <row r="5">
      <c r="A5" t="inlineStr">
        <is>
          <t>ERP_21</t>
        </is>
      </c>
      <c r="B5" t="inlineStr">
        <is>
          <t>Estimated resident population - at 30 June</t>
        </is>
      </c>
      <c r="C5" t="inlineStr">
        <is>
          <t>Population density (persons/km2)</t>
        </is>
      </c>
      <c r="D5" t="inlineStr">
        <is>
          <t/>
        </is>
      </c>
      <c r="E5" t="n">
        <v>0.2</v>
      </c>
      <c r="F5" t="n">
        <v>0.2</v>
      </c>
      <c r="G5" t="n">
        <v>0.2</v>
      </c>
      <c r="H5" t="n">
        <v>0.2</v>
      </c>
      <c r="I5" t="n">
        <v>0.2</v>
      </c>
      <c r="J5" t="n">
        <v>0.2</v>
      </c>
    </row>
    <row r="6">
      <c r="A6" t="inlineStr">
        <is>
          <t>ERP_M_20</t>
        </is>
      </c>
      <c r="B6" t="inlineStr">
        <is>
          <t>Estimated resident population - at 30 June</t>
        </is>
      </c>
      <c r="C6" t="inlineStr">
        <is>
          <t>Estimated resident population - males (no.)</t>
        </is>
      </c>
      <c r="D6" t="inlineStr">
        <is>
          <t/>
        </is>
      </c>
      <c r="E6" t="n">
        <v>127676.0</v>
      </c>
      <c r="F6" t="n">
        <v>128714.0</v>
      </c>
      <c r="G6" t="n">
        <v>128322.0</v>
      </c>
      <c r="H6" t="n">
        <v>127549.0</v>
      </c>
      <c r="I6" t="n">
        <v>127059.0</v>
      </c>
      <c r="J6" t="n">
        <v>126851.0</v>
      </c>
    </row>
    <row r="7">
      <c r="A7" t="inlineStr">
        <is>
          <t>ERP_F_20</t>
        </is>
      </c>
      <c r="B7" t="inlineStr">
        <is>
          <t>Estimated resident population - at 30 June</t>
        </is>
      </c>
      <c r="C7" t="inlineStr">
        <is>
          <t>Estimated resident population - females (no.)</t>
        </is>
      </c>
      <c r="D7" t="inlineStr">
        <is>
          <t/>
        </is>
      </c>
      <c r="E7" t="n">
        <v>118002.0</v>
      </c>
      <c r="F7" t="n">
        <v>119447.0</v>
      </c>
      <c r="G7" t="n">
        <v>120041.0</v>
      </c>
      <c r="H7" t="n">
        <v>120604.0</v>
      </c>
      <c r="I7" t="n">
        <v>121884.0</v>
      </c>
      <c r="J7" t="n">
        <v>122349.0</v>
      </c>
    </row>
    <row r="8">
      <c r="A8" t="inlineStr">
        <is>
          <t>ERP_19</t>
        </is>
      </c>
      <c r="B8" t="inlineStr">
        <is>
          <t>Estimated resident population - at 30 June</t>
        </is>
      </c>
      <c r="C8" t="inlineStr">
        <is>
          <t>Median age - males (years)</t>
        </is>
      </c>
      <c r="D8" t="inlineStr">
        <is>
          <t/>
        </is>
      </c>
      <c r="E8" t="n">
        <v>32.4</v>
      </c>
      <c r="F8" t="n">
        <v>32.5</v>
      </c>
      <c r="G8" t="n">
        <v>32.6</v>
      </c>
      <c r="H8" t="n">
        <v>32.7</v>
      </c>
      <c r="I8" t="n">
        <v>33.0</v>
      </c>
      <c r="J8" t="n">
        <v>33.2</v>
      </c>
    </row>
    <row r="9">
      <c r="A9" t="inlineStr">
        <is>
          <t>ERP_22</t>
        </is>
      </c>
      <c r="B9" t="inlineStr">
        <is>
          <t>Estimated resident population - at 30 June</t>
        </is>
      </c>
      <c r="C9" t="inlineStr">
        <is>
          <t>Median age - females (years)</t>
        </is>
      </c>
      <c r="D9" t="inlineStr">
        <is>
          <t/>
        </is>
      </c>
      <c r="E9" t="n">
        <v>32.3</v>
      </c>
      <c r="F9" t="n">
        <v>32.4</v>
      </c>
      <c r="G9" t="n">
        <v>32.7</v>
      </c>
      <c r="H9" t="n">
        <v>32.9</v>
      </c>
      <c r="I9" t="n">
        <v>33.3</v>
      </c>
      <c r="J9" t="n">
        <v>33.6</v>
      </c>
    </row>
    <row r="10">
      <c r="A10" t="inlineStr">
        <is>
          <t>ERP_23</t>
        </is>
      </c>
      <c r="B10" t="inlineStr">
        <is>
          <t>Estimated resident population - at 30 June</t>
        </is>
      </c>
      <c r="C10" t="inlineStr">
        <is>
          <t>Median age - persons (years)</t>
        </is>
      </c>
      <c r="D10" t="inlineStr">
        <is>
          <t/>
        </is>
      </c>
      <c r="E10" t="n">
        <v>32.4</v>
      </c>
      <c r="F10" t="n">
        <v>32.5</v>
      </c>
      <c r="G10" t="n">
        <v>32.7</v>
      </c>
      <c r="H10" t="n">
        <v>32.8</v>
      </c>
      <c r="I10" t="n">
        <v>33.1</v>
      </c>
      <c r="J10" t="n">
        <v>33.4</v>
      </c>
    </row>
    <row r="11">
      <c r="A11" t="inlineStr">
        <is>
          <t>ERP_18</t>
        </is>
      </c>
      <c r="B11" t="inlineStr">
        <is>
          <t>Estimated resident population - at 30 June</t>
        </is>
      </c>
      <c r="C11" t="inlineStr">
        <is>
          <t>Working age population (aged 15-64 years) (no.)</t>
        </is>
      </c>
      <c r="D11" t="inlineStr">
        <is>
          <t/>
        </is>
      </c>
      <c r="E11" t="n">
        <v>175124.0</v>
      </c>
      <c r="F11" t="n">
        <v>176573.0</v>
      </c>
      <c r="G11" t="n">
        <v>176217.0</v>
      </c>
      <c r="H11" t="n">
        <v>175580.0</v>
      </c>
      <c r="I11" t="n">
        <v>175401.0</v>
      </c>
      <c r="J11" t="n">
        <v>174776.0</v>
      </c>
    </row>
    <row r="12">
      <c r="A12" t="inlineStr">
        <is>
          <t>ERP_17</t>
        </is>
      </c>
      <c r="B12" t="inlineStr">
        <is>
          <t>Estimated resident population - at 30 June</t>
        </is>
      </c>
      <c r="C12" t="inlineStr">
        <is>
          <t>Working age population (aged 15-64 years) (%)</t>
        </is>
      </c>
      <c r="D12" t="inlineStr">
        <is>
          <t/>
        </is>
      </c>
      <c r="E12" t="n">
        <v>71.3</v>
      </c>
      <c r="F12" t="n">
        <v>71.2</v>
      </c>
      <c r="G12" t="n">
        <v>71.0</v>
      </c>
      <c r="H12" t="n">
        <v>70.8</v>
      </c>
      <c r="I12" t="n">
        <v>70.5</v>
      </c>
      <c r="J12" t="n">
        <v>70.1</v>
      </c>
    </row>
    <row r="13">
      <c r="A13" t="inlineStr">
        <is>
          <t>ERP_M_2</t>
        </is>
      </c>
      <c r="B13" t="inlineStr">
        <is>
          <t>Estimated resident population - Males - at 30 June</t>
        </is>
      </c>
      <c r="C13" t="inlineStr">
        <is>
          <t>Males - 0-4 years (no.)</t>
        </is>
      </c>
      <c r="D13" t="inlineStr">
        <is>
          <t/>
        </is>
      </c>
      <c r="E13" t="n">
        <v>9844.0</v>
      </c>
      <c r="F13" t="n">
        <v>9829.0</v>
      </c>
      <c r="G13" t="n">
        <v>9659.0</v>
      </c>
      <c r="H13" t="n">
        <v>9489.0</v>
      </c>
      <c r="I13" t="n">
        <v>9317.0</v>
      </c>
      <c r="J13" t="n">
        <v>9223.0</v>
      </c>
    </row>
    <row r="14">
      <c r="A14" t="inlineStr">
        <is>
          <t>ERP_M_3</t>
        </is>
      </c>
      <c r="B14" t="inlineStr">
        <is>
          <t>Estimated resident population - Males - at 30 June</t>
        </is>
      </c>
      <c r="C14" t="inlineStr">
        <is>
          <t>Males - 5-9 years (no.)</t>
        </is>
      </c>
      <c r="D14" t="inlineStr">
        <is>
          <t/>
        </is>
      </c>
      <c r="E14" t="n">
        <v>9405.0</v>
      </c>
      <c r="F14" t="n">
        <v>9497.0</v>
      </c>
      <c r="G14" t="n">
        <v>9421.0</v>
      </c>
      <c r="H14" t="n">
        <v>9333.0</v>
      </c>
      <c r="I14" t="n">
        <v>9265.0</v>
      </c>
      <c r="J14" t="n">
        <v>9229.0</v>
      </c>
    </row>
    <row r="15">
      <c r="A15" t="inlineStr">
        <is>
          <t>ERP_M_4</t>
        </is>
      </c>
      <c r="B15" t="inlineStr">
        <is>
          <t>Estimated resident population - Males - at 30 June</t>
        </is>
      </c>
      <c r="C15" t="inlineStr">
        <is>
          <t>Males - 10-14 years (no.)</t>
        </is>
      </c>
      <c r="D15" t="inlineStr">
        <is>
          <t/>
        </is>
      </c>
      <c r="E15" t="n">
        <v>8248.0</v>
      </c>
      <c r="F15" t="n">
        <v>8376.0</v>
      </c>
      <c r="G15" t="n">
        <v>8506.0</v>
      </c>
      <c r="H15" t="n">
        <v>8559.0</v>
      </c>
      <c r="I15" t="n">
        <v>8723.0</v>
      </c>
      <c r="J15" t="n">
        <v>8852.0</v>
      </c>
    </row>
    <row r="16">
      <c r="A16" t="inlineStr">
        <is>
          <t>ERP_M_5</t>
        </is>
      </c>
      <c r="B16" t="inlineStr">
        <is>
          <t>Estimated resident population - Males - at 30 June</t>
        </is>
      </c>
      <c r="C16" t="inlineStr">
        <is>
          <t>Males - 15-19 years (no.)</t>
        </is>
      </c>
      <c r="D16" t="inlineStr">
        <is>
          <t/>
        </is>
      </c>
      <c r="E16" t="n">
        <v>7912.0</v>
      </c>
      <c r="F16" t="n">
        <v>8121.0</v>
      </c>
      <c r="G16" t="n">
        <v>8086.0</v>
      </c>
      <c r="H16" t="n">
        <v>7978.0</v>
      </c>
      <c r="I16" t="n">
        <v>7912.0</v>
      </c>
      <c r="J16" t="n">
        <v>7873.0</v>
      </c>
    </row>
    <row r="17">
      <c r="A17" t="inlineStr">
        <is>
          <t>ERP_M_6</t>
        </is>
      </c>
      <c r="B17" t="inlineStr">
        <is>
          <t>Estimated resident population - Males - at 30 June</t>
        </is>
      </c>
      <c r="C17" t="inlineStr">
        <is>
          <t>Males - 20-24 years (no.)</t>
        </is>
      </c>
      <c r="D17" t="inlineStr">
        <is>
          <t/>
        </is>
      </c>
      <c r="E17" t="n">
        <v>9873.0</v>
      </c>
      <c r="F17" t="n">
        <v>9758.0</v>
      </c>
      <c r="G17" t="n">
        <v>9881.0</v>
      </c>
      <c r="H17" t="n">
        <v>9824.0</v>
      </c>
      <c r="I17" t="n">
        <v>9406.0</v>
      </c>
      <c r="J17" t="n">
        <v>9260.0</v>
      </c>
    </row>
    <row r="18">
      <c r="A18" t="inlineStr">
        <is>
          <t>ERP_M_7</t>
        </is>
      </c>
      <c r="B18" t="inlineStr">
        <is>
          <t>Estimated resident population - Males - at 30 June</t>
        </is>
      </c>
      <c r="C18" t="inlineStr">
        <is>
          <t>Males - 25-29 years (no.)</t>
        </is>
      </c>
      <c r="D18" t="inlineStr">
        <is>
          <t/>
        </is>
      </c>
      <c r="E18" t="n">
        <v>12584.0</v>
      </c>
      <c r="F18" t="n">
        <v>12485.0</v>
      </c>
      <c r="G18" t="n">
        <v>12069.0</v>
      </c>
      <c r="H18" t="n">
        <v>11908.0</v>
      </c>
      <c r="I18" t="n">
        <v>11606.0</v>
      </c>
      <c r="J18" t="n">
        <v>11359.0</v>
      </c>
    </row>
    <row r="19">
      <c r="A19" t="inlineStr">
        <is>
          <t>ERP_M_8</t>
        </is>
      </c>
      <c r="B19" t="inlineStr">
        <is>
          <t>Estimated resident population - Males - at 30 June</t>
        </is>
      </c>
      <c r="C19" t="inlineStr">
        <is>
          <t>Males - 30-34 years (no.)</t>
        </is>
      </c>
      <c r="D19" t="inlineStr">
        <is>
          <t/>
        </is>
      </c>
      <c r="E19" t="n">
        <v>11913.0</v>
      </c>
      <c r="F19" t="n">
        <v>12245.0</v>
      </c>
      <c r="G19" t="n">
        <v>12057.0</v>
      </c>
      <c r="H19" t="n">
        <v>11915.0</v>
      </c>
      <c r="I19" t="n">
        <v>11862.0</v>
      </c>
      <c r="J19" t="n">
        <v>11754.0</v>
      </c>
    </row>
    <row r="20">
      <c r="A20" t="inlineStr">
        <is>
          <t>ERP_M_9</t>
        </is>
      </c>
      <c r="B20" t="inlineStr">
        <is>
          <t>Estimated resident population - Males - at 30 June</t>
        </is>
      </c>
      <c r="C20" t="inlineStr">
        <is>
          <t>Males - 35-39 years (no.)</t>
        </is>
      </c>
      <c r="D20" t="inlineStr">
        <is>
          <t/>
        </is>
      </c>
      <c r="E20" t="n">
        <v>9903.0</v>
      </c>
      <c r="F20" t="n">
        <v>10057.0</v>
      </c>
      <c r="G20" t="n">
        <v>10210.0</v>
      </c>
      <c r="H20" t="n">
        <v>10266.0</v>
      </c>
      <c r="I20" t="n">
        <v>10292.0</v>
      </c>
      <c r="J20" t="n">
        <v>10344.0</v>
      </c>
    </row>
    <row r="21">
      <c r="A21" t="inlineStr">
        <is>
          <t>ERP_M_10</t>
        </is>
      </c>
      <c r="B21" t="inlineStr">
        <is>
          <t>Estimated resident population - Males - at 30 June</t>
        </is>
      </c>
      <c r="C21" t="inlineStr">
        <is>
          <t>Males - 40-44 years (no.)</t>
        </is>
      </c>
      <c r="D21" t="inlineStr">
        <is>
          <t/>
        </is>
      </c>
      <c r="E21" t="n">
        <v>9217.0</v>
      </c>
      <c r="F21" t="n">
        <v>9071.0</v>
      </c>
      <c r="G21" t="n">
        <v>8916.0</v>
      </c>
      <c r="H21" t="n">
        <v>8698.0</v>
      </c>
      <c r="I21" t="n">
        <v>8575.0</v>
      </c>
      <c r="J21" t="n">
        <v>8652.0</v>
      </c>
    </row>
    <row r="22">
      <c r="A22" t="inlineStr">
        <is>
          <t>ERP_M_11</t>
        </is>
      </c>
      <c r="B22" t="inlineStr">
        <is>
          <t>Estimated resident population - Males - at 30 June</t>
        </is>
      </c>
      <c r="C22" t="inlineStr">
        <is>
          <t>Males - 45-49 years (no.)</t>
        </is>
      </c>
      <c r="D22" t="inlineStr">
        <is>
          <t/>
        </is>
      </c>
      <c r="E22" t="n">
        <v>8931.0</v>
      </c>
      <c r="F22" t="n">
        <v>8945.0</v>
      </c>
      <c r="G22" t="n">
        <v>8928.0</v>
      </c>
      <c r="H22" t="n">
        <v>8719.0</v>
      </c>
      <c r="I22" t="n">
        <v>8496.0</v>
      </c>
      <c r="J22" t="n">
        <v>8175.0</v>
      </c>
    </row>
    <row r="23">
      <c r="A23" t="inlineStr">
        <is>
          <t>ERP_M_12</t>
        </is>
      </c>
      <c r="B23" t="inlineStr">
        <is>
          <t>Estimated resident population - Males - at 30 June</t>
        </is>
      </c>
      <c r="C23" t="inlineStr">
        <is>
          <t>Males - 50-54 years (no.)</t>
        </is>
      </c>
      <c r="D23" t="inlineStr">
        <is>
          <t/>
        </is>
      </c>
      <c r="E23" t="n">
        <v>8120.0</v>
      </c>
      <c r="F23" t="n">
        <v>8064.0</v>
      </c>
      <c r="G23" t="n">
        <v>7841.0</v>
      </c>
      <c r="H23" t="n">
        <v>7782.0</v>
      </c>
      <c r="I23" t="n">
        <v>7806.0</v>
      </c>
      <c r="J23" t="n">
        <v>7935.0</v>
      </c>
    </row>
    <row r="24">
      <c r="A24" t="inlineStr">
        <is>
          <t>ERP_M_13</t>
        </is>
      </c>
      <c r="B24" t="inlineStr">
        <is>
          <t>Estimated resident population - Males - at 30 June</t>
        </is>
      </c>
      <c r="C24" t="inlineStr">
        <is>
          <t>Males - 55-59 years (no.)</t>
        </is>
      </c>
      <c r="D24" t="inlineStr">
        <is>
          <t/>
        </is>
      </c>
      <c r="E24" t="n">
        <v>6997.0</v>
      </c>
      <c r="F24" t="n">
        <v>7129.0</v>
      </c>
      <c r="G24" t="n">
        <v>7207.0</v>
      </c>
      <c r="H24" t="n">
        <v>7201.0</v>
      </c>
      <c r="I24" t="n">
        <v>7216.0</v>
      </c>
      <c r="J24" t="n">
        <v>7119.0</v>
      </c>
    </row>
    <row r="25">
      <c r="A25" t="inlineStr">
        <is>
          <t>ERP_M_14</t>
        </is>
      </c>
      <c r="B25" t="inlineStr">
        <is>
          <t>Estimated resident population - Males - at 30 June</t>
        </is>
      </c>
      <c r="C25" t="inlineStr">
        <is>
          <t>Males - 60-64 years (no.)</t>
        </is>
      </c>
      <c r="D25" t="inlineStr">
        <is>
          <t/>
        </is>
      </c>
      <c r="E25" t="n">
        <v>5737.0</v>
      </c>
      <c r="F25" t="n">
        <v>5796.0</v>
      </c>
      <c r="G25" t="n">
        <v>5760.0</v>
      </c>
      <c r="H25" t="n">
        <v>5734.0</v>
      </c>
      <c r="I25" t="n">
        <v>5909.0</v>
      </c>
      <c r="J25" t="n">
        <v>5937.0</v>
      </c>
    </row>
    <row r="26">
      <c r="A26" t="inlineStr">
        <is>
          <t>ERP_M_15</t>
        </is>
      </c>
      <c r="B26" t="inlineStr">
        <is>
          <t>Estimated resident population - Males - at 30 June</t>
        </is>
      </c>
      <c r="C26" t="inlineStr">
        <is>
          <t>Males - 65-69 years (no.)</t>
        </is>
      </c>
      <c r="D26" t="inlineStr">
        <is>
          <t/>
        </is>
      </c>
      <c r="E26" t="n">
        <v>4194.0</v>
      </c>
      <c r="F26" t="n">
        <v>4238.0</v>
      </c>
      <c r="G26" t="n">
        <v>4330.0</v>
      </c>
      <c r="H26" t="n">
        <v>4360.0</v>
      </c>
      <c r="I26" t="n">
        <v>4447.0</v>
      </c>
      <c r="J26" t="n">
        <v>4544.0</v>
      </c>
    </row>
    <row r="27">
      <c r="A27" t="inlineStr">
        <is>
          <t>ERP_M_16</t>
        </is>
      </c>
      <c r="B27" t="inlineStr">
        <is>
          <t>Estimated resident population - Males - at 30 June</t>
        </is>
      </c>
      <c r="C27" t="inlineStr">
        <is>
          <t>Males - 70-74 years (no.)</t>
        </is>
      </c>
      <c r="D27" t="inlineStr">
        <is>
          <t/>
        </is>
      </c>
      <c r="E27" t="n">
        <v>2452.0</v>
      </c>
      <c r="F27" t="n">
        <v>2578.0</v>
      </c>
      <c r="G27" t="n">
        <v>2754.0</v>
      </c>
      <c r="H27" t="n">
        <v>2942.0</v>
      </c>
      <c r="I27" t="n">
        <v>3169.0</v>
      </c>
      <c r="J27" t="n">
        <v>3326.0</v>
      </c>
    </row>
    <row r="28">
      <c r="A28" t="inlineStr">
        <is>
          <t>ERP_M_17</t>
        </is>
      </c>
      <c r="B28" t="inlineStr">
        <is>
          <t>Estimated resident population - Males - at 30 June</t>
        </is>
      </c>
      <c r="C28" t="inlineStr">
        <is>
          <t>Males - 75-79 years (no.)</t>
        </is>
      </c>
      <c r="D28" t="inlineStr">
        <is>
          <t/>
        </is>
      </c>
      <c r="E28" t="n">
        <v>1364.0</v>
      </c>
      <c r="F28" t="n">
        <v>1499.0</v>
      </c>
      <c r="G28" t="n">
        <v>1569.0</v>
      </c>
      <c r="H28" t="n">
        <v>1677.0</v>
      </c>
      <c r="I28" t="n">
        <v>1749.0</v>
      </c>
      <c r="J28" t="n">
        <v>1813.0</v>
      </c>
    </row>
    <row r="29">
      <c r="A29" t="inlineStr">
        <is>
          <t>ERP_M_18</t>
        </is>
      </c>
      <c r="B29" t="inlineStr">
        <is>
          <t>Estimated resident population - Males - at 30 June</t>
        </is>
      </c>
      <c r="C29" t="inlineStr">
        <is>
          <t>Males - 80-84 years (no.)</t>
        </is>
      </c>
      <c r="D29" t="inlineStr">
        <is>
          <t/>
        </is>
      </c>
      <c r="E29" t="n">
        <v>587.0</v>
      </c>
      <c r="F29" t="n">
        <v>605.0</v>
      </c>
      <c r="G29" t="n">
        <v>685.0</v>
      </c>
      <c r="H29" t="n">
        <v>707.0</v>
      </c>
      <c r="I29" t="n">
        <v>839.0</v>
      </c>
      <c r="J29" t="n">
        <v>939.0</v>
      </c>
    </row>
    <row r="30">
      <c r="A30" t="inlineStr">
        <is>
          <t>ERP_M_19</t>
        </is>
      </c>
      <c r="B30" t="inlineStr">
        <is>
          <t>Estimated resident population - Males - at 30 June</t>
        </is>
      </c>
      <c r="C30" t="inlineStr">
        <is>
          <t>Males - 85 and over (no.)</t>
        </is>
      </c>
      <c r="D30" t="inlineStr">
        <is>
          <t/>
        </is>
      </c>
      <c r="E30" t="n">
        <v>395.0</v>
      </c>
      <c r="F30" t="n">
        <v>421.0</v>
      </c>
      <c r="G30" t="n">
        <v>443.0</v>
      </c>
      <c r="H30" t="n">
        <v>457.0</v>
      </c>
      <c r="I30" t="n">
        <v>470.0</v>
      </c>
      <c r="J30" t="n">
        <v>517.0</v>
      </c>
    </row>
    <row r="31">
      <c r="A31" t="inlineStr">
        <is>
          <t>ERP_M_21</t>
        </is>
      </c>
      <c r="B31" t="inlineStr">
        <is>
          <t>Estimated resident population - Males - at 30 June</t>
        </is>
      </c>
      <c r="C31" t="inlineStr">
        <is>
          <t>Males - 0-4 years (%)</t>
        </is>
      </c>
      <c r="D31" t="inlineStr">
        <is>
          <t/>
        </is>
      </c>
      <c r="E31" t="n">
        <v>7.7</v>
      </c>
      <c r="F31" t="n">
        <v>7.6</v>
      </c>
      <c r="G31" t="n">
        <v>7.5</v>
      </c>
      <c r="H31" t="n">
        <v>7.4</v>
      </c>
      <c r="I31" t="n">
        <v>7.3</v>
      </c>
      <c r="J31" t="n">
        <v>7.3</v>
      </c>
    </row>
    <row r="32">
      <c r="A32" t="inlineStr">
        <is>
          <t>ERP_M_22</t>
        </is>
      </c>
      <c r="B32" t="inlineStr">
        <is>
          <t>Estimated resident population - Males - at 30 June</t>
        </is>
      </c>
      <c r="C32" t="inlineStr">
        <is>
          <t>Males - 5-9 years (%)</t>
        </is>
      </c>
      <c r="D32" t="inlineStr">
        <is>
          <t/>
        </is>
      </c>
      <c r="E32" t="n">
        <v>7.4</v>
      </c>
      <c r="F32" t="n">
        <v>7.4</v>
      </c>
      <c r="G32" t="n">
        <v>7.3</v>
      </c>
      <c r="H32" t="n">
        <v>7.3</v>
      </c>
      <c r="I32" t="n">
        <v>7.3</v>
      </c>
      <c r="J32" t="n">
        <v>7.3</v>
      </c>
    </row>
    <row r="33">
      <c r="A33" t="inlineStr">
        <is>
          <t>ERP_M_23</t>
        </is>
      </c>
      <c r="B33" t="inlineStr">
        <is>
          <t>Estimated resident population - Males - at 30 June</t>
        </is>
      </c>
      <c r="C33" t="inlineStr">
        <is>
          <t>Males - 10-14 years (%)</t>
        </is>
      </c>
      <c r="D33" t="inlineStr">
        <is>
          <t/>
        </is>
      </c>
      <c r="E33" t="n">
        <v>6.5</v>
      </c>
      <c r="F33" t="n">
        <v>6.5</v>
      </c>
      <c r="G33" t="n">
        <v>6.6</v>
      </c>
      <c r="H33" t="n">
        <v>6.7</v>
      </c>
      <c r="I33" t="n">
        <v>6.9</v>
      </c>
      <c r="J33" t="n">
        <v>7.0</v>
      </c>
    </row>
    <row r="34">
      <c r="A34" t="inlineStr">
        <is>
          <t>ERP_M_24</t>
        </is>
      </c>
      <c r="B34" t="inlineStr">
        <is>
          <t>Estimated resident population - Males - at 30 June</t>
        </is>
      </c>
      <c r="C34" t="inlineStr">
        <is>
          <t>Males - 15-19 years (%)</t>
        </is>
      </c>
      <c r="D34" t="inlineStr">
        <is>
          <t/>
        </is>
      </c>
      <c r="E34" t="n">
        <v>6.2</v>
      </c>
      <c r="F34" t="n">
        <v>6.3</v>
      </c>
      <c r="G34" t="n">
        <v>6.3</v>
      </c>
      <c r="H34" t="n">
        <v>6.3</v>
      </c>
      <c r="I34" t="n">
        <v>6.2</v>
      </c>
      <c r="J34" t="n">
        <v>6.2</v>
      </c>
    </row>
    <row r="35">
      <c r="A35" t="inlineStr">
        <is>
          <t>ERP_M_25</t>
        </is>
      </c>
      <c r="B35" t="inlineStr">
        <is>
          <t>Estimated resident population - Males - at 30 June</t>
        </is>
      </c>
      <c r="C35" t="inlineStr">
        <is>
          <t>Males - 20-24 years (%)</t>
        </is>
      </c>
      <c r="D35" t="inlineStr">
        <is>
          <t/>
        </is>
      </c>
      <c r="E35" t="n">
        <v>7.7</v>
      </c>
      <c r="F35" t="n">
        <v>7.6</v>
      </c>
      <c r="G35" t="n">
        <v>7.7</v>
      </c>
      <c r="H35" t="n">
        <v>7.7</v>
      </c>
      <c r="I35" t="n">
        <v>7.4</v>
      </c>
      <c r="J35" t="n">
        <v>7.3</v>
      </c>
    </row>
    <row r="36">
      <c r="A36" t="inlineStr">
        <is>
          <t>ERP_M_26</t>
        </is>
      </c>
      <c r="B36" t="inlineStr">
        <is>
          <t>Estimated resident population - Males - at 30 June</t>
        </is>
      </c>
      <c r="C36" t="inlineStr">
        <is>
          <t>Males - 25-29 years (%)</t>
        </is>
      </c>
      <c r="D36" t="inlineStr">
        <is>
          <t/>
        </is>
      </c>
      <c r="E36" t="n">
        <v>9.9</v>
      </c>
      <c r="F36" t="n">
        <v>9.7</v>
      </c>
      <c r="G36" t="n">
        <v>9.4</v>
      </c>
      <c r="H36" t="n">
        <v>9.3</v>
      </c>
      <c r="I36" t="n">
        <v>9.1</v>
      </c>
      <c r="J36" t="n">
        <v>9.0</v>
      </c>
    </row>
    <row r="37">
      <c r="A37" t="inlineStr">
        <is>
          <t>ERP_M_27</t>
        </is>
      </c>
      <c r="B37" t="inlineStr">
        <is>
          <t>Estimated resident population - Males - at 30 June</t>
        </is>
      </c>
      <c r="C37" t="inlineStr">
        <is>
          <t>Males - 30-34 years (%)</t>
        </is>
      </c>
      <c r="D37" t="inlineStr">
        <is>
          <t/>
        </is>
      </c>
      <c r="E37" t="n">
        <v>9.3</v>
      </c>
      <c r="F37" t="n">
        <v>9.5</v>
      </c>
      <c r="G37" t="n">
        <v>9.4</v>
      </c>
      <c r="H37" t="n">
        <v>9.3</v>
      </c>
      <c r="I37" t="n">
        <v>9.3</v>
      </c>
      <c r="J37" t="n">
        <v>9.3</v>
      </c>
    </row>
    <row r="38">
      <c r="A38" t="inlineStr">
        <is>
          <t>ERP_M_28</t>
        </is>
      </c>
      <c r="B38" t="inlineStr">
        <is>
          <t>Estimated resident population - Males - at 30 June</t>
        </is>
      </c>
      <c r="C38" t="inlineStr">
        <is>
          <t>Males - 35-39 years (%)</t>
        </is>
      </c>
      <c r="D38" t="inlineStr">
        <is>
          <t/>
        </is>
      </c>
      <c r="E38" t="n">
        <v>7.8</v>
      </c>
      <c r="F38" t="n">
        <v>7.8</v>
      </c>
      <c r="G38" t="n">
        <v>8.0</v>
      </c>
      <c r="H38" t="n">
        <v>8.0</v>
      </c>
      <c r="I38" t="n">
        <v>8.1</v>
      </c>
      <c r="J38" t="n">
        <v>8.2</v>
      </c>
    </row>
    <row r="39">
      <c r="A39" t="inlineStr">
        <is>
          <t>ERP_M_29</t>
        </is>
      </c>
      <c r="B39" t="inlineStr">
        <is>
          <t>Estimated resident population - Males - at 30 June</t>
        </is>
      </c>
      <c r="C39" t="inlineStr">
        <is>
          <t>Males - 40-44 years (%)</t>
        </is>
      </c>
      <c r="D39" t="inlineStr">
        <is>
          <t/>
        </is>
      </c>
      <c r="E39" t="n">
        <v>7.2</v>
      </c>
      <c r="F39" t="n">
        <v>7.0</v>
      </c>
      <c r="G39" t="n">
        <v>6.9</v>
      </c>
      <c r="H39" t="n">
        <v>6.8</v>
      </c>
      <c r="I39" t="n">
        <v>6.7</v>
      </c>
      <c r="J39" t="n">
        <v>6.8</v>
      </c>
    </row>
    <row r="40">
      <c r="A40" t="inlineStr">
        <is>
          <t>ERP_M_30</t>
        </is>
      </c>
      <c r="B40" t="inlineStr">
        <is>
          <t>Estimated resident population - Males - at 30 June</t>
        </is>
      </c>
      <c r="C40" t="inlineStr">
        <is>
          <t>Males - 45-49 years (%)</t>
        </is>
      </c>
      <c r="D40" t="inlineStr">
        <is>
          <t/>
        </is>
      </c>
      <c r="E40" t="n">
        <v>7.0</v>
      </c>
      <c r="F40" t="n">
        <v>6.9</v>
      </c>
      <c r="G40" t="n">
        <v>7.0</v>
      </c>
      <c r="H40" t="n">
        <v>6.8</v>
      </c>
      <c r="I40" t="n">
        <v>6.7</v>
      </c>
      <c r="J40" t="n">
        <v>6.4</v>
      </c>
    </row>
    <row r="41">
      <c r="A41" t="inlineStr">
        <is>
          <t>ERP_M_31</t>
        </is>
      </c>
      <c r="B41" t="inlineStr">
        <is>
          <t>Estimated resident population - Males - at 30 June</t>
        </is>
      </c>
      <c r="C41" t="inlineStr">
        <is>
          <t>Males - 50-54 years (%)</t>
        </is>
      </c>
      <c r="D41" t="inlineStr">
        <is>
          <t/>
        </is>
      </c>
      <c r="E41" t="n">
        <v>6.4</v>
      </c>
      <c r="F41" t="n">
        <v>6.3</v>
      </c>
      <c r="G41" t="n">
        <v>6.1</v>
      </c>
      <c r="H41" t="n">
        <v>6.1</v>
      </c>
      <c r="I41" t="n">
        <v>6.1</v>
      </c>
      <c r="J41" t="n">
        <v>6.3</v>
      </c>
    </row>
    <row r="42">
      <c r="A42" t="inlineStr">
        <is>
          <t>ERP_M_32</t>
        </is>
      </c>
      <c r="B42" t="inlineStr">
        <is>
          <t>Estimated resident population - Males - at 30 June</t>
        </is>
      </c>
      <c r="C42" t="inlineStr">
        <is>
          <t>Males - 55-59 years (%)</t>
        </is>
      </c>
      <c r="D42" t="inlineStr">
        <is>
          <t/>
        </is>
      </c>
      <c r="E42" t="n">
        <v>5.5</v>
      </c>
      <c r="F42" t="n">
        <v>5.5</v>
      </c>
      <c r="G42" t="n">
        <v>5.6</v>
      </c>
      <c r="H42" t="n">
        <v>5.6</v>
      </c>
      <c r="I42" t="n">
        <v>5.7</v>
      </c>
      <c r="J42" t="n">
        <v>5.6</v>
      </c>
    </row>
    <row r="43">
      <c r="A43" t="inlineStr">
        <is>
          <t>ERP_M_33</t>
        </is>
      </c>
      <c r="B43" t="inlineStr">
        <is>
          <t>Estimated resident population - Males - at 30 June</t>
        </is>
      </c>
      <c r="C43" t="inlineStr">
        <is>
          <t>Males - 60-64 years (%)</t>
        </is>
      </c>
      <c r="D43" t="inlineStr">
        <is>
          <t/>
        </is>
      </c>
      <c r="E43" t="n">
        <v>4.5</v>
      </c>
      <c r="F43" t="n">
        <v>4.5</v>
      </c>
      <c r="G43" t="n">
        <v>4.5</v>
      </c>
      <c r="H43" t="n">
        <v>4.5</v>
      </c>
      <c r="I43" t="n">
        <v>4.7</v>
      </c>
      <c r="J43" t="n">
        <v>4.7</v>
      </c>
    </row>
    <row r="44">
      <c r="A44" t="inlineStr">
        <is>
          <t>ERP_M_34</t>
        </is>
      </c>
      <c r="B44" t="inlineStr">
        <is>
          <t>Estimated resident population - Males - at 30 June</t>
        </is>
      </c>
      <c r="C44" t="inlineStr">
        <is>
          <t>Males - 65-69 years (%)</t>
        </is>
      </c>
      <c r="D44" t="inlineStr">
        <is>
          <t/>
        </is>
      </c>
      <c r="E44" t="n">
        <v>3.3</v>
      </c>
      <c r="F44" t="n">
        <v>3.3</v>
      </c>
      <c r="G44" t="n">
        <v>3.4</v>
      </c>
      <c r="H44" t="n">
        <v>3.4</v>
      </c>
      <c r="I44" t="n">
        <v>3.5</v>
      </c>
      <c r="J44" t="n">
        <v>3.6</v>
      </c>
    </row>
    <row r="45">
      <c r="A45" t="inlineStr">
        <is>
          <t>ERP_M_35</t>
        </is>
      </c>
      <c r="B45" t="inlineStr">
        <is>
          <t>Estimated resident population - Males - at 30 June</t>
        </is>
      </c>
      <c r="C45" t="inlineStr">
        <is>
          <t>Males - 70-74 years (%)</t>
        </is>
      </c>
      <c r="D45" t="inlineStr">
        <is>
          <t/>
        </is>
      </c>
      <c r="E45" t="n">
        <v>1.9</v>
      </c>
      <c r="F45" t="n">
        <v>2.0</v>
      </c>
      <c r="G45" t="n">
        <v>2.1</v>
      </c>
      <c r="H45" t="n">
        <v>2.3</v>
      </c>
      <c r="I45" t="n">
        <v>2.5</v>
      </c>
      <c r="J45" t="n">
        <v>2.6</v>
      </c>
    </row>
    <row r="46">
      <c r="A46" t="inlineStr">
        <is>
          <t>ERP_M_36</t>
        </is>
      </c>
      <c r="B46" t="inlineStr">
        <is>
          <t>Estimated resident population - Males - at 30 June</t>
        </is>
      </c>
      <c r="C46" t="inlineStr">
        <is>
          <t>Males - 75-79 years (%)</t>
        </is>
      </c>
      <c r="D46" t="inlineStr">
        <is>
          <t/>
        </is>
      </c>
      <c r="E46" t="n">
        <v>1.1</v>
      </c>
      <c r="F46" t="n">
        <v>1.2</v>
      </c>
      <c r="G46" t="n">
        <v>1.2</v>
      </c>
      <c r="H46" t="n">
        <v>1.3</v>
      </c>
      <c r="I46" t="n">
        <v>1.4</v>
      </c>
      <c r="J46" t="n">
        <v>1.4</v>
      </c>
    </row>
    <row r="47">
      <c r="A47" t="inlineStr">
        <is>
          <t>ERP_M_37</t>
        </is>
      </c>
      <c r="B47" t="inlineStr">
        <is>
          <t>Estimated resident population - Males - at 30 June</t>
        </is>
      </c>
      <c r="C47" t="inlineStr">
        <is>
          <t>Males - 80-84 years (%)</t>
        </is>
      </c>
      <c r="D47" t="inlineStr">
        <is>
          <t/>
        </is>
      </c>
      <c r="E47" t="n">
        <v>0.5</v>
      </c>
      <c r="F47" t="n">
        <v>0.5</v>
      </c>
      <c r="G47" t="n">
        <v>0.5</v>
      </c>
      <c r="H47" t="n">
        <v>0.6</v>
      </c>
      <c r="I47" t="n">
        <v>0.7</v>
      </c>
      <c r="J47" t="n">
        <v>0.7</v>
      </c>
    </row>
    <row r="48">
      <c r="A48" t="inlineStr">
        <is>
          <t>ERP_M_38</t>
        </is>
      </c>
      <c r="B48" t="inlineStr">
        <is>
          <t>Estimated resident population - Males - at 30 June</t>
        </is>
      </c>
      <c r="C48" t="inlineStr">
        <is>
          <t>Males - 85 and over (%)</t>
        </is>
      </c>
      <c r="D48" t="inlineStr">
        <is>
          <t/>
        </is>
      </c>
      <c r="E48" t="n">
        <v>0.3</v>
      </c>
      <c r="F48" t="n">
        <v>0.3</v>
      </c>
      <c r="G48" t="n">
        <v>0.3</v>
      </c>
      <c r="H48" t="n">
        <v>0.4</v>
      </c>
      <c r="I48" t="n">
        <v>0.4</v>
      </c>
      <c r="J48" t="n">
        <v>0.4</v>
      </c>
    </row>
    <row r="49">
      <c r="A49" t="inlineStr">
        <is>
          <t>ERP_F_2</t>
        </is>
      </c>
      <c r="B49" t="inlineStr">
        <is>
          <t>Estimated resident population - Females - at 30 June</t>
        </is>
      </c>
      <c r="C49" t="inlineStr">
        <is>
          <t>Females - 0-4 years (no.)</t>
        </is>
      </c>
      <c r="D49" t="inlineStr">
        <is>
          <t/>
        </is>
      </c>
      <c r="E49" t="n">
        <v>9512.0</v>
      </c>
      <c r="F49" t="n">
        <v>9394.0</v>
      </c>
      <c r="G49" t="n">
        <v>9046.0</v>
      </c>
      <c r="H49" t="n">
        <v>8815.0</v>
      </c>
      <c r="I49" t="n">
        <v>8649.0</v>
      </c>
      <c r="J49" t="n">
        <v>8456.0</v>
      </c>
    </row>
    <row r="50">
      <c r="A50" t="inlineStr">
        <is>
          <t>ERP_F_3</t>
        </is>
      </c>
      <c r="B50" t="inlineStr">
        <is>
          <t>Estimated resident population - Females - at 30 June</t>
        </is>
      </c>
      <c r="C50" t="inlineStr">
        <is>
          <t>Females - 5-9 years (no.)</t>
        </is>
      </c>
      <c r="D50" t="inlineStr">
        <is>
          <t/>
        </is>
      </c>
      <c r="E50" t="n">
        <v>8833.0</v>
      </c>
      <c r="F50" t="n">
        <v>8980.0</v>
      </c>
      <c r="G50" t="n">
        <v>8940.0</v>
      </c>
      <c r="H50" t="n">
        <v>8855.0</v>
      </c>
      <c r="I50" t="n">
        <v>8828.0</v>
      </c>
      <c r="J50" t="n">
        <v>8863.0</v>
      </c>
    </row>
    <row r="51">
      <c r="A51" t="inlineStr">
        <is>
          <t>ERP_F_4</t>
        </is>
      </c>
      <c r="B51" t="inlineStr">
        <is>
          <t>Estimated resident population - Females - at 30 June</t>
        </is>
      </c>
      <c r="C51" t="inlineStr">
        <is>
          <t>Females - 10-14 years (no.)</t>
        </is>
      </c>
      <c r="D51" t="inlineStr">
        <is>
          <t/>
        </is>
      </c>
      <c r="E51" t="n">
        <v>7756.0</v>
      </c>
      <c r="F51" t="n">
        <v>7840.0</v>
      </c>
      <c r="G51" t="n">
        <v>8006.0</v>
      </c>
      <c r="H51" t="n">
        <v>8103.0</v>
      </c>
      <c r="I51" t="n">
        <v>8173.0</v>
      </c>
      <c r="J51" t="n">
        <v>8208.0</v>
      </c>
    </row>
    <row r="52">
      <c r="A52" t="inlineStr">
        <is>
          <t>ERP_F_5</t>
        </is>
      </c>
      <c r="B52" t="inlineStr">
        <is>
          <t>Estimated resident population - Females - at 30 June</t>
        </is>
      </c>
      <c r="C52" t="inlineStr">
        <is>
          <t>Females - 15-19 years (no.)</t>
        </is>
      </c>
      <c r="D52" t="inlineStr">
        <is>
          <t/>
        </is>
      </c>
      <c r="E52" t="n">
        <v>7009.0</v>
      </c>
      <c r="F52" t="n">
        <v>7132.0</v>
      </c>
      <c r="G52" t="n">
        <v>7186.0</v>
      </c>
      <c r="H52" t="n">
        <v>7154.0</v>
      </c>
      <c r="I52" t="n">
        <v>7226.0</v>
      </c>
      <c r="J52" t="n">
        <v>7304.0</v>
      </c>
    </row>
    <row r="53">
      <c r="A53" t="inlineStr">
        <is>
          <t>ERP_F_6</t>
        </is>
      </c>
      <c r="B53" t="inlineStr">
        <is>
          <t>Estimated resident population - Females - at 30 June</t>
        </is>
      </c>
      <c r="C53" t="inlineStr">
        <is>
          <t>Females - 20-24 years (no.)</t>
        </is>
      </c>
      <c r="D53" t="inlineStr">
        <is>
          <t/>
        </is>
      </c>
      <c r="E53" t="n">
        <v>8633.0</v>
      </c>
      <c r="F53" t="n">
        <v>8561.0</v>
      </c>
      <c r="G53" t="n">
        <v>8487.0</v>
      </c>
      <c r="H53" t="n">
        <v>8504.0</v>
      </c>
      <c r="I53" t="n">
        <v>8460.0</v>
      </c>
      <c r="J53" t="n">
        <v>8083.0</v>
      </c>
    </row>
    <row r="54">
      <c r="A54" t="inlineStr">
        <is>
          <t>ERP_F_7</t>
        </is>
      </c>
      <c r="B54" t="inlineStr">
        <is>
          <t>Estimated resident population - Females - at 30 June</t>
        </is>
      </c>
      <c r="C54" t="inlineStr">
        <is>
          <t>Females - 25-29 years (no.)</t>
        </is>
      </c>
      <c r="D54" t="inlineStr">
        <is>
          <t/>
        </is>
      </c>
      <c r="E54" t="n">
        <v>11783.0</v>
      </c>
      <c r="F54" t="n">
        <v>11922.0</v>
      </c>
      <c r="G54" t="n">
        <v>11731.0</v>
      </c>
      <c r="H54" t="n">
        <v>11726.0</v>
      </c>
      <c r="I54" t="n">
        <v>11671.0</v>
      </c>
      <c r="J54" t="n">
        <v>11536.0</v>
      </c>
    </row>
    <row r="55">
      <c r="A55" t="inlineStr">
        <is>
          <t>ERP_F_8</t>
        </is>
      </c>
      <c r="B55" t="inlineStr">
        <is>
          <t>Estimated resident population - Females - at 30 June</t>
        </is>
      </c>
      <c r="C55" t="inlineStr">
        <is>
          <t>Females - 30-34 years (no.)</t>
        </is>
      </c>
      <c r="D55" t="inlineStr">
        <is>
          <t/>
        </is>
      </c>
      <c r="E55" t="n">
        <v>11349.0</v>
      </c>
      <c r="F55" t="n">
        <v>11664.0</v>
      </c>
      <c r="G55" t="n">
        <v>11894.0</v>
      </c>
      <c r="H55" t="n">
        <v>11876.0</v>
      </c>
      <c r="I55" t="n">
        <v>11868.0</v>
      </c>
      <c r="J55" t="n">
        <v>12008.0</v>
      </c>
    </row>
    <row r="56">
      <c r="A56" t="inlineStr">
        <is>
          <t>ERP_F_9</t>
        </is>
      </c>
      <c r="B56" t="inlineStr">
        <is>
          <t>Estimated resident population - Females - at 30 June</t>
        </is>
      </c>
      <c r="C56" t="inlineStr">
        <is>
          <t>Females - 35-39 years (no.)</t>
        </is>
      </c>
      <c r="D56" t="inlineStr">
        <is>
          <t/>
        </is>
      </c>
      <c r="E56" t="n">
        <v>9265.0</v>
      </c>
      <c r="F56" t="n">
        <v>9620.0</v>
      </c>
      <c r="G56" t="n">
        <v>9848.0</v>
      </c>
      <c r="H56" t="n">
        <v>10013.0</v>
      </c>
      <c r="I56" t="n">
        <v>10317.0</v>
      </c>
      <c r="J56" t="n">
        <v>10462.0</v>
      </c>
    </row>
    <row r="57">
      <c r="A57" t="inlineStr">
        <is>
          <t>ERP_F_10</t>
        </is>
      </c>
      <c r="B57" t="inlineStr">
        <is>
          <t>Estimated resident population - Females - at 30 June</t>
        </is>
      </c>
      <c r="C57" t="inlineStr">
        <is>
          <t>Females - 40-44 years (no.)</t>
        </is>
      </c>
      <c r="D57" t="inlineStr">
        <is>
          <t/>
        </is>
      </c>
      <c r="E57" t="n">
        <v>8441.0</v>
      </c>
      <c r="F57" t="n">
        <v>8307.0</v>
      </c>
      <c r="G57" t="n">
        <v>8335.0</v>
      </c>
      <c r="H57" t="n">
        <v>8375.0</v>
      </c>
      <c r="I57" t="n">
        <v>8571.0</v>
      </c>
      <c r="J57" t="n">
        <v>8766.0</v>
      </c>
    </row>
    <row r="58">
      <c r="A58" t="inlineStr">
        <is>
          <t>ERP_F_11</t>
        </is>
      </c>
      <c r="B58" t="inlineStr">
        <is>
          <t>Estimated resident population - Females - at 30 June</t>
        </is>
      </c>
      <c r="C58" t="inlineStr">
        <is>
          <t>Females - 45-49 years (no.)</t>
        </is>
      </c>
      <c r="D58" t="inlineStr">
        <is>
          <t/>
        </is>
      </c>
      <c r="E58" t="n">
        <v>8318.0</v>
      </c>
      <c r="F58" t="n">
        <v>8385.0</v>
      </c>
      <c r="G58" t="n">
        <v>8292.0</v>
      </c>
      <c r="H58" t="n">
        <v>8248.0</v>
      </c>
      <c r="I58" t="n">
        <v>8074.0</v>
      </c>
      <c r="J58" t="n">
        <v>7861.0</v>
      </c>
    </row>
    <row r="59">
      <c r="A59" t="inlineStr">
        <is>
          <t>ERP_F_12</t>
        </is>
      </c>
      <c r="B59" t="inlineStr">
        <is>
          <t>Estimated resident population - Females - at 30 June</t>
        </is>
      </c>
      <c r="C59" t="inlineStr">
        <is>
          <t>Females - 50-54 years (no.)</t>
        </is>
      </c>
      <c r="D59" t="inlineStr">
        <is>
          <t/>
        </is>
      </c>
      <c r="E59" t="n">
        <v>7509.0</v>
      </c>
      <c r="F59" t="n">
        <v>7436.0</v>
      </c>
      <c r="G59" t="n">
        <v>7443.0</v>
      </c>
      <c r="H59" t="n">
        <v>7474.0</v>
      </c>
      <c r="I59" t="n">
        <v>7659.0</v>
      </c>
      <c r="J59" t="n">
        <v>7811.0</v>
      </c>
    </row>
    <row r="60">
      <c r="A60" t="inlineStr">
        <is>
          <t>ERP_F_13</t>
        </is>
      </c>
      <c r="B60" t="inlineStr">
        <is>
          <t>Estimated resident population - Females - at 30 June</t>
        </is>
      </c>
      <c r="C60" t="inlineStr">
        <is>
          <t>Females - 55-59 years (no.)</t>
        </is>
      </c>
      <c r="D60" t="inlineStr">
        <is>
          <t/>
        </is>
      </c>
      <c r="E60" t="n">
        <v>6581.0</v>
      </c>
      <c r="F60" t="n">
        <v>6654.0</v>
      </c>
      <c r="G60" t="n">
        <v>6802.0</v>
      </c>
      <c r="H60" t="n">
        <v>6781.0</v>
      </c>
      <c r="I60" t="n">
        <v>6824.0</v>
      </c>
      <c r="J60" t="n">
        <v>6744.0</v>
      </c>
    </row>
    <row r="61">
      <c r="A61" t="inlineStr">
        <is>
          <t>ERP_F_14</t>
        </is>
      </c>
      <c r="B61" t="inlineStr">
        <is>
          <t>Estimated resident population - Females - at 30 June</t>
        </is>
      </c>
      <c r="C61" t="inlineStr">
        <is>
          <t>Females - 60-64 years (no.)</t>
        </is>
      </c>
      <c r="D61" t="inlineStr">
        <is>
          <t/>
        </is>
      </c>
      <c r="E61" t="n">
        <v>5049.0</v>
      </c>
      <c r="F61" t="n">
        <v>5221.0</v>
      </c>
      <c r="G61" t="n">
        <v>5244.0</v>
      </c>
      <c r="H61" t="n">
        <v>5404.0</v>
      </c>
      <c r="I61" t="n">
        <v>5651.0</v>
      </c>
      <c r="J61" t="n">
        <v>5793.0</v>
      </c>
    </row>
    <row r="62">
      <c r="A62" t="inlineStr">
        <is>
          <t>ERP_F_15</t>
        </is>
      </c>
      <c r="B62" t="inlineStr">
        <is>
          <t>Estimated resident population - Females - at 30 June</t>
        </is>
      </c>
      <c r="C62" t="inlineStr">
        <is>
          <t>Females - 65-69 years (no.)</t>
        </is>
      </c>
      <c r="D62" t="inlineStr">
        <is>
          <t/>
        </is>
      </c>
      <c r="E62" t="n">
        <v>3447.0</v>
      </c>
      <c r="F62" t="n">
        <v>3572.0</v>
      </c>
      <c r="G62" t="n">
        <v>3727.0</v>
      </c>
      <c r="H62" t="n">
        <v>3905.0</v>
      </c>
      <c r="I62" t="n">
        <v>4115.0</v>
      </c>
      <c r="J62" t="n">
        <v>4207.0</v>
      </c>
    </row>
    <row r="63">
      <c r="A63" t="inlineStr">
        <is>
          <t>ERP_F_16</t>
        </is>
      </c>
      <c r="B63" t="inlineStr">
        <is>
          <t>Estimated resident population - Females - at 30 June</t>
        </is>
      </c>
      <c r="C63" t="inlineStr">
        <is>
          <t>Females - 70-74 years (no.)</t>
        </is>
      </c>
      <c r="D63" t="inlineStr">
        <is>
          <t/>
        </is>
      </c>
      <c r="E63" t="n">
        <v>2058.0</v>
      </c>
      <c r="F63" t="n">
        <v>2147.0</v>
      </c>
      <c r="G63" t="n">
        <v>2316.0</v>
      </c>
      <c r="H63" t="n">
        <v>2468.0</v>
      </c>
      <c r="I63" t="n">
        <v>2746.0</v>
      </c>
      <c r="J63" t="n">
        <v>2979.0</v>
      </c>
    </row>
    <row r="64">
      <c r="A64" t="inlineStr">
        <is>
          <t>ERP_F_17</t>
        </is>
      </c>
      <c r="B64" t="inlineStr">
        <is>
          <t>Estimated resident population - Females - at 30 June</t>
        </is>
      </c>
      <c r="C64" t="inlineStr">
        <is>
          <t>Females - 75-79 years (no.)</t>
        </is>
      </c>
      <c r="D64" t="inlineStr">
        <is>
          <t/>
        </is>
      </c>
      <c r="E64" t="n">
        <v>1217.0</v>
      </c>
      <c r="F64" t="n">
        <v>1301.0</v>
      </c>
      <c r="G64" t="n">
        <v>1381.0</v>
      </c>
      <c r="H64" t="n">
        <v>1496.0</v>
      </c>
      <c r="I64" t="n">
        <v>1523.0</v>
      </c>
      <c r="J64" t="n">
        <v>1594.0</v>
      </c>
    </row>
    <row r="65">
      <c r="A65" t="inlineStr">
        <is>
          <t>ERP_F_18</t>
        </is>
      </c>
      <c r="B65" t="inlineStr">
        <is>
          <t>Estimated resident population - Females - at 30 June</t>
        </is>
      </c>
      <c r="C65" t="inlineStr">
        <is>
          <t>Females - 80-84 years (no.)</t>
        </is>
      </c>
      <c r="D65" t="inlineStr">
        <is>
          <t/>
        </is>
      </c>
      <c r="E65" t="n">
        <v>689.0</v>
      </c>
      <c r="F65" t="n">
        <v>724.0</v>
      </c>
      <c r="G65" t="n">
        <v>758.0</v>
      </c>
      <c r="H65" t="n">
        <v>781.0</v>
      </c>
      <c r="I65" t="n">
        <v>874.0</v>
      </c>
      <c r="J65" t="n">
        <v>992.0</v>
      </c>
    </row>
    <row r="66">
      <c r="A66" t="inlineStr">
        <is>
          <t>ERP_F_19</t>
        </is>
      </c>
      <c r="B66" t="inlineStr">
        <is>
          <t>Estimated resident population - Females - at 30 June</t>
        </is>
      </c>
      <c r="C66" t="inlineStr">
        <is>
          <t>Females - 85 and over (no.)</t>
        </is>
      </c>
      <c r="D66" t="inlineStr">
        <is>
          <t/>
        </is>
      </c>
      <c r="E66" t="n">
        <v>553.0</v>
      </c>
      <c r="F66" t="n">
        <v>587.0</v>
      </c>
      <c r="G66" t="n">
        <v>605.0</v>
      </c>
      <c r="H66" t="n">
        <v>626.0</v>
      </c>
      <c r="I66" t="n">
        <v>655.0</v>
      </c>
      <c r="J66" t="n">
        <v>682.0</v>
      </c>
    </row>
    <row r="67">
      <c r="A67" t="inlineStr">
        <is>
          <t>ERP_F_21</t>
        </is>
      </c>
      <c r="B67" t="inlineStr">
        <is>
          <t>Estimated resident population - Females - at 30 June</t>
        </is>
      </c>
      <c r="C67" t="inlineStr">
        <is>
          <t>Females - 0-4 years (%)</t>
        </is>
      </c>
      <c r="D67" t="inlineStr">
        <is>
          <t/>
        </is>
      </c>
      <c r="E67" t="n">
        <v>8.1</v>
      </c>
      <c r="F67" t="n">
        <v>7.9</v>
      </c>
      <c r="G67" t="n">
        <v>7.5</v>
      </c>
      <c r="H67" t="n">
        <v>7.3</v>
      </c>
      <c r="I67" t="n">
        <v>7.1</v>
      </c>
      <c r="J67" t="n">
        <v>6.9</v>
      </c>
    </row>
    <row r="68">
      <c r="A68" t="inlineStr">
        <is>
          <t>ERP_F_22</t>
        </is>
      </c>
      <c r="B68" t="inlineStr">
        <is>
          <t>Estimated resident population - Females - at 30 June</t>
        </is>
      </c>
      <c r="C68" t="inlineStr">
        <is>
          <t>Females - 5-9 years (%)</t>
        </is>
      </c>
      <c r="D68" t="inlineStr">
        <is>
          <t/>
        </is>
      </c>
      <c r="E68" t="n">
        <v>7.5</v>
      </c>
      <c r="F68" t="n">
        <v>7.5</v>
      </c>
      <c r="G68" t="n">
        <v>7.4</v>
      </c>
      <c r="H68" t="n">
        <v>7.3</v>
      </c>
      <c r="I68" t="n">
        <v>7.2</v>
      </c>
      <c r="J68" t="n">
        <v>7.2</v>
      </c>
    </row>
    <row r="69">
      <c r="A69" t="inlineStr">
        <is>
          <t>ERP_F_23</t>
        </is>
      </c>
      <c r="B69" t="inlineStr">
        <is>
          <t>Estimated resident population - Females - at 30 June</t>
        </is>
      </c>
      <c r="C69" t="inlineStr">
        <is>
          <t>Females - 10-14 years (%)</t>
        </is>
      </c>
      <c r="D69" t="inlineStr">
        <is>
          <t/>
        </is>
      </c>
      <c r="E69" t="n">
        <v>6.6</v>
      </c>
      <c r="F69" t="n">
        <v>6.6</v>
      </c>
      <c r="G69" t="n">
        <v>6.7</v>
      </c>
      <c r="H69" t="n">
        <v>6.7</v>
      </c>
      <c r="I69" t="n">
        <v>6.7</v>
      </c>
      <c r="J69" t="n">
        <v>6.7</v>
      </c>
    </row>
    <row r="70">
      <c r="A70" t="inlineStr">
        <is>
          <t>ERP_F_24</t>
        </is>
      </c>
      <c r="B70" t="inlineStr">
        <is>
          <t>Estimated resident population - Females - at 30 June</t>
        </is>
      </c>
      <c r="C70" t="inlineStr">
        <is>
          <t>Females - 15-19 years (%)</t>
        </is>
      </c>
      <c r="D70" t="inlineStr">
        <is>
          <t/>
        </is>
      </c>
      <c r="E70" t="n">
        <v>5.9</v>
      </c>
      <c r="F70" t="n">
        <v>6.0</v>
      </c>
      <c r="G70" t="n">
        <v>6.0</v>
      </c>
      <c r="H70" t="n">
        <v>5.9</v>
      </c>
      <c r="I70" t="n">
        <v>5.9</v>
      </c>
      <c r="J70" t="n">
        <v>6.0</v>
      </c>
    </row>
    <row r="71">
      <c r="A71" t="inlineStr">
        <is>
          <t>ERP_F_25</t>
        </is>
      </c>
      <c r="B71" t="inlineStr">
        <is>
          <t>Estimated resident population - Females - at 30 June</t>
        </is>
      </c>
      <c r="C71" t="inlineStr">
        <is>
          <t>Females - 20-24 years (%)</t>
        </is>
      </c>
      <c r="D71" t="inlineStr">
        <is>
          <t/>
        </is>
      </c>
      <c r="E71" t="n">
        <v>7.3</v>
      </c>
      <c r="F71" t="n">
        <v>7.2</v>
      </c>
      <c r="G71" t="n">
        <v>7.1</v>
      </c>
      <c r="H71" t="n">
        <v>7.1</v>
      </c>
      <c r="I71" t="n">
        <v>6.9</v>
      </c>
      <c r="J71" t="n">
        <v>6.6</v>
      </c>
    </row>
    <row r="72">
      <c r="A72" t="inlineStr">
        <is>
          <t>ERP_F_26</t>
        </is>
      </c>
      <c r="B72" t="inlineStr">
        <is>
          <t>Estimated resident population - Females - at 30 June</t>
        </is>
      </c>
      <c r="C72" t="inlineStr">
        <is>
          <t>Females - 25-29 years (%)</t>
        </is>
      </c>
      <c r="D72" t="inlineStr">
        <is>
          <t/>
        </is>
      </c>
      <c r="E72" t="n">
        <v>10.0</v>
      </c>
      <c r="F72" t="n">
        <v>10.0</v>
      </c>
      <c r="G72" t="n">
        <v>9.8</v>
      </c>
      <c r="H72" t="n">
        <v>9.7</v>
      </c>
      <c r="I72" t="n">
        <v>9.6</v>
      </c>
      <c r="J72" t="n">
        <v>9.4</v>
      </c>
    </row>
    <row r="73">
      <c r="A73" t="inlineStr">
        <is>
          <t>ERP_F_27</t>
        </is>
      </c>
      <c r="B73" t="inlineStr">
        <is>
          <t>Estimated resident population - Females - at 30 June</t>
        </is>
      </c>
      <c r="C73" t="inlineStr">
        <is>
          <t>Females - 30-34 years (%)</t>
        </is>
      </c>
      <c r="D73" t="inlineStr">
        <is>
          <t/>
        </is>
      </c>
      <c r="E73" t="n">
        <v>9.6</v>
      </c>
      <c r="F73" t="n">
        <v>9.8</v>
      </c>
      <c r="G73" t="n">
        <v>9.9</v>
      </c>
      <c r="H73" t="n">
        <v>9.8</v>
      </c>
      <c r="I73" t="n">
        <v>9.7</v>
      </c>
      <c r="J73" t="n">
        <v>9.8</v>
      </c>
    </row>
    <row r="74">
      <c r="A74" t="inlineStr">
        <is>
          <t>ERP_F_28</t>
        </is>
      </c>
      <c r="B74" t="inlineStr">
        <is>
          <t>Estimated resident population - Females - at 30 June</t>
        </is>
      </c>
      <c r="C74" t="inlineStr">
        <is>
          <t>Females - 35-39 years (%)</t>
        </is>
      </c>
      <c r="D74" t="inlineStr">
        <is>
          <t/>
        </is>
      </c>
      <c r="E74" t="n">
        <v>7.9</v>
      </c>
      <c r="F74" t="n">
        <v>8.1</v>
      </c>
      <c r="G74" t="n">
        <v>8.2</v>
      </c>
      <c r="H74" t="n">
        <v>8.3</v>
      </c>
      <c r="I74" t="n">
        <v>8.5</v>
      </c>
      <c r="J74" t="n">
        <v>8.6</v>
      </c>
    </row>
    <row r="75">
      <c r="A75" t="inlineStr">
        <is>
          <t>ERP_F_29</t>
        </is>
      </c>
      <c r="B75" t="inlineStr">
        <is>
          <t>Estimated resident population - Females - at 30 June</t>
        </is>
      </c>
      <c r="C75" t="inlineStr">
        <is>
          <t>Females - 40-44 years (%)</t>
        </is>
      </c>
      <c r="D75" t="inlineStr">
        <is>
          <t/>
        </is>
      </c>
      <c r="E75" t="n">
        <v>7.2</v>
      </c>
      <c r="F75" t="n">
        <v>7.0</v>
      </c>
      <c r="G75" t="n">
        <v>6.9</v>
      </c>
      <c r="H75" t="n">
        <v>6.9</v>
      </c>
      <c r="I75" t="n">
        <v>7.0</v>
      </c>
      <c r="J75" t="n">
        <v>7.2</v>
      </c>
    </row>
    <row r="76">
      <c r="A76" t="inlineStr">
        <is>
          <t>ERP_F_30</t>
        </is>
      </c>
      <c r="B76" t="inlineStr">
        <is>
          <t>Estimated resident population - Females - at 30 June</t>
        </is>
      </c>
      <c r="C76" t="inlineStr">
        <is>
          <t>Females - 45-49 years (%)</t>
        </is>
      </c>
      <c r="D76" t="inlineStr">
        <is>
          <t/>
        </is>
      </c>
      <c r="E76" t="n">
        <v>7.0</v>
      </c>
      <c r="F76" t="n">
        <v>7.0</v>
      </c>
      <c r="G76" t="n">
        <v>6.9</v>
      </c>
      <c r="H76" t="n">
        <v>6.8</v>
      </c>
      <c r="I76" t="n">
        <v>6.6</v>
      </c>
      <c r="J76" t="n">
        <v>6.4</v>
      </c>
    </row>
    <row r="77">
      <c r="A77" t="inlineStr">
        <is>
          <t>ERP_F_31</t>
        </is>
      </c>
      <c r="B77" t="inlineStr">
        <is>
          <t>Estimated resident population - Females - at 30 June</t>
        </is>
      </c>
      <c r="C77" t="inlineStr">
        <is>
          <t>Females - 50-54 years (%)</t>
        </is>
      </c>
      <c r="D77" t="inlineStr">
        <is>
          <t/>
        </is>
      </c>
      <c r="E77" t="n">
        <v>6.4</v>
      </c>
      <c r="F77" t="n">
        <v>6.2</v>
      </c>
      <c r="G77" t="n">
        <v>6.2</v>
      </c>
      <c r="H77" t="n">
        <v>6.2</v>
      </c>
      <c r="I77" t="n">
        <v>6.3</v>
      </c>
      <c r="J77" t="n">
        <v>6.4</v>
      </c>
    </row>
    <row r="78">
      <c r="A78" t="inlineStr">
        <is>
          <t>ERP_F_32</t>
        </is>
      </c>
      <c r="B78" t="inlineStr">
        <is>
          <t>Estimated resident population - Females - at 30 June</t>
        </is>
      </c>
      <c r="C78" t="inlineStr">
        <is>
          <t>Females - 55-59 years (%)</t>
        </is>
      </c>
      <c r="D78" t="inlineStr">
        <is>
          <t/>
        </is>
      </c>
      <c r="E78" t="n">
        <v>5.6</v>
      </c>
      <c r="F78" t="n">
        <v>5.6</v>
      </c>
      <c r="G78" t="n">
        <v>5.7</v>
      </c>
      <c r="H78" t="n">
        <v>5.6</v>
      </c>
      <c r="I78" t="n">
        <v>5.6</v>
      </c>
      <c r="J78" t="n">
        <v>5.5</v>
      </c>
    </row>
    <row r="79">
      <c r="A79" t="inlineStr">
        <is>
          <t>ERP_F_33</t>
        </is>
      </c>
      <c r="B79" t="inlineStr">
        <is>
          <t>Estimated resident population - Females - at 30 June</t>
        </is>
      </c>
      <c r="C79" t="inlineStr">
        <is>
          <t>Females - 60-64 years (%)</t>
        </is>
      </c>
      <c r="D79" t="inlineStr">
        <is>
          <t/>
        </is>
      </c>
      <c r="E79" t="n">
        <v>4.3</v>
      </c>
      <c r="F79" t="n">
        <v>4.4</v>
      </c>
      <c r="G79" t="n">
        <v>4.4</v>
      </c>
      <c r="H79" t="n">
        <v>4.5</v>
      </c>
      <c r="I79" t="n">
        <v>4.6</v>
      </c>
      <c r="J79" t="n">
        <v>4.7</v>
      </c>
    </row>
    <row r="80">
      <c r="A80" t="inlineStr">
        <is>
          <t>ERP_F_34</t>
        </is>
      </c>
      <c r="B80" t="inlineStr">
        <is>
          <t>Estimated resident population - Females - at 30 June</t>
        </is>
      </c>
      <c r="C80" t="inlineStr">
        <is>
          <t>Females - 65-69 years (%)</t>
        </is>
      </c>
      <c r="D80" t="inlineStr">
        <is>
          <t/>
        </is>
      </c>
      <c r="E80" t="n">
        <v>2.9</v>
      </c>
      <c r="F80" t="n">
        <v>3.0</v>
      </c>
      <c r="G80" t="n">
        <v>3.1</v>
      </c>
      <c r="H80" t="n">
        <v>3.2</v>
      </c>
      <c r="I80" t="n">
        <v>3.4</v>
      </c>
      <c r="J80" t="n">
        <v>3.4</v>
      </c>
    </row>
    <row r="81">
      <c r="A81" t="inlineStr">
        <is>
          <t>ERP_F_35</t>
        </is>
      </c>
      <c r="B81" t="inlineStr">
        <is>
          <t>Estimated resident population - Females - at 30 June</t>
        </is>
      </c>
      <c r="C81" t="inlineStr">
        <is>
          <t>Females - 70-74 years (%)</t>
        </is>
      </c>
      <c r="D81" t="inlineStr">
        <is>
          <t/>
        </is>
      </c>
      <c r="E81" t="n">
        <v>1.7</v>
      </c>
      <c r="F81" t="n">
        <v>1.8</v>
      </c>
      <c r="G81" t="n">
        <v>1.9</v>
      </c>
      <c r="H81" t="n">
        <v>2.0</v>
      </c>
      <c r="I81" t="n">
        <v>2.3</v>
      </c>
      <c r="J81" t="n">
        <v>2.4</v>
      </c>
    </row>
    <row r="82">
      <c r="A82" t="inlineStr">
        <is>
          <t>ERP_F_36</t>
        </is>
      </c>
      <c r="B82" t="inlineStr">
        <is>
          <t>Estimated resident population - Females - at 30 June</t>
        </is>
      </c>
      <c r="C82" t="inlineStr">
        <is>
          <t>Females - 75-79 years (%)</t>
        </is>
      </c>
      <c r="D82" t="inlineStr">
        <is>
          <t/>
        </is>
      </c>
      <c r="E82" t="n">
        <v>1.0</v>
      </c>
      <c r="F82" t="n">
        <v>1.1</v>
      </c>
      <c r="G82" t="n">
        <v>1.2</v>
      </c>
      <c r="H82" t="n">
        <v>1.2</v>
      </c>
      <c r="I82" t="n">
        <v>1.2</v>
      </c>
      <c r="J82" t="n">
        <v>1.3</v>
      </c>
    </row>
    <row r="83">
      <c r="A83" t="inlineStr">
        <is>
          <t>ERP_F_37</t>
        </is>
      </c>
      <c r="B83" t="inlineStr">
        <is>
          <t>Estimated resident population - Females - at 30 June</t>
        </is>
      </c>
      <c r="C83" t="inlineStr">
        <is>
          <t>Females - 80-84 years (%)</t>
        </is>
      </c>
      <c r="D83" t="inlineStr">
        <is>
          <t/>
        </is>
      </c>
      <c r="E83" t="n">
        <v>0.6</v>
      </c>
      <c r="F83" t="n">
        <v>0.6</v>
      </c>
      <c r="G83" t="n">
        <v>0.6</v>
      </c>
      <c r="H83" t="n">
        <v>0.6</v>
      </c>
      <c r="I83" t="n">
        <v>0.7</v>
      </c>
      <c r="J83" t="n">
        <v>0.8</v>
      </c>
    </row>
    <row r="84">
      <c r="A84" t="inlineStr">
        <is>
          <t>ERP_F_38</t>
        </is>
      </c>
      <c r="B84" t="inlineStr">
        <is>
          <t>Estimated resident population - Females - at 30 June</t>
        </is>
      </c>
      <c r="C84" t="inlineStr">
        <is>
          <t>Females - 85 and over (%)</t>
        </is>
      </c>
      <c r="D84" t="inlineStr">
        <is>
          <t/>
        </is>
      </c>
      <c r="E84" t="n">
        <v>0.5</v>
      </c>
      <c r="F84" t="n">
        <v>0.5</v>
      </c>
      <c r="G84" t="n">
        <v>0.5</v>
      </c>
      <c r="H84" t="n">
        <v>0.5</v>
      </c>
      <c r="I84" t="n">
        <v>0.5</v>
      </c>
      <c r="J84" t="n">
        <v>0.6</v>
      </c>
    </row>
    <row r="85">
      <c r="A85" t="inlineStr">
        <is>
          <t>ERP_P_2</t>
        </is>
      </c>
      <c r="B85" t="inlineStr">
        <is>
          <t>Estimated resident population - Persons - at 30 June</t>
        </is>
      </c>
      <c r="C85" t="inlineStr">
        <is>
          <t>Persons - 0-4 years (no.)</t>
        </is>
      </c>
      <c r="D85" t="inlineStr">
        <is>
          <t/>
        </is>
      </c>
      <c r="E85" t="n">
        <v>19356.0</v>
      </c>
      <c r="F85" t="n">
        <v>19223.0</v>
      </c>
      <c r="G85" t="n">
        <v>18705.0</v>
      </c>
      <c r="H85" t="n">
        <v>18304.0</v>
      </c>
      <c r="I85" t="n">
        <v>17966.0</v>
      </c>
      <c r="J85" t="n">
        <v>17679.0</v>
      </c>
    </row>
    <row r="86">
      <c r="A86" t="inlineStr">
        <is>
          <t>ERP_P_3</t>
        </is>
      </c>
      <c r="B86" t="inlineStr">
        <is>
          <t>Estimated resident population - Persons - at 30 June</t>
        </is>
      </c>
      <c r="C86" t="inlineStr">
        <is>
          <t>Persons - 5-9 years (no.)</t>
        </is>
      </c>
      <c r="D86" t="inlineStr">
        <is>
          <t/>
        </is>
      </c>
      <c r="E86" t="n">
        <v>18238.0</v>
      </c>
      <c r="F86" t="n">
        <v>18477.0</v>
      </c>
      <c r="G86" t="n">
        <v>18361.0</v>
      </c>
      <c r="H86" t="n">
        <v>18188.0</v>
      </c>
      <c r="I86" t="n">
        <v>18093.0</v>
      </c>
      <c r="J86" t="n">
        <v>18092.0</v>
      </c>
    </row>
    <row r="87">
      <c r="A87" t="inlineStr">
        <is>
          <t>ERP_P_4</t>
        </is>
      </c>
      <c r="B87" t="inlineStr">
        <is>
          <t>Estimated resident population - Persons - at 30 June</t>
        </is>
      </c>
      <c r="C87" t="inlineStr">
        <is>
          <t>Persons - 10-14 years (no.)</t>
        </is>
      </c>
      <c r="D87" t="inlineStr">
        <is>
          <t/>
        </is>
      </c>
      <c r="E87" t="n">
        <v>16004.0</v>
      </c>
      <c r="F87" t="n">
        <v>16216.0</v>
      </c>
      <c r="G87" t="n">
        <v>16512.0</v>
      </c>
      <c r="H87" t="n">
        <v>16662.0</v>
      </c>
      <c r="I87" t="n">
        <v>16896.0</v>
      </c>
      <c r="J87" t="n">
        <v>17060.0</v>
      </c>
    </row>
    <row r="88">
      <c r="A88" t="inlineStr">
        <is>
          <t>ERP_P_5</t>
        </is>
      </c>
      <c r="B88" t="inlineStr">
        <is>
          <t>Estimated resident population - Persons - at 30 June</t>
        </is>
      </c>
      <c r="C88" t="inlineStr">
        <is>
          <t>Persons - 15-19 years (no.)</t>
        </is>
      </c>
      <c r="D88" t="inlineStr">
        <is>
          <t/>
        </is>
      </c>
      <c r="E88" t="n">
        <v>14921.0</v>
      </c>
      <c r="F88" t="n">
        <v>15253.0</v>
      </c>
      <c r="G88" t="n">
        <v>15272.0</v>
      </c>
      <c r="H88" t="n">
        <v>15132.0</v>
      </c>
      <c r="I88" t="n">
        <v>15138.0</v>
      </c>
      <c r="J88" t="n">
        <v>15177.0</v>
      </c>
    </row>
    <row r="89">
      <c r="A89" t="inlineStr">
        <is>
          <t>ERP_P_6</t>
        </is>
      </c>
      <c r="B89" t="inlineStr">
        <is>
          <t>Estimated resident population - Persons - at 30 June</t>
        </is>
      </c>
      <c r="C89" t="inlineStr">
        <is>
          <t>Persons - 20-24 years (no.)</t>
        </is>
      </c>
      <c r="D89" t="inlineStr">
        <is>
          <t/>
        </is>
      </c>
      <c r="E89" t="n">
        <v>18506.0</v>
      </c>
      <c r="F89" t="n">
        <v>18319.0</v>
      </c>
      <c r="G89" t="n">
        <v>18368.0</v>
      </c>
      <c r="H89" t="n">
        <v>18328.0</v>
      </c>
      <c r="I89" t="n">
        <v>17866.0</v>
      </c>
      <c r="J89" t="n">
        <v>17343.0</v>
      </c>
    </row>
    <row r="90">
      <c r="A90" t="inlineStr">
        <is>
          <t>ERP_P_7</t>
        </is>
      </c>
      <c r="B90" t="inlineStr">
        <is>
          <t>Estimated resident population - Persons - at 30 June</t>
        </is>
      </c>
      <c r="C90" t="inlineStr">
        <is>
          <t>Persons - 25-29 years (no.)</t>
        </is>
      </c>
      <c r="D90" t="inlineStr">
        <is>
          <t/>
        </is>
      </c>
      <c r="E90" t="n">
        <v>24367.0</v>
      </c>
      <c r="F90" t="n">
        <v>24407.0</v>
      </c>
      <c r="G90" t="n">
        <v>23800.0</v>
      </c>
      <c r="H90" t="n">
        <v>23634.0</v>
      </c>
      <c r="I90" t="n">
        <v>23277.0</v>
      </c>
      <c r="J90" t="n">
        <v>22895.0</v>
      </c>
    </row>
    <row r="91">
      <c r="A91" t="inlineStr">
        <is>
          <t>ERP_P_8</t>
        </is>
      </c>
      <c r="B91" t="inlineStr">
        <is>
          <t>Estimated resident population - Persons - at 30 June</t>
        </is>
      </c>
      <c r="C91" t="inlineStr">
        <is>
          <t>Persons - 30-34 years (no.)</t>
        </is>
      </c>
      <c r="D91" t="inlineStr">
        <is>
          <t/>
        </is>
      </c>
      <c r="E91" t="n">
        <v>23262.0</v>
      </c>
      <c r="F91" t="n">
        <v>23909.0</v>
      </c>
      <c r="G91" t="n">
        <v>23951.0</v>
      </c>
      <c r="H91" t="n">
        <v>23791.0</v>
      </c>
      <c r="I91" t="n">
        <v>23730.0</v>
      </c>
      <c r="J91" t="n">
        <v>23762.0</v>
      </c>
    </row>
    <row r="92">
      <c r="A92" t="inlineStr">
        <is>
          <t>ERP_P_9</t>
        </is>
      </c>
      <c r="B92" t="inlineStr">
        <is>
          <t>Estimated resident population - Persons - at 30 June</t>
        </is>
      </c>
      <c r="C92" t="inlineStr">
        <is>
          <t>Persons - 35-39 years (no.)</t>
        </is>
      </c>
      <c r="D92" t="inlineStr">
        <is>
          <t/>
        </is>
      </c>
      <c r="E92" t="n">
        <v>19168.0</v>
      </c>
      <c r="F92" t="n">
        <v>19677.0</v>
      </c>
      <c r="G92" t="n">
        <v>20058.0</v>
      </c>
      <c r="H92" t="n">
        <v>20279.0</v>
      </c>
      <c r="I92" t="n">
        <v>20609.0</v>
      </c>
      <c r="J92" t="n">
        <v>20806.0</v>
      </c>
    </row>
    <row r="93">
      <c r="A93" t="inlineStr">
        <is>
          <t>ERP_P_10</t>
        </is>
      </c>
      <c r="B93" t="inlineStr">
        <is>
          <t>Estimated resident population - Persons - at 30 June</t>
        </is>
      </c>
      <c r="C93" t="inlineStr">
        <is>
          <t>Persons - 40-44 years (no.)</t>
        </is>
      </c>
      <c r="D93" t="inlineStr">
        <is>
          <t/>
        </is>
      </c>
      <c r="E93" t="n">
        <v>17658.0</v>
      </c>
      <c r="F93" t="n">
        <v>17378.0</v>
      </c>
      <c r="G93" t="n">
        <v>17251.0</v>
      </c>
      <c r="H93" t="n">
        <v>17073.0</v>
      </c>
      <c r="I93" t="n">
        <v>17146.0</v>
      </c>
      <c r="J93" t="n">
        <v>17418.0</v>
      </c>
    </row>
    <row r="94">
      <c r="A94" t="inlineStr">
        <is>
          <t>ERP_P_11</t>
        </is>
      </c>
      <c r="B94" t="inlineStr">
        <is>
          <t>Estimated resident population - Persons - at 30 June</t>
        </is>
      </c>
      <c r="C94" t="inlineStr">
        <is>
          <t>Persons - 45-49 years (no.)</t>
        </is>
      </c>
      <c r="D94" t="inlineStr">
        <is>
          <t/>
        </is>
      </c>
      <c r="E94" t="n">
        <v>17249.0</v>
      </c>
      <c r="F94" t="n">
        <v>17330.0</v>
      </c>
      <c r="G94" t="n">
        <v>17220.0</v>
      </c>
      <c r="H94" t="n">
        <v>16967.0</v>
      </c>
      <c r="I94" t="n">
        <v>16570.0</v>
      </c>
      <c r="J94" t="n">
        <v>16036.0</v>
      </c>
    </row>
    <row r="95">
      <c r="A95" t="inlineStr">
        <is>
          <t>ERP_P_12</t>
        </is>
      </c>
      <c r="B95" t="inlineStr">
        <is>
          <t>Estimated resident population - Persons - at 30 June</t>
        </is>
      </c>
      <c r="C95" t="inlineStr">
        <is>
          <t>Persons - 50-54 years (no.)</t>
        </is>
      </c>
      <c r="D95" t="inlineStr">
        <is>
          <t/>
        </is>
      </c>
      <c r="E95" t="n">
        <v>15629.0</v>
      </c>
      <c r="F95" t="n">
        <v>15500.0</v>
      </c>
      <c r="G95" t="n">
        <v>15284.0</v>
      </c>
      <c r="H95" t="n">
        <v>15256.0</v>
      </c>
      <c r="I95" t="n">
        <v>15465.0</v>
      </c>
      <c r="J95" t="n">
        <v>15746.0</v>
      </c>
    </row>
    <row r="96">
      <c r="A96" t="inlineStr">
        <is>
          <t>ERP_P_13</t>
        </is>
      </c>
      <c r="B96" t="inlineStr">
        <is>
          <t>Estimated resident population - Persons - at 30 June</t>
        </is>
      </c>
      <c r="C96" t="inlineStr">
        <is>
          <t>Persons - 55-59 years (no.)</t>
        </is>
      </c>
      <c r="D96" t="inlineStr">
        <is>
          <t/>
        </is>
      </c>
      <c r="E96" t="n">
        <v>13578.0</v>
      </c>
      <c r="F96" t="n">
        <v>13783.0</v>
      </c>
      <c r="G96" t="n">
        <v>14009.0</v>
      </c>
      <c r="H96" t="n">
        <v>13982.0</v>
      </c>
      <c r="I96" t="n">
        <v>14040.0</v>
      </c>
      <c r="J96" t="n">
        <v>13863.0</v>
      </c>
    </row>
    <row r="97">
      <c r="A97" t="inlineStr">
        <is>
          <t>ERP_P_14</t>
        </is>
      </c>
      <c r="B97" t="inlineStr">
        <is>
          <t>Estimated resident population - Persons - at 30 June</t>
        </is>
      </c>
      <c r="C97" t="inlineStr">
        <is>
          <t>Persons - 60-64 years (no.)</t>
        </is>
      </c>
      <c r="D97" t="inlineStr">
        <is>
          <t/>
        </is>
      </c>
      <c r="E97" t="n">
        <v>10786.0</v>
      </c>
      <c r="F97" t="n">
        <v>11017.0</v>
      </c>
      <c r="G97" t="n">
        <v>11004.0</v>
      </c>
      <c r="H97" t="n">
        <v>11138.0</v>
      </c>
      <c r="I97" t="n">
        <v>11560.0</v>
      </c>
      <c r="J97" t="n">
        <v>11730.0</v>
      </c>
    </row>
    <row r="98">
      <c r="A98" t="inlineStr">
        <is>
          <t>ERP_P_15</t>
        </is>
      </c>
      <c r="B98" t="inlineStr">
        <is>
          <t>Estimated resident population - Persons - at 30 June</t>
        </is>
      </c>
      <c r="C98" t="inlineStr">
        <is>
          <t>Persons - 65-69 years (no.)</t>
        </is>
      </c>
      <c r="D98" t="inlineStr">
        <is>
          <t/>
        </is>
      </c>
      <c r="E98" t="n">
        <v>7641.0</v>
      </c>
      <c r="F98" t="n">
        <v>7810.0</v>
      </c>
      <c r="G98" t="n">
        <v>8057.0</v>
      </c>
      <c r="H98" t="n">
        <v>8265.0</v>
      </c>
      <c r="I98" t="n">
        <v>8562.0</v>
      </c>
      <c r="J98" t="n">
        <v>8751.0</v>
      </c>
    </row>
    <row r="99">
      <c r="A99" t="inlineStr">
        <is>
          <t>ERP_P_16</t>
        </is>
      </c>
      <c r="B99" t="inlineStr">
        <is>
          <t>Estimated resident population - Persons - at 30 June</t>
        </is>
      </c>
      <c r="C99" t="inlineStr">
        <is>
          <t>Persons - 70-74 years (no.)</t>
        </is>
      </c>
      <c r="D99" t="inlineStr">
        <is>
          <t/>
        </is>
      </c>
      <c r="E99" t="n">
        <v>4510.0</v>
      </c>
      <c r="F99" t="n">
        <v>4725.0</v>
      </c>
      <c r="G99" t="n">
        <v>5070.0</v>
      </c>
      <c r="H99" t="n">
        <v>5410.0</v>
      </c>
      <c r="I99" t="n">
        <v>5915.0</v>
      </c>
      <c r="J99" t="n">
        <v>6305.0</v>
      </c>
    </row>
    <row r="100">
      <c r="A100" t="inlineStr">
        <is>
          <t>ERP_P_17</t>
        </is>
      </c>
      <c r="B100" t="inlineStr">
        <is>
          <t>Estimated resident population - Persons - at 30 June</t>
        </is>
      </c>
      <c r="C100" t="inlineStr">
        <is>
          <t>Persons - 75-79 years (no.)</t>
        </is>
      </c>
      <c r="D100" t="inlineStr">
        <is>
          <t/>
        </is>
      </c>
      <c r="E100" t="n">
        <v>2581.0</v>
      </c>
      <c r="F100" t="n">
        <v>2800.0</v>
      </c>
      <c r="G100" t="n">
        <v>2950.0</v>
      </c>
      <c r="H100" t="n">
        <v>3173.0</v>
      </c>
      <c r="I100" t="n">
        <v>3272.0</v>
      </c>
      <c r="J100" t="n">
        <v>3407.0</v>
      </c>
    </row>
    <row r="101">
      <c r="A101" t="inlineStr">
        <is>
          <t>ERP_P_18</t>
        </is>
      </c>
      <c r="B101" t="inlineStr">
        <is>
          <t>Estimated resident population - Persons - at 30 June</t>
        </is>
      </c>
      <c r="C101" t="inlineStr">
        <is>
          <t>Persons - 80-84 years (no.)</t>
        </is>
      </c>
      <c r="D101" t="inlineStr">
        <is>
          <t/>
        </is>
      </c>
      <c r="E101" t="n">
        <v>1276.0</v>
      </c>
      <c r="F101" t="n">
        <v>1329.0</v>
      </c>
      <c r="G101" t="n">
        <v>1443.0</v>
      </c>
      <c r="H101" t="n">
        <v>1488.0</v>
      </c>
      <c r="I101" t="n">
        <v>1713.0</v>
      </c>
      <c r="J101" t="n">
        <v>1931.0</v>
      </c>
    </row>
    <row r="102">
      <c r="A102" t="inlineStr">
        <is>
          <t>ERP_P_19</t>
        </is>
      </c>
      <c r="B102" t="inlineStr">
        <is>
          <t>Estimated resident population - Persons - at 30 June</t>
        </is>
      </c>
      <c r="C102" t="inlineStr">
        <is>
          <t>Persons - 85 and over (no.)</t>
        </is>
      </c>
      <c r="D102" t="inlineStr">
        <is>
          <t/>
        </is>
      </c>
      <c r="E102" t="n">
        <v>948.0</v>
      </c>
      <c r="F102" t="n">
        <v>1008.0</v>
      </c>
      <c r="G102" t="n">
        <v>1048.0</v>
      </c>
      <c r="H102" t="n">
        <v>1083.0</v>
      </c>
      <c r="I102" t="n">
        <v>1125.0</v>
      </c>
      <c r="J102" t="n">
        <v>1199.0</v>
      </c>
    </row>
    <row r="103">
      <c r="A103" t="inlineStr">
        <is>
          <t>ERP_P_21</t>
        </is>
      </c>
      <c r="B103" t="inlineStr">
        <is>
          <t>Estimated resident population - Persons - at 30 June</t>
        </is>
      </c>
      <c r="C103" t="inlineStr">
        <is>
          <t>Persons - 0-4 years (%)</t>
        </is>
      </c>
      <c r="D103" t="inlineStr">
        <is>
          <t/>
        </is>
      </c>
      <c r="E103" t="n">
        <v>7.9</v>
      </c>
      <c r="F103" t="n">
        <v>7.7</v>
      </c>
      <c r="G103" t="n">
        <v>7.5</v>
      </c>
      <c r="H103" t="n">
        <v>7.4</v>
      </c>
      <c r="I103" t="n">
        <v>7.2</v>
      </c>
      <c r="J103" t="n">
        <v>7.1</v>
      </c>
    </row>
    <row r="104">
      <c r="A104" t="inlineStr">
        <is>
          <t>ERP_P_22</t>
        </is>
      </c>
      <c r="B104" t="inlineStr">
        <is>
          <t>Estimated resident population - Persons - at 30 June</t>
        </is>
      </c>
      <c r="C104" t="inlineStr">
        <is>
          <t>Persons - 5-9 years (%)</t>
        </is>
      </c>
      <c r="D104" t="inlineStr">
        <is>
          <t/>
        </is>
      </c>
      <c r="E104" t="n">
        <v>7.4</v>
      </c>
      <c r="F104" t="n">
        <v>7.4</v>
      </c>
      <c r="G104" t="n">
        <v>7.4</v>
      </c>
      <c r="H104" t="n">
        <v>7.3</v>
      </c>
      <c r="I104" t="n">
        <v>7.3</v>
      </c>
      <c r="J104" t="n">
        <v>7.3</v>
      </c>
    </row>
    <row r="105">
      <c r="A105" t="inlineStr">
        <is>
          <t>ERP_P_23</t>
        </is>
      </c>
      <c r="B105" t="inlineStr">
        <is>
          <t>Estimated resident population - Persons - at 30 June</t>
        </is>
      </c>
      <c r="C105" t="inlineStr">
        <is>
          <t>Persons - 10-14 years (%)</t>
        </is>
      </c>
      <c r="D105" t="inlineStr">
        <is>
          <t/>
        </is>
      </c>
      <c r="E105" t="n">
        <v>6.5</v>
      </c>
      <c r="F105" t="n">
        <v>6.5</v>
      </c>
      <c r="G105" t="n">
        <v>6.6</v>
      </c>
      <c r="H105" t="n">
        <v>6.7</v>
      </c>
      <c r="I105" t="n">
        <v>6.8</v>
      </c>
      <c r="J105" t="n">
        <v>6.8</v>
      </c>
    </row>
    <row r="106">
      <c r="A106" t="inlineStr">
        <is>
          <t>ERP_P_24</t>
        </is>
      </c>
      <c r="B106" t="inlineStr">
        <is>
          <t>Estimated resident population - Persons - at 30 June</t>
        </is>
      </c>
      <c r="C106" t="inlineStr">
        <is>
          <t>Persons - 15-19 years (%)</t>
        </is>
      </c>
      <c r="D106" t="inlineStr">
        <is>
          <t/>
        </is>
      </c>
      <c r="E106" t="n">
        <v>6.1</v>
      </c>
      <c r="F106" t="n">
        <v>6.1</v>
      </c>
      <c r="G106" t="n">
        <v>6.1</v>
      </c>
      <c r="H106" t="n">
        <v>6.1</v>
      </c>
      <c r="I106" t="n">
        <v>6.1</v>
      </c>
      <c r="J106" t="n">
        <v>6.1</v>
      </c>
    </row>
    <row r="107">
      <c r="A107" t="inlineStr">
        <is>
          <t>ERP_P_25</t>
        </is>
      </c>
      <c r="B107" t="inlineStr">
        <is>
          <t>Estimated resident population - Persons - at 30 June</t>
        </is>
      </c>
      <c r="C107" t="inlineStr">
        <is>
          <t>Persons - 20-24 years (%)</t>
        </is>
      </c>
      <c r="D107" t="inlineStr">
        <is>
          <t/>
        </is>
      </c>
      <c r="E107" t="n">
        <v>7.5</v>
      </c>
      <c r="F107" t="n">
        <v>7.4</v>
      </c>
      <c r="G107" t="n">
        <v>7.4</v>
      </c>
      <c r="H107" t="n">
        <v>7.4</v>
      </c>
      <c r="I107" t="n">
        <v>7.2</v>
      </c>
      <c r="J107" t="n">
        <v>7.0</v>
      </c>
    </row>
    <row r="108">
      <c r="A108" t="inlineStr">
        <is>
          <t>ERP_P_26</t>
        </is>
      </c>
      <c r="B108" t="inlineStr">
        <is>
          <t>Estimated resident population - Persons - at 30 June</t>
        </is>
      </c>
      <c r="C108" t="inlineStr">
        <is>
          <t>Persons - 25-29 years (%)</t>
        </is>
      </c>
      <c r="D108" t="inlineStr">
        <is>
          <t/>
        </is>
      </c>
      <c r="E108" t="n">
        <v>9.9</v>
      </c>
      <c r="F108" t="n">
        <v>9.8</v>
      </c>
      <c r="G108" t="n">
        <v>9.6</v>
      </c>
      <c r="H108" t="n">
        <v>9.5</v>
      </c>
      <c r="I108" t="n">
        <v>9.4</v>
      </c>
      <c r="J108" t="n">
        <v>9.2</v>
      </c>
    </row>
    <row r="109">
      <c r="A109" t="inlineStr">
        <is>
          <t>ERP_P_27</t>
        </is>
      </c>
      <c r="B109" t="inlineStr">
        <is>
          <t>Estimated resident population - Persons - at 30 June</t>
        </is>
      </c>
      <c r="C109" t="inlineStr">
        <is>
          <t>Persons - 30-34 years (%)</t>
        </is>
      </c>
      <c r="D109" t="inlineStr">
        <is>
          <t/>
        </is>
      </c>
      <c r="E109" t="n">
        <v>9.5</v>
      </c>
      <c r="F109" t="n">
        <v>9.6</v>
      </c>
      <c r="G109" t="n">
        <v>9.6</v>
      </c>
      <c r="H109" t="n">
        <v>9.6</v>
      </c>
      <c r="I109" t="n">
        <v>9.5</v>
      </c>
      <c r="J109" t="n">
        <v>9.5</v>
      </c>
    </row>
    <row r="110">
      <c r="A110" t="inlineStr">
        <is>
          <t>ERP_P_28</t>
        </is>
      </c>
      <c r="B110" t="inlineStr">
        <is>
          <t>Estimated resident population - Persons - at 30 June</t>
        </is>
      </c>
      <c r="C110" t="inlineStr">
        <is>
          <t>Persons - 35-39 years (%)</t>
        </is>
      </c>
      <c r="D110" t="inlineStr">
        <is>
          <t/>
        </is>
      </c>
      <c r="E110" t="n">
        <v>7.8</v>
      </c>
      <c r="F110" t="n">
        <v>7.9</v>
      </c>
      <c r="G110" t="n">
        <v>8.1</v>
      </c>
      <c r="H110" t="n">
        <v>8.2</v>
      </c>
      <c r="I110" t="n">
        <v>8.3</v>
      </c>
      <c r="J110" t="n">
        <v>8.3</v>
      </c>
    </row>
    <row r="111">
      <c r="A111" t="inlineStr">
        <is>
          <t>ERP_P_29</t>
        </is>
      </c>
      <c r="B111" t="inlineStr">
        <is>
          <t>Estimated resident population - Persons - at 30 June</t>
        </is>
      </c>
      <c r="C111" t="inlineStr">
        <is>
          <t>Persons - 40-44 years (%)</t>
        </is>
      </c>
      <c r="D111" t="inlineStr">
        <is>
          <t/>
        </is>
      </c>
      <c r="E111" t="n">
        <v>7.2</v>
      </c>
      <c r="F111" t="n">
        <v>7.0</v>
      </c>
      <c r="G111" t="n">
        <v>6.9</v>
      </c>
      <c r="H111" t="n">
        <v>6.9</v>
      </c>
      <c r="I111" t="n">
        <v>6.9</v>
      </c>
      <c r="J111" t="n">
        <v>7.0</v>
      </c>
    </row>
    <row r="112">
      <c r="A112" t="inlineStr">
        <is>
          <t>ERP_P_30</t>
        </is>
      </c>
      <c r="B112" t="inlineStr">
        <is>
          <t>Estimated resident population - Persons - at 30 June</t>
        </is>
      </c>
      <c r="C112" t="inlineStr">
        <is>
          <t>Persons - 45-49 years (%)</t>
        </is>
      </c>
      <c r="D112" t="inlineStr">
        <is>
          <t/>
        </is>
      </c>
      <c r="E112" t="n">
        <v>7.0</v>
      </c>
      <c r="F112" t="n">
        <v>7.0</v>
      </c>
      <c r="G112" t="n">
        <v>6.9</v>
      </c>
      <c r="H112" t="n">
        <v>6.8</v>
      </c>
      <c r="I112" t="n">
        <v>6.7</v>
      </c>
      <c r="J112" t="n">
        <v>6.4</v>
      </c>
    </row>
    <row r="113">
      <c r="A113" t="inlineStr">
        <is>
          <t>ERP_P_31</t>
        </is>
      </c>
      <c r="B113" t="inlineStr">
        <is>
          <t>Estimated resident population - Persons - at 30 June</t>
        </is>
      </c>
      <c r="C113" t="inlineStr">
        <is>
          <t>Persons - 50-54 years (%)</t>
        </is>
      </c>
      <c r="D113" t="inlineStr">
        <is>
          <t/>
        </is>
      </c>
      <c r="E113" t="n">
        <v>6.4</v>
      </c>
      <c r="F113" t="n">
        <v>6.2</v>
      </c>
      <c r="G113" t="n">
        <v>6.2</v>
      </c>
      <c r="H113" t="n">
        <v>6.1</v>
      </c>
      <c r="I113" t="n">
        <v>6.2</v>
      </c>
      <c r="J113" t="n">
        <v>6.3</v>
      </c>
    </row>
    <row r="114">
      <c r="A114" t="inlineStr">
        <is>
          <t>ERP_P_32</t>
        </is>
      </c>
      <c r="B114" t="inlineStr">
        <is>
          <t>Estimated resident population - Persons - at 30 June</t>
        </is>
      </c>
      <c r="C114" t="inlineStr">
        <is>
          <t>Persons - 55-59 years (%)</t>
        </is>
      </c>
      <c r="D114" t="inlineStr">
        <is>
          <t/>
        </is>
      </c>
      <c r="E114" t="n">
        <v>5.5</v>
      </c>
      <c r="F114" t="n">
        <v>5.6</v>
      </c>
      <c r="G114" t="n">
        <v>5.6</v>
      </c>
      <c r="H114" t="n">
        <v>5.6</v>
      </c>
      <c r="I114" t="n">
        <v>5.6</v>
      </c>
      <c r="J114" t="n">
        <v>5.6</v>
      </c>
    </row>
    <row r="115">
      <c r="A115" t="inlineStr">
        <is>
          <t>ERP_P_33</t>
        </is>
      </c>
      <c r="B115" t="inlineStr">
        <is>
          <t>Estimated resident population - Persons - at 30 June</t>
        </is>
      </c>
      <c r="C115" t="inlineStr">
        <is>
          <t>Persons - 60-64 years (%)</t>
        </is>
      </c>
      <c r="D115" t="inlineStr">
        <is>
          <t/>
        </is>
      </c>
      <c r="E115" t="n">
        <v>4.4</v>
      </c>
      <c r="F115" t="n">
        <v>4.4</v>
      </c>
      <c r="G115" t="n">
        <v>4.4</v>
      </c>
      <c r="H115" t="n">
        <v>4.5</v>
      </c>
      <c r="I115" t="n">
        <v>4.6</v>
      </c>
      <c r="J115" t="n">
        <v>4.7</v>
      </c>
    </row>
    <row r="116">
      <c r="A116" t="inlineStr">
        <is>
          <t>ERP_P_34</t>
        </is>
      </c>
      <c r="B116" t="inlineStr">
        <is>
          <t>Estimated resident population - Persons - at 30 June</t>
        </is>
      </c>
      <c r="C116" t="inlineStr">
        <is>
          <t>Persons - 65-69 years (%)</t>
        </is>
      </c>
      <c r="D116" t="inlineStr">
        <is>
          <t/>
        </is>
      </c>
      <c r="E116" t="n">
        <v>3.1</v>
      </c>
      <c r="F116" t="n">
        <v>3.1</v>
      </c>
      <c r="G116" t="n">
        <v>3.2</v>
      </c>
      <c r="H116" t="n">
        <v>3.3</v>
      </c>
      <c r="I116" t="n">
        <v>3.4</v>
      </c>
      <c r="J116" t="n">
        <v>3.5</v>
      </c>
    </row>
    <row r="117">
      <c r="A117" t="inlineStr">
        <is>
          <t>ERP_P_35</t>
        </is>
      </c>
      <c r="B117" t="inlineStr">
        <is>
          <t>Estimated resident population - Persons - at 30 June</t>
        </is>
      </c>
      <c r="C117" t="inlineStr">
        <is>
          <t>Persons - 70-74 years (%)</t>
        </is>
      </c>
      <c r="D117" t="inlineStr">
        <is>
          <t/>
        </is>
      </c>
      <c r="E117" t="n">
        <v>1.8</v>
      </c>
      <c r="F117" t="n">
        <v>1.9</v>
      </c>
      <c r="G117" t="n">
        <v>2.0</v>
      </c>
      <c r="H117" t="n">
        <v>2.2</v>
      </c>
      <c r="I117" t="n">
        <v>2.4</v>
      </c>
      <c r="J117" t="n">
        <v>2.5</v>
      </c>
    </row>
    <row r="118">
      <c r="A118" t="inlineStr">
        <is>
          <t>ERP_P_36</t>
        </is>
      </c>
      <c r="B118" t="inlineStr">
        <is>
          <t>Estimated resident population - Persons - at 30 June</t>
        </is>
      </c>
      <c r="C118" t="inlineStr">
        <is>
          <t>Persons - 75-79 years (%)</t>
        </is>
      </c>
      <c r="D118" t="inlineStr">
        <is>
          <t/>
        </is>
      </c>
      <c r="E118" t="n">
        <v>1.1</v>
      </c>
      <c r="F118" t="n">
        <v>1.1</v>
      </c>
      <c r="G118" t="n">
        <v>1.2</v>
      </c>
      <c r="H118" t="n">
        <v>1.3</v>
      </c>
      <c r="I118" t="n">
        <v>1.3</v>
      </c>
      <c r="J118" t="n">
        <v>1.4</v>
      </c>
    </row>
    <row r="119">
      <c r="A119" t="inlineStr">
        <is>
          <t>ERP_P_37</t>
        </is>
      </c>
      <c r="B119" t="inlineStr">
        <is>
          <t>Estimated resident population - Persons - at 30 June</t>
        </is>
      </c>
      <c r="C119" t="inlineStr">
        <is>
          <t>Persons - 80-84 years (%)</t>
        </is>
      </c>
      <c r="D119" t="inlineStr">
        <is>
          <t/>
        </is>
      </c>
      <c r="E119" t="n">
        <v>0.5</v>
      </c>
      <c r="F119" t="n">
        <v>0.5</v>
      </c>
      <c r="G119" t="n">
        <v>0.6</v>
      </c>
      <c r="H119" t="n">
        <v>0.6</v>
      </c>
      <c r="I119" t="n">
        <v>0.7</v>
      </c>
      <c r="J119" t="n">
        <v>0.8</v>
      </c>
    </row>
    <row r="120">
      <c r="A120" t="inlineStr">
        <is>
          <t>ERP_P_38</t>
        </is>
      </c>
      <c r="B120" t="inlineStr">
        <is>
          <t>Estimated resident population - Persons - at 30 June</t>
        </is>
      </c>
      <c r="C120" t="inlineStr">
        <is>
          <t>Persons - 85 and over (%)</t>
        </is>
      </c>
      <c r="D120" t="inlineStr">
        <is>
          <t/>
        </is>
      </c>
      <c r="E120" t="n">
        <v>0.4</v>
      </c>
      <c r="F120" t="n">
        <v>0.4</v>
      </c>
      <c r="G120" t="n">
        <v>0.4</v>
      </c>
      <c r="H120" t="n">
        <v>0.4</v>
      </c>
      <c r="I120" t="n">
        <v>0.5</v>
      </c>
      <c r="J120" t="n">
        <v>0.5</v>
      </c>
    </row>
    <row r="121">
      <c r="A121" t="inlineStr">
        <is>
          <t>BD_2</t>
        </is>
      </c>
      <c r="B121" t="inlineStr">
        <is>
          <t>Births and deaths - year ended 31 December</t>
        </is>
      </c>
      <c r="C121" t="inlineStr">
        <is>
          <t>Births (no.)</t>
        </is>
      </c>
      <c r="D121" t="inlineStr">
        <is>
          <t/>
        </is>
      </c>
      <c r="E121" t="n">
        <v>3927.0</v>
      </c>
      <c r="F121" t="n">
        <v>3882.0</v>
      </c>
      <c r="G121" t="n">
        <v>4050.0</v>
      </c>
      <c r="H121" t="n">
        <v>3658.0</v>
      </c>
      <c r="I121" t="n">
        <v>3752.0</v>
      </c>
      <c r="J121" t="inlineStr">
        <is>
          <t/>
        </is>
      </c>
    </row>
    <row r="122">
      <c r="A122" t="inlineStr">
        <is>
          <t>BD_3</t>
        </is>
      </c>
      <c r="B122" t="inlineStr">
        <is>
          <t>Births and deaths - year ended 31 December</t>
        </is>
      </c>
      <c r="C122" t="inlineStr">
        <is>
          <t>Total fertility rate (per female) (rate)</t>
        </is>
      </c>
      <c r="D122" t="inlineStr">
        <is>
          <t/>
        </is>
      </c>
      <c r="E122" t="n">
        <v>2.0</v>
      </c>
      <c r="F122" t="n">
        <v>1.96</v>
      </c>
      <c r="G122" t="n">
        <v>1.96</v>
      </c>
      <c r="H122" t="n">
        <v>1.93</v>
      </c>
      <c r="I122" t="n">
        <v>1.92</v>
      </c>
      <c r="J122" t="inlineStr">
        <is>
          <t/>
        </is>
      </c>
    </row>
    <row r="123">
      <c r="A123" t="inlineStr">
        <is>
          <t>BD_4</t>
        </is>
      </c>
      <c r="B123" t="inlineStr">
        <is>
          <t>Births and deaths - year ended 31 December</t>
        </is>
      </c>
      <c r="C123" t="inlineStr">
        <is>
          <t>Deaths (no.)</t>
        </is>
      </c>
      <c r="D123" t="inlineStr">
        <is>
          <t/>
        </is>
      </c>
      <c r="E123" t="n">
        <v>1044.0</v>
      </c>
      <c r="F123" t="n">
        <v>1106.0</v>
      </c>
      <c r="G123" t="n">
        <v>1110.0</v>
      </c>
      <c r="H123" t="n">
        <v>1142.0</v>
      </c>
      <c r="I123" t="n">
        <v>1141.0</v>
      </c>
      <c r="J123" t="inlineStr">
        <is>
          <t/>
        </is>
      </c>
    </row>
    <row r="124">
      <c r="A124" t="inlineStr">
        <is>
          <t>BD_5</t>
        </is>
      </c>
      <c r="B124" t="inlineStr">
        <is>
          <t>Births and deaths - year ended 31 December</t>
        </is>
      </c>
      <c r="C124" t="inlineStr">
        <is>
          <t>Standardised death rate (per 1000 population) (rate)</t>
        </is>
      </c>
      <c r="D124" t="inlineStr">
        <is>
          <t/>
        </is>
      </c>
      <c r="E124" t="n">
        <v>7.9</v>
      </c>
      <c r="F124" t="n">
        <v>7.5</v>
      </c>
      <c r="G124" t="n">
        <v>7.2</v>
      </c>
      <c r="H124" t="n">
        <v>7.2</v>
      </c>
      <c r="I124" t="n">
        <v>7.1</v>
      </c>
      <c r="J124" t="inlineStr">
        <is>
          <t/>
        </is>
      </c>
    </row>
    <row r="125">
      <c r="A125" t="inlineStr">
        <is>
          <t>MIGRATION_2</t>
        </is>
      </c>
      <c r="B125" t="inlineStr">
        <is>
          <t>Internal and overseas migration - at 30 June</t>
        </is>
      </c>
      <c r="C125" t="inlineStr">
        <is>
          <t>Internal arrivals (no.)</t>
        </is>
      </c>
      <c r="D125" t="inlineStr">
        <is>
          <t/>
        </is>
      </c>
      <c r="E125" t="inlineStr">
        <is>
          <t/>
        </is>
      </c>
      <c r="F125" t="n">
        <v>14094.0</v>
      </c>
      <c r="G125" t="n">
        <v>13856.0</v>
      </c>
      <c r="H125" t="n">
        <v>14375.0</v>
      </c>
      <c r="I125" t="n">
        <v>13517.0</v>
      </c>
      <c r="J125" t="inlineStr">
        <is>
          <t/>
        </is>
      </c>
    </row>
    <row r="126">
      <c r="A126" t="inlineStr">
        <is>
          <t>MIGRATION_3</t>
        </is>
      </c>
      <c r="B126" t="inlineStr">
        <is>
          <t>Internal and overseas migration - at 30 June</t>
        </is>
      </c>
      <c r="C126" t="inlineStr">
        <is>
          <t>Internal departures (no.)</t>
        </is>
      </c>
      <c r="D126" t="inlineStr">
        <is>
          <t/>
        </is>
      </c>
      <c r="E126" t="inlineStr">
        <is>
          <t/>
        </is>
      </c>
      <c r="F126" t="n">
        <v>16961.0</v>
      </c>
      <c r="G126" t="n">
        <v>17687.0</v>
      </c>
      <c r="H126" t="n">
        <v>18746.0</v>
      </c>
      <c r="I126" t="n">
        <v>16214.0</v>
      </c>
      <c r="J126" t="inlineStr">
        <is>
          <t/>
        </is>
      </c>
    </row>
    <row r="127">
      <c r="A127" t="inlineStr">
        <is>
          <t>MIGRATION_4</t>
        </is>
      </c>
      <c r="B127" t="inlineStr">
        <is>
          <t>Internal and overseas migration - at 30 June</t>
        </is>
      </c>
      <c r="C127" t="inlineStr">
        <is>
          <t>Net internal migration (no.)</t>
        </is>
      </c>
      <c r="D127" t="inlineStr">
        <is>
          <t/>
        </is>
      </c>
      <c r="E127" t="inlineStr">
        <is>
          <t/>
        </is>
      </c>
      <c r="F127" t="n">
        <v>-2867.0</v>
      </c>
      <c r="G127" t="n">
        <v>-3831.0</v>
      </c>
      <c r="H127" t="n">
        <v>-4371.0</v>
      </c>
      <c r="I127" t="n">
        <v>-2697.0</v>
      </c>
      <c r="J127" t="inlineStr">
        <is>
          <t/>
        </is>
      </c>
    </row>
    <row r="128">
      <c r="A128" t="inlineStr">
        <is>
          <t>MIGRATION_5</t>
        </is>
      </c>
      <c r="B128" t="inlineStr">
        <is>
          <t>Internal and overseas migration - at 30 June</t>
        </is>
      </c>
      <c r="C128" t="inlineStr">
        <is>
          <t>Overseas arrivals (no.)</t>
        </is>
      </c>
      <c r="D128" t="inlineStr">
        <is>
          <t/>
        </is>
      </c>
      <c r="E128" t="inlineStr">
        <is>
          <t/>
        </is>
      </c>
      <c r="F128" t="n">
        <v>6904.0</v>
      </c>
      <c r="G128" t="n">
        <v>5024.0</v>
      </c>
      <c r="H128" t="n">
        <v>5554.0</v>
      </c>
      <c r="I128" t="n">
        <v>4088.0</v>
      </c>
      <c r="J128" t="inlineStr">
        <is>
          <t/>
        </is>
      </c>
    </row>
    <row r="129">
      <c r="A129" t="inlineStr">
        <is>
          <t>MIGRATION_6</t>
        </is>
      </c>
      <c r="B129" t="inlineStr">
        <is>
          <t>Internal and overseas migration - at 30 June</t>
        </is>
      </c>
      <c r="C129" t="inlineStr">
        <is>
          <t>Overseas departures (no.)</t>
        </is>
      </c>
      <c r="D129" t="inlineStr">
        <is>
          <t/>
        </is>
      </c>
      <c r="E129" t="inlineStr">
        <is>
          <t/>
        </is>
      </c>
      <c r="F129" t="n">
        <v>5059.0</v>
      </c>
      <c r="G129" t="n">
        <v>4266.0</v>
      </c>
      <c r="H129" t="n">
        <v>4622.0</v>
      </c>
      <c r="I129" t="n">
        <v>3916.0</v>
      </c>
      <c r="J129" t="inlineStr">
        <is>
          <t/>
        </is>
      </c>
    </row>
    <row r="130">
      <c r="A130" t="inlineStr">
        <is>
          <t>MIGRATION_7</t>
        </is>
      </c>
      <c r="B130" t="inlineStr">
        <is>
          <t>Internal and overseas migration - at 30 June</t>
        </is>
      </c>
      <c r="C130" t="inlineStr">
        <is>
          <t>Net overseas migration (no.)</t>
        </is>
      </c>
      <c r="D130" t="inlineStr">
        <is>
          <t/>
        </is>
      </c>
      <c r="E130" t="inlineStr">
        <is>
          <t/>
        </is>
      </c>
      <c r="F130" t="n">
        <v>1845.0</v>
      </c>
      <c r="G130" t="n">
        <v>758.0</v>
      </c>
      <c r="H130" t="n">
        <v>932.0</v>
      </c>
      <c r="I130" t="n">
        <v>172.0</v>
      </c>
      <c r="J130" t="inlineStr">
        <is>
          <t/>
        </is>
      </c>
    </row>
    <row r="131">
      <c r="A131" t="inlineStr">
        <is>
          <t>CENSUS_34</t>
        </is>
      </c>
      <c r="B131" t="inlineStr">
        <is>
          <t>Aboriginal and Torres Strait Islander Peoples - Census</t>
        </is>
      </c>
      <c r="C131" t="inlineStr">
        <is>
          <t>Aboriginal and Torres Strait Islander Peoples (no.)</t>
        </is>
      </c>
      <c r="D131" t="n">
        <v>56781.0</v>
      </c>
      <c r="E131" t="n">
        <v>58247.0</v>
      </c>
      <c r="F131" t="inlineStr">
        <is>
          <t/>
        </is>
      </c>
      <c r="G131" t="inlineStr">
        <is>
          <t/>
        </is>
      </c>
      <c r="H131" t="inlineStr">
        <is>
          <t/>
        </is>
      </c>
      <c r="I131" t="inlineStr">
        <is>
          <t/>
        </is>
      </c>
      <c r="J131" t="n">
        <v>61115.0</v>
      </c>
    </row>
    <row r="132">
      <c r="A132" t="inlineStr">
        <is>
          <t>CENSUS_2</t>
        </is>
      </c>
      <c r="B132" t="inlineStr">
        <is>
          <t>Aboriginal and Torres Strait Islander Peoples - Census</t>
        </is>
      </c>
      <c r="C132" t="inlineStr">
        <is>
          <t>Aboriginal and Torres Strait Islander Peoples (%)</t>
        </is>
      </c>
      <c r="D132" t="n">
        <v>26.8</v>
      </c>
      <c r="E132" t="n">
        <v>25.5</v>
      </c>
      <c r="F132" t="inlineStr">
        <is>
          <t/>
        </is>
      </c>
      <c r="G132" t="inlineStr">
        <is>
          <t/>
        </is>
      </c>
      <c r="H132" t="inlineStr">
        <is>
          <t/>
        </is>
      </c>
      <c r="I132" t="inlineStr">
        <is>
          <t/>
        </is>
      </c>
      <c r="J132" t="n">
        <v>26.3</v>
      </c>
    </row>
    <row r="133">
      <c r="A133" t="inlineStr">
        <is>
          <t>CENSUS_4</t>
        </is>
      </c>
      <c r="B133" t="inlineStr">
        <is>
          <t>Overseas born population - Census</t>
        </is>
      </c>
      <c r="C133" t="inlineStr">
        <is>
          <t>Born in Oceania and Antarctica (excluding Australia) (%)</t>
        </is>
      </c>
      <c r="D133" t="inlineStr">
        <is>
          <t/>
        </is>
      </c>
      <c r="E133" t="n">
        <v>2.6</v>
      </c>
      <c r="F133" t="inlineStr">
        <is>
          <t/>
        </is>
      </c>
      <c r="G133" t="inlineStr">
        <is>
          <t/>
        </is>
      </c>
      <c r="H133" t="inlineStr">
        <is>
          <t/>
        </is>
      </c>
      <c r="I133" t="inlineStr">
        <is>
          <t/>
        </is>
      </c>
      <c r="J133" t="n">
        <v>2.4</v>
      </c>
    </row>
    <row r="134">
      <c r="A134" t="inlineStr">
        <is>
          <t>CENSUS_5</t>
        </is>
      </c>
      <c r="B134" t="inlineStr">
        <is>
          <t>Overseas born population - Census</t>
        </is>
      </c>
      <c r="C134" t="inlineStr">
        <is>
          <t>Born in North-West Europe (%)</t>
        </is>
      </c>
      <c r="D134" t="inlineStr">
        <is>
          <t/>
        </is>
      </c>
      <c r="E134" t="n">
        <v>4.4</v>
      </c>
      <c r="F134" t="inlineStr">
        <is>
          <t/>
        </is>
      </c>
      <c r="G134" t="inlineStr">
        <is>
          <t/>
        </is>
      </c>
      <c r="H134" t="inlineStr">
        <is>
          <t/>
        </is>
      </c>
      <c r="I134" t="inlineStr">
        <is>
          <t/>
        </is>
      </c>
      <c r="J134" t="n">
        <v>3.8</v>
      </c>
    </row>
    <row r="135">
      <c r="A135" t="inlineStr">
        <is>
          <t>CENSUS_6</t>
        </is>
      </c>
      <c r="B135" t="inlineStr">
        <is>
          <t>Overseas born population - Census</t>
        </is>
      </c>
      <c r="C135" t="inlineStr">
        <is>
          <t>Born in Southern and Eastern Europe (%)</t>
        </is>
      </c>
      <c r="D135" t="inlineStr">
        <is>
          <t/>
        </is>
      </c>
      <c r="E135" t="n">
        <v>1.3</v>
      </c>
      <c r="F135" t="inlineStr">
        <is>
          <t/>
        </is>
      </c>
      <c r="G135" t="inlineStr">
        <is>
          <t/>
        </is>
      </c>
      <c r="H135" t="inlineStr">
        <is>
          <t/>
        </is>
      </c>
      <c r="I135" t="inlineStr">
        <is>
          <t/>
        </is>
      </c>
      <c r="J135" t="n">
        <v>1.2</v>
      </c>
    </row>
    <row r="136">
      <c r="A136" t="inlineStr">
        <is>
          <t>CENSUS_7</t>
        </is>
      </c>
      <c r="B136" t="inlineStr">
        <is>
          <t>Overseas born population - Census</t>
        </is>
      </c>
      <c r="C136" t="inlineStr">
        <is>
          <t>Born in North Africa and the Middle East (%)</t>
        </is>
      </c>
      <c r="D136" t="inlineStr">
        <is>
          <t/>
        </is>
      </c>
      <c r="E136" t="n">
        <v>0.4</v>
      </c>
      <c r="F136" t="inlineStr">
        <is>
          <t/>
        </is>
      </c>
      <c r="G136" t="inlineStr">
        <is>
          <t/>
        </is>
      </c>
      <c r="H136" t="inlineStr">
        <is>
          <t/>
        </is>
      </c>
      <c r="I136" t="inlineStr">
        <is>
          <t/>
        </is>
      </c>
      <c r="J136" t="n">
        <v>0.4</v>
      </c>
    </row>
    <row r="137">
      <c r="A137" t="inlineStr">
        <is>
          <t>CENSUS_8</t>
        </is>
      </c>
      <c r="B137" t="inlineStr">
        <is>
          <t>Overseas born population - Census</t>
        </is>
      </c>
      <c r="C137" t="inlineStr">
        <is>
          <t>Born in South-East Asia (%)</t>
        </is>
      </c>
      <c r="D137" t="inlineStr">
        <is>
          <t/>
        </is>
      </c>
      <c r="E137" t="n">
        <v>5.0</v>
      </c>
      <c r="F137" t="inlineStr">
        <is>
          <t/>
        </is>
      </c>
      <c r="G137" t="inlineStr">
        <is>
          <t/>
        </is>
      </c>
      <c r="H137" t="inlineStr">
        <is>
          <t/>
        </is>
      </c>
      <c r="I137" t="inlineStr">
        <is>
          <t/>
        </is>
      </c>
      <c r="J137" t="n">
        <v>5.5</v>
      </c>
    </row>
    <row r="138">
      <c r="A138" t="inlineStr">
        <is>
          <t>CENSUS_9</t>
        </is>
      </c>
      <c r="B138" t="inlineStr">
        <is>
          <t>Overseas born population - Census</t>
        </is>
      </c>
      <c r="C138" t="inlineStr">
        <is>
          <t>Born in North-East Asia (%)</t>
        </is>
      </c>
      <c r="D138" t="inlineStr">
        <is>
          <t/>
        </is>
      </c>
      <c r="E138" t="n">
        <v>1.3</v>
      </c>
      <c r="F138" t="inlineStr">
        <is>
          <t/>
        </is>
      </c>
      <c r="G138" t="inlineStr">
        <is>
          <t/>
        </is>
      </c>
      <c r="H138" t="inlineStr">
        <is>
          <t/>
        </is>
      </c>
      <c r="I138" t="inlineStr">
        <is>
          <t/>
        </is>
      </c>
      <c r="J138" t="n">
        <v>1.4</v>
      </c>
    </row>
    <row r="139">
      <c r="A139" t="inlineStr">
        <is>
          <t>CENSUS_10</t>
        </is>
      </c>
      <c r="B139" t="inlineStr">
        <is>
          <t>Overseas born population - Census</t>
        </is>
      </c>
      <c r="C139" t="inlineStr">
        <is>
          <t>Born in Southern and Central Asia (%)</t>
        </is>
      </c>
      <c r="D139" t="inlineStr">
        <is>
          <t/>
        </is>
      </c>
      <c r="E139" t="n">
        <v>2.8</v>
      </c>
      <c r="F139" t="inlineStr">
        <is>
          <t/>
        </is>
      </c>
      <c r="G139" t="inlineStr">
        <is>
          <t/>
        </is>
      </c>
      <c r="H139" t="inlineStr">
        <is>
          <t/>
        </is>
      </c>
      <c r="I139" t="inlineStr">
        <is>
          <t/>
        </is>
      </c>
      <c r="J139" t="n">
        <v>4.6</v>
      </c>
    </row>
    <row r="140">
      <c r="A140" t="inlineStr">
        <is>
          <t>CENSUS_11</t>
        </is>
      </c>
      <c r="B140" t="inlineStr">
        <is>
          <t>Overseas born population - Census</t>
        </is>
      </c>
      <c r="C140" t="inlineStr">
        <is>
          <t>Born in Americas (%)</t>
        </is>
      </c>
      <c r="D140" t="inlineStr">
        <is>
          <t/>
        </is>
      </c>
      <c r="E140" t="n">
        <v>0.9</v>
      </c>
      <c r="F140" t="inlineStr">
        <is>
          <t/>
        </is>
      </c>
      <c r="G140" t="inlineStr">
        <is>
          <t/>
        </is>
      </c>
      <c r="H140" t="inlineStr">
        <is>
          <t/>
        </is>
      </c>
      <c r="I140" t="inlineStr">
        <is>
          <t/>
        </is>
      </c>
      <c r="J140" t="n">
        <v>1.0</v>
      </c>
    </row>
    <row r="141">
      <c r="A141" t="inlineStr">
        <is>
          <t>CENSUS_12</t>
        </is>
      </c>
      <c r="B141" t="inlineStr">
        <is>
          <t>Overseas born population - Census</t>
        </is>
      </c>
      <c r="C141" t="inlineStr">
        <is>
          <t>Born in Sub-Saharan Africa (%)</t>
        </is>
      </c>
      <c r="D141" t="inlineStr">
        <is>
          <t/>
        </is>
      </c>
      <c r="E141" t="n">
        <v>1.2</v>
      </c>
      <c r="F141" t="inlineStr">
        <is>
          <t/>
        </is>
      </c>
      <c r="G141" t="inlineStr">
        <is>
          <t/>
        </is>
      </c>
      <c r="H141" t="inlineStr">
        <is>
          <t/>
        </is>
      </c>
      <c r="I141" t="inlineStr">
        <is>
          <t/>
        </is>
      </c>
      <c r="J141" t="n">
        <v>1.3</v>
      </c>
    </row>
    <row r="142">
      <c r="A142" t="inlineStr">
        <is>
          <t>CENSUS_35</t>
        </is>
      </c>
      <c r="B142" t="inlineStr">
        <is>
          <t>Overseas born population - Census</t>
        </is>
      </c>
      <c r="C142" t="inlineStr">
        <is>
          <t>Total born overseas (no.)</t>
        </is>
      </c>
      <c r="D142" t="inlineStr">
        <is>
          <t/>
        </is>
      </c>
      <c r="E142" t="n">
        <v>45299.0</v>
      </c>
      <c r="F142" t="inlineStr">
        <is>
          <t/>
        </is>
      </c>
      <c r="G142" t="inlineStr">
        <is>
          <t/>
        </is>
      </c>
      <c r="H142" t="inlineStr">
        <is>
          <t/>
        </is>
      </c>
      <c r="I142" t="inlineStr">
        <is>
          <t/>
        </is>
      </c>
      <c r="J142" t="n">
        <v>50647.0</v>
      </c>
    </row>
    <row r="143">
      <c r="A143" t="inlineStr">
        <is>
          <t>CENSUS_13</t>
        </is>
      </c>
      <c r="B143" t="inlineStr">
        <is>
          <t>Overseas born population - Census</t>
        </is>
      </c>
      <c r="C143" t="inlineStr">
        <is>
          <t>Total born overseas (%)</t>
        </is>
      </c>
      <c r="D143" t="inlineStr">
        <is>
          <t/>
        </is>
      </c>
      <c r="E143" t="n">
        <v>19.8</v>
      </c>
      <c r="F143" t="inlineStr">
        <is>
          <t/>
        </is>
      </c>
      <c r="G143" t="inlineStr">
        <is>
          <t/>
        </is>
      </c>
      <c r="H143" t="inlineStr">
        <is>
          <t/>
        </is>
      </c>
      <c r="I143" t="inlineStr">
        <is>
          <t/>
        </is>
      </c>
      <c r="J143" t="n">
        <v>21.8</v>
      </c>
    </row>
    <row r="144">
      <c r="A144" t="inlineStr">
        <is>
          <t>CENSUS_15</t>
        </is>
      </c>
      <c r="B144" t="inlineStr">
        <is>
          <t>Religious affiliation - Census</t>
        </is>
      </c>
      <c r="C144" t="inlineStr">
        <is>
          <t>Buddhism (%)</t>
        </is>
      </c>
      <c r="D144" t="n">
        <v>1.7</v>
      </c>
      <c r="E144" t="n">
        <v>2.0</v>
      </c>
      <c r="F144" t="inlineStr">
        <is>
          <t/>
        </is>
      </c>
      <c r="G144" t="inlineStr">
        <is>
          <t/>
        </is>
      </c>
      <c r="H144" t="inlineStr">
        <is>
          <t/>
        </is>
      </c>
      <c r="I144" t="inlineStr">
        <is>
          <t/>
        </is>
      </c>
      <c r="J144" t="n">
        <v>2.1</v>
      </c>
    </row>
    <row r="145">
      <c r="A145" t="inlineStr">
        <is>
          <t>CENSUS_16</t>
        </is>
      </c>
      <c r="B145" t="inlineStr">
        <is>
          <t>Religious affiliation - Census</t>
        </is>
      </c>
      <c r="C145" t="inlineStr">
        <is>
          <t>Christianity (%)</t>
        </is>
      </c>
      <c r="D145" t="n">
        <v>55.5</v>
      </c>
      <c r="E145" t="n">
        <v>47.7</v>
      </c>
      <c r="F145" t="inlineStr">
        <is>
          <t/>
        </is>
      </c>
      <c r="G145" t="inlineStr">
        <is>
          <t/>
        </is>
      </c>
      <c r="H145" t="inlineStr">
        <is>
          <t/>
        </is>
      </c>
      <c r="I145" t="inlineStr">
        <is>
          <t/>
        </is>
      </c>
      <c r="J145" t="n">
        <v>40.5</v>
      </c>
    </row>
    <row r="146">
      <c r="A146" t="inlineStr">
        <is>
          <t>CENSUS_17</t>
        </is>
      </c>
      <c r="B146" t="inlineStr">
        <is>
          <t>Religious affiliation - Census</t>
        </is>
      </c>
      <c r="C146" t="inlineStr">
        <is>
          <t>Hinduism (%)</t>
        </is>
      </c>
      <c r="D146" t="n">
        <v>0.8</v>
      </c>
      <c r="E146" t="n">
        <v>1.6</v>
      </c>
      <c r="F146" t="inlineStr">
        <is>
          <t/>
        </is>
      </c>
      <c r="G146" t="inlineStr">
        <is>
          <t/>
        </is>
      </c>
      <c r="H146" t="inlineStr">
        <is>
          <t/>
        </is>
      </c>
      <c r="I146" t="inlineStr">
        <is>
          <t/>
        </is>
      </c>
      <c r="J146" t="n">
        <v>2.7</v>
      </c>
    </row>
    <row r="147">
      <c r="A147" t="inlineStr">
        <is>
          <t>CENSUS_18</t>
        </is>
      </c>
      <c r="B147" t="inlineStr">
        <is>
          <t>Religious affiliation - Census</t>
        </is>
      </c>
      <c r="C147" t="inlineStr">
        <is>
          <t>Islam (%)</t>
        </is>
      </c>
      <c r="D147" t="n">
        <v>0.8</v>
      </c>
      <c r="E147" t="n">
        <v>1.0</v>
      </c>
      <c r="F147" t="inlineStr">
        <is>
          <t/>
        </is>
      </c>
      <c r="G147" t="inlineStr">
        <is>
          <t/>
        </is>
      </c>
      <c r="H147" t="inlineStr">
        <is>
          <t/>
        </is>
      </c>
      <c r="I147" t="inlineStr">
        <is>
          <t/>
        </is>
      </c>
      <c r="J147" t="n">
        <v>1.4</v>
      </c>
    </row>
    <row r="148">
      <c r="A148" t="inlineStr">
        <is>
          <t>CENSUS_19</t>
        </is>
      </c>
      <c r="B148" t="inlineStr">
        <is>
          <t>Religious affiliation - Census</t>
        </is>
      </c>
      <c r="C148" t="inlineStr">
        <is>
          <t>Judaism (%)</t>
        </is>
      </c>
      <c r="D148" t="n">
        <v>0.1</v>
      </c>
      <c r="E148" t="n">
        <v>0.1</v>
      </c>
      <c r="F148" t="inlineStr">
        <is>
          <t/>
        </is>
      </c>
      <c r="G148" t="inlineStr">
        <is>
          <t/>
        </is>
      </c>
      <c r="H148" t="inlineStr">
        <is>
          <t/>
        </is>
      </c>
      <c r="I148" t="inlineStr">
        <is>
          <t/>
        </is>
      </c>
      <c r="J148" t="n">
        <v>0.1</v>
      </c>
    </row>
    <row r="149">
      <c r="A149" t="inlineStr">
        <is>
          <t>CENSUS_20</t>
        </is>
      </c>
      <c r="B149" t="inlineStr">
        <is>
          <t>Religious affiliation - Census</t>
        </is>
      </c>
      <c r="C149" t="inlineStr">
        <is>
          <t>Other religions (%)</t>
        </is>
      </c>
      <c r="D149" t="n">
        <v>1.8</v>
      </c>
      <c r="E149" t="n">
        <v>1.9</v>
      </c>
      <c r="F149" t="inlineStr">
        <is>
          <t/>
        </is>
      </c>
      <c r="G149" t="inlineStr">
        <is>
          <t/>
        </is>
      </c>
      <c r="H149" t="inlineStr">
        <is>
          <t/>
        </is>
      </c>
      <c r="I149" t="inlineStr">
        <is>
          <t/>
        </is>
      </c>
      <c r="J149" t="n">
        <v>2.4</v>
      </c>
    </row>
    <row r="150">
      <c r="A150" t="inlineStr">
        <is>
          <t>CENSUS_40</t>
        </is>
      </c>
      <c r="B150" t="inlineStr">
        <is>
          <t>Religious affiliation - Census</t>
        </is>
      </c>
      <c r="C150" t="inlineStr">
        <is>
          <t>Secular beliefs, other spiritual beliefs, no religion (%)</t>
        </is>
      </c>
      <c r="D150" t="n">
        <v>24.1</v>
      </c>
      <c r="E150" t="n">
        <v>29.7</v>
      </c>
      <c r="F150" t="inlineStr">
        <is>
          <t/>
        </is>
      </c>
      <c r="G150" t="inlineStr">
        <is>
          <t/>
        </is>
      </c>
      <c r="H150" t="inlineStr">
        <is>
          <t/>
        </is>
      </c>
      <c r="I150" t="inlineStr">
        <is>
          <t/>
        </is>
      </c>
      <c r="J150" t="n">
        <v>38.5</v>
      </c>
    </row>
    <row r="151">
      <c r="A151" t="inlineStr">
        <is>
          <t>CENSUS_22</t>
        </is>
      </c>
      <c r="B151" t="inlineStr">
        <is>
          <t>Religious affiliation - Census</t>
        </is>
      </c>
      <c r="C151" t="inlineStr">
        <is>
          <t>Religious affiliation - inadequately described or not stated (%)</t>
        </is>
      </c>
      <c r="D151" t="n">
        <v>15.3</v>
      </c>
      <c r="E151" t="n">
        <v>16.0</v>
      </c>
      <c r="F151" t="inlineStr">
        <is>
          <t/>
        </is>
      </c>
      <c r="G151" t="inlineStr">
        <is>
          <t/>
        </is>
      </c>
      <c r="H151" t="inlineStr">
        <is>
          <t/>
        </is>
      </c>
      <c r="I151" t="inlineStr">
        <is>
          <t/>
        </is>
      </c>
      <c r="J151" t="n">
        <v>12.4</v>
      </c>
    </row>
    <row r="152">
      <c r="A152" t="inlineStr">
        <is>
          <t>CENSUS_36</t>
        </is>
      </c>
      <c r="B152" t="inlineStr">
        <is>
          <t>Australian citizenship - Census</t>
        </is>
      </c>
      <c r="C152" t="inlineStr">
        <is>
          <t>Australian citizen (no.)</t>
        </is>
      </c>
      <c r="D152" t="n">
        <v>175081.0</v>
      </c>
      <c r="E152" t="n">
        <v>179970.0</v>
      </c>
      <c r="F152" t="inlineStr">
        <is>
          <t/>
        </is>
      </c>
      <c r="G152" t="inlineStr">
        <is>
          <t/>
        </is>
      </c>
      <c r="H152" t="inlineStr">
        <is>
          <t/>
        </is>
      </c>
      <c r="I152" t="inlineStr">
        <is>
          <t/>
        </is>
      </c>
      <c r="J152" t="n">
        <v>185571.0</v>
      </c>
    </row>
    <row r="153">
      <c r="A153" t="inlineStr">
        <is>
          <t>CENSUS_37</t>
        </is>
      </c>
      <c r="B153" t="inlineStr">
        <is>
          <t>Australian citizenship - Census</t>
        </is>
      </c>
      <c r="C153" t="inlineStr">
        <is>
          <t>Not an Australian citizen (no.)</t>
        </is>
      </c>
      <c r="D153" t="n">
        <v>15305.0</v>
      </c>
      <c r="E153" t="n">
        <v>22003.0</v>
      </c>
      <c r="F153" t="inlineStr">
        <is>
          <t/>
        </is>
      </c>
      <c r="G153" t="inlineStr">
        <is>
          <t/>
        </is>
      </c>
      <c r="H153" t="inlineStr">
        <is>
          <t/>
        </is>
      </c>
      <c r="I153" t="inlineStr">
        <is>
          <t/>
        </is>
      </c>
      <c r="J153" t="n">
        <v>25568.0</v>
      </c>
    </row>
    <row r="154">
      <c r="A154" t="inlineStr">
        <is>
          <t>CENSUS_38</t>
        </is>
      </c>
      <c r="B154" t="inlineStr">
        <is>
          <t>Australian citizenship - Census</t>
        </is>
      </c>
      <c r="C154" t="inlineStr">
        <is>
          <t>Australian citizenship - not stated (no.)</t>
        </is>
      </c>
      <c r="D154" t="n">
        <v>21555.0</v>
      </c>
      <c r="E154" t="n">
        <v>26867.0</v>
      </c>
      <c r="F154" t="inlineStr">
        <is>
          <t/>
        </is>
      </c>
      <c r="G154" t="inlineStr">
        <is>
          <t/>
        </is>
      </c>
      <c r="H154" t="inlineStr">
        <is>
          <t/>
        </is>
      </c>
      <c r="I154" t="inlineStr">
        <is>
          <t/>
        </is>
      </c>
      <c r="J154" t="n">
        <v>21459.0</v>
      </c>
    </row>
    <row r="155">
      <c r="A155" t="inlineStr">
        <is>
          <t>CENSUS_29</t>
        </is>
      </c>
      <c r="B155" t="inlineStr">
        <is>
          <t>Australian citizenship - Census</t>
        </is>
      </c>
      <c r="C155" t="inlineStr">
        <is>
          <t>Australian citizen (%)</t>
        </is>
      </c>
      <c r="D155" t="n">
        <v>82.6</v>
      </c>
      <c r="E155" t="n">
        <v>78.6</v>
      </c>
      <c r="F155" t="inlineStr">
        <is>
          <t/>
        </is>
      </c>
      <c r="G155" t="inlineStr">
        <is>
          <t/>
        </is>
      </c>
      <c r="H155" t="inlineStr">
        <is>
          <t/>
        </is>
      </c>
      <c r="I155" t="inlineStr">
        <is>
          <t/>
        </is>
      </c>
      <c r="J155" t="n">
        <v>79.8</v>
      </c>
    </row>
    <row r="156">
      <c r="A156" t="inlineStr">
        <is>
          <t>CENSUS_30</t>
        </is>
      </c>
      <c r="B156" t="inlineStr">
        <is>
          <t>Australian citizenship - Census</t>
        </is>
      </c>
      <c r="C156" t="inlineStr">
        <is>
          <t>Not an Australian citizen (%)</t>
        </is>
      </c>
      <c r="D156" t="n">
        <v>7.2</v>
      </c>
      <c r="E156" t="n">
        <v>9.6</v>
      </c>
      <c r="F156" t="inlineStr">
        <is>
          <t/>
        </is>
      </c>
      <c r="G156" t="inlineStr">
        <is>
          <t/>
        </is>
      </c>
      <c r="H156" t="inlineStr">
        <is>
          <t/>
        </is>
      </c>
      <c r="I156" t="inlineStr">
        <is>
          <t/>
        </is>
      </c>
      <c r="J156" t="n">
        <v>11.0</v>
      </c>
    </row>
    <row r="157">
      <c r="A157" t="inlineStr">
        <is>
          <t>CENSUS_31</t>
        </is>
      </c>
      <c r="B157" t="inlineStr">
        <is>
          <t>Australian citizenship - Census</t>
        </is>
      </c>
      <c r="C157" t="inlineStr">
        <is>
          <t>Australian citizenship - not stated (%)</t>
        </is>
      </c>
      <c r="D157" t="n">
        <v>10.2</v>
      </c>
      <c r="E157" t="n">
        <v>11.7</v>
      </c>
      <c r="F157" t="inlineStr">
        <is>
          <t/>
        </is>
      </c>
      <c r="G157" t="inlineStr">
        <is>
          <t/>
        </is>
      </c>
      <c r="H157" t="inlineStr">
        <is>
          <t/>
        </is>
      </c>
      <c r="I157" t="inlineStr">
        <is>
          <t/>
        </is>
      </c>
      <c r="J157" t="n">
        <v>9.2</v>
      </c>
    </row>
    <row r="158">
      <c r="A158" t="inlineStr">
        <is>
          <t>CENSUS_39</t>
        </is>
      </c>
      <c r="B158" t="inlineStr">
        <is>
          <t>Speaks a language other than English at home - Census</t>
        </is>
      </c>
      <c r="C158" t="inlineStr">
        <is>
          <t>Speaks a language other than English at home (no.)</t>
        </is>
      </c>
      <c r="D158" t="n">
        <v>56679.0</v>
      </c>
      <c r="E158" t="n">
        <v>67556.0</v>
      </c>
      <c r="F158" t="inlineStr">
        <is>
          <t/>
        </is>
      </c>
      <c r="G158" t="inlineStr">
        <is>
          <t/>
        </is>
      </c>
      <c r="H158" t="inlineStr">
        <is>
          <t/>
        </is>
      </c>
      <c r="I158" t="inlineStr">
        <is>
          <t/>
        </is>
      </c>
      <c r="J158" t="n">
        <v>75337.0</v>
      </c>
    </row>
    <row r="159">
      <c r="A159" t="inlineStr">
        <is>
          <t>CENSUS_33</t>
        </is>
      </c>
      <c r="B159" t="inlineStr">
        <is>
          <t>Speaks a language other than English at home - Census</t>
        </is>
      </c>
      <c r="C159" t="inlineStr">
        <is>
          <t>Speaks a language other than English at home (%)</t>
        </is>
      </c>
      <c r="D159" t="n">
        <v>26.7</v>
      </c>
      <c r="E159" t="n">
        <v>29.5</v>
      </c>
      <c r="F159" t="inlineStr">
        <is>
          <t/>
        </is>
      </c>
      <c r="G159" t="inlineStr">
        <is>
          <t/>
        </is>
      </c>
      <c r="H159" t="inlineStr">
        <is>
          <t/>
        </is>
      </c>
      <c r="I159" t="inlineStr">
        <is>
          <t/>
        </is>
      </c>
      <c r="J159" t="n">
        <v>32.4</v>
      </c>
    </row>
    <row r="160">
      <c r="A160" t="inlineStr">
        <is>
          <t>ADFS_2</t>
        </is>
      </c>
      <c r="B160" t="inlineStr">
        <is>
          <t>Australian Defence Force service - Persons aged 15 years and over - Census</t>
        </is>
      </c>
      <c r="C160" t="inlineStr">
        <is>
          <t>Currently serving in the Australian Defence Force (no.)</t>
        </is>
      </c>
      <c r="D160" t="inlineStr">
        <is>
          <t/>
        </is>
      </c>
      <c r="E160" t="inlineStr">
        <is>
          <t/>
        </is>
      </c>
      <c r="F160" t="inlineStr">
        <is>
          <t/>
        </is>
      </c>
      <c r="G160" t="inlineStr">
        <is>
          <t/>
        </is>
      </c>
      <c r="H160" t="inlineStr">
        <is>
          <t/>
        </is>
      </c>
      <c r="I160" t="inlineStr">
        <is>
          <t/>
        </is>
      </c>
      <c r="J160" t="n">
        <v>4421.0</v>
      </c>
    </row>
    <row r="161">
      <c r="A161" t="inlineStr">
        <is>
          <t>ADFS_3</t>
        </is>
      </c>
      <c r="B161" t="inlineStr">
        <is>
          <t>Australian Defence Force service - Persons aged 15 years and over - Census</t>
        </is>
      </c>
      <c r="C161" t="inlineStr">
        <is>
          <t>Previously served in the Australian Defence Force (no.)</t>
        </is>
      </c>
      <c r="D161" t="inlineStr">
        <is>
          <t/>
        </is>
      </c>
      <c r="E161" t="inlineStr">
        <is>
          <t/>
        </is>
      </c>
      <c r="F161" t="inlineStr">
        <is>
          <t/>
        </is>
      </c>
      <c r="G161" t="inlineStr">
        <is>
          <t/>
        </is>
      </c>
      <c r="H161" t="inlineStr">
        <is>
          <t/>
        </is>
      </c>
      <c r="I161" t="inlineStr">
        <is>
          <t/>
        </is>
      </c>
      <c r="J161" t="n">
        <v>5110.0</v>
      </c>
    </row>
    <row r="162">
      <c r="A162" t="inlineStr">
        <is>
          <t>ADFS_4</t>
        </is>
      </c>
      <c r="B162" t="inlineStr">
        <is>
          <t>Australian Defence Force service - Persons aged 15 years and over - Census</t>
        </is>
      </c>
      <c r="C162" t="inlineStr">
        <is>
          <t>Currently serving in the Australian Defence Force (%)</t>
        </is>
      </c>
      <c r="D162" t="inlineStr">
        <is>
          <t/>
        </is>
      </c>
      <c r="E162" t="inlineStr">
        <is>
          <t/>
        </is>
      </c>
      <c r="F162" t="inlineStr">
        <is>
          <t/>
        </is>
      </c>
      <c r="G162" t="inlineStr">
        <is>
          <t/>
        </is>
      </c>
      <c r="H162" t="inlineStr">
        <is>
          <t/>
        </is>
      </c>
      <c r="I162" t="inlineStr">
        <is>
          <t/>
        </is>
      </c>
      <c r="J162" t="n">
        <v>2.4</v>
      </c>
    </row>
    <row r="163">
      <c r="A163" t="inlineStr">
        <is>
          <t>ADFS_5</t>
        </is>
      </c>
      <c r="B163" t="inlineStr">
        <is>
          <t>Australian Defence Force service - Persons aged 15 years and over - Census</t>
        </is>
      </c>
      <c r="C163" t="inlineStr">
        <is>
          <t>Previously served in the Australian Defence Force (%)</t>
        </is>
      </c>
      <c r="D163" t="inlineStr">
        <is>
          <t/>
        </is>
      </c>
      <c r="E163" t="inlineStr">
        <is>
          <t/>
        </is>
      </c>
      <c r="F163" t="inlineStr">
        <is>
          <t/>
        </is>
      </c>
      <c r="G163" t="inlineStr">
        <is>
          <t/>
        </is>
      </c>
      <c r="H163" t="inlineStr">
        <is>
          <t/>
        </is>
      </c>
      <c r="I163" t="inlineStr">
        <is>
          <t/>
        </is>
      </c>
      <c r="J163" t="n">
        <v>2.8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H93"/>
  <sheetViews>
    <sheetView workbookViewId="0"/>
  </sheetViews>
  <sheetFormatPr defaultRowHeight="15.0"/>
  <sheetData>
    <row r="1" customHeight="true" ht="60.0" s="1" customFormat="1">
      <c r="A1" s="1" t="inlineStr">
        <is>
          <t>ABORIGINAL AND TORRES STRAIT ISLANDER PEOPLES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2015.0</v>
      </c>
      <c r="F3" s="2" t="n">
        <v>2016.0</v>
      </c>
      <c r="G3" s="2" t="n">
        <v>2019.0</v>
      </c>
      <c r="H3" s="2" t="n">
        <v>2021.0</v>
      </c>
    </row>
    <row r="4">
      <c r="A4" t="inlineStr">
        <is>
          <t>ING_MA_M</t>
        </is>
      </c>
      <c r="B4" t="inlineStr">
        <is>
          <t>Estimated resident Aboriginal and Torres Strait Islander population - at 30 June</t>
        </is>
      </c>
      <c r="C4" t="inlineStr">
        <is>
          <t>Median age - males (years)</t>
        </is>
      </c>
      <c r="D4" t="inlineStr">
        <is>
          <t/>
        </is>
      </c>
      <c r="E4" t="inlineStr">
        <is>
          <t/>
        </is>
      </c>
      <c r="F4" t="n">
        <v>25.2</v>
      </c>
      <c r="G4" t="inlineStr">
        <is>
          <t/>
        </is>
      </c>
      <c r="H4" t="inlineStr">
        <is>
          <t/>
        </is>
      </c>
    </row>
    <row r="5">
      <c r="A5" t="inlineStr">
        <is>
          <t>ING_MA_F</t>
        </is>
      </c>
      <c r="B5" t="inlineStr">
        <is>
          <t>Estimated resident Aboriginal and Torres Strait Islander population - at 30 June</t>
        </is>
      </c>
      <c r="C5" t="inlineStr">
        <is>
          <t>Median age - females (years)</t>
        </is>
      </c>
      <c r="D5" t="inlineStr">
        <is>
          <t/>
        </is>
      </c>
      <c r="E5" t="inlineStr">
        <is>
          <t/>
        </is>
      </c>
      <c r="F5" t="n">
        <v>27.0</v>
      </c>
      <c r="G5" t="inlineStr">
        <is>
          <t/>
        </is>
      </c>
      <c r="H5" t="inlineStr">
        <is>
          <t/>
        </is>
      </c>
    </row>
    <row r="6">
      <c r="A6" t="inlineStr">
        <is>
          <t>ING_MA_P</t>
        </is>
      </c>
      <c r="B6" t="inlineStr">
        <is>
          <t>Estimated resident Aboriginal and Torres Strait Islander population - at 30 June</t>
        </is>
      </c>
      <c r="C6" t="inlineStr">
        <is>
          <t>Median age - persons (years)</t>
        </is>
      </c>
      <c r="D6" t="inlineStr">
        <is>
          <t/>
        </is>
      </c>
      <c r="E6" t="inlineStr">
        <is>
          <t/>
        </is>
      </c>
      <c r="F6" t="n">
        <v>26.0</v>
      </c>
      <c r="G6" t="inlineStr">
        <is>
          <t/>
        </is>
      </c>
      <c r="H6" t="inlineStr">
        <is>
          <t/>
        </is>
      </c>
    </row>
    <row r="7">
      <c r="A7" t="inlineStr">
        <is>
          <t>ING_WA1</t>
        </is>
      </c>
      <c r="B7" t="inlineStr">
        <is>
          <t>Estimated resident Aboriginal and Torres Strait Islander population - at 30 June</t>
        </is>
      </c>
      <c r="C7" t="inlineStr">
        <is>
          <t>Working age population (aged 15-64 years) (no.)</t>
        </is>
      </c>
      <c r="D7" t="n">
        <v>45057.0</v>
      </c>
      <c r="E7" t="inlineStr">
        <is>
          <t/>
        </is>
      </c>
      <c r="F7" t="n">
        <v>49725.0</v>
      </c>
      <c r="G7" t="inlineStr">
        <is>
          <t/>
        </is>
      </c>
      <c r="H7" t="inlineStr">
        <is>
          <t/>
        </is>
      </c>
    </row>
    <row r="8">
      <c r="A8" t="inlineStr">
        <is>
          <t>ING_WA2</t>
        </is>
      </c>
      <c r="B8" t="inlineStr">
        <is>
          <t>Estimated resident Aboriginal and Torres Strait Islander population - at 30 June</t>
        </is>
      </c>
      <c r="C8" t="inlineStr">
        <is>
          <t>Working age population (aged 15-64 years) (%)</t>
        </is>
      </c>
      <c r="D8" t="n">
        <v>66.0</v>
      </c>
      <c r="E8" t="inlineStr">
        <is>
          <t/>
        </is>
      </c>
      <c r="F8" t="n">
        <v>66.7</v>
      </c>
      <c r="G8" t="inlineStr">
        <is>
          <t/>
        </is>
      </c>
      <c r="H8" t="inlineStr">
        <is>
          <t/>
        </is>
      </c>
    </row>
    <row r="9">
      <c r="A9" t="inlineStr">
        <is>
          <t>ING_ERP_P</t>
        </is>
      </c>
      <c r="B9" t="inlineStr">
        <is>
          <t>Estimated resident Aboriginal and Torres Strait Islander population - at 30 June</t>
        </is>
      </c>
      <c r="C9" t="inlineStr">
        <is>
          <t>Estimated resident Aboriginal and Torres Strait Islander population (no.)</t>
        </is>
      </c>
      <c r="D9" t="n">
        <v>68231.0</v>
      </c>
      <c r="E9" t="inlineStr">
        <is>
          <t/>
        </is>
      </c>
      <c r="F9" t="n">
        <v>74546.0</v>
      </c>
      <c r="G9" t="inlineStr">
        <is>
          <t/>
        </is>
      </c>
      <c r="H9" t="inlineStr">
        <is>
          <t/>
        </is>
      </c>
    </row>
    <row r="10">
      <c r="A10" t="inlineStr">
        <is>
          <t>ING_M014</t>
        </is>
      </c>
      <c r="B10" t="inlineStr">
        <is>
          <t>Estimated resident Aboriginal and Torres Strait Islander population - Males - at 30 June</t>
        </is>
      </c>
      <c r="C10" t="inlineStr">
        <is>
          <t>Males - 0-14 years (no.)</t>
        </is>
      </c>
      <c r="D10" t="n">
        <v>11029.0</v>
      </c>
      <c r="E10" t="inlineStr">
        <is>
          <t/>
        </is>
      </c>
      <c r="F10" t="n">
        <v>11521.0</v>
      </c>
      <c r="G10" t="inlineStr">
        <is>
          <t/>
        </is>
      </c>
      <c r="H10" t="inlineStr">
        <is>
          <t/>
        </is>
      </c>
    </row>
    <row r="11">
      <c r="A11" t="inlineStr">
        <is>
          <t>ING_M1524</t>
        </is>
      </c>
      <c r="B11" t="inlineStr">
        <is>
          <t>Estimated resident Aboriginal and Torres Strait Islander population - Males - at 30 June</t>
        </is>
      </c>
      <c r="C11" t="inlineStr">
        <is>
          <t>Males - 15-24 years (no.)</t>
        </is>
      </c>
      <c r="D11" t="n">
        <v>7271.0</v>
      </c>
      <c r="E11" t="inlineStr">
        <is>
          <t/>
        </is>
      </c>
      <c r="F11" t="n">
        <v>7180.0</v>
      </c>
      <c r="G11" t="inlineStr">
        <is>
          <t/>
        </is>
      </c>
      <c r="H11" t="inlineStr">
        <is>
          <t/>
        </is>
      </c>
    </row>
    <row r="12">
      <c r="A12" t="inlineStr">
        <is>
          <t>ING_M2534</t>
        </is>
      </c>
      <c r="B12" t="inlineStr">
        <is>
          <t>Estimated resident Aboriginal and Torres Strait Islander population - Males - at 30 June</t>
        </is>
      </c>
      <c r="C12" t="inlineStr">
        <is>
          <t>Males - 25-34 years (no.)</t>
        </is>
      </c>
      <c r="D12" t="n">
        <v>5795.0</v>
      </c>
      <c r="E12" t="inlineStr">
        <is>
          <t/>
        </is>
      </c>
      <c r="F12" t="n">
        <v>6680.0</v>
      </c>
      <c r="G12" t="inlineStr">
        <is>
          <t/>
        </is>
      </c>
      <c r="H12" t="inlineStr">
        <is>
          <t/>
        </is>
      </c>
    </row>
    <row r="13">
      <c r="A13" t="inlineStr">
        <is>
          <t>ING_M3544</t>
        </is>
      </c>
      <c r="B13" t="inlineStr">
        <is>
          <t>Estimated resident Aboriginal and Torres Strait Islander population - Males - at 30 June</t>
        </is>
      </c>
      <c r="C13" t="inlineStr">
        <is>
          <t>Males - 35-44 years (no.)</t>
        </is>
      </c>
      <c r="D13" t="n">
        <v>4785.0</v>
      </c>
      <c r="E13" t="inlineStr">
        <is>
          <t/>
        </is>
      </c>
      <c r="F13" t="n">
        <v>5004.0</v>
      </c>
      <c r="G13" t="inlineStr">
        <is>
          <t/>
        </is>
      </c>
      <c r="H13" t="inlineStr">
        <is>
          <t/>
        </is>
      </c>
    </row>
    <row r="14">
      <c r="A14" t="inlineStr">
        <is>
          <t>ING_M4554</t>
        </is>
      </c>
      <c r="B14" t="inlineStr">
        <is>
          <t>Estimated resident Aboriginal and Torres Strait Islander population - Males - at 30 June</t>
        </is>
      </c>
      <c r="C14" t="inlineStr">
        <is>
          <t>Males - 45-54 years (no.)</t>
        </is>
      </c>
      <c r="D14" t="n">
        <v>3160.0</v>
      </c>
      <c r="E14" t="inlineStr">
        <is>
          <t/>
        </is>
      </c>
      <c r="F14" t="n">
        <v>3932.0</v>
      </c>
      <c r="G14" t="inlineStr">
        <is>
          <t/>
        </is>
      </c>
      <c r="H14" t="inlineStr">
        <is>
          <t/>
        </is>
      </c>
    </row>
    <row r="15">
      <c r="A15" t="inlineStr">
        <is>
          <t>ING_M55OVER</t>
        </is>
      </c>
      <c r="B15" t="inlineStr">
        <is>
          <t>Estimated resident Aboriginal and Torres Strait Islander population - Males - at 30 June</t>
        </is>
      </c>
      <c r="C15" t="inlineStr">
        <is>
          <t>Males - 55 years and over (no.)</t>
        </is>
      </c>
      <c r="D15" t="n">
        <v>2430.0</v>
      </c>
      <c r="E15" t="inlineStr">
        <is>
          <t/>
        </is>
      </c>
      <c r="F15" t="n">
        <v>3351.0</v>
      </c>
      <c r="G15" t="inlineStr">
        <is>
          <t/>
        </is>
      </c>
      <c r="H15" t="inlineStr">
        <is>
          <t/>
        </is>
      </c>
    </row>
    <row r="16">
      <c r="A16" t="inlineStr">
        <is>
          <t>ING_ERP_M</t>
        </is>
      </c>
      <c r="B16" t="inlineStr">
        <is>
          <t>Estimated resident Aboriginal and Torres Strait Islander population - Males - at 30 June</t>
        </is>
      </c>
      <c r="C16" t="inlineStr">
        <is>
          <t>Males - total (no.)</t>
        </is>
      </c>
      <c r="D16" t="n">
        <v>34470.0</v>
      </c>
      <c r="E16" t="inlineStr">
        <is>
          <t/>
        </is>
      </c>
      <c r="F16" t="n">
        <v>37668.0</v>
      </c>
      <c r="G16" t="inlineStr">
        <is>
          <t/>
        </is>
      </c>
      <c r="H16" t="inlineStr">
        <is>
          <t/>
        </is>
      </c>
    </row>
    <row r="17">
      <c r="A17" t="inlineStr">
        <is>
          <t>ING_F014</t>
        </is>
      </c>
      <c r="B17" t="inlineStr">
        <is>
          <t>Estimated resident Aboriginal and Torres Strait Islander population - Females - at 30 June</t>
        </is>
      </c>
      <c r="C17" t="inlineStr">
        <is>
          <t>Females - 0-14 years (no.)</t>
        </is>
      </c>
      <c r="D17" t="n">
        <v>10061.0</v>
      </c>
      <c r="E17" t="inlineStr">
        <is>
          <t/>
        </is>
      </c>
      <c r="F17" t="n">
        <v>10606.0</v>
      </c>
      <c r="G17" t="inlineStr">
        <is>
          <t/>
        </is>
      </c>
      <c r="H17" t="inlineStr">
        <is>
          <t/>
        </is>
      </c>
    </row>
    <row r="18">
      <c r="A18" t="inlineStr">
        <is>
          <t>ING_F1524</t>
        </is>
      </c>
      <c r="B18" t="inlineStr">
        <is>
          <t>Estimated resident Aboriginal and Torres Strait Islander population - Females - at 30 June</t>
        </is>
      </c>
      <c r="C18" t="inlineStr">
        <is>
          <t>Females - 15-24 years (no.)</t>
        </is>
      </c>
      <c r="D18" t="n">
        <v>6521.0</v>
      </c>
      <c r="E18" t="inlineStr">
        <is>
          <t/>
        </is>
      </c>
      <c r="F18" t="n">
        <v>6565.0</v>
      </c>
      <c r="G18" t="inlineStr">
        <is>
          <t/>
        </is>
      </c>
      <c r="H18" t="inlineStr">
        <is>
          <t/>
        </is>
      </c>
    </row>
    <row r="19">
      <c r="A19" t="inlineStr">
        <is>
          <t>ING_F2534</t>
        </is>
      </c>
      <c r="B19" t="inlineStr">
        <is>
          <t>Estimated resident Aboriginal and Torres Strait Islander population - Females - at 30 June</t>
        </is>
      </c>
      <c r="C19" t="inlineStr">
        <is>
          <t>Females - 25-34 years (no.)</t>
        </is>
      </c>
      <c r="D19" t="n">
        <v>5463.0</v>
      </c>
      <c r="E19" t="inlineStr">
        <is>
          <t/>
        </is>
      </c>
      <c r="F19" t="n">
        <v>6205.0</v>
      </c>
      <c r="G19" t="inlineStr">
        <is>
          <t/>
        </is>
      </c>
      <c r="H19" t="inlineStr">
        <is>
          <t/>
        </is>
      </c>
    </row>
    <row r="20">
      <c r="A20" t="inlineStr">
        <is>
          <t>ING_F3544</t>
        </is>
      </c>
      <c r="B20" t="inlineStr">
        <is>
          <t>Estimated resident Aboriginal and Torres Strait Islander population - Females - at 30 June</t>
        </is>
      </c>
      <c r="C20" t="inlineStr">
        <is>
          <t>Females - 35-44 years (no.)</t>
        </is>
      </c>
      <c r="D20" t="n">
        <v>4895.0</v>
      </c>
      <c r="E20" t="inlineStr">
        <is>
          <t/>
        </is>
      </c>
      <c r="F20" t="n">
        <v>4972.0</v>
      </c>
      <c r="G20" t="inlineStr">
        <is>
          <t/>
        </is>
      </c>
      <c r="H20" t="inlineStr">
        <is>
          <t/>
        </is>
      </c>
    </row>
    <row r="21">
      <c r="A21" t="inlineStr">
        <is>
          <t>ING_F4554</t>
        </is>
      </c>
      <c r="B21" t="inlineStr">
        <is>
          <t>Estimated resident Aboriginal and Torres Strait Islander population - Females - at 30 June</t>
        </is>
      </c>
      <c r="C21" t="inlineStr">
        <is>
          <t>Females - 45-54 years (no.)</t>
        </is>
      </c>
      <c r="D21" t="n">
        <v>3558.0</v>
      </c>
      <c r="E21" t="inlineStr">
        <is>
          <t/>
        </is>
      </c>
      <c r="F21" t="n">
        <v>4328.0</v>
      </c>
      <c r="G21" t="inlineStr">
        <is>
          <t/>
        </is>
      </c>
      <c r="H21" t="inlineStr">
        <is>
          <t/>
        </is>
      </c>
    </row>
    <row r="22">
      <c r="A22" t="inlineStr">
        <is>
          <t>ING_F55OVER</t>
        </is>
      </c>
      <c r="B22" t="inlineStr">
        <is>
          <t>Estimated resident Aboriginal and Torres Strait Islander population - Females - at 30 June</t>
        </is>
      </c>
      <c r="C22" t="inlineStr">
        <is>
          <t>Females - 55 years and over (no.)</t>
        </is>
      </c>
      <c r="D22" t="n">
        <v>3263.0</v>
      </c>
      <c r="E22" t="inlineStr">
        <is>
          <t/>
        </is>
      </c>
      <c r="F22" t="n">
        <v>4202.0</v>
      </c>
      <c r="G22" t="inlineStr">
        <is>
          <t/>
        </is>
      </c>
      <c r="H22" t="inlineStr">
        <is>
          <t/>
        </is>
      </c>
    </row>
    <row r="23">
      <c r="A23" t="inlineStr">
        <is>
          <t>ING_ERP_F</t>
        </is>
      </c>
      <c r="B23" t="inlineStr">
        <is>
          <t>Estimated resident Aboriginal and Torres Strait Islander population - Females - at 30 June</t>
        </is>
      </c>
      <c r="C23" t="inlineStr">
        <is>
          <t>Females - total (no.)</t>
        </is>
      </c>
      <c r="D23" t="n">
        <v>33761.0</v>
      </c>
      <c r="E23" t="inlineStr">
        <is>
          <t/>
        </is>
      </c>
      <c r="F23" t="n">
        <v>36878.0</v>
      </c>
      <c r="G23" t="inlineStr">
        <is>
          <t/>
        </is>
      </c>
      <c r="H23" t="inlineStr">
        <is>
          <t/>
        </is>
      </c>
    </row>
    <row r="24">
      <c r="A24" t="inlineStr">
        <is>
          <t>ING_P014</t>
        </is>
      </c>
      <c r="B24" t="inlineStr">
        <is>
          <t>Estimated resident Aboriginal and Torres Strait Islander population - Persons - at 30 June</t>
        </is>
      </c>
      <c r="C24" t="inlineStr">
        <is>
          <t>Persons - 0-14 years (no.)</t>
        </is>
      </c>
      <c r="D24" t="n">
        <v>21090.0</v>
      </c>
      <c r="E24" t="inlineStr">
        <is>
          <t/>
        </is>
      </c>
      <c r="F24" t="n">
        <v>22127.0</v>
      </c>
      <c r="G24" t="inlineStr">
        <is>
          <t/>
        </is>
      </c>
      <c r="H24" t="inlineStr">
        <is>
          <t/>
        </is>
      </c>
    </row>
    <row r="25">
      <c r="A25" t="inlineStr">
        <is>
          <t>ING_P1524</t>
        </is>
      </c>
      <c r="B25" t="inlineStr">
        <is>
          <t>Estimated resident Aboriginal and Torres Strait Islander population - Persons - at 30 June</t>
        </is>
      </c>
      <c r="C25" t="inlineStr">
        <is>
          <t>Persons - 15-24 years (no.)</t>
        </is>
      </c>
      <c r="D25" t="n">
        <v>13792.0</v>
      </c>
      <c r="E25" t="inlineStr">
        <is>
          <t/>
        </is>
      </c>
      <c r="F25" t="n">
        <v>13745.0</v>
      </c>
      <c r="G25" t="inlineStr">
        <is>
          <t/>
        </is>
      </c>
      <c r="H25" t="inlineStr">
        <is>
          <t/>
        </is>
      </c>
    </row>
    <row r="26">
      <c r="A26" t="inlineStr">
        <is>
          <t>ING_P2534</t>
        </is>
      </c>
      <c r="B26" t="inlineStr">
        <is>
          <t>Estimated resident Aboriginal and Torres Strait Islander population - Persons - at 30 June</t>
        </is>
      </c>
      <c r="C26" t="inlineStr">
        <is>
          <t>Persons - 25-34 years (no.)</t>
        </is>
      </c>
      <c r="D26" t="n">
        <v>11258.0</v>
      </c>
      <c r="E26" t="inlineStr">
        <is>
          <t/>
        </is>
      </c>
      <c r="F26" t="n">
        <v>12885.0</v>
      </c>
      <c r="G26" t="inlineStr">
        <is>
          <t/>
        </is>
      </c>
      <c r="H26" t="inlineStr">
        <is>
          <t/>
        </is>
      </c>
    </row>
    <row r="27">
      <c r="A27" t="inlineStr">
        <is>
          <t>ING_P3544</t>
        </is>
      </c>
      <c r="B27" t="inlineStr">
        <is>
          <t>Estimated resident Aboriginal and Torres Strait Islander population - Persons - at 30 June</t>
        </is>
      </c>
      <c r="C27" t="inlineStr">
        <is>
          <t>Persons - 35-44 years (no.)</t>
        </is>
      </c>
      <c r="D27" t="n">
        <v>9680.0</v>
      </c>
      <c r="E27" t="inlineStr">
        <is>
          <t/>
        </is>
      </c>
      <c r="F27" t="n">
        <v>9976.0</v>
      </c>
      <c r="G27" t="inlineStr">
        <is>
          <t/>
        </is>
      </c>
      <c r="H27" t="inlineStr">
        <is>
          <t/>
        </is>
      </c>
    </row>
    <row r="28">
      <c r="A28" t="inlineStr">
        <is>
          <t>ING_P4554</t>
        </is>
      </c>
      <c r="B28" t="inlineStr">
        <is>
          <t>Estimated resident Aboriginal and Torres Strait Islander population - Persons - at 30 June</t>
        </is>
      </c>
      <c r="C28" t="inlineStr">
        <is>
          <t>Persons - 45-54 years (no.)</t>
        </is>
      </c>
      <c r="D28" t="n">
        <v>6718.0</v>
      </c>
      <c r="E28" t="inlineStr">
        <is>
          <t/>
        </is>
      </c>
      <c r="F28" t="n">
        <v>8260.0</v>
      </c>
      <c r="G28" t="inlineStr">
        <is>
          <t/>
        </is>
      </c>
      <c r="H28" t="inlineStr">
        <is>
          <t/>
        </is>
      </c>
    </row>
    <row r="29">
      <c r="A29" t="inlineStr">
        <is>
          <t>ING_P55OVER</t>
        </is>
      </c>
      <c r="B29" t="inlineStr">
        <is>
          <t>Estimated resident Aboriginal and Torres Strait Islander population - Persons - at 30 June</t>
        </is>
      </c>
      <c r="C29" t="inlineStr">
        <is>
          <t>Persons - 55 years and over (no.)</t>
        </is>
      </c>
      <c r="D29" t="n">
        <v>5693.0</v>
      </c>
      <c r="E29" t="inlineStr">
        <is>
          <t/>
        </is>
      </c>
      <c r="F29" t="n">
        <v>7553.0</v>
      </c>
      <c r="G29" t="inlineStr">
        <is>
          <t/>
        </is>
      </c>
      <c r="H29" t="inlineStr">
        <is>
          <t/>
        </is>
      </c>
    </row>
    <row r="30">
      <c r="A30" t="inlineStr">
        <is>
          <t>ING_CULTID</t>
        </is>
      </c>
      <c r="B30" t="inlineStr">
        <is>
          <t>Culture</t>
        </is>
      </c>
      <c r="C30" t="inlineStr">
        <is>
          <t>Identifies with tribal group, language group, clan, mission or regional group (%)</t>
        </is>
      </c>
      <c r="D30" t="inlineStr">
        <is>
          <t/>
        </is>
      </c>
      <c r="E30" t="n">
        <v>81.0</v>
      </c>
      <c r="F30" t="inlineStr">
        <is>
          <t/>
        </is>
      </c>
      <c r="G30" t="n">
        <v>87.0</v>
      </c>
      <c r="H30" t="inlineStr">
        <is>
          <t/>
        </is>
      </c>
    </row>
    <row r="31">
      <c r="A31" t="inlineStr">
        <is>
          <t>ING_HLTC1</t>
        </is>
      </c>
      <c r="B31" t="inlineStr">
        <is>
          <t>Culture</t>
        </is>
      </c>
      <c r="C31" t="inlineStr">
        <is>
          <t>Recognises an area as homelands/traditional country (%)</t>
        </is>
      </c>
      <c r="D31" t="inlineStr">
        <is>
          <t/>
        </is>
      </c>
      <c r="E31" t="n">
        <v>87.6</v>
      </c>
      <c r="F31" t="inlineStr">
        <is>
          <t/>
        </is>
      </c>
      <c r="G31" t="n">
        <v>90.9</v>
      </c>
      <c r="H31" t="inlineStr">
        <is>
          <t/>
        </is>
      </c>
    </row>
    <row r="32">
      <c r="A32" t="inlineStr">
        <is>
          <t>ING_HLTC2</t>
        </is>
      </c>
      <c r="B32" t="inlineStr">
        <is>
          <t>Culture</t>
        </is>
      </c>
      <c r="C32" t="inlineStr">
        <is>
          <t>Recognises and lives in homelands/traditional country (%)</t>
        </is>
      </c>
      <c r="D32" t="inlineStr">
        <is>
          <t/>
        </is>
      </c>
      <c r="E32" t="n">
        <v>32.6</v>
      </c>
      <c r="F32" t="inlineStr">
        <is>
          <t/>
        </is>
      </c>
      <c r="G32" t="n">
        <v>41.2</v>
      </c>
      <c r="H32" t="inlineStr">
        <is>
          <t/>
        </is>
      </c>
    </row>
    <row r="33">
      <c r="A33" t="inlineStr">
        <is>
          <t>ING_HLTC3</t>
        </is>
      </c>
      <c r="B33" t="inlineStr">
        <is>
          <t>Culture</t>
        </is>
      </c>
      <c r="C33" t="inlineStr">
        <is>
          <t>Recognises and allowed to visit homelands/traditional country (%)</t>
        </is>
      </c>
      <c r="D33" t="inlineStr">
        <is>
          <t/>
        </is>
      </c>
      <c r="E33" t="n">
        <v>53.1</v>
      </c>
      <c r="F33" t="inlineStr">
        <is>
          <t/>
        </is>
      </c>
      <c r="G33" t="n">
        <v>48.4</v>
      </c>
      <c r="H33" t="inlineStr">
        <is>
          <t/>
        </is>
      </c>
    </row>
    <row r="34">
      <c r="A34" t="inlineStr">
        <is>
          <t>ING_LANG1</t>
        </is>
      </c>
      <c r="B34" t="inlineStr">
        <is>
          <t>Language - Census</t>
        </is>
      </c>
      <c r="C34" t="inlineStr">
        <is>
          <t>Speakers of an Aboriginal or Torres Strait Islander language who identify as Aboriginal and/or Torres Strait Islander (%)</t>
        </is>
      </c>
      <c r="D34" t="n">
        <v>64.7</v>
      </c>
      <c r="E34" t="inlineStr">
        <is>
          <t/>
        </is>
      </c>
      <c r="F34" t="n">
        <v>65.6</v>
      </c>
      <c r="G34" t="inlineStr">
        <is>
          <t/>
        </is>
      </c>
      <c r="H34" t="n">
        <v>63.0</v>
      </c>
    </row>
    <row r="35">
      <c r="A35" t="inlineStr">
        <is>
          <t>ING_LANG2</t>
        </is>
      </c>
      <c r="B35" t="inlineStr">
        <is>
          <t>Language - Census</t>
        </is>
      </c>
      <c r="C35" t="inlineStr">
        <is>
          <t>Speaks English at home (%)</t>
        </is>
      </c>
      <c r="D35" t="n">
        <v>34.6</v>
      </c>
      <c r="E35" t="inlineStr">
        <is>
          <t/>
        </is>
      </c>
      <c r="F35" t="n">
        <v>33.4</v>
      </c>
      <c r="G35" t="inlineStr">
        <is>
          <t/>
        </is>
      </c>
      <c r="H35" t="n">
        <v>35.9</v>
      </c>
    </row>
    <row r="36">
      <c r="A36" t="inlineStr">
        <is>
          <t>ING_EETP1</t>
        </is>
      </c>
      <c r="B36" t="inlineStr">
        <is>
          <t>Engagement in employment, education and training - Census</t>
        </is>
      </c>
      <c r="C36" t="inlineStr">
        <is>
          <t>Fully engaged (%)</t>
        </is>
      </c>
      <c r="D36" t="n">
        <v>29.1</v>
      </c>
      <c r="E36" t="inlineStr">
        <is>
          <t/>
        </is>
      </c>
      <c r="F36" t="n">
        <v>28.1</v>
      </c>
      <c r="G36" t="inlineStr">
        <is>
          <t/>
        </is>
      </c>
      <c r="H36" t="inlineStr">
        <is>
          <t/>
        </is>
      </c>
    </row>
    <row r="37">
      <c r="A37" t="inlineStr">
        <is>
          <t>ING_EETP2</t>
        </is>
      </c>
      <c r="B37" t="inlineStr">
        <is>
          <t>Engagement in employment, education and training - Census</t>
        </is>
      </c>
      <c r="C37" t="inlineStr">
        <is>
          <t>Partially or at least partially engaged (%)</t>
        </is>
      </c>
      <c r="D37" t="n">
        <v>17.1</v>
      </c>
      <c r="E37" t="inlineStr">
        <is>
          <t/>
        </is>
      </c>
      <c r="F37" t="n">
        <v>12.4</v>
      </c>
      <c r="G37" t="inlineStr">
        <is>
          <t/>
        </is>
      </c>
      <c r="H37" t="inlineStr">
        <is>
          <t/>
        </is>
      </c>
    </row>
    <row r="38">
      <c r="A38" t="inlineStr">
        <is>
          <t>ING_EETP3</t>
        </is>
      </c>
      <c r="B38" t="inlineStr">
        <is>
          <t>Engagement in employment, education and training - Census</t>
        </is>
      </c>
      <c r="C38" t="inlineStr">
        <is>
          <t>Not engaged (%)</t>
        </is>
      </c>
      <c r="D38" t="n">
        <v>53.9</v>
      </c>
      <c r="E38" t="inlineStr">
        <is>
          <t/>
        </is>
      </c>
      <c r="F38" t="n">
        <v>59.6</v>
      </c>
      <c r="G38" t="inlineStr">
        <is>
          <t/>
        </is>
      </c>
      <c r="H38" t="inlineStr">
        <is>
          <t/>
        </is>
      </c>
    </row>
    <row r="39">
      <c r="A39" t="inlineStr">
        <is>
          <t>ING_YR12ATT</t>
        </is>
      </c>
      <c r="B39" t="inlineStr">
        <is>
          <t>Education - Census</t>
        </is>
      </c>
      <c r="C39" t="inlineStr">
        <is>
          <t>Attained year 12 or equivalent or Certificate III or above (aged 20-24 years) (%)</t>
        </is>
      </c>
      <c r="D39" t="n">
        <v>27.0</v>
      </c>
      <c r="E39" t="inlineStr">
        <is>
          <t/>
        </is>
      </c>
      <c r="F39" t="n">
        <v>37.5</v>
      </c>
      <c r="G39" t="inlineStr">
        <is>
          <t/>
        </is>
      </c>
      <c r="H39" t="inlineStr">
        <is>
          <t/>
        </is>
      </c>
    </row>
    <row r="40">
      <c r="A40" t="inlineStr">
        <is>
          <t>ING_EMP1</t>
        </is>
      </c>
      <c r="B40" t="inlineStr">
        <is>
          <t>Labour force status - Census</t>
        </is>
      </c>
      <c r="C40" t="inlineStr">
        <is>
          <t>Employed (no.)</t>
        </is>
      </c>
      <c r="D40" t="n">
        <v>12343.0</v>
      </c>
      <c r="E40" t="inlineStr">
        <is>
          <t/>
        </is>
      </c>
      <c r="F40" t="n">
        <v>10919.0</v>
      </c>
      <c r="G40" t="inlineStr">
        <is>
          <t/>
        </is>
      </c>
      <c r="H40" t="inlineStr">
        <is>
          <t/>
        </is>
      </c>
    </row>
    <row r="41">
      <c r="A41" t="inlineStr">
        <is>
          <t>ING_EMP2</t>
        </is>
      </c>
      <c r="B41" t="inlineStr">
        <is>
          <t>Labour force status - Census</t>
        </is>
      </c>
      <c r="C41" t="inlineStr">
        <is>
          <t>% of total labour force employed</t>
        </is>
      </c>
      <c r="D41" t="n">
        <v>80.8</v>
      </c>
      <c r="E41" t="inlineStr">
        <is>
          <t/>
        </is>
      </c>
      <c r="F41" t="n">
        <v>73.1</v>
      </c>
      <c r="G41" t="inlineStr">
        <is>
          <t/>
        </is>
      </c>
      <c r="H41" t="inlineStr">
        <is>
          <t/>
        </is>
      </c>
    </row>
    <row r="42">
      <c r="A42" t="inlineStr">
        <is>
          <t>ING_UNEMP1</t>
        </is>
      </c>
      <c r="B42" t="inlineStr">
        <is>
          <t>Labour force status - Census</t>
        </is>
      </c>
      <c r="C42" t="inlineStr">
        <is>
          <t>Unemployed (no.)</t>
        </is>
      </c>
      <c r="D42" t="n">
        <v>2924.0</v>
      </c>
      <c r="E42" t="inlineStr">
        <is>
          <t/>
        </is>
      </c>
      <c r="F42" t="n">
        <v>4032.0</v>
      </c>
      <c r="G42" t="inlineStr">
        <is>
          <t/>
        </is>
      </c>
      <c r="H42" t="inlineStr">
        <is>
          <t/>
        </is>
      </c>
    </row>
    <row r="43">
      <c r="A43" t="inlineStr">
        <is>
          <t>ING_UNEMP2</t>
        </is>
      </c>
      <c r="B43" t="inlineStr">
        <is>
          <t>Labour force status - Census</t>
        </is>
      </c>
      <c r="C43" t="inlineStr">
        <is>
          <t>% of total labour force unemployed</t>
        </is>
      </c>
      <c r="D43" t="n">
        <v>19.1</v>
      </c>
      <c r="E43" t="inlineStr">
        <is>
          <t/>
        </is>
      </c>
      <c r="F43" t="n">
        <v>27.0</v>
      </c>
      <c r="G43" t="inlineStr">
        <is>
          <t/>
        </is>
      </c>
      <c r="H43" t="inlineStr">
        <is>
          <t/>
        </is>
      </c>
    </row>
    <row r="44">
      <c r="A44" t="inlineStr">
        <is>
          <t>ING_LABF</t>
        </is>
      </c>
      <c r="B44" t="inlineStr">
        <is>
          <t>Labour force status - Census</t>
        </is>
      </c>
      <c r="C44" t="inlineStr">
        <is>
          <t>In the labour force (no.)</t>
        </is>
      </c>
      <c r="D44" t="n">
        <v>15270.0</v>
      </c>
      <c r="E44" t="inlineStr">
        <is>
          <t/>
        </is>
      </c>
      <c r="F44" t="n">
        <v>14946.0</v>
      </c>
      <c r="G44" t="inlineStr">
        <is>
          <t/>
        </is>
      </c>
      <c r="H44" t="inlineStr">
        <is>
          <t/>
        </is>
      </c>
    </row>
    <row r="45">
      <c r="A45" t="inlineStr">
        <is>
          <t>ING_LFPR</t>
        </is>
      </c>
      <c r="B45" t="inlineStr">
        <is>
          <t>Labour force status - Census</t>
        </is>
      </c>
      <c r="C45" t="inlineStr">
        <is>
          <t>Labour force participation rate (%)</t>
        </is>
      </c>
      <c r="D45" t="n">
        <v>46.0</v>
      </c>
      <c r="E45" t="inlineStr">
        <is>
          <t/>
        </is>
      </c>
      <c r="F45" t="n">
        <v>42.7</v>
      </c>
      <c r="G45" t="inlineStr">
        <is>
          <t/>
        </is>
      </c>
      <c r="H45" t="inlineStr">
        <is>
          <t/>
        </is>
      </c>
    </row>
    <row r="46">
      <c r="A46" t="inlineStr">
        <is>
          <t>ING_NILF</t>
        </is>
      </c>
      <c r="B46" t="inlineStr">
        <is>
          <t>Labour force status - Census</t>
        </is>
      </c>
      <c r="C46" t="inlineStr">
        <is>
          <t>Not in the labour force (%)</t>
        </is>
      </c>
      <c r="D46" t="n">
        <v>54.0</v>
      </c>
      <c r="E46" t="inlineStr">
        <is>
          <t/>
        </is>
      </c>
      <c r="F46" t="n">
        <v>57.3</v>
      </c>
      <c r="G46" t="inlineStr">
        <is>
          <t/>
        </is>
      </c>
      <c r="H46" t="inlineStr">
        <is>
          <t/>
        </is>
      </c>
    </row>
    <row r="47">
      <c r="A47" t="inlineStr">
        <is>
          <t>ING_1564</t>
        </is>
      </c>
      <c r="B47" t="inlineStr">
        <is>
          <t>Labour force status - Census</t>
        </is>
      </c>
      <c r="C47" t="inlineStr">
        <is>
          <t>Total responding population aged 15-64 years (no.)</t>
        </is>
      </c>
      <c r="D47" t="n">
        <v>33218.0</v>
      </c>
      <c r="E47" t="inlineStr">
        <is>
          <t/>
        </is>
      </c>
      <c r="F47" t="n">
        <v>34999.0</v>
      </c>
      <c r="G47" t="inlineStr">
        <is>
          <t/>
        </is>
      </c>
      <c r="H47" t="inlineStr">
        <is>
          <t/>
        </is>
      </c>
    </row>
    <row r="48">
      <c r="A48" t="inlineStr">
        <is>
          <t>ING_EMP3</t>
        </is>
      </c>
      <c r="B48" t="inlineStr">
        <is>
          <t>Labour force status - Census</t>
        </is>
      </c>
      <c r="C48" t="inlineStr">
        <is>
          <t>% of total Census responding population employed</t>
        </is>
      </c>
      <c r="D48" t="n">
        <v>37.2</v>
      </c>
      <c r="E48" t="inlineStr">
        <is>
          <t/>
        </is>
      </c>
      <c r="F48" t="n">
        <v>31.2</v>
      </c>
      <c r="G48" t="inlineStr">
        <is>
          <t/>
        </is>
      </c>
      <c r="H48" t="inlineStr">
        <is>
          <t/>
        </is>
      </c>
    </row>
    <row r="49">
      <c r="A49" t="inlineStr">
        <is>
          <t>ING_UA1</t>
        </is>
      </c>
      <c r="B49" t="inlineStr">
        <is>
          <t>Unpaid assistance to a person with a disability - Census</t>
        </is>
      </c>
      <c r="C49" t="inlineStr">
        <is>
          <t>Provided unpaid assistance (no.)</t>
        </is>
      </c>
      <c r="D49" t="n">
        <v>5983.0</v>
      </c>
      <c r="E49" t="inlineStr">
        <is>
          <t/>
        </is>
      </c>
      <c r="F49" t="n">
        <v>6038.0</v>
      </c>
      <c r="G49" t="inlineStr">
        <is>
          <t/>
        </is>
      </c>
      <c r="H49" t="n">
        <v>5874.0</v>
      </c>
    </row>
    <row r="50">
      <c r="A50" t="inlineStr">
        <is>
          <t>ING_UA2</t>
        </is>
      </c>
      <c r="B50" t="inlineStr">
        <is>
          <t>Unpaid assistance to a person with a disability - Census</t>
        </is>
      </c>
      <c r="C50" t="inlineStr">
        <is>
          <t>Provided unpaid assistance (%)</t>
        </is>
      </c>
      <c r="D50" t="n">
        <v>15.8</v>
      </c>
      <c r="E50" t="inlineStr">
        <is>
          <t/>
        </is>
      </c>
      <c r="F50" t="n">
        <v>14.8</v>
      </c>
      <c r="G50" t="inlineStr">
        <is>
          <t/>
        </is>
      </c>
      <c r="H50" t="n">
        <v>13.4</v>
      </c>
    </row>
    <row r="51">
      <c r="A51" t="inlineStr">
        <is>
          <t>ING_UPCC1</t>
        </is>
      </c>
      <c r="B51" t="inlineStr">
        <is>
          <t>Unpaid child care - Census</t>
        </is>
      </c>
      <c r="C51" t="inlineStr">
        <is>
          <t>Cared for own child/children (no.)</t>
        </is>
      </c>
      <c r="D51" t="n">
        <v>7843.0</v>
      </c>
      <c r="E51" t="inlineStr">
        <is>
          <t/>
        </is>
      </c>
      <c r="F51" t="n">
        <v>8065.0</v>
      </c>
      <c r="G51" t="inlineStr">
        <is>
          <t/>
        </is>
      </c>
      <c r="H51" t="n">
        <v>8236.0</v>
      </c>
    </row>
    <row r="52">
      <c r="A52" t="inlineStr">
        <is>
          <t>ING_UPCC2</t>
        </is>
      </c>
      <c r="B52" t="inlineStr">
        <is>
          <t>Unpaid child care - Census</t>
        </is>
      </c>
      <c r="C52" t="inlineStr">
        <is>
          <t>Cared for own child/children (%)</t>
        </is>
      </c>
      <c r="D52" t="n">
        <v>20.7</v>
      </c>
      <c r="E52" t="inlineStr">
        <is>
          <t/>
        </is>
      </c>
      <c r="F52" t="n">
        <v>19.8</v>
      </c>
      <c r="G52" t="inlineStr">
        <is>
          <t/>
        </is>
      </c>
      <c r="H52" t="n">
        <v>18.7</v>
      </c>
    </row>
    <row r="53">
      <c r="A53" t="inlineStr">
        <is>
          <t>ING_UPCC3</t>
        </is>
      </c>
      <c r="B53" t="inlineStr">
        <is>
          <t>Unpaid child care - Census</t>
        </is>
      </c>
      <c r="C53" t="inlineStr">
        <is>
          <t>Cared for other child/children (no.)</t>
        </is>
      </c>
      <c r="D53" t="n">
        <v>7052.0</v>
      </c>
      <c r="E53" t="inlineStr">
        <is>
          <t/>
        </is>
      </c>
      <c r="F53" t="n">
        <v>6827.0</v>
      </c>
      <c r="G53" t="inlineStr">
        <is>
          <t/>
        </is>
      </c>
      <c r="H53" t="n">
        <v>8740.0</v>
      </c>
    </row>
    <row r="54">
      <c r="A54" t="inlineStr">
        <is>
          <t>ING_UPCC4</t>
        </is>
      </c>
      <c r="B54" t="inlineStr">
        <is>
          <t>Unpaid child care - Census</t>
        </is>
      </c>
      <c r="C54" t="inlineStr">
        <is>
          <t>Cared for other child/children (%)</t>
        </is>
      </c>
      <c r="D54" t="n">
        <v>18.6</v>
      </c>
      <c r="E54" t="inlineStr">
        <is>
          <t/>
        </is>
      </c>
      <c r="F54" t="n">
        <v>16.7</v>
      </c>
      <c r="G54" t="inlineStr">
        <is>
          <t/>
        </is>
      </c>
      <c r="H54" t="n">
        <v>19.9</v>
      </c>
    </row>
    <row r="55">
      <c r="A55" t="inlineStr">
        <is>
          <t>ING_UPCC5</t>
        </is>
      </c>
      <c r="B55" t="inlineStr">
        <is>
          <t>Unpaid child care - Census</t>
        </is>
      </c>
      <c r="C55" t="inlineStr">
        <is>
          <t>Total provided unpaid child care (no.)</t>
        </is>
      </c>
      <c r="D55" t="n">
        <v>17021.0</v>
      </c>
      <c r="E55" t="inlineStr">
        <is>
          <t/>
        </is>
      </c>
      <c r="F55" t="n">
        <v>17078.0</v>
      </c>
      <c r="G55" t="inlineStr">
        <is>
          <t/>
        </is>
      </c>
      <c r="H55" t="n">
        <v>19556.0</v>
      </c>
    </row>
    <row r="56">
      <c r="A56" t="inlineStr">
        <is>
          <t>ING_UPCC6</t>
        </is>
      </c>
      <c r="B56" t="inlineStr">
        <is>
          <t>Unpaid child care - Census</t>
        </is>
      </c>
      <c r="C56" t="inlineStr">
        <is>
          <t>Total provided unpaid child care (%)</t>
        </is>
      </c>
      <c r="D56" t="n">
        <v>44.9</v>
      </c>
      <c r="E56" t="inlineStr">
        <is>
          <t/>
        </is>
      </c>
      <c r="F56" t="n">
        <v>41.9</v>
      </c>
      <c r="G56" t="inlineStr">
        <is>
          <t/>
        </is>
      </c>
      <c r="H56" t="n">
        <v>44.5</v>
      </c>
    </row>
    <row r="57">
      <c r="A57" t="inlineStr">
        <is>
          <t>ING_UPCC7</t>
        </is>
      </c>
      <c r="B57" t="inlineStr">
        <is>
          <t>Unpaid child care - Census</t>
        </is>
      </c>
      <c r="C57" t="inlineStr">
        <is>
          <t>Did not provide unpaid child care (no.)</t>
        </is>
      </c>
      <c r="D57" t="n">
        <v>16349.0</v>
      </c>
      <c r="E57" t="inlineStr">
        <is>
          <t/>
        </is>
      </c>
      <c r="F57" t="n">
        <v>17867.0</v>
      </c>
      <c r="G57" t="inlineStr">
        <is>
          <t/>
        </is>
      </c>
      <c r="H57" t="n">
        <v>20108.0</v>
      </c>
    </row>
    <row r="58">
      <c r="A58" t="inlineStr">
        <is>
          <t>ING_UPCC8</t>
        </is>
      </c>
      <c r="B58" t="inlineStr">
        <is>
          <t>Unpaid child care - Census</t>
        </is>
      </c>
      <c r="C58" t="inlineStr">
        <is>
          <t>Did not provide unpaid child care (%)</t>
        </is>
      </c>
      <c r="D58" t="n">
        <v>43.1</v>
      </c>
      <c r="E58" t="inlineStr">
        <is>
          <t/>
        </is>
      </c>
      <c r="F58" t="n">
        <v>43.8</v>
      </c>
      <c r="G58" t="inlineStr">
        <is>
          <t/>
        </is>
      </c>
      <c r="H58" t="n">
        <v>45.8</v>
      </c>
    </row>
    <row r="59">
      <c r="A59" t="inlineStr">
        <is>
          <t>ING_VOLWP1</t>
        </is>
      </c>
      <c r="B59" t="inlineStr">
        <is>
          <t>Voluntary work for an organisation or group - Census</t>
        </is>
      </c>
      <c r="C59" t="inlineStr">
        <is>
          <t>Volunteered (no.)</t>
        </is>
      </c>
      <c r="D59" t="n">
        <v>3407.0</v>
      </c>
      <c r="E59" t="inlineStr">
        <is>
          <t/>
        </is>
      </c>
      <c r="F59" t="n">
        <v>4298.0</v>
      </c>
      <c r="G59" t="inlineStr">
        <is>
          <t/>
        </is>
      </c>
      <c r="H59" t="n">
        <v>2551.0</v>
      </c>
    </row>
    <row r="60">
      <c r="A60" t="inlineStr">
        <is>
          <t>ING_VOLWP2</t>
        </is>
      </c>
      <c r="B60" t="inlineStr">
        <is>
          <t>Voluntary work for an organisation or group - Census</t>
        </is>
      </c>
      <c r="C60" t="inlineStr">
        <is>
          <t>Volunteered (%)</t>
        </is>
      </c>
      <c r="D60" t="n">
        <v>9.0</v>
      </c>
      <c r="E60" t="inlineStr">
        <is>
          <t/>
        </is>
      </c>
      <c r="F60" t="n">
        <v>10.5</v>
      </c>
      <c r="G60" t="inlineStr">
        <is>
          <t/>
        </is>
      </c>
      <c r="H60" t="n">
        <v>5.8</v>
      </c>
    </row>
    <row r="61">
      <c r="A61" t="inlineStr">
        <is>
          <t>ING_SAHLTH</t>
        </is>
      </c>
      <c r="B61" t="inlineStr">
        <is>
          <t>Self-assessed health</t>
        </is>
      </c>
      <c r="C61" t="inlineStr">
        <is>
          <t>Excellent/very good (%)</t>
        </is>
      </c>
      <c r="D61" t="inlineStr">
        <is>
          <t/>
        </is>
      </c>
      <c r="E61" t="n">
        <v>42.5</v>
      </c>
      <c r="F61" t="inlineStr">
        <is>
          <t/>
        </is>
      </c>
      <c r="G61" t="n">
        <v>48.4</v>
      </c>
      <c r="H61" t="inlineStr">
        <is>
          <t/>
        </is>
      </c>
    </row>
    <row r="62">
      <c r="A62" t="inlineStr">
        <is>
          <t>ING_DISAB1</t>
        </is>
      </c>
      <c r="B62" t="inlineStr">
        <is>
          <t>Disability status</t>
        </is>
      </c>
      <c r="C62" t="inlineStr">
        <is>
          <t>Profound/severe core activity limitation (no.)</t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n">
        <v>4472.0</v>
      </c>
      <c r="H62" t="inlineStr">
        <is>
          <t/>
        </is>
      </c>
    </row>
    <row r="63">
      <c r="A63" t="inlineStr">
        <is>
          <t>ING_DISAB2</t>
        </is>
      </c>
      <c r="B63" t="inlineStr">
        <is>
          <t>Disability status</t>
        </is>
      </c>
      <c r="C63" t="inlineStr">
        <is>
          <t>Moderate/mild core activity limitation (no.)</t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n">
        <v>8173.0</v>
      </c>
      <c r="H63" t="inlineStr">
        <is>
          <t/>
        </is>
      </c>
    </row>
    <row r="64">
      <c r="A64" t="inlineStr">
        <is>
          <t>ING_DISAB3</t>
        </is>
      </c>
      <c r="B64" t="inlineStr">
        <is>
          <t>Disability status</t>
        </is>
      </c>
      <c r="C64" t="inlineStr">
        <is>
          <t>Schooling/employment restriction only (no.)</t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n">
        <v>3845.0</v>
      </c>
      <c r="H64" t="inlineStr">
        <is>
          <t/>
        </is>
      </c>
    </row>
    <row r="65">
      <c r="A65" t="inlineStr">
        <is>
          <t>ING_DISAB4</t>
        </is>
      </c>
      <c r="B65" t="inlineStr">
        <is>
          <t>Disability status</t>
        </is>
      </c>
      <c r="C65" t="inlineStr">
        <is>
          <t>No limitation or specific restriction (no.)</t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n">
        <v>8674.0</v>
      </c>
      <c r="H65" t="inlineStr">
        <is>
          <t/>
        </is>
      </c>
    </row>
    <row r="66">
      <c r="A66" t="inlineStr">
        <is>
          <t>ING_DISAB5</t>
        </is>
      </c>
      <c r="B66" t="inlineStr">
        <is>
          <t>Disability status</t>
        </is>
      </c>
      <c r="C66" t="inlineStr">
        <is>
          <t>Total with disability (no.)</t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n">
        <v>25247.0</v>
      </c>
      <c r="H66" t="inlineStr">
        <is>
          <t/>
        </is>
      </c>
    </row>
    <row r="67">
      <c r="A67" t="inlineStr">
        <is>
          <t>ING_DISAB6</t>
        </is>
      </c>
      <c r="B67" t="inlineStr">
        <is>
          <t>Disability status</t>
        </is>
      </c>
      <c r="C67" t="inlineStr">
        <is>
          <t>Total with disability (%)</t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n">
        <v>34.7</v>
      </c>
      <c r="H67" t="inlineStr">
        <is>
          <t/>
        </is>
      </c>
    </row>
    <row r="68">
      <c r="A68" t="inlineStr">
        <is>
          <t>ING_DISAB7</t>
        </is>
      </c>
      <c r="B68" t="inlineStr">
        <is>
          <t>Disability status</t>
        </is>
      </c>
      <c r="C68" t="inlineStr">
        <is>
          <t>Has no disability or long-term health condition (%)</t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n">
        <v>65.2</v>
      </c>
      <c r="H68" t="inlineStr">
        <is>
          <t/>
        </is>
      </c>
    </row>
    <row r="69">
      <c r="A69" t="inlineStr">
        <is>
          <t>ING_LTHC1</t>
        </is>
      </c>
      <c r="B69" t="inlineStr">
        <is>
          <t>Current long-term health conditions</t>
        </is>
      </c>
      <c r="C69" t="inlineStr">
        <is>
          <t>No current long-term health conditions (%)</t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n">
        <v>46.6</v>
      </c>
      <c r="H69" t="inlineStr">
        <is>
          <t/>
        </is>
      </c>
    </row>
    <row r="70">
      <c r="A70" t="inlineStr">
        <is>
          <t>ING_LTHC2</t>
        </is>
      </c>
      <c r="B70" t="inlineStr">
        <is>
          <t>Current long-term health conditions</t>
        </is>
      </c>
      <c r="C70" t="inlineStr">
        <is>
          <t>One long-term health condition (no.)</t>
        </is>
      </c>
      <c r="D70" t="inlineStr">
        <is>
          <t/>
        </is>
      </c>
      <c r="E70" t="inlineStr">
        <is>
          <t/>
        </is>
      </c>
      <c r="F70" t="inlineStr">
        <is>
          <t/>
        </is>
      </c>
      <c r="G70" t="n">
        <v>14580.0</v>
      </c>
      <c r="H70" t="inlineStr">
        <is>
          <t/>
        </is>
      </c>
    </row>
    <row r="71">
      <c r="A71" t="inlineStr">
        <is>
          <t>ING_LTHC3</t>
        </is>
      </c>
      <c r="B71" t="inlineStr">
        <is>
          <t>Current long-term health conditions</t>
        </is>
      </c>
      <c r="C71" t="inlineStr">
        <is>
          <t>Two long-term health conditions (no.)</t>
        </is>
      </c>
      <c r="D71" t="inlineStr">
        <is>
          <t/>
        </is>
      </c>
      <c r="E71" t="inlineStr">
        <is>
          <t/>
        </is>
      </c>
      <c r="F71" t="inlineStr">
        <is>
          <t/>
        </is>
      </c>
      <c r="G71" t="n">
        <v>8622.0</v>
      </c>
      <c r="H71" t="inlineStr">
        <is>
          <t/>
        </is>
      </c>
    </row>
    <row r="72">
      <c r="A72" t="inlineStr">
        <is>
          <t>ING_LTHC4</t>
        </is>
      </c>
      <c r="B72" t="inlineStr">
        <is>
          <t>Current long-term health conditions</t>
        </is>
      </c>
      <c r="C72" t="inlineStr">
        <is>
          <t>Three or more long-term health conditions (no.)</t>
        </is>
      </c>
      <c r="D72" t="inlineStr">
        <is>
          <t/>
        </is>
      </c>
      <c r="E72" t="inlineStr">
        <is>
          <t/>
        </is>
      </c>
      <c r="F72" t="inlineStr">
        <is>
          <t/>
        </is>
      </c>
      <c r="G72" t="n">
        <v>15591.0</v>
      </c>
      <c r="H72" t="inlineStr">
        <is>
          <t/>
        </is>
      </c>
    </row>
    <row r="73">
      <c r="A73" t="inlineStr">
        <is>
          <t>ING_LTHC5</t>
        </is>
      </c>
      <c r="B73" t="inlineStr">
        <is>
          <t>Current long-term health conditions</t>
        </is>
      </c>
      <c r="C73" t="inlineStr">
        <is>
          <t>Total with one or more current long-term health conditions (no.)</t>
        </is>
      </c>
      <c r="D73" t="inlineStr">
        <is>
          <t/>
        </is>
      </c>
      <c r="E73" t="inlineStr">
        <is>
          <t/>
        </is>
      </c>
      <c r="F73" t="inlineStr">
        <is>
          <t/>
        </is>
      </c>
      <c r="G73" t="n">
        <v>38643.0</v>
      </c>
      <c r="H73" t="inlineStr">
        <is>
          <t/>
        </is>
      </c>
    </row>
    <row r="74">
      <c r="A74" t="inlineStr">
        <is>
          <t>ING_LTHC6</t>
        </is>
      </c>
      <c r="B74" t="inlineStr">
        <is>
          <t>Current long-term health conditions</t>
        </is>
      </c>
      <c r="C74" t="inlineStr">
        <is>
          <t>Total with one or more current long-term health conditions (%)</t>
        </is>
      </c>
      <c r="D74" t="inlineStr">
        <is>
          <t/>
        </is>
      </c>
      <c r="E74" t="inlineStr">
        <is>
          <t/>
        </is>
      </c>
      <c r="F74" t="inlineStr">
        <is>
          <t/>
        </is>
      </c>
      <c r="G74" t="n">
        <v>53.1</v>
      </c>
      <c r="H74" t="inlineStr">
        <is>
          <t/>
        </is>
      </c>
    </row>
    <row r="75">
      <c r="A75" t="inlineStr">
        <is>
          <t>ING_USP1</t>
        </is>
      </c>
      <c r="B75" t="inlineStr">
        <is>
          <t>Usual and preferred health service providers</t>
        </is>
      </c>
      <c r="C75" t="inlineStr">
        <is>
          <t>Aboriginal Medical Service is usual health service provider (no.)</t>
        </is>
      </c>
      <c r="D75" t="inlineStr">
        <is>
          <t/>
        </is>
      </c>
      <c r="E75" t="inlineStr">
        <is>
          <t/>
        </is>
      </c>
      <c r="F75" t="inlineStr">
        <is>
          <t/>
        </is>
      </c>
      <c r="G75" t="n">
        <v>56143.0</v>
      </c>
      <c r="H75" t="inlineStr">
        <is>
          <t/>
        </is>
      </c>
    </row>
    <row r="76">
      <c r="A76" t="inlineStr">
        <is>
          <t>ING_USP2</t>
        </is>
      </c>
      <c r="B76" t="inlineStr">
        <is>
          <t>Usual and preferred health service providers</t>
        </is>
      </c>
      <c r="C76" t="inlineStr">
        <is>
          <t>Aboriginal Medical Service is usual health service provider (%)</t>
        </is>
      </c>
      <c r="D76" t="inlineStr">
        <is>
          <t/>
        </is>
      </c>
      <c r="E76" t="inlineStr">
        <is>
          <t/>
        </is>
      </c>
      <c r="F76" t="inlineStr">
        <is>
          <t/>
        </is>
      </c>
      <c r="G76" t="n">
        <v>77.2</v>
      </c>
      <c r="H76" t="inlineStr">
        <is>
          <t/>
        </is>
      </c>
    </row>
    <row r="77">
      <c r="A77" t="inlineStr">
        <is>
          <t>ING_USP3</t>
        </is>
      </c>
      <c r="B77" t="inlineStr">
        <is>
          <t>Usual and preferred health service providers</t>
        </is>
      </c>
      <c r="C77" t="inlineStr">
        <is>
          <t>Aboriginal Medical Service is preferred health service provider (no.)</t>
        </is>
      </c>
      <c r="D77" t="inlineStr">
        <is>
          <t/>
        </is>
      </c>
      <c r="E77" t="inlineStr">
        <is>
          <t/>
        </is>
      </c>
      <c r="F77" t="inlineStr">
        <is>
          <t/>
        </is>
      </c>
      <c r="G77" t="n">
        <v>55215.0</v>
      </c>
      <c r="H77" t="inlineStr">
        <is>
          <t/>
        </is>
      </c>
    </row>
    <row r="78">
      <c r="A78" t="inlineStr">
        <is>
          <t>ING_USP4</t>
        </is>
      </c>
      <c r="B78" t="inlineStr">
        <is>
          <t>Usual and preferred health service providers</t>
        </is>
      </c>
      <c r="C78" t="inlineStr">
        <is>
          <t>Aboriginal Medical Service is preferred health service provider (%)</t>
        </is>
      </c>
      <c r="D78" t="inlineStr">
        <is>
          <t/>
        </is>
      </c>
      <c r="E78" t="inlineStr">
        <is>
          <t/>
        </is>
      </c>
      <c r="F78" t="inlineStr">
        <is>
          <t/>
        </is>
      </c>
      <c r="G78" t="n">
        <v>75.9</v>
      </c>
      <c r="H78" t="inlineStr">
        <is>
          <t/>
        </is>
      </c>
    </row>
    <row r="79">
      <c r="A79" t="inlineStr">
        <is>
          <t>ING_ALC1</t>
        </is>
      </c>
      <c r="B79" t="inlineStr">
        <is>
          <t>Health risk factor - Alcohol consumption</t>
        </is>
      </c>
      <c r="C79" t="inlineStr">
        <is>
          <t>Did not exceed life time alcohol risk levels (2009 guidelines) (no.)</t>
        </is>
      </c>
      <c r="D79" t="inlineStr">
        <is>
          <t/>
        </is>
      </c>
      <c r="E79" t="n">
        <v>38520.0</v>
      </c>
      <c r="F79" t="inlineStr">
        <is>
          <t/>
        </is>
      </c>
      <c r="G79" t="n">
        <v>43994.0</v>
      </c>
      <c r="H79" t="inlineStr">
        <is>
          <t/>
        </is>
      </c>
    </row>
    <row r="80">
      <c r="A80" t="inlineStr">
        <is>
          <t>ING_ALC2</t>
        </is>
      </c>
      <c r="B80" t="inlineStr">
        <is>
          <t>Health risk factor - Alcohol consumption</t>
        </is>
      </c>
      <c r="C80" t="inlineStr">
        <is>
          <t>Did not exceed life time alcohol risk levels (2009 guidelines) (%)</t>
        </is>
      </c>
      <c r="D80" t="inlineStr">
        <is>
          <t/>
        </is>
      </c>
      <c r="E80" t="n">
        <v>83.0</v>
      </c>
      <c r="F80" t="inlineStr">
        <is>
          <t/>
        </is>
      </c>
      <c r="G80" t="n">
        <v>85.9</v>
      </c>
      <c r="H80" t="inlineStr">
        <is>
          <t/>
        </is>
      </c>
    </row>
    <row r="81">
      <c r="A81" t="inlineStr">
        <is>
          <t>ING_SMK1</t>
        </is>
      </c>
      <c r="B81" t="inlineStr">
        <is>
          <t>Health risk factor - Smoker status</t>
        </is>
      </c>
      <c r="C81" t="inlineStr">
        <is>
          <t>Ex smoker/never smoked (no.)</t>
        </is>
      </c>
      <c r="D81" t="inlineStr">
        <is>
          <t/>
        </is>
      </c>
      <c r="E81" t="n">
        <v>23489.0</v>
      </c>
      <c r="F81" t="inlineStr">
        <is>
          <t/>
        </is>
      </c>
      <c r="G81" t="n">
        <v>22689.0</v>
      </c>
      <c r="H81" t="inlineStr">
        <is>
          <t/>
        </is>
      </c>
    </row>
    <row r="82">
      <c r="A82" t="inlineStr">
        <is>
          <t>ING_SMK2</t>
        </is>
      </c>
      <c r="B82" t="inlineStr">
        <is>
          <t>Health risk factor - Smoker status</t>
        </is>
      </c>
      <c r="C82" t="inlineStr">
        <is>
          <t>Ex smoker/never smoked (%)</t>
        </is>
      </c>
      <c r="D82" t="inlineStr">
        <is>
          <t/>
        </is>
      </c>
      <c r="E82" t="n">
        <v>50.6</v>
      </c>
      <c r="F82" t="inlineStr">
        <is>
          <t/>
        </is>
      </c>
      <c r="G82" t="n">
        <v>44.3</v>
      </c>
      <c r="H82" t="inlineStr">
        <is>
          <t/>
        </is>
      </c>
    </row>
    <row r="83">
      <c r="A83" t="inlineStr">
        <is>
          <t>ING_ASHP</t>
        </is>
      </c>
      <c r="B83" t="inlineStr">
        <is>
          <t>Appropriately sized housing - Census</t>
        </is>
      </c>
      <c r="C83" t="inlineStr">
        <is>
          <t>Persons living in appropriately sized dwellings (Closing the Gap measure) (%)</t>
        </is>
      </c>
      <c r="D83" t="n">
        <v>35.2</v>
      </c>
      <c r="E83" t="inlineStr">
        <is>
          <t/>
        </is>
      </c>
      <c r="F83" t="n">
        <v>38.4</v>
      </c>
      <c r="G83" t="inlineStr">
        <is>
          <t/>
        </is>
      </c>
      <c r="H83" t="n">
        <v>43.4</v>
      </c>
    </row>
    <row r="84">
      <c r="A84" t="inlineStr">
        <is>
          <t>ING_ONEBR</t>
        </is>
      </c>
      <c r="B84" t="inlineStr">
        <is>
          <t>Appropriately sized housing - Census</t>
        </is>
      </c>
      <c r="C84" t="inlineStr">
        <is>
          <t>Persons living in a dwelling requiring one additional bedroom (%)</t>
        </is>
      </c>
      <c r="D84" t="n">
        <v>16.2</v>
      </c>
      <c r="E84" t="inlineStr">
        <is>
          <t/>
        </is>
      </c>
      <c r="F84" t="n">
        <v>16.3</v>
      </c>
      <c r="G84" t="inlineStr">
        <is>
          <t/>
        </is>
      </c>
      <c r="H84" t="n">
        <v>16.7</v>
      </c>
    </row>
    <row r="85">
      <c r="A85" t="inlineStr">
        <is>
          <t>ING_TWOBR</t>
        </is>
      </c>
      <c r="B85" t="inlineStr">
        <is>
          <t>Appropriately sized housing - Census</t>
        </is>
      </c>
      <c r="C85" t="inlineStr">
        <is>
          <t>Persons living in a dwelling requiring two additional bedrooms (%)</t>
        </is>
      </c>
      <c r="D85" t="n">
        <v>12.5</v>
      </c>
      <c r="E85" t="inlineStr">
        <is>
          <t/>
        </is>
      </c>
      <c r="F85" t="n">
        <v>13.4</v>
      </c>
      <c r="G85" t="inlineStr">
        <is>
          <t/>
        </is>
      </c>
      <c r="H85" t="n">
        <v>12.7</v>
      </c>
    </row>
    <row r="86">
      <c r="A86" t="inlineStr">
        <is>
          <t>ING_THRBR</t>
        </is>
      </c>
      <c r="B86" t="inlineStr">
        <is>
          <t>Appropriately sized housing - Census</t>
        </is>
      </c>
      <c r="C86" t="inlineStr">
        <is>
          <t>Persons living in a dwelling requiring three additional bedrooms (%)</t>
        </is>
      </c>
      <c r="D86" t="n">
        <v>10.1</v>
      </c>
      <c r="E86" t="inlineStr">
        <is>
          <t/>
        </is>
      </c>
      <c r="F86" t="n">
        <v>9.2</v>
      </c>
      <c r="G86" t="inlineStr">
        <is>
          <t/>
        </is>
      </c>
      <c r="H86" t="n">
        <v>8.6</v>
      </c>
    </row>
    <row r="87">
      <c r="A87" t="inlineStr">
        <is>
          <t>ING_FOUBR</t>
        </is>
      </c>
      <c r="B87" t="inlineStr">
        <is>
          <t>Appropriately sized housing - Census</t>
        </is>
      </c>
      <c r="C87" t="inlineStr">
        <is>
          <t>Persons living in a dwelling requiring four or more additional bedrooms (%)</t>
        </is>
      </c>
      <c r="D87" t="n">
        <v>26.0</v>
      </c>
      <c r="E87" t="inlineStr">
        <is>
          <t/>
        </is>
      </c>
      <c r="F87" t="n">
        <v>22.7</v>
      </c>
      <c r="G87" t="inlineStr">
        <is>
          <t/>
        </is>
      </c>
      <c r="H87" t="n">
        <v>18.5</v>
      </c>
    </row>
    <row r="88">
      <c r="A88" t="inlineStr">
        <is>
          <t>ING_TTYPE1</t>
        </is>
      </c>
      <c r="B88" t="inlineStr">
        <is>
          <t>Tenure type - Census</t>
        </is>
      </c>
      <c r="C88" t="inlineStr">
        <is>
          <t>Owner with or without a mortgage (or being purchased under a shared equity scheme) (no.)</t>
        </is>
      </c>
      <c r="D88" t="n">
        <v>5904.0</v>
      </c>
      <c r="E88" t="inlineStr">
        <is>
          <t/>
        </is>
      </c>
      <c r="F88" t="n">
        <v>6527.0</v>
      </c>
      <c r="G88" t="inlineStr">
        <is>
          <t/>
        </is>
      </c>
      <c r="H88" t="n">
        <v>8057.0</v>
      </c>
    </row>
    <row r="89">
      <c r="A89" t="inlineStr">
        <is>
          <t>ING_TTYPE3</t>
        </is>
      </c>
      <c r="B89" t="inlineStr">
        <is>
          <t>Tenure type - Census</t>
        </is>
      </c>
      <c r="C89" t="inlineStr">
        <is>
          <t>Owner with or without a mortgage (or being purchased under a shared equity scheme) (%)</t>
        </is>
      </c>
      <c r="D89" t="n">
        <v>11.3</v>
      </c>
      <c r="E89" t="inlineStr">
        <is>
          <t/>
        </is>
      </c>
      <c r="F89" t="n">
        <v>12.7</v>
      </c>
      <c r="G89" t="inlineStr">
        <is>
          <t/>
        </is>
      </c>
      <c r="H89" t="n">
        <v>14.3</v>
      </c>
    </row>
    <row r="90">
      <c r="A90" t="inlineStr">
        <is>
          <t>ING_TTYPE2</t>
        </is>
      </c>
      <c r="B90" t="inlineStr">
        <is>
          <t>Tenure type - Census</t>
        </is>
      </c>
      <c r="C90" t="inlineStr">
        <is>
          <t>Renter (no.)</t>
        </is>
      </c>
      <c r="D90" t="n">
        <v>42036.0</v>
      </c>
      <c r="E90" t="inlineStr">
        <is>
          <t/>
        </is>
      </c>
      <c r="F90" t="n">
        <v>40678.0</v>
      </c>
      <c r="G90" t="inlineStr">
        <is>
          <t/>
        </is>
      </c>
      <c r="H90" t="n">
        <v>43879.0</v>
      </c>
    </row>
    <row r="91">
      <c r="A91" t="inlineStr">
        <is>
          <t>ING_TTYPE4</t>
        </is>
      </c>
      <c r="B91" t="inlineStr">
        <is>
          <t>Tenure type - Census</t>
        </is>
      </c>
      <c r="C91" t="inlineStr">
        <is>
          <t>Renter (%)</t>
        </is>
      </c>
      <c r="D91" t="n">
        <v>80.3</v>
      </c>
      <c r="E91" t="inlineStr">
        <is>
          <t/>
        </is>
      </c>
      <c r="F91" t="n">
        <v>79.0</v>
      </c>
      <c r="G91" t="inlineStr">
        <is>
          <t/>
        </is>
      </c>
      <c r="H91" t="n">
        <v>78.0</v>
      </c>
    </row>
    <row r="92">
      <c r="A92" t="inlineStr">
        <is>
          <t>ING_HMLSS1</t>
        </is>
      </c>
      <c r="B92" t="inlineStr">
        <is>
          <t>Homelessness - Census estimates of homelessness</t>
        </is>
      </c>
      <c r="C92" t="inlineStr">
        <is>
          <t>Estimate of persons who were homeless or likely to be homeless who identified as Aboriginal and/or Torres Strait Islander (no.)</t>
        </is>
      </c>
      <c r="D92" t="n">
        <v>13978.0</v>
      </c>
      <c r="E92" t="inlineStr">
        <is>
          <t/>
        </is>
      </c>
      <c r="F92" t="n">
        <v>12131.0</v>
      </c>
      <c r="G92" t="inlineStr">
        <is>
          <t/>
        </is>
      </c>
      <c r="H92" t="inlineStr">
        <is>
          <t/>
        </is>
      </c>
    </row>
    <row r="93">
      <c r="A93" t="inlineStr">
        <is>
          <t>ING_HMLSS2</t>
        </is>
      </c>
      <c r="B93" t="inlineStr">
        <is>
          <t>Homelessness - Census estimates of homelessness</t>
        </is>
      </c>
      <c r="C93" t="inlineStr">
        <is>
          <t>% of total homeless or likely to be homeless population estimate who identify as Aboriginal and/or Torres Strait Islander</t>
        </is>
      </c>
      <c r="D93" t="n">
        <v>91.0</v>
      </c>
      <c r="E93" t="inlineStr">
        <is>
          <t/>
        </is>
      </c>
      <c r="F93" t="n">
        <v>88.0</v>
      </c>
      <c r="G93" t="inlineStr">
        <is>
          <t/>
        </is>
      </c>
      <c r="H93" t="inlineStr">
        <is>
          <t/>
        </is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K138"/>
  <sheetViews>
    <sheetView workbookViewId="0"/>
  </sheetViews>
  <sheetFormatPr defaultRowHeight="15.0"/>
  <sheetData>
    <row r="1" customHeight="true" ht="60.0" s="1" customFormat="1">
      <c r="A1" s="1" t="inlineStr">
        <is>
          <t>ECONOMY AND INDUSTRY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</row>
    <row r="4">
      <c r="A4" t="inlineStr">
        <is>
          <t>CABEE_2</t>
        </is>
      </c>
      <c r="B4" t="inlineStr">
        <is>
          <t>Number of businesses - at 30 June</t>
        </is>
      </c>
      <c r="C4" t="inlineStr">
        <is>
          <t>Number of non-employing businesses</t>
        </is>
      </c>
      <c r="D4" t="inlineStr">
        <is>
          <t/>
        </is>
      </c>
      <c r="E4" t="inlineStr">
        <is>
          <t/>
        </is>
      </c>
      <c r="F4" t="n">
        <v>7904.0</v>
      </c>
      <c r="G4" t="n">
        <v>7943.0</v>
      </c>
      <c r="H4" t="n">
        <v>8270.0</v>
      </c>
      <c r="I4" t="n">
        <v>8656.0</v>
      </c>
      <c r="J4" t="n">
        <v>8512.0</v>
      </c>
      <c r="K4" t="inlineStr">
        <is>
          <t/>
        </is>
      </c>
    </row>
    <row r="5">
      <c r="A5" t="inlineStr">
        <is>
          <t>CABEE_3</t>
        </is>
      </c>
      <c r="B5" t="inlineStr">
        <is>
          <t>Number of businesses - at 30 June</t>
        </is>
      </c>
      <c r="C5" t="inlineStr">
        <is>
          <t>Number of employing businesses: 1-4 employees</t>
        </is>
      </c>
      <c r="D5" t="inlineStr">
        <is>
          <t/>
        </is>
      </c>
      <c r="E5" t="inlineStr">
        <is>
          <t/>
        </is>
      </c>
      <c r="F5" t="n">
        <v>3475.0</v>
      </c>
      <c r="G5" t="n">
        <v>3439.0</v>
      </c>
      <c r="H5" t="n">
        <v>3399.0</v>
      </c>
      <c r="I5" t="n">
        <v>3340.0</v>
      </c>
      <c r="J5" t="n">
        <v>3905.0</v>
      </c>
      <c r="K5" t="inlineStr">
        <is>
          <t/>
        </is>
      </c>
    </row>
    <row r="6">
      <c r="A6" t="inlineStr">
        <is>
          <t>CABEE_4</t>
        </is>
      </c>
      <c r="B6" t="inlineStr">
        <is>
          <t>Number of businesses - at 30 June</t>
        </is>
      </c>
      <c r="C6" t="inlineStr">
        <is>
          <t>Number of employing businesses: 5-19 employees</t>
        </is>
      </c>
      <c r="D6" t="inlineStr">
        <is>
          <t/>
        </is>
      </c>
      <c r="E6" t="inlineStr">
        <is>
          <t/>
        </is>
      </c>
      <c r="F6" t="n">
        <v>1877.0</v>
      </c>
      <c r="G6" t="n">
        <v>1897.0</v>
      </c>
      <c r="H6" t="n">
        <v>1912.0</v>
      </c>
      <c r="I6" t="n">
        <v>1945.0</v>
      </c>
      <c r="J6" t="n">
        <v>1965.0</v>
      </c>
      <c r="K6" t="inlineStr">
        <is>
          <t/>
        </is>
      </c>
    </row>
    <row r="7">
      <c r="A7" t="inlineStr">
        <is>
          <t>CABEE_38</t>
        </is>
      </c>
      <c r="B7" t="inlineStr">
        <is>
          <t>Number of businesses - at 30 June</t>
        </is>
      </c>
      <c r="C7" t="inlineStr">
        <is>
          <t>Number of employing businesses: 20 or more employees</t>
        </is>
      </c>
      <c r="D7" t="inlineStr">
        <is>
          <t/>
        </is>
      </c>
      <c r="E7" t="inlineStr">
        <is>
          <t/>
        </is>
      </c>
      <c r="F7" t="n">
        <v>655.0</v>
      </c>
      <c r="G7" t="n">
        <v>651.0</v>
      </c>
      <c r="H7" t="n">
        <v>662.0</v>
      </c>
      <c r="I7" t="n">
        <v>599.0</v>
      </c>
      <c r="J7" t="n">
        <v>565.0</v>
      </c>
      <c r="K7" t="inlineStr">
        <is>
          <t/>
        </is>
      </c>
    </row>
    <row r="8">
      <c r="A8" t="inlineStr">
        <is>
          <t>CABEE_5</t>
        </is>
      </c>
      <c r="B8" t="inlineStr">
        <is>
          <t>Number of businesses - at 30 June</t>
        </is>
      </c>
      <c r="C8" t="inlineStr">
        <is>
          <t>Total number of businesses</t>
        </is>
      </c>
      <c r="D8" t="inlineStr">
        <is>
          <t/>
        </is>
      </c>
      <c r="E8" t="inlineStr">
        <is>
          <t/>
        </is>
      </c>
      <c r="F8" t="n">
        <v>13911.0</v>
      </c>
      <c r="G8" t="n">
        <v>13930.0</v>
      </c>
      <c r="H8" t="n">
        <v>14243.0</v>
      </c>
      <c r="I8" t="n">
        <v>14540.0</v>
      </c>
      <c r="J8" t="n">
        <v>14947.0</v>
      </c>
      <c r="K8" t="inlineStr">
        <is>
          <t/>
        </is>
      </c>
    </row>
    <row r="9">
      <c r="A9" t="inlineStr">
        <is>
          <t>CABEE_7</t>
        </is>
      </c>
      <c r="B9" t="inlineStr">
        <is>
          <t>Business entries - year ended 30 June</t>
        </is>
      </c>
      <c r="C9" t="inlineStr">
        <is>
          <t>Number of non employing business entries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n">
        <v>1308.0</v>
      </c>
      <c r="H9" t="n">
        <v>1553.0</v>
      </c>
      <c r="I9" t="n">
        <v>1574.0</v>
      </c>
      <c r="J9" t="n">
        <v>1541.0</v>
      </c>
      <c r="K9" t="inlineStr">
        <is>
          <t/>
        </is>
      </c>
    </row>
    <row r="10">
      <c r="A10" t="inlineStr">
        <is>
          <t>CABEE_8</t>
        </is>
      </c>
      <c r="B10" t="inlineStr">
        <is>
          <t>Business entries - year ended 30 June</t>
        </is>
      </c>
      <c r="C10" t="inlineStr">
        <is>
          <t>Number of employing business entries: 1-4 employees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n">
        <v>473.0</v>
      </c>
      <c r="H10" t="n">
        <v>483.0</v>
      </c>
      <c r="I10" t="n">
        <v>493.0</v>
      </c>
      <c r="J10" t="n">
        <v>627.0</v>
      </c>
      <c r="K10" t="inlineStr">
        <is>
          <t/>
        </is>
      </c>
    </row>
    <row r="11">
      <c r="A11" t="inlineStr">
        <is>
          <t>CABEE_9</t>
        </is>
      </c>
      <c r="B11" t="inlineStr">
        <is>
          <t>Business entries - year ended 30 June</t>
        </is>
      </c>
      <c r="C11" t="inlineStr">
        <is>
          <t>Number of employing business entries: 5-19 employees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n">
        <v>83.0</v>
      </c>
      <c r="H11" t="n">
        <v>64.0</v>
      </c>
      <c r="I11" t="n">
        <v>65.0</v>
      </c>
      <c r="J11" t="n">
        <v>75.0</v>
      </c>
      <c r="K11" t="inlineStr">
        <is>
          <t/>
        </is>
      </c>
    </row>
    <row r="12">
      <c r="A12" t="inlineStr">
        <is>
          <t>CABEE_39</t>
        </is>
      </c>
      <c r="B12" t="inlineStr">
        <is>
          <t>Business entries - year ended 30 June</t>
        </is>
      </c>
      <c r="C12" t="inlineStr">
        <is>
          <t>Number of employing business entries: 20 or more employees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n">
        <v>14.0</v>
      </c>
      <c r="H12" t="n">
        <v>11.0</v>
      </c>
      <c r="I12" t="n">
        <v>7.0</v>
      </c>
      <c r="J12" t="n">
        <v>14.0</v>
      </c>
      <c r="K12" t="inlineStr">
        <is>
          <t/>
        </is>
      </c>
    </row>
    <row r="13">
      <c r="A13" t="inlineStr">
        <is>
          <t>CABEE_10</t>
        </is>
      </c>
      <c r="B13" t="inlineStr">
        <is>
          <t>Business entries - year ended 30 June</t>
        </is>
      </c>
      <c r="C13" t="inlineStr">
        <is>
          <t>Total number of business entries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n">
        <v>1878.0</v>
      </c>
      <c r="H13" t="n">
        <v>2111.0</v>
      </c>
      <c r="I13" t="n">
        <v>2139.0</v>
      </c>
      <c r="J13" t="n">
        <v>2257.0</v>
      </c>
      <c r="K13" t="inlineStr">
        <is>
          <t/>
        </is>
      </c>
    </row>
    <row r="14">
      <c r="A14" t="inlineStr">
        <is>
          <t>CABEE_12</t>
        </is>
      </c>
      <c r="B14" t="inlineStr">
        <is>
          <t>Business exits - year ended 30 June</t>
        </is>
      </c>
      <c r="C14" t="inlineStr">
        <is>
          <t>Number of non employing business exits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n">
        <v>1342.0</v>
      </c>
      <c r="H14" t="n">
        <v>1302.0</v>
      </c>
      <c r="I14" t="n">
        <v>1332.0</v>
      </c>
      <c r="J14" t="n">
        <v>1427.0</v>
      </c>
      <c r="K14" t="inlineStr">
        <is>
          <t/>
        </is>
      </c>
    </row>
    <row r="15">
      <c r="A15" t="inlineStr">
        <is>
          <t>CABEE_13</t>
        </is>
      </c>
      <c r="B15" t="inlineStr">
        <is>
          <t>Business exits - year ended 30 June</t>
        </is>
      </c>
      <c r="C15" t="inlineStr">
        <is>
          <t>Number of employing business exits: 1-4 employees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n">
        <v>352.0</v>
      </c>
      <c r="H15" t="n">
        <v>323.0</v>
      </c>
      <c r="I15" t="n">
        <v>329.0</v>
      </c>
      <c r="J15" t="n">
        <v>272.0</v>
      </c>
      <c r="K15" t="inlineStr">
        <is>
          <t/>
        </is>
      </c>
    </row>
    <row r="16">
      <c r="A16" t="inlineStr">
        <is>
          <t>CABEE_14</t>
        </is>
      </c>
      <c r="B16" t="inlineStr">
        <is>
          <t>Business exits - year ended 30 June</t>
        </is>
      </c>
      <c r="C16" t="inlineStr">
        <is>
          <t>Number of employing business exits: 5-19 employees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n">
        <v>82.0</v>
      </c>
      <c r="H16" t="n">
        <v>83.0</v>
      </c>
      <c r="I16" t="n">
        <v>96.0</v>
      </c>
      <c r="J16" t="n">
        <v>68.0</v>
      </c>
      <c r="K16" t="inlineStr">
        <is>
          <t/>
        </is>
      </c>
    </row>
    <row r="17">
      <c r="A17" t="inlineStr">
        <is>
          <t>CABEE_40</t>
        </is>
      </c>
      <c r="B17" t="inlineStr">
        <is>
          <t>Business exits - year ended 30 June</t>
        </is>
      </c>
      <c r="C17" t="inlineStr">
        <is>
          <t>Number of employing business exits: 20 or more employees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n">
        <v>29.0</v>
      </c>
      <c r="H17" t="n">
        <v>18.0</v>
      </c>
      <c r="I17" t="n">
        <v>16.0</v>
      </c>
      <c r="J17" t="n">
        <v>25.0</v>
      </c>
      <c r="K17" t="inlineStr">
        <is>
          <t/>
        </is>
      </c>
    </row>
    <row r="18">
      <c r="A18" t="inlineStr">
        <is>
          <t>CABEE_15</t>
        </is>
      </c>
      <c r="B18" t="inlineStr">
        <is>
          <t>Business exits - year ended 30 June</t>
        </is>
      </c>
      <c r="C18" t="inlineStr">
        <is>
          <t>Total number of business exits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n">
        <v>1805.0</v>
      </c>
      <c r="H18" t="n">
        <v>1726.0</v>
      </c>
      <c r="I18" t="n">
        <v>1773.0</v>
      </c>
      <c r="J18" t="n">
        <v>1792.0</v>
      </c>
      <c r="K18" t="inlineStr">
        <is>
          <t/>
        </is>
      </c>
    </row>
    <row r="19">
      <c r="A19" t="inlineStr">
        <is>
          <t>CABEE_19</t>
        </is>
      </c>
      <c r="B19" t="inlineStr">
        <is>
          <t>Number of businesses by industry - at 30 June</t>
        </is>
      </c>
      <c r="C19" t="inlineStr">
        <is>
          <t>Agriculture, forestry and fishing (no.)</t>
        </is>
      </c>
      <c r="D19" t="inlineStr">
        <is>
          <t/>
        </is>
      </c>
      <c r="E19" t="inlineStr">
        <is>
          <t/>
        </is>
      </c>
      <c r="F19" t="n">
        <v>923.0</v>
      </c>
      <c r="G19" t="n">
        <v>929.0</v>
      </c>
      <c r="H19" t="n">
        <v>931.0</v>
      </c>
      <c r="I19" t="n">
        <v>917.0</v>
      </c>
      <c r="J19" t="n">
        <v>931.0</v>
      </c>
      <c r="K19" t="inlineStr">
        <is>
          <t/>
        </is>
      </c>
    </row>
    <row r="20">
      <c r="A20" t="inlineStr">
        <is>
          <t>CABEE_28</t>
        </is>
      </c>
      <c r="B20" t="inlineStr">
        <is>
          <t>Number of businesses by industry - at 30 June</t>
        </is>
      </c>
      <c r="C20" t="inlineStr">
        <is>
          <t>Mining (no.)</t>
        </is>
      </c>
      <c r="D20" t="inlineStr">
        <is>
          <t/>
        </is>
      </c>
      <c r="E20" t="inlineStr">
        <is>
          <t/>
        </is>
      </c>
      <c r="F20" t="n">
        <v>79.0</v>
      </c>
      <c r="G20" t="n">
        <v>80.0</v>
      </c>
      <c r="H20" t="n">
        <v>79.0</v>
      </c>
      <c r="I20" t="n">
        <v>75.0</v>
      </c>
      <c r="J20" t="n">
        <v>75.0</v>
      </c>
      <c r="K20" t="inlineStr">
        <is>
          <t/>
        </is>
      </c>
    </row>
    <row r="21">
      <c r="A21" t="inlineStr">
        <is>
          <t>CABEE_27</t>
        </is>
      </c>
      <c r="B21" t="inlineStr">
        <is>
          <t>Number of businesses by industry - at 30 June</t>
        </is>
      </c>
      <c r="C21" t="inlineStr">
        <is>
          <t>Manufacturing (no.)</t>
        </is>
      </c>
      <c r="D21" t="inlineStr">
        <is>
          <t/>
        </is>
      </c>
      <c r="E21" t="inlineStr">
        <is>
          <t/>
        </is>
      </c>
      <c r="F21" t="n">
        <v>465.0</v>
      </c>
      <c r="G21" t="n">
        <v>472.0</v>
      </c>
      <c r="H21" t="n">
        <v>473.0</v>
      </c>
      <c r="I21" t="n">
        <v>465.0</v>
      </c>
      <c r="J21" t="n">
        <v>469.0</v>
      </c>
      <c r="K21" t="inlineStr">
        <is>
          <t/>
        </is>
      </c>
    </row>
    <row r="22">
      <c r="A22" t="inlineStr">
        <is>
          <t>CABEE_23</t>
        </is>
      </c>
      <c r="B22" t="inlineStr">
        <is>
          <t>Number of businesses by industry - at 30 June</t>
        </is>
      </c>
      <c r="C22" t="inlineStr">
        <is>
          <t>Electricity, gas water and waste services (no.)</t>
        </is>
      </c>
      <c r="D22" t="inlineStr">
        <is>
          <t/>
        </is>
      </c>
      <c r="E22" t="inlineStr">
        <is>
          <t/>
        </is>
      </c>
      <c r="F22" t="n">
        <v>44.0</v>
      </c>
      <c r="G22" t="n">
        <v>46.0</v>
      </c>
      <c r="H22" t="n">
        <v>47.0</v>
      </c>
      <c r="I22" t="n">
        <v>52.0</v>
      </c>
      <c r="J22" t="n">
        <v>58.0</v>
      </c>
      <c r="K22" t="inlineStr">
        <is>
          <t/>
        </is>
      </c>
    </row>
    <row r="23">
      <c r="A23" t="inlineStr">
        <is>
          <t>CABEE_21</t>
        </is>
      </c>
      <c r="B23" t="inlineStr">
        <is>
          <t>Number of businesses by industry - at 30 June</t>
        </is>
      </c>
      <c r="C23" t="inlineStr">
        <is>
          <t>Construction (no.)</t>
        </is>
      </c>
      <c r="D23" t="inlineStr">
        <is>
          <t/>
        </is>
      </c>
      <c r="E23" t="inlineStr">
        <is>
          <t/>
        </is>
      </c>
      <c r="F23" t="n">
        <v>2996.0</v>
      </c>
      <c r="G23" t="n">
        <v>2916.0</v>
      </c>
      <c r="H23" t="n">
        <v>2890.0</v>
      </c>
      <c r="I23" t="n">
        <v>2838.0</v>
      </c>
      <c r="J23" t="n">
        <v>2873.0</v>
      </c>
      <c r="K23" t="inlineStr">
        <is>
          <t/>
        </is>
      </c>
    </row>
    <row r="24">
      <c r="A24" t="inlineStr">
        <is>
          <t>CABEE_37</t>
        </is>
      </c>
      <c r="B24" t="inlineStr">
        <is>
          <t>Number of businesses by industry - at 30 June</t>
        </is>
      </c>
      <c r="C24" t="inlineStr">
        <is>
          <t>Wholesale trade (no.)</t>
        </is>
      </c>
      <c r="D24" t="inlineStr">
        <is>
          <t/>
        </is>
      </c>
      <c r="E24" t="inlineStr">
        <is>
          <t/>
        </is>
      </c>
      <c r="F24" t="n">
        <v>880.0</v>
      </c>
      <c r="G24" t="n">
        <v>900.0</v>
      </c>
      <c r="H24" t="n">
        <v>920.0</v>
      </c>
      <c r="I24" t="n">
        <v>937.0</v>
      </c>
      <c r="J24" t="n">
        <v>929.0</v>
      </c>
      <c r="K24" t="inlineStr">
        <is>
          <t/>
        </is>
      </c>
    </row>
    <row r="25">
      <c r="A25" t="inlineStr">
        <is>
          <t>CABEE_34</t>
        </is>
      </c>
      <c r="B25" t="inlineStr">
        <is>
          <t>Number of businesses by industry - at 30 June</t>
        </is>
      </c>
      <c r="C25" t="inlineStr">
        <is>
          <t>Retail trade (no.)</t>
        </is>
      </c>
      <c r="D25" t="inlineStr">
        <is>
          <t/>
        </is>
      </c>
      <c r="E25" t="inlineStr">
        <is>
          <t/>
        </is>
      </c>
      <c r="F25" t="n">
        <v>314.0</v>
      </c>
      <c r="G25" t="n">
        <v>309.0</v>
      </c>
      <c r="H25" t="n">
        <v>311.0</v>
      </c>
      <c r="I25" t="n">
        <v>319.0</v>
      </c>
      <c r="J25" t="n">
        <v>339.0</v>
      </c>
      <c r="K25" t="inlineStr">
        <is>
          <t/>
        </is>
      </c>
    </row>
    <row r="26">
      <c r="A26" t="inlineStr">
        <is>
          <t>CABEE_17</t>
        </is>
      </c>
      <c r="B26" t="inlineStr">
        <is>
          <t>Number of businesses by industry - at 30 June</t>
        </is>
      </c>
      <c r="C26" t="inlineStr">
        <is>
          <t>Accommodation and food services (no.)</t>
        </is>
      </c>
      <c r="D26" t="inlineStr">
        <is>
          <t/>
        </is>
      </c>
      <c r="E26" t="inlineStr">
        <is>
          <t/>
        </is>
      </c>
      <c r="F26" t="n">
        <v>758.0</v>
      </c>
      <c r="G26" t="n">
        <v>754.0</v>
      </c>
      <c r="H26" t="n">
        <v>747.0</v>
      </c>
      <c r="I26" t="n">
        <v>750.0</v>
      </c>
      <c r="J26" t="n">
        <v>783.0</v>
      </c>
      <c r="K26" t="inlineStr">
        <is>
          <t/>
        </is>
      </c>
    </row>
    <row r="27">
      <c r="A27" t="inlineStr">
        <is>
          <t>CABEE_36</t>
        </is>
      </c>
      <c r="B27" t="inlineStr">
        <is>
          <t>Number of businesses by industry - at 30 June</t>
        </is>
      </c>
      <c r="C27" t="inlineStr">
        <is>
          <t>Transport, postal and warehousing (no.)</t>
        </is>
      </c>
      <c r="D27" t="inlineStr">
        <is>
          <t/>
        </is>
      </c>
      <c r="E27" t="inlineStr">
        <is>
          <t/>
        </is>
      </c>
      <c r="F27" t="n">
        <v>960.0</v>
      </c>
      <c r="G27" t="n">
        <v>1008.0</v>
      </c>
      <c r="H27" t="n">
        <v>1169.0</v>
      </c>
      <c r="I27" t="n">
        <v>1322.0</v>
      </c>
      <c r="J27" t="n">
        <v>1356.0</v>
      </c>
      <c r="K27" t="inlineStr">
        <is>
          <t/>
        </is>
      </c>
    </row>
    <row r="28">
      <c r="A28" t="inlineStr">
        <is>
          <t>CABEE_26</t>
        </is>
      </c>
      <c r="B28" t="inlineStr">
        <is>
          <t>Number of businesses by industry - at 30 June</t>
        </is>
      </c>
      <c r="C28" t="inlineStr">
        <is>
          <t>Information media and telecommunications (no.)</t>
        </is>
      </c>
      <c r="D28" t="inlineStr">
        <is>
          <t/>
        </is>
      </c>
      <c r="E28" t="inlineStr">
        <is>
          <t/>
        </is>
      </c>
      <c r="F28" t="n">
        <v>90.0</v>
      </c>
      <c r="G28" t="n">
        <v>86.0</v>
      </c>
      <c r="H28" t="n">
        <v>104.0</v>
      </c>
      <c r="I28" t="n">
        <v>106.0</v>
      </c>
      <c r="J28" t="n">
        <v>107.0</v>
      </c>
      <c r="K28" t="inlineStr">
        <is>
          <t/>
        </is>
      </c>
    </row>
    <row r="29">
      <c r="A29" t="inlineStr">
        <is>
          <t>CABEE_24</t>
        </is>
      </c>
      <c r="B29" t="inlineStr">
        <is>
          <t>Number of businesses by industry - at 30 June</t>
        </is>
      </c>
      <c r="C29" t="inlineStr">
        <is>
          <t>Financial and insurance services (no.)</t>
        </is>
      </c>
      <c r="D29" t="inlineStr">
        <is>
          <t/>
        </is>
      </c>
      <c r="E29" t="inlineStr">
        <is>
          <t/>
        </is>
      </c>
      <c r="F29" t="n">
        <v>413.0</v>
      </c>
      <c r="G29" t="n">
        <v>398.0</v>
      </c>
      <c r="H29" t="n">
        <v>397.0</v>
      </c>
      <c r="I29" t="n">
        <v>420.0</v>
      </c>
      <c r="J29" t="n">
        <v>436.0</v>
      </c>
      <c r="K29" t="inlineStr">
        <is>
          <t/>
        </is>
      </c>
    </row>
    <row r="30">
      <c r="A30" t="inlineStr">
        <is>
          <t>CABEE_33</t>
        </is>
      </c>
      <c r="B30" t="inlineStr">
        <is>
          <t>Number of businesses by industry - at 30 June</t>
        </is>
      </c>
      <c r="C30" t="inlineStr">
        <is>
          <t>Rental, hiring and real estate services (no.)</t>
        </is>
      </c>
      <c r="D30" t="inlineStr">
        <is>
          <t/>
        </is>
      </c>
      <c r="E30" t="inlineStr">
        <is>
          <t/>
        </is>
      </c>
      <c r="F30" t="n">
        <v>1940.0</v>
      </c>
      <c r="G30" t="n">
        <v>1911.0</v>
      </c>
      <c r="H30" t="n">
        <v>1913.0</v>
      </c>
      <c r="I30" t="n">
        <v>1916.0</v>
      </c>
      <c r="J30" t="n">
        <v>1926.0</v>
      </c>
      <c r="K30" t="inlineStr">
        <is>
          <t/>
        </is>
      </c>
    </row>
    <row r="31">
      <c r="A31" t="inlineStr">
        <is>
          <t>CABEE_31</t>
        </is>
      </c>
      <c r="B31" t="inlineStr">
        <is>
          <t>Number of businesses by industry - at 30 June</t>
        </is>
      </c>
      <c r="C31" t="inlineStr">
        <is>
          <t>Professional, scientific and technical services (no.)</t>
        </is>
      </c>
      <c r="D31" t="inlineStr">
        <is>
          <t/>
        </is>
      </c>
      <c r="E31" t="inlineStr">
        <is>
          <t/>
        </is>
      </c>
      <c r="F31" t="n">
        <v>1336.0</v>
      </c>
      <c r="G31" t="n">
        <v>1356.0</v>
      </c>
      <c r="H31" t="n">
        <v>1402.0</v>
      </c>
      <c r="I31" t="n">
        <v>1453.0</v>
      </c>
      <c r="J31" t="n">
        <v>1517.0</v>
      </c>
      <c r="K31" t="inlineStr">
        <is>
          <t/>
        </is>
      </c>
    </row>
    <row r="32">
      <c r="A32" t="inlineStr">
        <is>
          <t>CABEE_18</t>
        </is>
      </c>
      <c r="B32" t="inlineStr">
        <is>
          <t>Number of businesses by industry - at 30 June</t>
        </is>
      </c>
      <c r="C32" t="inlineStr">
        <is>
          <t>Administrative and support services (no.)</t>
        </is>
      </c>
      <c r="D32" t="inlineStr">
        <is>
          <t/>
        </is>
      </c>
      <c r="E32" t="inlineStr">
        <is>
          <t/>
        </is>
      </c>
      <c r="F32" t="n">
        <v>647.0</v>
      </c>
      <c r="G32" t="n">
        <v>663.0</v>
      </c>
      <c r="H32" t="n">
        <v>689.0</v>
      </c>
      <c r="I32" t="n">
        <v>735.0</v>
      </c>
      <c r="J32" t="n">
        <v>743.0</v>
      </c>
      <c r="K32" t="inlineStr">
        <is>
          <t/>
        </is>
      </c>
    </row>
    <row r="33">
      <c r="A33" t="inlineStr">
        <is>
          <t>CABEE_32</t>
        </is>
      </c>
      <c r="B33" t="inlineStr">
        <is>
          <t>Number of businesses by industry - at 30 June</t>
        </is>
      </c>
      <c r="C33" t="inlineStr">
        <is>
          <t>Public administration and safety (no.)</t>
        </is>
      </c>
      <c r="D33" t="inlineStr">
        <is>
          <t/>
        </is>
      </c>
      <c r="E33" t="inlineStr">
        <is>
          <t/>
        </is>
      </c>
      <c r="F33" t="n">
        <v>70.0</v>
      </c>
      <c r="G33" t="n">
        <v>74.0</v>
      </c>
      <c r="H33" t="n">
        <v>64.0</v>
      </c>
      <c r="I33" t="n">
        <v>66.0</v>
      </c>
      <c r="J33" t="n">
        <v>66.0</v>
      </c>
      <c r="K33" t="inlineStr">
        <is>
          <t/>
        </is>
      </c>
    </row>
    <row r="34">
      <c r="A34" t="inlineStr">
        <is>
          <t>CABEE_22</t>
        </is>
      </c>
      <c r="B34" t="inlineStr">
        <is>
          <t>Number of businesses by industry - at 30 June</t>
        </is>
      </c>
      <c r="C34" t="inlineStr">
        <is>
          <t>Education and training (no.)</t>
        </is>
      </c>
      <c r="D34" t="inlineStr">
        <is>
          <t/>
        </is>
      </c>
      <c r="E34" t="inlineStr">
        <is>
          <t/>
        </is>
      </c>
      <c r="F34" t="n">
        <v>190.0</v>
      </c>
      <c r="G34" t="n">
        <v>189.0</v>
      </c>
      <c r="H34" t="n">
        <v>186.0</v>
      </c>
      <c r="I34" t="n">
        <v>201.0</v>
      </c>
      <c r="J34" t="n">
        <v>208.0</v>
      </c>
      <c r="K34" t="inlineStr">
        <is>
          <t/>
        </is>
      </c>
    </row>
    <row r="35">
      <c r="A35" t="inlineStr">
        <is>
          <t>CABEE_25</t>
        </is>
      </c>
      <c r="B35" t="inlineStr">
        <is>
          <t>Number of businesses by industry - at 30 June</t>
        </is>
      </c>
      <c r="C35" t="inlineStr">
        <is>
          <t>Health care and social assistance (no.)</t>
        </is>
      </c>
      <c r="D35" t="inlineStr">
        <is>
          <t/>
        </is>
      </c>
      <c r="E35" t="inlineStr">
        <is>
          <t/>
        </is>
      </c>
      <c r="F35" t="n">
        <v>750.0</v>
      </c>
      <c r="G35" t="n">
        <v>770.0</v>
      </c>
      <c r="H35" t="n">
        <v>825.0</v>
      </c>
      <c r="I35" t="n">
        <v>844.0</v>
      </c>
      <c r="J35" t="n">
        <v>965.0</v>
      </c>
      <c r="K35" t="inlineStr">
        <is>
          <t/>
        </is>
      </c>
    </row>
    <row r="36">
      <c r="A36" t="inlineStr">
        <is>
          <t>CABEE_20</t>
        </is>
      </c>
      <c r="B36" t="inlineStr">
        <is>
          <t>Number of businesses by industry - at 30 June</t>
        </is>
      </c>
      <c r="C36" t="inlineStr">
        <is>
          <t>Arts and recreation services (no.)</t>
        </is>
      </c>
      <c r="D36" t="inlineStr">
        <is>
          <t/>
        </is>
      </c>
      <c r="E36" t="inlineStr">
        <is>
          <t/>
        </is>
      </c>
      <c r="F36" t="n">
        <v>189.0</v>
      </c>
      <c r="G36" t="n">
        <v>194.0</v>
      </c>
      <c r="H36" t="n">
        <v>198.0</v>
      </c>
      <c r="I36" t="n">
        <v>215.0</v>
      </c>
      <c r="J36" t="n">
        <v>211.0</v>
      </c>
      <c r="K36" t="inlineStr">
        <is>
          <t/>
        </is>
      </c>
    </row>
    <row r="37">
      <c r="A37" t="inlineStr">
        <is>
          <t>CABEE_30</t>
        </is>
      </c>
      <c r="B37" t="inlineStr">
        <is>
          <t>Number of businesses by industry - at 30 June</t>
        </is>
      </c>
      <c r="C37" t="inlineStr">
        <is>
          <t>Other services (no.)</t>
        </is>
      </c>
      <c r="D37" t="inlineStr">
        <is>
          <t/>
        </is>
      </c>
      <c r="E37" t="inlineStr">
        <is>
          <t/>
        </is>
      </c>
      <c r="F37" t="n">
        <v>802.0</v>
      </c>
      <c r="G37" t="n">
        <v>826.0</v>
      </c>
      <c r="H37" t="n">
        <v>864.0</v>
      </c>
      <c r="I37" t="n">
        <v>873.0</v>
      </c>
      <c r="J37" t="n">
        <v>925.0</v>
      </c>
      <c r="K37" t="inlineStr">
        <is>
          <t/>
        </is>
      </c>
    </row>
    <row r="38">
      <c r="A38" t="inlineStr">
        <is>
          <t>CABEE_29</t>
        </is>
      </c>
      <c r="B38" t="inlineStr">
        <is>
          <t>Number of businesses by industry - at 30 June</t>
        </is>
      </c>
      <c r="C38" t="inlineStr">
        <is>
          <t>Currently unknown (no.)</t>
        </is>
      </c>
      <c r="D38" t="inlineStr">
        <is>
          <t/>
        </is>
      </c>
      <c r="E38" t="inlineStr">
        <is>
          <t/>
        </is>
      </c>
      <c r="F38" t="n">
        <v>65.0</v>
      </c>
      <c r="G38" t="n">
        <v>49.0</v>
      </c>
      <c r="H38" t="n">
        <v>34.0</v>
      </c>
      <c r="I38" t="n">
        <v>36.0</v>
      </c>
      <c r="J38" t="n">
        <v>30.0</v>
      </c>
      <c r="K38" t="inlineStr">
        <is>
          <t/>
        </is>
      </c>
    </row>
    <row r="39">
      <c r="A39" t="inlineStr">
        <is>
          <t>CABEE_35</t>
        </is>
      </c>
      <c r="B39" t="inlineStr">
        <is>
          <t>Number of businesses by industry - at 30 June</t>
        </is>
      </c>
      <c r="C39" t="inlineStr">
        <is>
          <t>Number of businesses by industry - total</t>
        </is>
      </c>
      <c r="D39" t="inlineStr">
        <is>
          <t/>
        </is>
      </c>
      <c r="E39" t="inlineStr">
        <is>
          <t/>
        </is>
      </c>
      <c r="F39" t="n">
        <v>13911.0</v>
      </c>
      <c r="G39" t="n">
        <v>13930.0</v>
      </c>
      <c r="H39" t="n">
        <v>14243.0</v>
      </c>
      <c r="I39" t="n">
        <v>14540.0</v>
      </c>
      <c r="J39" t="n">
        <v>14947.0</v>
      </c>
      <c r="K39" t="inlineStr">
        <is>
          <t/>
        </is>
      </c>
    </row>
    <row r="40">
      <c r="A40" t="inlineStr">
        <is>
          <t>CABEE_42</t>
        </is>
      </c>
      <c r="B40" t="inlineStr">
        <is>
          <t>Number of businesses by turnover - at 30 June</t>
        </is>
      </c>
      <c r="C40" t="inlineStr">
        <is>
          <t>Number of businesses with turnover of zero to less than $50k</t>
        </is>
      </c>
      <c r="D40" t="inlineStr">
        <is>
          <t/>
        </is>
      </c>
      <c r="E40" t="inlineStr">
        <is>
          <t/>
        </is>
      </c>
      <c r="F40" t="n">
        <v>3049.0</v>
      </c>
      <c r="G40" t="n">
        <v>3043.0</v>
      </c>
      <c r="H40" t="n">
        <v>3125.0</v>
      </c>
      <c r="I40" t="n">
        <v>3386.0</v>
      </c>
      <c r="J40" t="n">
        <v>3789.0</v>
      </c>
      <c r="K40" t="inlineStr">
        <is>
          <t/>
        </is>
      </c>
    </row>
    <row r="41">
      <c r="A41" t="inlineStr">
        <is>
          <t>CABEE_43</t>
        </is>
      </c>
      <c r="B41" t="inlineStr">
        <is>
          <t>Number of businesses by turnover - at 30 June</t>
        </is>
      </c>
      <c r="C41" t="inlineStr">
        <is>
          <t>Number of businesses with turnover of $50k to less than $200k</t>
        </is>
      </c>
      <c r="D41" t="inlineStr">
        <is>
          <t/>
        </is>
      </c>
      <c r="E41" t="inlineStr">
        <is>
          <t/>
        </is>
      </c>
      <c r="F41" t="n">
        <v>4262.0</v>
      </c>
      <c r="G41" t="n">
        <v>4275.0</v>
      </c>
      <c r="H41" t="n">
        <v>4367.0</v>
      </c>
      <c r="I41" t="n">
        <v>4513.0</v>
      </c>
      <c r="J41" t="n">
        <v>4457.0</v>
      </c>
      <c r="K41" t="inlineStr">
        <is>
          <t/>
        </is>
      </c>
    </row>
    <row r="42">
      <c r="A42" t="inlineStr">
        <is>
          <t>CABEE_44</t>
        </is>
      </c>
      <c r="B42" t="inlineStr">
        <is>
          <t>Number of businesses by turnover - at 30 June</t>
        </is>
      </c>
      <c r="C42" t="inlineStr">
        <is>
          <t>Number of businesses with turnover of $200k to less than $2m</t>
        </is>
      </c>
      <c r="D42" t="inlineStr">
        <is>
          <t/>
        </is>
      </c>
      <c r="E42" t="inlineStr">
        <is>
          <t/>
        </is>
      </c>
      <c r="F42" t="n">
        <v>5194.0</v>
      </c>
      <c r="G42" t="n">
        <v>5222.0</v>
      </c>
      <c r="H42" t="n">
        <v>5344.0</v>
      </c>
      <c r="I42" t="n">
        <v>5286.0</v>
      </c>
      <c r="J42" t="n">
        <v>5351.0</v>
      </c>
      <c r="K42" t="inlineStr">
        <is>
          <t/>
        </is>
      </c>
    </row>
    <row r="43">
      <c r="A43" t="inlineStr">
        <is>
          <t>CABEE_45</t>
        </is>
      </c>
      <c r="B43" t="inlineStr">
        <is>
          <t>Number of businesses by turnover - at 30 June</t>
        </is>
      </c>
      <c r="C43" t="inlineStr">
        <is>
          <t>Number of businesses with turnover of $2m to less than $5m</t>
        </is>
      </c>
      <c r="D43" t="inlineStr">
        <is>
          <t/>
        </is>
      </c>
      <c r="E43" t="inlineStr">
        <is>
          <t/>
        </is>
      </c>
      <c r="F43" t="n">
        <v>886.0</v>
      </c>
      <c r="G43" t="n">
        <v>879.0</v>
      </c>
      <c r="H43" t="n">
        <v>894.0</v>
      </c>
      <c r="I43" t="n">
        <v>846.0</v>
      </c>
      <c r="J43" t="n">
        <v>828.0</v>
      </c>
      <c r="K43" t="inlineStr">
        <is>
          <t/>
        </is>
      </c>
    </row>
    <row r="44">
      <c r="A44" t="inlineStr">
        <is>
          <t>CABEE_46</t>
        </is>
      </c>
      <c r="B44" t="inlineStr">
        <is>
          <t>Number of businesses by turnover - at 30 June</t>
        </is>
      </c>
      <c r="C44" t="inlineStr">
        <is>
          <t>Number of businesses with turnover of $5m to less than $10m</t>
        </is>
      </c>
      <c r="D44" t="inlineStr">
        <is>
          <t/>
        </is>
      </c>
      <c r="E44" t="inlineStr">
        <is>
          <t/>
        </is>
      </c>
      <c r="F44" t="n">
        <v>289.0</v>
      </c>
      <c r="G44" t="n">
        <v>289.0</v>
      </c>
      <c r="H44" t="n">
        <v>294.0</v>
      </c>
      <c r="I44" t="n">
        <v>277.0</v>
      </c>
      <c r="J44" t="n">
        <v>313.0</v>
      </c>
      <c r="K44" t="inlineStr">
        <is>
          <t/>
        </is>
      </c>
    </row>
    <row r="45">
      <c r="A45" t="inlineStr">
        <is>
          <t>CABEE_47</t>
        </is>
      </c>
      <c r="B45" t="inlineStr">
        <is>
          <t>Number of businesses by turnover - at 30 June</t>
        </is>
      </c>
      <c r="C45" t="inlineStr">
        <is>
          <t>Number of businesses with turnover of $10m or more</t>
        </is>
      </c>
      <c r="D45" t="inlineStr">
        <is>
          <t/>
        </is>
      </c>
      <c r="E45" t="inlineStr">
        <is>
          <t/>
        </is>
      </c>
      <c r="F45" t="n">
        <v>234.0</v>
      </c>
      <c r="G45" t="n">
        <v>219.0</v>
      </c>
      <c r="H45" t="n">
        <v>225.0</v>
      </c>
      <c r="I45" t="n">
        <v>226.0</v>
      </c>
      <c r="J45" t="n">
        <v>211.0</v>
      </c>
      <c r="K45" t="inlineStr">
        <is>
          <t/>
        </is>
      </c>
    </row>
    <row r="46">
      <c r="A46" t="inlineStr">
        <is>
          <t>CABEE_48</t>
        </is>
      </c>
      <c r="B46" t="inlineStr">
        <is>
          <t>Number of businesses by turnover - at 30 June</t>
        </is>
      </c>
      <c r="C46" t="inlineStr">
        <is>
          <t>Number of businesses by turnover - total</t>
        </is>
      </c>
      <c r="D46" t="inlineStr">
        <is>
          <t/>
        </is>
      </c>
      <c r="E46" t="inlineStr">
        <is>
          <t/>
        </is>
      </c>
      <c r="F46" t="n">
        <v>13911.0</v>
      </c>
      <c r="G46" t="n">
        <v>13930.0</v>
      </c>
      <c r="H46" t="n">
        <v>14243.0</v>
      </c>
      <c r="I46" t="n">
        <v>14540.0</v>
      </c>
      <c r="J46" t="n">
        <v>14947.0</v>
      </c>
      <c r="K46" t="inlineStr">
        <is>
          <t/>
        </is>
      </c>
    </row>
    <row r="47">
      <c r="A47" t="inlineStr">
        <is>
          <t>CABEE_50</t>
        </is>
      </c>
      <c r="B47" t="inlineStr">
        <is>
          <t>Business entries by turnover - year ended 30 June</t>
        </is>
      </c>
      <c r="C47" t="inlineStr">
        <is>
          <t>Number of business entries with turnover of zero to less than $50k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n">
        <v>736.0</v>
      </c>
      <c r="H47" t="n">
        <v>825.0</v>
      </c>
      <c r="I47" t="n">
        <v>911.0</v>
      </c>
      <c r="J47" t="n">
        <v>936.0</v>
      </c>
      <c r="K47" t="inlineStr">
        <is>
          <t/>
        </is>
      </c>
    </row>
    <row r="48">
      <c r="A48" t="inlineStr">
        <is>
          <t>CABEE_51</t>
        </is>
      </c>
      <c r="B48" t="inlineStr">
        <is>
          <t>Business entries by turnover - year ended 30 June</t>
        </is>
      </c>
      <c r="C48" t="inlineStr">
        <is>
          <t>Number of business entries with turnover of $50k to less than $200k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n">
        <v>739.0</v>
      </c>
      <c r="H48" t="n">
        <v>844.0</v>
      </c>
      <c r="I48" t="n">
        <v>857.0</v>
      </c>
      <c r="J48" t="n">
        <v>856.0</v>
      </c>
      <c r="K48" t="inlineStr">
        <is>
          <t/>
        </is>
      </c>
    </row>
    <row r="49">
      <c r="A49" t="inlineStr">
        <is>
          <t>CABEE_52</t>
        </is>
      </c>
      <c r="B49" t="inlineStr">
        <is>
          <t>Business entries by turnover - year ended 30 June</t>
        </is>
      </c>
      <c r="C49" t="inlineStr">
        <is>
          <t>Number of business entries with turnover of $200k to less than $2m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n">
        <v>369.0</v>
      </c>
      <c r="H49" t="n">
        <v>416.0</v>
      </c>
      <c r="I49" t="n">
        <v>347.0</v>
      </c>
      <c r="J49" t="n">
        <v>437.0</v>
      </c>
      <c r="K49" t="inlineStr">
        <is>
          <t/>
        </is>
      </c>
    </row>
    <row r="50">
      <c r="A50" t="inlineStr">
        <is>
          <t>CABEE_53</t>
        </is>
      </c>
      <c r="B50" t="inlineStr">
        <is>
          <t>Business entries by turnover - year ended 30 June</t>
        </is>
      </c>
      <c r="C50" t="inlineStr">
        <is>
          <t>Number of business entries with turnover of $2m to less than $5m</t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n">
        <v>21.0</v>
      </c>
      <c r="H50" t="n">
        <v>14.0</v>
      </c>
      <c r="I50" t="n">
        <v>20.0</v>
      </c>
      <c r="J50" t="n">
        <v>25.0</v>
      </c>
      <c r="K50" t="inlineStr">
        <is>
          <t/>
        </is>
      </c>
    </row>
    <row r="51">
      <c r="A51" t="inlineStr">
        <is>
          <t>CABEE_54</t>
        </is>
      </c>
      <c r="B51" t="inlineStr">
        <is>
          <t>Business entries by turnover - year ended 30 June</t>
        </is>
      </c>
      <c r="C51" t="inlineStr">
        <is>
          <t>Number of business entries with turnover of $5m to less than $10m</t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n">
        <v>6.0</v>
      </c>
      <c r="H51" t="n">
        <v>8.0</v>
      </c>
      <c r="I51" t="n">
        <v>5.0</v>
      </c>
      <c r="J51" t="n">
        <v>6.0</v>
      </c>
      <c r="K51" t="inlineStr">
        <is>
          <t/>
        </is>
      </c>
    </row>
    <row r="52">
      <c r="A52" t="inlineStr">
        <is>
          <t>CABEE_55</t>
        </is>
      </c>
      <c r="B52" t="inlineStr">
        <is>
          <t>Business entries by turnover - year ended 30 June</t>
        </is>
      </c>
      <c r="C52" t="inlineStr">
        <is>
          <t>Number of business entries with turnover of $10m or more</t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n">
        <v>5.0</v>
      </c>
      <c r="H52" t="n">
        <v>3.0</v>
      </c>
      <c r="I52" t="n">
        <v>3.0</v>
      </c>
      <c r="J52" t="inlineStr">
        <is>
          <t/>
        </is>
      </c>
      <c r="K52" t="inlineStr">
        <is>
          <t/>
        </is>
      </c>
    </row>
    <row r="53">
      <c r="A53" t="inlineStr">
        <is>
          <t>CABEE_56</t>
        </is>
      </c>
      <c r="B53" t="inlineStr">
        <is>
          <t>Business entries by turnover - year ended 30 June</t>
        </is>
      </c>
      <c r="C53" t="inlineStr">
        <is>
          <t>Number of business entries by turnover - total</t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n">
        <v>1878.0</v>
      </c>
      <c r="H53" t="n">
        <v>2111.0</v>
      </c>
      <c r="I53" t="n">
        <v>2139.0</v>
      </c>
      <c r="J53" t="n">
        <v>2257.0</v>
      </c>
      <c r="K53" t="inlineStr">
        <is>
          <t/>
        </is>
      </c>
    </row>
    <row r="54">
      <c r="A54" t="inlineStr">
        <is>
          <t>CABEE_58</t>
        </is>
      </c>
      <c r="B54" t="inlineStr">
        <is>
          <t>Business exits by turnover - year ended 30 June</t>
        </is>
      </c>
      <c r="C54" t="inlineStr">
        <is>
          <t>Number of business exits with turnover of zero to less than $50k</t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n">
        <v>768.0</v>
      </c>
      <c r="H54" t="n">
        <v>748.0</v>
      </c>
      <c r="I54" t="n">
        <v>752.0</v>
      </c>
      <c r="J54" t="n">
        <v>837.0</v>
      </c>
      <c r="K54" t="inlineStr">
        <is>
          <t/>
        </is>
      </c>
    </row>
    <row r="55">
      <c r="A55" t="inlineStr">
        <is>
          <t>CABEE_59</t>
        </is>
      </c>
      <c r="B55" t="inlineStr">
        <is>
          <t>Business exits by turnover - year ended 30 June</t>
        </is>
      </c>
      <c r="C55" t="inlineStr">
        <is>
          <t>Number of business exits with turnover of $50k to less than $200k</t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n">
        <v>644.0</v>
      </c>
      <c r="H55" t="n">
        <v>580.0</v>
      </c>
      <c r="I55" t="n">
        <v>611.0</v>
      </c>
      <c r="J55" t="n">
        <v>579.0</v>
      </c>
      <c r="K55" t="inlineStr">
        <is>
          <t/>
        </is>
      </c>
    </row>
    <row r="56">
      <c r="A56" t="inlineStr">
        <is>
          <t>CABEE_60</t>
        </is>
      </c>
      <c r="B56" t="inlineStr">
        <is>
          <t>Business exits by turnover - year ended 30 June</t>
        </is>
      </c>
      <c r="C56" t="inlineStr">
        <is>
          <t>Number of business exits with turnover of $200k to less than $2m</t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n">
        <v>368.0</v>
      </c>
      <c r="H56" t="n">
        <v>361.0</v>
      </c>
      <c r="I56" t="n">
        <v>382.0</v>
      </c>
      <c r="J56" t="n">
        <v>341.0</v>
      </c>
      <c r="K56" t="inlineStr">
        <is>
          <t/>
        </is>
      </c>
    </row>
    <row r="57">
      <c r="A57" t="inlineStr">
        <is>
          <t>CABEE_61</t>
        </is>
      </c>
      <c r="B57" t="inlineStr">
        <is>
          <t>Business exits by turnover - year ended 30 June</t>
        </is>
      </c>
      <c r="C57" t="inlineStr">
        <is>
          <t>Number of business exits with turnover of $2m to less than $5m</t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n">
        <v>20.0</v>
      </c>
      <c r="H57" t="n">
        <v>22.0</v>
      </c>
      <c r="I57" t="n">
        <v>23.0</v>
      </c>
      <c r="J57" t="n">
        <v>22.0</v>
      </c>
      <c r="K57" t="inlineStr">
        <is>
          <t/>
        </is>
      </c>
    </row>
    <row r="58">
      <c r="A58" t="inlineStr">
        <is>
          <t>CABEE_62</t>
        </is>
      </c>
      <c r="B58" t="inlineStr">
        <is>
          <t>Business exits by turnover - year ended 30 June</t>
        </is>
      </c>
      <c r="C58" t="inlineStr">
        <is>
          <t>Number of business exits with turnover of $5m to less than $10m</t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n">
        <v>6.0</v>
      </c>
      <c r="H58" t="n">
        <v>9.0</v>
      </c>
      <c r="I58" t="n">
        <v>3.0</v>
      </c>
      <c r="J58" t="n">
        <v>3.0</v>
      </c>
      <c r="K58" t="inlineStr">
        <is>
          <t/>
        </is>
      </c>
    </row>
    <row r="59">
      <c r="A59" t="inlineStr">
        <is>
          <t>CABEE_63</t>
        </is>
      </c>
      <c r="B59" t="inlineStr">
        <is>
          <t>Business exits by turnover - year ended 30 June</t>
        </is>
      </c>
      <c r="C59" t="inlineStr">
        <is>
          <t>Number of business exits with turnover of $10m or more</t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n">
        <v>4.0</v>
      </c>
      <c r="H59" t="n">
        <v>5.0</v>
      </c>
      <c r="I59" t="n">
        <v>3.0</v>
      </c>
      <c r="J59" t="n">
        <v>12.0</v>
      </c>
      <c r="K59" t="inlineStr">
        <is>
          <t/>
        </is>
      </c>
    </row>
    <row r="60">
      <c r="A60" t="inlineStr">
        <is>
          <t>CABEE_64</t>
        </is>
      </c>
      <c r="B60" t="inlineStr">
        <is>
          <t>Business exits by turnover - year ended 30 June</t>
        </is>
      </c>
      <c r="C60" t="inlineStr">
        <is>
          <t>Number of business exits by turnover - total</t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n">
        <v>1805.0</v>
      </c>
      <c r="H60" t="n">
        <v>1726.0</v>
      </c>
      <c r="I60" t="n">
        <v>1773.0</v>
      </c>
      <c r="J60" t="n">
        <v>1792.0</v>
      </c>
      <c r="K60" t="inlineStr">
        <is>
          <t/>
        </is>
      </c>
    </row>
    <row r="61">
      <c r="A61" t="inlineStr">
        <is>
          <t>BUILDING_2</t>
        </is>
      </c>
      <c r="B61" t="inlineStr">
        <is>
          <t>Building approvals - year ended 30 June</t>
        </is>
      </c>
      <c r="C61" t="inlineStr">
        <is>
          <t>Private sector houses (no.)</t>
        </is>
      </c>
      <c r="D61" t="inlineStr">
        <is>
          <t/>
        </is>
      </c>
      <c r="E61" t="inlineStr">
        <is>
          <t/>
        </is>
      </c>
      <c r="F61" t="n">
        <v>547.0</v>
      </c>
      <c r="G61" t="n">
        <v>526.0</v>
      </c>
      <c r="H61" t="n">
        <v>413.0</v>
      </c>
      <c r="I61" t="n">
        <v>343.0</v>
      </c>
      <c r="J61" t="n">
        <v>579.0</v>
      </c>
      <c r="K61" t="n">
        <v>348.0</v>
      </c>
    </row>
    <row r="62">
      <c r="A62" t="inlineStr">
        <is>
          <t>BUILDING_3</t>
        </is>
      </c>
      <c r="B62" t="inlineStr">
        <is>
          <t>Building approvals - year ended 30 June</t>
        </is>
      </c>
      <c r="C62" t="inlineStr">
        <is>
          <t>Private sector dwellings excluding houses (no.)</t>
        </is>
      </c>
      <c r="D62" t="inlineStr">
        <is>
          <t/>
        </is>
      </c>
      <c r="E62" t="inlineStr">
        <is>
          <t/>
        </is>
      </c>
      <c r="F62" t="n">
        <v>157.0</v>
      </c>
      <c r="G62" t="n">
        <v>74.0</v>
      </c>
      <c r="H62" t="n">
        <v>99.0</v>
      </c>
      <c r="I62" t="n">
        <v>50.0</v>
      </c>
      <c r="J62" t="n">
        <v>14.0</v>
      </c>
      <c r="K62" t="n">
        <v>121.0</v>
      </c>
    </row>
    <row r="63">
      <c r="A63" t="inlineStr">
        <is>
          <t>BUILDING_12</t>
        </is>
      </c>
      <c r="B63" t="inlineStr">
        <is>
          <t>Building approvals - year ended 30 June</t>
        </is>
      </c>
      <c r="C63" t="inlineStr">
        <is>
          <t>Total private sector dwelling units (no.)</t>
        </is>
      </c>
      <c r="D63" t="inlineStr">
        <is>
          <t/>
        </is>
      </c>
      <c r="E63" t="inlineStr">
        <is>
          <t/>
        </is>
      </c>
      <c r="F63" t="n">
        <v>704.0</v>
      </c>
      <c r="G63" t="n">
        <v>600.0</v>
      </c>
      <c r="H63" t="n">
        <v>512.0</v>
      </c>
      <c r="I63" t="n">
        <v>393.0</v>
      </c>
      <c r="J63" t="n">
        <v>593.0</v>
      </c>
      <c r="K63" t="n">
        <v>469.0</v>
      </c>
    </row>
    <row r="64">
      <c r="A64" t="inlineStr">
        <is>
          <t>BUILDING_4</t>
        </is>
      </c>
      <c r="B64" t="inlineStr">
        <is>
          <t>Building approvals - year ended 30 June</t>
        </is>
      </c>
      <c r="C64" t="inlineStr">
        <is>
          <t>Total dwelling units (no.)</t>
        </is>
      </c>
      <c r="D64" t="inlineStr">
        <is>
          <t/>
        </is>
      </c>
      <c r="E64" t="inlineStr">
        <is>
          <t/>
        </is>
      </c>
      <c r="F64" t="n">
        <v>912.0</v>
      </c>
      <c r="G64" t="n">
        <v>773.0</v>
      </c>
      <c r="H64" t="n">
        <v>680.0</v>
      </c>
      <c r="I64" t="n">
        <v>582.0</v>
      </c>
      <c r="J64" t="n">
        <v>795.0</v>
      </c>
      <c r="K64" t="n">
        <v>529.0</v>
      </c>
    </row>
    <row r="65">
      <c r="A65" t="inlineStr">
        <is>
          <t>BUILDING_5</t>
        </is>
      </c>
      <c r="B65" t="inlineStr">
        <is>
          <t>Building approvals - year ended 30 June</t>
        </is>
      </c>
      <c r="C65" t="inlineStr">
        <is>
          <t>Value of private sector houses ($m)</t>
        </is>
      </c>
      <c r="D65" t="inlineStr">
        <is>
          <t/>
        </is>
      </c>
      <c r="E65" t="inlineStr">
        <is>
          <t/>
        </is>
      </c>
      <c r="F65" t="n">
        <v>227.0</v>
      </c>
      <c r="G65" t="n">
        <v>223.0</v>
      </c>
      <c r="H65" t="n">
        <v>193.0</v>
      </c>
      <c r="I65" t="n">
        <v>176.0</v>
      </c>
      <c r="J65" t="n">
        <v>269.0</v>
      </c>
      <c r="K65" t="n">
        <v>198.0</v>
      </c>
    </row>
    <row r="66">
      <c r="A66" t="inlineStr">
        <is>
          <t>BUILDING_6</t>
        </is>
      </c>
      <c r="B66" t="inlineStr">
        <is>
          <t>Building approvals - year ended 30 June</t>
        </is>
      </c>
      <c r="C66" t="inlineStr">
        <is>
          <t>Value of private sector dwellings excluding houses ($m)</t>
        </is>
      </c>
      <c r="D66" t="inlineStr">
        <is>
          <t/>
        </is>
      </c>
      <c r="E66" t="inlineStr">
        <is>
          <t/>
        </is>
      </c>
      <c r="F66" t="n">
        <v>39.0</v>
      </c>
      <c r="G66" t="n">
        <v>24.0</v>
      </c>
      <c r="H66" t="n">
        <v>30.0</v>
      </c>
      <c r="I66" t="n">
        <v>13.0</v>
      </c>
      <c r="J66" t="n">
        <v>4.0</v>
      </c>
      <c r="K66" t="n">
        <v>26.0</v>
      </c>
    </row>
    <row r="67">
      <c r="A67" t="inlineStr">
        <is>
          <t>BUILDING_7</t>
        </is>
      </c>
      <c r="B67" t="inlineStr">
        <is>
          <t>Building approvals - year ended 30 June</t>
        </is>
      </c>
      <c r="C67" t="inlineStr">
        <is>
          <t>Total value of private sector dwelling units ($m)</t>
        </is>
      </c>
      <c r="D67" t="inlineStr">
        <is>
          <t/>
        </is>
      </c>
      <c r="E67" t="inlineStr">
        <is>
          <t/>
        </is>
      </c>
      <c r="F67" t="n">
        <v>266.0</v>
      </c>
      <c r="G67" t="n">
        <v>247.0</v>
      </c>
      <c r="H67" t="n">
        <v>223.0</v>
      </c>
      <c r="I67" t="n">
        <v>189.0</v>
      </c>
      <c r="J67" t="n">
        <v>272.0</v>
      </c>
      <c r="K67" t="n">
        <v>224.0</v>
      </c>
    </row>
    <row r="68">
      <c r="A68" t="inlineStr">
        <is>
          <t>BUILDING_8</t>
        </is>
      </c>
      <c r="B68" t="inlineStr">
        <is>
          <t>Building approvals - year ended 30 June</t>
        </is>
      </c>
      <c r="C68" t="inlineStr">
        <is>
          <t>Value of residential building ($m)</t>
        </is>
      </c>
      <c r="D68" t="inlineStr">
        <is>
          <t/>
        </is>
      </c>
      <c r="E68" t="inlineStr">
        <is>
          <t/>
        </is>
      </c>
      <c r="F68" t="n">
        <v>409.0</v>
      </c>
      <c r="G68" t="n">
        <v>368.0</v>
      </c>
      <c r="H68" t="n">
        <v>351.0</v>
      </c>
      <c r="I68" t="n">
        <v>344.0</v>
      </c>
      <c r="J68" t="n">
        <v>409.0</v>
      </c>
      <c r="K68" t="n">
        <v>308.0</v>
      </c>
    </row>
    <row r="69">
      <c r="A69" t="inlineStr">
        <is>
          <t>BUILDING_9</t>
        </is>
      </c>
      <c r="B69" t="inlineStr">
        <is>
          <t>Building approvals - year ended 30 June</t>
        </is>
      </c>
      <c r="C69" t="inlineStr">
        <is>
          <t>Value of non-residential building ($m)</t>
        </is>
      </c>
      <c r="D69" t="inlineStr">
        <is>
          <t/>
        </is>
      </c>
      <c r="E69" t="inlineStr">
        <is>
          <t/>
        </is>
      </c>
      <c r="F69" t="n">
        <v>567.0</v>
      </c>
      <c r="G69" t="n">
        <v>494.0</v>
      </c>
      <c r="H69" t="n">
        <v>475.0</v>
      </c>
      <c r="I69" t="n">
        <v>308.0</v>
      </c>
      <c r="J69" t="n">
        <v>985.0</v>
      </c>
      <c r="K69" t="n">
        <v>854.0</v>
      </c>
    </row>
    <row r="70">
      <c r="A70" t="inlineStr">
        <is>
          <t>BUILDING_10</t>
        </is>
      </c>
      <c r="B70" t="inlineStr">
        <is>
          <t>Building approvals - year ended 30 June</t>
        </is>
      </c>
      <c r="C70" t="inlineStr">
        <is>
          <t>Value of total building ($m)</t>
        </is>
      </c>
      <c r="D70" t="inlineStr">
        <is>
          <t/>
        </is>
      </c>
      <c r="E70" t="inlineStr">
        <is>
          <t/>
        </is>
      </c>
      <c r="F70" t="n">
        <v>976.0</v>
      </c>
      <c r="G70" t="n">
        <v>862.0</v>
      </c>
      <c r="H70" t="n">
        <v>825.0</v>
      </c>
      <c r="I70" t="n">
        <v>652.0</v>
      </c>
      <c r="J70" t="n">
        <v>1395.0</v>
      </c>
      <c r="K70" t="n">
        <v>1162.0</v>
      </c>
    </row>
    <row r="71">
      <c r="A71" t="inlineStr">
        <is>
          <t>HOUSES_2</t>
        </is>
      </c>
      <c r="B71" t="inlineStr">
        <is>
          <t>Residential property transfers - year ended 30 June</t>
        </is>
      </c>
      <c r="C71" t="inlineStr">
        <is>
          <t>Number of established house transfers (no.)</t>
        </is>
      </c>
      <c r="D71" t="inlineStr">
        <is>
          <t/>
        </is>
      </c>
      <c r="E71" t="n">
        <v>1262.0</v>
      </c>
      <c r="F71" t="n">
        <v>1366.0</v>
      </c>
      <c r="G71" t="n">
        <v>1351.0</v>
      </c>
      <c r="H71" t="n">
        <v>1274.0</v>
      </c>
      <c r="I71" t="n">
        <v>1181.0</v>
      </c>
      <c r="J71" t="n">
        <v>1759.0</v>
      </c>
      <c r="K71" t="inlineStr">
        <is>
          <t/>
        </is>
      </c>
    </row>
    <row r="72">
      <c r="A72" t="inlineStr">
        <is>
          <t>HOUSES_3</t>
        </is>
      </c>
      <c r="B72" t="inlineStr">
        <is>
          <t>Residential property transfers - year ended 30 June</t>
        </is>
      </c>
      <c r="C72" t="inlineStr">
        <is>
          <t>Median price of established house transfers  ($)</t>
        </is>
      </c>
      <c r="D72" t="inlineStr">
        <is>
          <t/>
        </is>
      </c>
      <c r="E72" t="n">
        <v>540000.0</v>
      </c>
      <c r="F72" t="n">
        <v>496000.0</v>
      </c>
      <c r="G72" t="n">
        <v>485000.0</v>
      </c>
      <c r="H72" t="n">
        <v>475000.0</v>
      </c>
      <c r="I72" t="n">
        <v>457000.0</v>
      </c>
      <c r="J72" t="n">
        <v>510000.0</v>
      </c>
      <c r="K72" t="inlineStr">
        <is>
          <t/>
        </is>
      </c>
    </row>
    <row r="73">
      <c r="A73" t="inlineStr">
        <is>
          <t>HOUSES_4</t>
        </is>
      </c>
      <c r="B73" t="inlineStr">
        <is>
          <t>Residential property transfers - year ended 30 June</t>
        </is>
      </c>
      <c r="C73" t="inlineStr">
        <is>
          <t>Number of attached dwelling transfers (no.)</t>
        </is>
      </c>
      <c r="D73" t="inlineStr">
        <is>
          <t/>
        </is>
      </c>
      <c r="E73" t="n">
        <v>1210.0</v>
      </c>
      <c r="F73" t="n">
        <v>1016.0</v>
      </c>
      <c r="G73" t="n">
        <v>763.0</v>
      </c>
      <c r="H73" t="n">
        <v>737.0</v>
      </c>
      <c r="I73" t="n">
        <v>737.0</v>
      </c>
      <c r="J73" t="n">
        <v>725.0</v>
      </c>
      <c r="K73" t="inlineStr">
        <is>
          <t/>
        </is>
      </c>
    </row>
    <row r="74">
      <c r="A74" t="inlineStr">
        <is>
          <t>HOUSES_5</t>
        </is>
      </c>
      <c r="B74" t="inlineStr">
        <is>
          <t>Residential property transfers - year ended 30 June</t>
        </is>
      </c>
      <c r="C74" t="inlineStr">
        <is>
          <t>Median price of attached dwelling transfers ($)</t>
        </is>
      </c>
      <c r="D74" t="inlineStr">
        <is>
          <t/>
        </is>
      </c>
      <c r="E74" t="n">
        <v>440000.0</v>
      </c>
      <c r="F74" t="n">
        <v>355000.0</v>
      </c>
      <c r="G74" t="n">
        <v>340000.0</v>
      </c>
      <c r="H74" t="n">
        <v>325000.0</v>
      </c>
      <c r="I74" t="n">
        <v>302000.0</v>
      </c>
      <c r="J74" t="n">
        <v>327000.0</v>
      </c>
      <c r="K74" t="inlineStr">
        <is>
          <t/>
        </is>
      </c>
    </row>
    <row r="75">
      <c r="A75" t="inlineStr">
        <is>
          <t>INSOLV_2</t>
        </is>
      </c>
      <c r="B75" t="inlineStr">
        <is>
          <t>Personal insolvencies - year ended 30 June</t>
        </is>
      </c>
      <c r="C75" t="inlineStr">
        <is>
          <t>Total debtors entering business related personal insolvencies (no.)</t>
        </is>
      </c>
      <c r="D75" t="inlineStr">
        <is>
          <t/>
        </is>
      </c>
      <c r="E75" t="n">
        <v>50.0</v>
      </c>
      <c r="F75" t="n">
        <v>66.0</v>
      </c>
      <c r="G75" t="n">
        <v>76.0</v>
      </c>
      <c r="H75" t="n">
        <v>67.0</v>
      </c>
      <c r="I75" t="n">
        <v>53.0</v>
      </c>
      <c r="J75" t="inlineStr">
        <is>
          <t/>
        </is>
      </c>
      <c r="K75" t="inlineStr">
        <is>
          <t/>
        </is>
      </c>
    </row>
    <row r="76">
      <c r="A76" t="inlineStr">
        <is>
          <t>INSOLV_3</t>
        </is>
      </c>
      <c r="B76" t="inlineStr">
        <is>
          <t>Personal insolvencies - year ended 30 June</t>
        </is>
      </c>
      <c r="C76" t="inlineStr">
        <is>
          <t>Total debtors entering non-business related personal insolvencies (no.)</t>
        </is>
      </c>
      <c r="D76" t="inlineStr">
        <is>
          <t/>
        </is>
      </c>
      <c r="E76" t="n">
        <v>206.0</v>
      </c>
      <c r="F76" t="n">
        <v>241.0</v>
      </c>
      <c r="G76" t="n">
        <v>282.0</v>
      </c>
      <c r="H76" t="n">
        <v>230.0</v>
      </c>
      <c r="I76" t="n">
        <v>177.0</v>
      </c>
      <c r="J76" t="inlineStr">
        <is>
          <t/>
        </is>
      </c>
      <c r="K76" t="inlineStr">
        <is>
          <t/>
        </is>
      </c>
    </row>
    <row r="77">
      <c r="A77" t="inlineStr">
        <is>
          <t>INSOLV_4</t>
        </is>
      </c>
      <c r="B77" t="inlineStr">
        <is>
          <t>Personal insolvencies - year ended 30 June</t>
        </is>
      </c>
      <c r="C77" t="inlineStr">
        <is>
          <t>Total debtors entering personal insolvencies (no.)</t>
        </is>
      </c>
      <c r="D77" t="inlineStr">
        <is>
          <t/>
        </is>
      </c>
      <c r="E77" t="n">
        <v>260.0</v>
      </c>
      <c r="F77" t="n">
        <v>312.0</v>
      </c>
      <c r="G77" t="n">
        <v>359.0</v>
      </c>
      <c r="H77" t="n">
        <v>296.0</v>
      </c>
      <c r="I77" t="n">
        <v>239.0</v>
      </c>
      <c r="J77" t="inlineStr">
        <is>
          <t/>
        </is>
      </c>
      <c r="K77" t="inlineStr">
        <is>
          <t/>
        </is>
      </c>
    </row>
    <row r="78">
      <c r="A78" t="inlineStr">
        <is>
          <t>INSOLV_6</t>
        </is>
      </c>
      <c r="B78" t="inlineStr">
        <is>
          <t>Selected causes of personal insolvencies - year ended 30 June</t>
        </is>
      </c>
      <c r="C78" t="inlineStr">
        <is>
          <t>Business related insolvencies caused by economic conditions (no.)</t>
        </is>
      </c>
      <c r="D78" t="inlineStr">
        <is>
          <t/>
        </is>
      </c>
      <c r="E78" t="n">
        <v>11.0</v>
      </c>
      <c r="F78" t="n">
        <v>21.0</v>
      </c>
      <c r="G78" t="n">
        <v>16.0</v>
      </c>
      <c r="H78" t="n">
        <v>16.0</v>
      </c>
      <c r="I78" t="inlineStr">
        <is>
          <t/>
        </is>
      </c>
      <c r="J78" t="inlineStr">
        <is>
          <t/>
        </is>
      </c>
      <c r="K78" t="inlineStr">
        <is>
          <t/>
        </is>
      </c>
    </row>
    <row r="79">
      <c r="A79" t="inlineStr">
        <is>
          <t>INSOLV_7</t>
        </is>
      </c>
      <c r="B79" t="inlineStr">
        <is>
          <t>Selected causes of personal insolvencies - year ended 30 June</t>
        </is>
      </c>
      <c r="C79" t="inlineStr">
        <is>
          <t>Non-business related insolvencies caused by excessive use of credit (no.)</t>
        </is>
      </c>
      <c r="D79" t="inlineStr">
        <is>
          <t/>
        </is>
      </c>
      <c r="E79" t="n">
        <v>89.0</v>
      </c>
      <c r="F79" t="n">
        <v>107.0</v>
      </c>
      <c r="G79" t="n">
        <v>107.0</v>
      </c>
      <c r="H79" t="n">
        <v>101.0</v>
      </c>
      <c r="I79" t="inlineStr">
        <is>
          <t/>
        </is>
      </c>
      <c r="J79" t="inlineStr">
        <is>
          <t/>
        </is>
      </c>
      <c r="K79" t="inlineStr">
        <is>
          <t/>
        </is>
      </c>
    </row>
    <row r="80">
      <c r="A80" t="inlineStr">
        <is>
          <t>INSOLV_8</t>
        </is>
      </c>
      <c r="B80" t="inlineStr">
        <is>
          <t>Selected causes of personal insolvencies - year ended 30 June</t>
        </is>
      </c>
      <c r="C80" t="inlineStr">
        <is>
          <t>Non-business related insolvencies caused by unemployment or loss of income (no.)</t>
        </is>
      </c>
      <c r="D80" t="inlineStr">
        <is>
          <t/>
        </is>
      </c>
      <c r="E80" t="n">
        <v>61.0</v>
      </c>
      <c r="F80" t="n">
        <v>76.0</v>
      </c>
      <c r="G80" t="n">
        <v>91.0</v>
      </c>
      <c r="H80" t="n">
        <v>59.0</v>
      </c>
      <c r="I80" t="inlineStr">
        <is>
          <t/>
        </is>
      </c>
      <c r="J80" t="inlineStr">
        <is>
          <t/>
        </is>
      </c>
      <c r="K80" t="inlineStr">
        <is>
          <t/>
        </is>
      </c>
    </row>
    <row r="81">
      <c r="A81" t="inlineStr">
        <is>
          <t>INSOLV_10</t>
        </is>
      </c>
      <c r="B81" t="inlineStr">
        <is>
          <t>Occupations of debtors entering personal insolvencies - year ended 30 June</t>
        </is>
      </c>
      <c r="C81" t="inlineStr">
        <is>
          <t>Managers (no.)</t>
        </is>
      </c>
      <c r="D81" t="inlineStr">
        <is>
          <t/>
        </is>
      </c>
      <c r="E81" t="n">
        <v>20.0</v>
      </c>
      <c r="F81" t="n">
        <v>37.0</v>
      </c>
      <c r="G81" t="n">
        <v>40.0</v>
      </c>
      <c r="H81" t="n">
        <v>27.0</v>
      </c>
      <c r="I81" t="n">
        <v>26.0</v>
      </c>
      <c r="J81" t="inlineStr">
        <is>
          <t/>
        </is>
      </c>
      <c r="K81" t="inlineStr">
        <is>
          <t/>
        </is>
      </c>
    </row>
    <row r="82">
      <c r="A82" t="inlineStr">
        <is>
          <t>INSOLV_11</t>
        </is>
      </c>
      <c r="B82" t="inlineStr">
        <is>
          <t>Occupations of debtors entering personal insolvencies - year ended 30 June</t>
        </is>
      </c>
      <c r="C82" t="inlineStr">
        <is>
          <t>Professionals (no.)</t>
        </is>
      </c>
      <c r="D82" t="inlineStr">
        <is>
          <t/>
        </is>
      </c>
      <c r="E82" t="n">
        <v>32.0</v>
      </c>
      <c r="F82" t="n">
        <v>36.0</v>
      </c>
      <c r="G82" t="n">
        <v>41.0</v>
      </c>
      <c r="H82" t="n">
        <v>42.0</v>
      </c>
      <c r="I82" t="n">
        <v>17.0</v>
      </c>
      <c r="J82" t="inlineStr">
        <is>
          <t/>
        </is>
      </c>
      <c r="K82" t="inlineStr">
        <is>
          <t/>
        </is>
      </c>
    </row>
    <row r="83">
      <c r="A83" t="inlineStr">
        <is>
          <t>INSOLV_12</t>
        </is>
      </c>
      <c r="B83" t="inlineStr">
        <is>
          <t>Occupations of debtors entering personal insolvencies - year ended 30 June</t>
        </is>
      </c>
      <c r="C83" t="inlineStr">
        <is>
          <t>Technicians and trades workers (no.)</t>
        </is>
      </c>
      <c r="D83" t="inlineStr">
        <is>
          <t/>
        </is>
      </c>
      <c r="E83" t="n">
        <v>46.0</v>
      </c>
      <c r="F83" t="n">
        <v>36.0</v>
      </c>
      <c r="G83" t="n">
        <v>59.0</v>
      </c>
      <c r="H83" t="n">
        <v>40.0</v>
      </c>
      <c r="I83" t="n">
        <v>25.0</v>
      </c>
      <c r="J83" t="inlineStr">
        <is>
          <t/>
        </is>
      </c>
      <c r="K83" t="inlineStr">
        <is>
          <t/>
        </is>
      </c>
    </row>
    <row r="84">
      <c r="A84" t="inlineStr">
        <is>
          <t>INSOLV_13</t>
        </is>
      </c>
      <c r="B84" t="inlineStr">
        <is>
          <t>Occupations of debtors entering personal insolvencies - year ended 30 June</t>
        </is>
      </c>
      <c r="C84" t="inlineStr">
        <is>
          <t>Community and personal service workers (no.)</t>
        </is>
      </c>
      <c r="D84" t="inlineStr">
        <is>
          <t/>
        </is>
      </c>
      <c r="E84" t="n">
        <v>50.0</v>
      </c>
      <c r="F84" t="n">
        <v>61.0</v>
      </c>
      <c r="G84" t="n">
        <v>52.0</v>
      </c>
      <c r="H84" t="n">
        <v>61.0</v>
      </c>
      <c r="I84" t="n">
        <v>48.0</v>
      </c>
      <c r="J84" t="inlineStr">
        <is>
          <t/>
        </is>
      </c>
      <c r="K84" t="inlineStr">
        <is>
          <t/>
        </is>
      </c>
    </row>
    <row r="85">
      <c r="A85" t="inlineStr">
        <is>
          <t>INSOLV_14</t>
        </is>
      </c>
      <c r="B85" t="inlineStr">
        <is>
          <t>Occupations of debtors entering personal insolvencies - year ended 30 June</t>
        </is>
      </c>
      <c r="C85" t="inlineStr">
        <is>
          <t>Clerical and administrative workers (no.)</t>
        </is>
      </c>
      <c r="D85" t="inlineStr">
        <is>
          <t/>
        </is>
      </c>
      <c r="E85" t="n">
        <v>47.0</v>
      </c>
      <c r="F85" t="n">
        <v>51.0</v>
      </c>
      <c r="G85" t="n">
        <v>67.0</v>
      </c>
      <c r="H85" t="n">
        <v>51.0</v>
      </c>
      <c r="I85" t="n">
        <v>28.0</v>
      </c>
      <c r="J85" t="inlineStr">
        <is>
          <t/>
        </is>
      </c>
      <c r="K85" t="inlineStr">
        <is>
          <t/>
        </is>
      </c>
    </row>
    <row r="86">
      <c r="A86" t="inlineStr">
        <is>
          <t>INSOLV_15</t>
        </is>
      </c>
      <c r="B86" t="inlineStr">
        <is>
          <t>Occupations of debtors entering personal insolvencies - year ended 30 June</t>
        </is>
      </c>
      <c r="C86" t="inlineStr">
        <is>
          <t>Sales workers (no.)</t>
        </is>
      </c>
      <c r="D86" t="inlineStr">
        <is>
          <t/>
        </is>
      </c>
      <c r="E86" t="n">
        <v>16.0</v>
      </c>
      <c r="F86" t="n">
        <v>17.0</v>
      </c>
      <c r="G86" t="n">
        <v>27.0</v>
      </c>
      <c r="H86" t="n">
        <v>15.0</v>
      </c>
      <c r="I86" t="n">
        <v>21.0</v>
      </c>
      <c r="J86" t="inlineStr">
        <is>
          <t/>
        </is>
      </c>
      <c r="K86" t="inlineStr">
        <is>
          <t/>
        </is>
      </c>
    </row>
    <row r="87">
      <c r="A87" t="inlineStr">
        <is>
          <t>INSOLV_16</t>
        </is>
      </c>
      <c r="B87" t="inlineStr">
        <is>
          <t>Occupations of debtors entering personal insolvencies - year ended 30 June</t>
        </is>
      </c>
      <c r="C87" t="inlineStr">
        <is>
          <t>Machinery operators and drivers (no.)</t>
        </is>
      </c>
      <c r="D87" t="inlineStr">
        <is>
          <t/>
        </is>
      </c>
      <c r="E87" t="n">
        <v>16.0</v>
      </c>
      <c r="F87" t="n">
        <v>26.0</v>
      </c>
      <c r="G87" t="n">
        <v>29.0</v>
      </c>
      <c r="H87" t="n">
        <v>27.0</v>
      </c>
      <c r="I87" t="n">
        <v>25.0</v>
      </c>
      <c r="J87" t="inlineStr">
        <is>
          <t/>
        </is>
      </c>
      <c r="K87" t="inlineStr">
        <is>
          <t/>
        </is>
      </c>
    </row>
    <row r="88">
      <c r="A88" t="inlineStr">
        <is>
          <t>INSOLV_17</t>
        </is>
      </c>
      <c r="B88" t="inlineStr">
        <is>
          <t>Occupations of debtors entering personal insolvencies - year ended 30 June</t>
        </is>
      </c>
      <c r="C88" t="inlineStr">
        <is>
          <t>Labourers (no.)</t>
        </is>
      </c>
      <c r="D88" t="inlineStr">
        <is>
          <t/>
        </is>
      </c>
      <c r="E88" t="n">
        <v>16.0</v>
      </c>
      <c r="F88" t="n">
        <v>29.0</v>
      </c>
      <c r="G88" t="n">
        <v>20.0</v>
      </c>
      <c r="H88" t="n">
        <v>27.0</v>
      </c>
      <c r="I88" t="n">
        <v>25.0</v>
      </c>
      <c r="J88" t="inlineStr">
        <is>
          <t/>
        </is>
      </c>
      <c r="K88" t="inlineStr">
        <is>
          <t/>
        </is>
      </c>
    </row>
    <row r="89">
      <c r="A89" t="inlineStr">
        <is>
          <t>INSOLV_18</t>
        </is>
      </c>
      <c r="B89" t="inlineStr">
        <is>
          <t>Occupations of debtors entering personal insolvencies - year ended 30 June</t>
        </is>
      </c>
      <c r="C89" t="inlineStr">
        <is>
          <t>Debtors with other or unknown occupations (no.)</t>
        </is>
      </c>
      <c r="D89" t="inlineStr">
        <is>
          <t/>
        </is>
      </c>
      <c r="E89" t="n">
        <v>11.0</v>
      </c>
      <c r="F89" t="n">
        <v>22.0</v>
      </c>
      <c r="G89" t="n">
        <v>27.0</v>
      </c>
      <c r="H89" t="n">
        <v>16.0</v>
      </c>
      <c r="I89" t="n">
        <v>21.0</v>
      </c>
      <c r="J89" t="inlineStr">
        <is>
          <t/>
        </is>
      </c>
      <c r="K89" t="inlineStr">
        <is>
          <t/>
        </is>
      </c>
    </row>
    <row r="90">
      <c r="A90" t="inlineStr">
        <is>
          <t>MVC_14</t>
        </is>
      </c>
      <c r="B90" t="inlineStr">
        <is>
          <t>Registered motor vehicles - Type of vehicle - at 31 January</t>
        </is>
      </c>
      <c r="C90" t="inlineStr">
        <is>
          <t>Passenger vehicles (no.)</t>
        </is>
      </c>
      <c r="D90" t="inlineStr">
        <is>
          <t/>
        </is>
      </c>
      <c r="E90" t="n">
        <v>95197.0</v>
      </c>
      <c r="F90" t="n">
        <v>94141.0</v>
      </c>
      <c r="G90" t="n">
        <v>100116.0</v>
      </c>
      <c r="H90" t="n">
        <v>99689.0</v>
      </c>
      <c r="I90" t="n">
        <v>99309.0</v>
      </c>
      <c r="J90" t="inlineStr">
        <is>
          <t/>
        </is>
      </c>
      <c r="K90" t="inlineStr">
        <is>
          <t/>
        </is>
      </c>
    </row>
    <row r="91">
      <c r="A91" t="inlineStr">
        <is>
          <t>MVC_15</t>
        </is>
      </c>
      <c r="B91" t="inlineStr">
        <is>
          <t>Registered motor vehicles - Type of vehicle - at 31 January</t>
        </is>
      </c>
      <c r="C91" t="inlineStr">
        <is>
          <t>Campervans (no.)</t>
        </is>
      </c>
      <c r="D91" t="inlineStr">
        <is>
          <t/>
        </is>
      </c>
      <c r="E91" t="n">
        <v>223.0</v>
      </c>
      <c r="F91" t="n">
        <v>215.0</v>
      </c>
      <c r="G91" t="n">
        <v>221.0</v>
      </c>
      <c r="H91" t="n">
        <v>190.0</v>
      </c>
      <c r="I91" t="n">
        <v>192.0</v>
      </c>
      <c r="J91" t="inlineStr">
        <is>
          <t/>
        </is>
      </c>
      <c r="K91" t="inlineStr">
        <is>
          <t/>
        </is>
      </c>
    </row>
    <row r="92">
      <c r="A92" t="inlineStr">
        <is>
          <t>MVC_16</t>
        </is>
      </c>
      <c r="B92" t="inlineStr">
        <is>
          <t>Registered motor vehicles - Type of vehicle - at 31 January</t>
        </is>
      </c>
      <c r="C92" t="inlineStr">
        <is>
          <t>Light commercial vehicles (no.)</t>
        </is>
      </c>
      <c r="D92" t="inlineStr">
        <is>
          <t/>
        </is>
      </c>
      <c r="E92" t="n">
        <v>44416.0</v>
      </c>
      <c r="F92" t="n">
        <v>43853.0</v>
      </c>
      <c r="G92" t="n">
        <v>44728.0</v>
      </c>
      <c r="H92" t="n">
        <v>44976.0</v>
      </c>
      <c r="I92" t="n">
        <v>44763.0</v>
      </c>
      <c r="J92" t="inlineStr">
        <is>
          <t/>
        </is>
      </c>
      <c r="K92" t="inlineStr">
        <is>
          <t/>
        </is>
      </c>
    </row>
    <row r="93">
      <c r="A93" t="inlineStr">
        <is>
          <t>MVC_17</t>
        </is>
      </c>
      <c r="B93" t="inlineStr">
        <is>
          <t>Registered motor vehicles - Type of vehicle - at 31 January</t>
        </is>
      </c>
      <c r="C93" t="inlineStr">
        <is>
          <t>Light rigid trucks (no.)</t>
        </is>
      </c>
      <c r="D93" t="inlineStr">
        <is>
          <t/>
        </is>
      </c>
      <c r="E93" t="n">
        <v>620.0</v>
      </c>
      <c r="F93" t="n">
        <v>633.0</v>
      </c>
      <c r="G93" t="n">
        <v>725.0</v>
      </c>
      <c r="H93" t="n">
        <v>863.0</v>
      </c>
      <c r="I93" t="n">
        <v>772.0</v>
      </c>
      <c r="J93" t="inlineStr">
        <is>
          <t/>
        </is>
      </c>
      <c r="K93" t="inlineStr">
        <is>
          <t/>
        </is>
      </c>
    </row>
    <row r="94">
      <c r="A94" t="inlineStr">
        <is>
          <t>MVC_18</t>
        </is>
      </c>
      <c r="B94" t="inlineStr">
        <is>
          <t>Registered motor vehicles - Type of vehicle - at 31 January</t>
        </is>
      </c>
      <c r="C94" t="inlineStr">
        <is>
          <t>Heavy rigid trucks (no.)</t>
        </is>
      </c>
      <c r="D94" t="inlineStr">
        <is>
          <t/>
        </is>
      </c>
      <c r="E94" t="n">
        <v>4721.0</v>
      </c>
      <c r="F94" t="n">
        <v>4630.0</v>
      </c>
      <c r="G94" t="n">
        <v>4721.0</v>
      </c>
      <c r="H94" t="n">
        <v>4637.0</v>
      </c>
      <c r="I94" t="n">
        <v>4592.0</v>
      </c>
      <c r="J94" t="inlineStr">
        <is>
          <t/>
        </is>
      </c>
      <c r="K94" t="inlineStr">
        <is>
          <t/>
        </is>
      </c>
    </row>
    <row r="95">
      <c r="A95" t="inlineStr">
        <is>
          <t>MVC_19</t>
        </is>
      </c>
      <c r="B95" t="inlineStr">
        <is>
          <t>Registered motor vehicles - Type of vehicle - at 31 January</t>
        </is>
      </c>
      <c r="C95" t="inlineStr">
        <is>
          <t>Articulated trucks (no.)</t>
        </is>
      </c>
      <c r="D95" t="inlineStr">
        <is>
          <t/>
        </is>
      </c>
      <c r="E95" t="n">
        <v>1261.0</v>
      </c>
      <c r="F95" t="n">
        <v>1144.0</v>
      </c>
      <c r="G95" t="n">
        <v>1149.0</v>
      </c>
      <c r="H95" t="n">
        <v>1160.0</v>
      </c>
      <c r="I95" t="n">
        <v>1173.0</v>
      </c>
      <c r="J95" t="inlineStr">
        <is>
          <t/>
        </is>
      </c>
      <c r="K95" t="inlineStr">
        <is>
          <t/>
        </is>
      </c>
    </row>
    <row r="96">
      <c r="A96" t="inlineStr">
        <is>
          <t>MVC_20</t>
        </is>
      </c>
      <c r="B96" t="inlineStr">
        <is>
          <t>Registered motor vehicles - Type of vehicle - at 31 January</t>
        </is>
      </c>
      <c r="C96" t="inlineStr">
        <is>
          <t>Non-freight carrying trucks (no.)</t>
        </is>
      </c>
      <c r="D96" t="inlineStr">
        <is>
          <t/>
        </is>
      </c>
      <c r="E96" t="n">
        <v>369.0</v>
      </c>
      <c r="F96" t="n">
        <v>356.0</v>
      </c>
      <c r="G96" t="n">
        <v>364.0</v>
      </c>
      <c r="H96" t="n">
        <v>379.0</v>
      </c>
      <c r="I96" t="n">
        <v>389.0</v>
      </c>
      <c r="J96" t="inlineStr">
        <is>
          <t/>
        </is>
      </c>
      <c r="K96" t="inlineStr">
        <is>
          <t/>
        </is>
      </c>
    </row>
    <row r="97">
      <c r="A97" t="inlineStr">
        <is>
          <t>MVC_21</t>
        </is>
      </c>
      <c r="B97" t="inlineStr">
        <is>
          <t>Registered motor vehicles - Type of vehicle - at 31 January</t>
        </is>
      </c>
      <c r="C97" t="inlineStr">
        <is>
          <t>Buses (no.)</t>
        </is>
      </c>
      <c r="D97" t="inlineStr">
        <is>
          <t/>
        </is>
      </c>
      <c r="E97" t="n">
        <v>3962.0</v>
      </c>
      <c r="F97" t="n">
        <v>3771.0</v>
      </c>
      <c r="G97" t="n">
        <v>3910.0</v>
      </c>
      <c r="H97" t="n">
        <v>3648.0</v>
      </c>
      <c r="I97" t="n">
        <v>3532.0</v>
      </c>
      <c r="J97" t="inlineStr">
        <is>
          <t/>
        </is>
      </c>
      <c r="K97" t="inlineStr">
        <is>
          <t/>
        </is>
      </c>
    </row>
    <row r="98">
      <c r="A98" t="inlineStr">
        <is>
          <t>MVC_22</t>
        </is>
      </c>
      <c r="B98" t="inlineStr">
        <is>
          <t>Registered motor vehicles - Type of vehicle - at 31 January</t>
        </is>
      </c>
      <c r="C98" t="inlineStr">
        <is>
          <t>Motorcycles (no.)</t>
        </is>
      </c>
      <c r="D98" t="inlineStr">
        <is>
          <t/>
        </is>
      </c>
      <c r="E98" t="n">
        <v>6941.0</v>
      </c>
      <c r="F98" t="n">
        <v>6618.0</v>
      </c>
      <c r="G98" t="n">
        <v>6573.0</v>
      </c>
      <c r="H98" t="n">
        <v>6095.0</v>
      </c>
      <c r="I98" t="n">
        <v>5758.0</v>
      </c>
      <c r="J98" t="inlineStr">
        <is>
          <t/>
        </is>
      </c>
      <c r="K98" t="inlineStr">
        <is>
          <t/>
        </is>
      </c>
    </row>
    <row r="99">
      <c r="A99" t="inlineStr">
        <is>
          <t>MVC_38</t>
        </is>
      </c>
      <c r="B99" t="inlineStr">
        <is>
          <t>Registered motor vehicles - Type of vehicle - at 31 January</t>
        </is>
      </c>
      <c r="C99" t="inlineStr">
        <is>
          <t>Total registered motor vehicles (no.)</t>
        </is>
      </c>
      <c r="D99" t="inlineStr">
        <is>
          <t/>
        </is>
      </c>
      <c r="E99" t="n">
        <v>157714.0</v>
      </c>
      <c r="F99" t="n">
        <v>155365.0</v>
      </c>
      <c r="G99" t="n">
        <v>162497.0</v>
      </c>
      <c r="H99" t="n">
        <v>161638.0</v>
      </c>
      <c r="I99" t="n">
        <v>160472.0</v>
      </c>
      <c r="J99" t="inlineStr">
        <is>
          <t/>
        </is>
      </c>
      <c r="K99" t="inlineStr">
        <is>
          <t/>
        </is>
      </c>
    </row>
    <row r="100">
      <c r="A100" t="inlineStr">
        <is>
          <t>MVC_29</t>
        </is>
      </c>
      <c r="B100" t="inlineStr">
        <is>
          <t>Registered motor vehicles - Type of fuel - at 31 January</t>
        </is>
      </c>
      <c r="C100" t="inlineStr">
        <is>
          <t>Petrol (no.)</t>
        </is>
      </c>
      <c r="D100" t="inlineStr">
        <is>
          <t/>
        </is>
      </c>
      <c r="E100" t="n">
        <v>98881.0</v>
      </c>
      <c r="F100" t="n">
        <v>95850.0</v>
      </c>
      <c r="G100" t="n">
        <v>99123.0</v>
      </c>
      <c r="H100" t="n">
        <v>96849.0</v>
      </c>
      <c r="I100" t="n">
        <v>94754.0</v>
      </c>
      <c r="J100" t="inlineStr">
        <is>
          <t/>
        </is>
      </c>
      <c r="K100" t="inlineStr">
        <is>
          <t/>
        </is>
      </c>
    </row>
    <row r="101">
      <c r="A101" t="inlineStr">
        <is>
          <t>MVC_30</t>
        </is>
      </c>
      <c r="B101" t="inlineStr">
        <is>
          <t>Registered motor vehicles - Type of fuel - at 31 January</t>
        </is>
      </c>
      <c r="C101" t="inlineStr">
        <is>
          <t>Diesel (no.)</t>
        </is>
      </c>
      <c r="D101" t="inlineStr">
        <is>
          <t/>
        </is>
      </c>
      <c r="E101" t="n">
        <v>57929.0</v>
      </c>
      <c r="F101" t="n">
        <v>58728.0</v>
      </c>
      <c r="G101" t="n">
        <v>62640.0</v>
      </c>
      <c r="H101" t="n">
        <v>64175.0</v>
      </c>
      <c r="I101" t="n">
        <v>65183.0</v>
      </c>
      <c r="J101" t="inlineStr">
        <is>
          <t/>
        </is>
      </c>
      <c r="K101" t="inlineStr">
        <is>
          <t/>
        </is>
      </c>
    </row>
    <row r="102">
      <c r="A102" t="inlineStr">
        <is>
          <t>MVC_31</t>
        </is>
      </c>
      <c r="B102" t="inlineStr">
        <is>
          <t>Registered motor vehicles - Type of fuel - at 31 January</t>
        </is>
      </c>
      <c r="C102" t="inlineStr">
        <is>
          <t>LPG/dual/other (no.)</t>
        </is>
      </c>
      <c r="D102" t="inlineStr">
        <is>
          <t/>
        </is>
      </c>
      <c r="E102" t="n">
        <v>885.0</v>
      </c>
      <c r="F102" t="n">
        <v>770.0</v>
      </c>
      <c r="G102" t="n">
        <v>710.0</v>
      </c>
      <c r="H102" t="n">
        <v>584.0</v>
      </c>
      <c r="I102" t="n">
        <v>497.0</v>
      </c>
      <c r="J102" t="inlineStr">
        <is>
          <t/>
        </is>
      </c>
      <c r="K102" t="inlineStr">
        <is>
          <t/>
        </is>
      </c>
    </row>
    <row r="103">
      <c r="A103" t="inlineStr">
        <is>
          <t>MVC_33</t>
        </is>
      </c>
      <c r="B103" t="inlineStr">
        <is>
          <t>Registered motor vehicles - Type of fuel - at 31 January</t>
        </is>
      </c>
      <c r="C103" t="inlineStr">
        <is>
          <t>Electric (no.)</t>
        </is>
      </c>
      <c r="D103" t="inlineStr">
        <is>
          <t/>
        </is>
      </c>
      <c r="E103" t="n">
        <v>24.0</v>
      </c>
      <c r="F103" t="n">
        <v>15.0</v>
      </c>
      <c r="G103" t="n">
        <v>23.0</v>
      </c>
      <c r="H103" t="n">
        <v>25.0</v>
      </c>
      <c r="I103" t="n">
        <v>47.0</v>
      </c>
      <c r="J103" t="inlineStr">
        <is>
          <t/>
        </is>
      </c>
      <c r="K103" t="inlineStr">
        <is>
          <t/>
        </is>
      </c>
    </row>
    <row r="104">
      <c r="A104" t="inlineStr">
        <is>
          <t>MVC_35</t>
        </is>
      </c>
      <c r="B104" t="inlineStr">
        <is>
          <t>Registered motor vehicles - Year of manufacture - at 31 January</t>
        </is>
      </c>
      <c r="C104" t="inlineStr">
        <is>
          <t>Less than 5 years (no.)</t>
        </is>
      </c>
      <c r="D104" t="inlineStr">
        <is>
          <t/>
        </is>
      </c>
      <c r="E104" t="n">
        <v>55446.0</v>
      </c>
      <c r="F104" t="n">
        <v>54254.0</v>
      </c>
      <c r="G104" t="n">
        <v>54194.0</v>
      </c>
      <c r="H104" t="n">
        <v>52118.0</v>
      </c>
      <c r="I104" t="n">
        <v>49204.0</v>
      </c>
      <c r="J104" t="inlineStr">
        <is>
          <t/>
        </is>
      </c>
      <c r="K104" t="inlineStr">
        <is>
          <t/>
        </is>
      </c>
    </row>
    <row r="105">
      <c r="A105" t="inlineStr">
        <is>
          <t>MVC_36</t>
        </is>
      </c>
      <c r="B105" t="inlineStr">
        <is>
          <t>Registered motor vehicles - Year of manufacture - at 31 January</t>
        </is>
      </c>
      <c r="C105" t="inlineStr">
        <is>
          <t>5 to 10 years (no.)</t>
        </is>
      </c>
      <c r="D105" t="inlineStr">
        <is>
          <t/>
        </is>
      </c>
      <c r="E105" t="n">
        <v>44884.0</v>
      </c>
      <c r="F105" t="n">
        <v>43278.0</v>
      </c>
      <c r="G105" t="n">
        <v>45433.0</v>
      </c>
      <c r="H105" t="n">
        <v>44883.0</v>
      </c>
      <c r="I105" t="n">
        <v>45559.0</v>
      </c>
      <c r="J105" t="inlineStr">
        <is>
          <t/>
        </is>
      </c>
      <c r="K105" t="inlineStr">
        <is>
          <t/>
        </is>
      </c>
    </row>
    <row r="106">
      <c r="A106" t="inlineStr">
        <is>
          <t>MVC_37</t>
        </is>
      </c>
      <c r="B106" t="inlineStr">
        <is>
          <t>Registered motor vehicles - Year of manufacture - at 31 January</t>
        </is>
      </c>
      <c r="C106" t="inlineStr">
        <is>
          <t>Over 10 years (no.)</t>
        </is>
      </c>
      <c r="D106" t="inlineStr">
        <is>
          <t/>
        </is>
      </c>
      <c r="E106" t="n">
        <v>57382.0</v>
      </c>
      <c r="F106" t="n">
        <v>57837.0</v>
      </c>
      <c r="G106" t="n">
        <v>62872.0</v>
      </c>
      <c r="H106" t="n">
        <v>64634.0</v>
      </c>
      <c r="I106" t="n">
        <v>65713.0</v>
      </c>
      <c r="J106" t="inlineStr">
        <is>
          <t/>
        </is>
      </c>
      <c r="K106" t="inlineStr">
        <is>
          <t/>
        </is>
      </c>
    </row>
    <row r="107">
      <c r="A107" t="inlineStr">
        <is>
          <t>AGRIC_3</t>
        </is>
      </c>
      <c r="B107" t="inlineStr">
        <is>
          <t>Agricultural commodities - year ended 30 June</t>
        </is>
      </c>
      <c r="C107" t="inlineStr">
        <is>
          <t>Area of holding - total area (ha)</t>
        </is>
      </c>
      <c r="D107" t="n">
        <v>5.5391452E7</v>
      </c>
      <c r="E107" t="n">
        <v>5.354628E7</v>
      </c>
      <c r="F107" t="inlineStr">
        <is>
          <t/>
        </is>
      </c>
      <c r="G107" t="inlineStr">
        <is>
          <t/>
        </is>
      </c>
      <c r="H107" t="inlineStr">
        <is>
          <t/>
        </is>
      </c>
      <c r="I107" t="inlineStr">
        <is>
          <t/>
        </is>
      </c>
      <c r="J107" t="n">
        <v>5.30631794E7</v>
      </c>
      <c r="K107" t="inlineStr">
        <is>
          <t/>
        </is>
      </c>
    </row>
    <row r="108">
      <c r="A108" t="inlineStr">
        <is>
          <t>AGRIC_10</t>
        </is>
      </c>
      <c r="B108" t="inlineStr">
        <is>
          <t>Agricultural commodities - year ended 30 June</t>
        </is>
      </c>
      <c r="C108" t="inlineStr">
        <is>
          <t>Dairy cattle - total (no.)</t>
        </is>
      </c>
      <c r="D108" t="n">
        <v>9.0</v>
      </c>
      <c r="E108" t="n">
        <v>24.0</v>
      </c>
      <c r="F108" t="inlineStr">
        <is>
          <t/>
        </is>
      </c>
      <c r="G108" t="inlineStr">
        <is>
          <t/>
        </is>
      </c>
      <c r="H108" t="inlineStr">
        <is>
          <t/>
        </is>
      </c>
      <c r="I108" t="inlineStr">
        <is>
          <t/>
        </is>
      </c>
      <c r="J108" t="inlineStr">
        <is>
          <t/>
        </is>
      </c>
      <c r="K108" t="inlineStr">
        <is>
          <t/>
        </is>
      </c>
    </row>
    <row r="109">
      <c r="A109" t="inlineStr">
        <is>
          <t>AGRIC_11</t>
        </is>
      </c>
      <c r="B109" t="inlineStr">
        <is>
          <t>Agricultural commodities - year ended 30 June</t>
        </is>
      </c>
      <c r="C109" t="inlineStr">
        <is>
          <t>Meat cattle - total (no.)</t>
        </is>
      </c>
      <c r="D109" t="n">
        <v>2191202.0</v>
      </c>
      <c r="E109" t="n">
        <v>2238350.0</v>
      </c>
      <c r="F109" t="inlineStr">
        <is>
          <t/>
        </is>
      </c>
      <c r="G109" t="inlineStr">
        <is>
          <t/>
        </is>
      </c>
      <c r="H109" t="inlineStr">
        <is>
          <t/>
        </is>
      </c>
      <c r="I109" t="inlineStr">
        <is>
          <t/>
        </is>
      </c>
      <c r="J109" t="n">
        <v>1731706.6</v>
      </c>
      <c r="K109" t="inlineStr">
        <is>
          <t/>
        </is>
      </c>
    </row>
    <row r="110">
      <c r="A110" t="inlineStr">
        <is>
          <t>AGRIC_12</t>
        </is>
      </c>
      <c r="B110" t="inlineStr">
        <is>
          <t>Agricultural commodities - year ended 30 June</t>
        </is>
      </c>
      <c r="C110" t="inlineStr">
        <is>
          <t>Sheep and lambs - total (no.)</t>
        </is>
      </c>
      <c r="D110" t="n">
        <v>1820.0</v>
      </c>
      <c r="E110" t="inlineStr">
        <is>
          <t/>
        </is>
      </c>
      <c r="F110" t="inlineStr">
        <is>
          <t/>
        </is>
      </c>
      <c r="G110" t="inlineStr">
        <is>
          <t/>
        </is>
      </c>
      <c r="H110" t="inlineStr">
        <is>
          <t/>
        </is>
      </c>
      <c r="I110" t="inlineStr">
        <is>
          <t/>
        </is>
      </c>
      <c r="J110" t="n">
        <v>100.0</v>
      </c>
      <c r="K110" t="inlineStr">
        <is>
          <t/>
        </is>
      </c>
    </row>
    <row r="111">
      <c r="A111" t="inlineStr">
        <is>
          <t>AGRIC_13</t>
        </is>
      </c>
      <c r="B111" t="inlineStr">
        <is>
          <t>Agricultural commodities - year ended 30 June</t>
        </is>
      </c>
      <c r="C111" t="inlineStr">
        <is>
          <t>Pigs - total (no.)</t>
        </is>
      </c>
      <c r="D111" t="n">
        <v>11.0</v>
      </c>
      <c r="E111" t="n">
        <v>105.0</v>
      </c>
      <c r="F111" t="inlineStr">
        <is>
          <t/>
        </is>
      </c>
      <c r="G111" t="inlineStr">
        <is>
          <t/>
        </is>
      </c>
      <c r="H111" t="inlineStr">
        <is>
          <t/>
        </is>
      </c>
      <c r="I111" t="inlineStr">
        <is>
          <t/>
        </is>
      </c>
      <c r="J111" t="n">
        <v>38.2</v>
      </c>
      <c r="K111" t="inlineStr">
        <is>
          <t/>
        </is>
      </c>
    </row>
    <row r="112">
      <c r="A112" t="inlineStr">
        <is>
          <t>AGRIC_20</t>
        </is>
      </c>
      <c r="B112" t="inlineStr">
        <is>
          <t>Agricultural commodities - year ended 30 June</t>
        </is>
      </c>
      <c r="C112" t="inlineStr">
        <is>
          <t>Broadacre crops - total area (ha)</t>
        </is>
      </c>
      <c r="D112" t="inlineStr">
        <is>
          <t/>
        </is>
      </c>
      <c r="E112" t="n">
        <v>1741.0</v>
      </c>
      <c r="F112" t="inlineStr">
        <is>
          <t/>
        </is>
      </c>
      <c r="G112" t="inlineStr">
        <is>
          <t/>
        </is>
      </c>
      <c r="H112" t="inlineStr">
        <is>
          <t/>
        </is>
      </c>
      <c r="I112" t="inlineStr">
        <is>
          <t/>
        </is>
      </c>
      <c r="J112" t="n">
        <v>5934.3</v>
      </c>
      <c r="K112" t="inlineStr">
        <is>
          <t/>
        </is>
      </c>
    </row>
    <row r="113">
      <c r="A113" t="inlineStr">
        <is>
          <t>AGRIC_21</t>
        </is>
      </c>
      <c r="B113" t="inlineStr">
        <is>
          <t>Agricultural commodities - year ended 30 June</t>
        </is>
      </c>
      <c r="C113" t="inlineStr">
        <is>
          <t>Vegetables - total area (ha)</t>
        </is>
      </c>
      <c r="D113" t="inlineStr">
        <is>
          <t/>
        </is>
      </c>
      <c r="E113" t="inlineStr">
        <is>
          <t/>
        </is>
      </c>
      <c r="F113" t="inlineStr">
        <is>
          <t/>
        </is>
      </c>
      <c r="G113" t="inlineStr">
        <is>
          <t/>
        </is>
      </c>
      <c r="H113" t="inlineStr">
        <is>
          <t/>
        </is>
      </c>
      <c r="I113" t="inlineStr">
        <is>
          <t/>
        </is>
      </c>
      <c r="J113" t="n">
        <v>1139.1</v>
      </c>
      <c r="K113" t="inlineStr">
        <is>
          <t/>
        </is>
      </c>
    </row>
    <row r="114">
      <c r="A114" t="inlineStr">
        <is>
          <t>AGRIC_22</t>
        </is>
      </c>
      <c r="B114" t="inlineStr">
        <is>
          <t>Agricultural commodities - year ended 30 June</t>
        </is>
      </c>
      <c r="C114" t="inlineStr">
        <is>
          <t>Orchard fruit trees and nut trees - produce intended for sale- total area - (ha)</t>
        </is>
      </c>
      <c r="D114" t="inlineStr">
        <is>
          <t/>
        </is>
      </c>
      <c r="E114" t="inlineStr">
        <is>
          <t/>
        </is>
      </c>
      <c r="F114" t="inlineStr">
        <is>
          <t/>
        </is>
      </c>
      <c r="G114" t="inlineStr">
        <is>
          <t/>
        </is>
      </c>
      <c r="H114" t="inlineStr">
        <is>
          <t/>
        </is>
      </c>
      <c r="I114" t="inlineStr">
        <is>
          <t/>
        </is>
      </c>
      <c r="J114" t="n">
        <v>4831.5</v>
      </c>
      <c r="K114" t="inlineStr">
        <is>
          <t/>
        </is>
      </c>
    </row>
    <row r="115">
      <c r="A115" t="inlineStr">
        <is>
          <t>AGRIC_15</t>
        </is>
      </c>
      <c r="B115" t="inlineStr">
        <is>
          <t>Gross value of agricultural production - year ended 30 June</t>
        </is>
      </c>
      <c r="C115" t="inlineStr">
        <is>
          <t>Agricultural production - total gross value ($m)</t>
        </is>
      </c>
      <c r="D115" t="inlineStr">
        <is>
          <t/>
        </is>
      </c>
      <c r="E115" t="n">
        <v>696.7</v>
      </c>
      <c r="F115" t="inlineStr">
        <is>
          <t/>
        </is>
      </c>
      <c r="G115" t="inlineStr">
        <is>
          <t/>
        </is>
      </c>
      <c r="H115" t="inlineStr">
        <is>
          <t/>
        </is>
      </c>
      <c r="I115" t="inlineStr">
        <is>
          <t/>
        </is>
      </c>
      <c r="J115" t="n">
        <v>746.2</v>
      </c>
      <c r="K115" t="inlineStr">
        <is>
          <t/>
        </is>
      </c>
    </row>
    <row r="116">
      <c r="A116" t="inlineStr">
        <is>
          <t>AGRIC_16</t>
        </is>
      </c>
      <c r="B116" t="inlineStr">
        <is>
          <t>Gross value of agricultural production - year ended 30 June</t>
        </is>
      </c>
      <c r="C116" t="inlineStr">
        <is>
          <t>Crops - total gross value ($m)</t>
        </is>
      </c>
      <c r="D116" t="inlineStr">
        <is>
          <t/>
        </is>
      </c>
      <c r="E116" t="inlineStr">
        <is>
          <t/>
        </is>
      </c>
      <c r="F116" t="inlineStr">
        <is>
          <t/>
        </is>
      </c>
      <c r="G116" t="inlineStr">
        <is>
          <t/>
        </is>
      </c>
      <c r="H116" t="inlineStr">
        <is>
          <t/>
        </is>
      </c>
      <c r="I116" t="inlineStr">
        <is>
          <t/>
        </is>
      </c>
      <c r="J116" t="n">
        <v>141.1</v>
      </c>
      <c r="K116" t="inlineStr">
        <is>
          <t/>
        </is>
      </c>
    </row>
    <row r="117">
      <c r="A117" t="inlineStr">
        <is>
          <t>AGRIC_17</t>
        </is>
      </c>
      <c r="B117" t="inlineStr">
        <is>
          <t>Gross value of agricultural production - year ended 30 June</t>
        </is>
      </c>
      <c r="C117" t="inlineStr">
        <is>
          <t>Livestock slaughtered and other disposals - total gross value ($m)</t>
        </is>
      </c>
      <c r="D117" t="inlineStr">
        <is>
          <t/>
        </is>
      </c>
      <c r="E117" t="inlineStr">
        <is>
          <t/>
        </is>
      </c>
      <c r="F117" t="inlineStr">
        <is>
          <t/>
        </is>
      </c>
      <c r="G117" t="inlineStr">
        <is>
          <t/>
        </is>
      </c>
      <c r="H117" t="inlineStr">
        <is>
          <t/>
        </is>
      </c>
      <c r="I117" t="inlineStr">
        <is>
          <t/>
        </is>
      </c>
      <c r="J117" t="n">
        <v>605.1</v>
      </c>
      <c r="K117" t="inlineStr">
        <is>
          <t/>
        </is>
      </c>
    </row>
    <row r="118">
      <c r="A118" t="inlineStr">
        <is>
          <t>EMP_IND_2</t>
        </is>
      </c>
      <c r="B118" t="inlineStr">
        <is>
          <t>Industry of employment - Proportion of employed persons aged 15 years and older - Census</t>
        </is>
      </c>
      <c r="C118" t="inlineStr">
        <is>
          <t>Agriculture, forestry and fishing (%)</t>
        </is>
      </c>
      <c r="D118" t="n">
        <v>1.9</v>
      </c>
      <c r="E118" t="n">
        <v>2.0</v>
      </c>
      <c r="F118" t="inlineStr">
        <is>
          <t/>
        </is>
      </c>
      <c r="G118" t="inlineStr">
        <is>
          <t/>
        </is>
      </c>
      <c r="H118" t="inlineStr">
        <is>
          <t/>
        </is>
      </c>
      <c r="I118" t="inlineStr">
        <is>
          <t/>
        </is>
      </c>
      <c r="J118" t="inlineStr">
        <is>
          <t/>
        </is>
      </c>
      <c r="K118" t="inlineStr">
        <is>
          <t/>
        </is>
      </c>
    </row>
    <row r="119">
      <c r="A119" t="inlineStr">
        <is>
          <t>EMP_IND_3</t>
        </is>
      </c>
      <c r="B119" t="inlineStr">
        <is>
          <t>Industry of employment - Proportion of employed persons aged 15 years and older - Census</t>
        </is>
      </c>
      <c r="C119" t="inlineStr">
        <is>
          <t>Mining (%)</t>
        </is>
      </c>
      <c r="D119" t="n">
        <v>2.7</v>
      </c>
      <c r="E119" t="n">
        <v>2.5</v>
      </c>
      <c r="F119" t="inlineStr">
        <is>
          <t/>
        </is>
      </c>
      <c r="G119" t="inlineStr">
        <is>
          <t/>
        </is>
      </c>
      <c r="H119" t="inlineStr">
        <is>
          <t/>
        </is>
      </c>
      <c r="I119" t="inlineStr">
        <is>
          <t/>
        </is>
      </c>
      <c r="J119" t="inlineStr">
        <is>
          <t/>
        </is>
      </c>
      <c r="K119" t="inlineStr">
        <is>
          <t/>
        </is>
      </c>
    </row>
    <row r="120">
      <c r="A120" t="inlineStr">
        <is>
          <t>EMP_IND_4</t>
        </is>
      </c>
      <c r="B120" t="inlineStr">
        <is>
          <t>Industry of employment - Proportion of employed persons aged 15 years and older - Census</t>
        </is>
      </c>
      <c r="C120" t="inlineStr">
        <is>
          <t>Manufacturing (%)</t>
        </is>
      </c>
      <c r="D120" t="n">
        <v>4.0</v>
      </c>
      <c r="E120" t="n">
        <v>2.4</v>
      </c>
      <c r="F120" t="inlineStr">
        <is>
          <t/>
        </is>
      </c>
      <c r="G120" t="inlineStr">
        <is>
          <t/>
        </is>
      </c>
      <c r="H120" t="inlineStr">
        <is>
          <t/>
        </is>
      </c>
      <c r="I120" t="inlineStr">
        <is>
          <t/>
        </is>
      </c>
      <c r="J120" t="inlineStr">
        <is>
          <t/>
        </is>
      </c>
      <c r="K120" t="inlineStr">
        <is>
          <t/>
        </is>
      </c>
    </row>
    <row r="121">
      <c r="A121" t="inlineStr">
        <is>
          <t>EMP_IND_5</t>
        </is>
      </c>
      <c r="B121" t="inlineStr">
        <is>
          <t>Industry of employment - Proportion of employed persons aged 15 years and older - Census</t>
        </is>
      </c>
      <c r="C121" t="inlineStr">
        <is>
          <t>Electricity, gas water and waste services (%)</t>
        </is>
      </c>
      <c r="D121" t="n">
        <v>1.3</v>
      </c>
      <c r="E121" t="n">
        <v>1.6</v>
      </c>
      <c r="F121" t="inlineStr">
        <is>
          <t/>
        </is>
      </c>
      <c r="G121" t="inlineStr">
        <is>
          <t/>
        </is>
      </c>
      <c r="H121" t="inlineStr">
        <is>
          <t/>
        </is>
      </c>
      <c r="I121" t="inlineStr">
        <is>
          <t/>
        </is>
      </c>
      <c r="J121" t="inlineStr">
        <is>
          <t/>
        </is>
      </c>
      <c r="K121" t="inlineStr">
        <is>
          <t/>
        </is>
      </c>
    </row>
    <row r="122">
      <c r="A122" t="inlineStr">
        <is>
          <t>EMP_IND_6</t>
        </is>
      </c>
      <c r="B122" t="inlineStr">
        <is>
          <t>Industry of employment - Proportion of employed persons aged 15 years and older - Census</t>
        </is>
      </c>
      <c r="C122" t="inlineStr">
        <is>
          <t>Construction (%)</t>
        </is>
      </c>
      <c r="D122" t="n">
        <v>8.2</v>
      </c>
      <c r="E122" t="n">
        <v>10.1</v>
      </c>
      <c r="F122" t="inlineStr">
        <is>
          <t/>
        </is>
      </c>
      <c r="G122" t="inlineStr">
        <is>
          <t/>
        </is>
      </c>
      <c r="H122" t="inlineStr">
        <is>
          <t/>
        </is>
      </c>
      <c r="I122" t="inlineStr">
        <is>
          <t/>
        </is>
      </c>
      <c r="J122" t="inlineStr">
        <is>
          <t/>
        </is>
      </c>
      <c r="K122" t="inlineStr">
        <is>
          <t/>
        </is>
      </c>
    </row>
    <row r="123">
      <c r="A123" t="inlineStr">
        <is>
          <t>EMP_IND_7</t>
        </is>
      </c>
      <c r="B123" t="inlineStr">
        <is>
          <t>Industry of employment - Proportion of employed persons aged 15 years and older - Census</t>
        </is>
      </c>
      <c r="C123" t="inlineStr">
        <is>
          <t>Wholesale trade (%)</t>
        </is>
      </c>
      <c r="D123" t="n">
        <v>2.1</v>
      </c>
      <c r="E123" t="n">
        <v>1.7</v>
      </c>
      <c r="F123" t="inlineStr">
        <is>
          <t/>
        </is>
      </c>
      <c r="G123" t="inlineStr">
        <is>
          <t/>
        </is>
      </c>
      <c r="H123" t="inlineStr">
        <is>
          <t/>
        </is>
      </c>
      <c r="I123" t="inlineStr">
        <is>
          <t/>
        </is>
      </c>
      <c r="J123" t="inlineStr">
        <is>
          <t/>
        </is>
      </c>
      <c r="K123" t="inlineStr">
        <is>
          <t/>
        </is>
      </c>
    </row>
    <row r="124">
      <c r="A124" t="inlineStr">
        <is>
          <t>EMP_IND_8</t>
        </is>
      </c>
      <c r="B124" t="inlineStr">
        <is>
          <t>Industry of employment - Proportion of employed persons aged 15 years and older - Census</t>
        </is>
      </c>
      <c r="C124" t="inlineStr">
        <is>
          <t>Retail trade (%)</t>
        </is>
      </c>
      <c r="D124" t="n">
        <v>8.1</v>
      </c>
      <c r="E124" t="n">
        <v>7.3</v>
      </c>
      <c r="F124" t="inlineStr">
        <is>
          <t/>
        </is>
      </c>
      <c r="G124" t="inlineStr">
        <is>
          <t/>
        </is>
      </c>
      <c r="H124" t="inlineStr">
        <is>
          <t/>
        </is>
      </c>
      <c r="I124" t="inlineStr">
        <is>
          <t/>
        </is>
      </c>
      <c r="J124" t="inlineStr">
        <is>
          <t/>
        </is>
      </c>
      <c r="K124" t="inlineStr">
        <is>
          <t/>
        </is>
      </c>
    </row>
    <row r="125">
      <c r="A125" t="inlineStr">
        <is>
          <t>EMP_IND_9</t>
        </is>
      </c>
      <c r="B125" t="inlineStr">
        <is>
          <t>Industry of employment - Proportion of employed persons aged 15 years and older - Census</t>
        </is>
      </c>
      <c r="C125" t="inlineStr">
        <is>
          <t>Accommodation and food services (%)</t>
        </is>
      </c>
      <c r="D125" t="n">
        <v>6.2</v>
      </c>
      <c r="E125" t="n">
        <v>6.8</v>
      </c>
      <c r="F125" t="inlineStr">
        <is>
          <t/>
        </is>
      </c>
      <c r="G125" t="inlineStr">
        <is>
          <t/>
        </is>
      </c>
      <c r="H125" t="inlineStr">
        <is>
          <t/>
        </is>
      </c>
      <c r="I125" t="inlineStr">
        <is>
          <t/>
        </is>
      </c>
      <c r="J125" t="inlineStr">
        <is>
          <t/>
        </is>
      </c>
      <c r="K125" t="inlineStr">
        <is>
          <t/>
        </is>
      </c>
    </row>
    <row r="126">
      <c r="A126" t="inlineStr">
        <is>
          <t>EMP_IND_10</t>
        </is>
      </c>
      <c r="B126" t="inlineStr">
        <is>
          <t>Industry of employment - Proportion of employed persons aged 15 years and older - Census</t>
        </is>
      </c>
      <c r="C126" t="inlineStr">
        <is>
          <t>Transport, postal and warehousing (%)</t>
        </is>
      </c>
      <c r="D126" t="n">
        <v>4.7</v>
      </c>
      <c r="E126" t="n">
        <v>4.4</v>
      </c>
      <c r="F126" t="inlineStr">
        <is>
          <t/>
        </is>
      </c>
      <c r="G126" t="inlineStr">
        <is>
          <t/>
        </is>
      </c>
      <c r="H126" t="inlineStr">
        <is>
          <t/>
        </is>
      </c>
      <c r="I126" t="inlineStr">
        <is>
          <t/>
        </is>
      </c>
      <c r="J126" t="inlineStr">
        <is>
          <t/>
        </is>
      </c>
      <c r="K126" t="inlineStr">
        <is>
          <t/>
        </is>
      </c>
    </row>
    <row r="127">
      <c r="A127" t="inlineStr">
        <is>
          <t>EMP_IND_11</t>
        </is>
      </c>
      <c r="B127" t="inlineStr">
        <is>
          <t>Industry of employment - Proportion of employed persons aged 15 years and older - Census</t>
        </is>
      </c>
      <c r="C127" t="inlineStr">
        <is>
          <t>Information media and telecommunications (%)</t>
        </is>
      </c>
      <c r="D127" t="n">
        <v>1.1</v>
      </c>
      <c r="E127" t="n">
        <v>1.0</v>
      </c>
      <c r="F127" t="inlineStr">
        <is>
          <t/>
        </is>
      </c>
      <c r="G127" t="inlineStr">
        <is>
          <t/>
        </is>
      </c>
      <c r="H127" t="inlineStr">
        <is>
          <t/>
        </is>
      </c>
      <c r="I127" t="inlineStr">
        <is>
          <t/>
        </is>
      </c>
      <c r="J127" t="inlineStr">
        <is>
          <t/>
        </is>
      </c>
      <c r="K127" t="inlineStr">
        <is>
          <t/>
        </is>
      </c>
    </row>
    <row r="128">
      <c r="A128" t="inlineStr">
        <is>
          <t>EMP_IND_12</t>
        </is>
      </c>
      <c r="B128" t="inlineStr">
        <is>
          <t>Industry of employment - Proportion of employed persons aged 15 years and older - Census</t>
        </is>
      </c>
      <c r="C128" t="inlineStr">
        <is>
          <t>Financial and insurance services (%)</t>
        </is>
      </c>
      <c r="D128" t="n">
        <v>1.3</v>
      </c>
      <c r="E128" t="n">
        <v>1.1</v>
      </c>
      <c r="F128" t="inlineStr">
        <is>
          <t/>
        </is>
      </c>
      <c r="G128" t="inlineStr">
        <is>
          <t/>
        </is>
      </c>
      <c r="H128" t="inlineStr">
        <is>
          <t/>
        </is>
      </c>
      <c r="I128" t="inlineStr">
        <is>
          <t/>
        </is>
      </c>
      <c r="J128" t="inlineStr">
        <is>
          <t/>
        </is>
      </c>
      <c r="K128" t="inlineStr">
        <is>
          <t/>
        </is>
      </c>
    </row>
    <row r="129">
      <c r="A129" t="inlineStr">
        <is>
          <t>EMP_IND_13</t>
        </is>
      </c>
      <c r="B129" t="inlineStr">
        <is>
          <t>Industry of employment - Proportion of employed persons aged 15 years and older - Census</t>
        </is>
      </c>
      <c r="C129" t="inlineStr">
        <is>
          <t>Rental, hiring and real estate services (%)</t>
        </is>
      </c>
      <c r="D129" t="n">
        <v>1.5</v>
      </c>
      <c r="E129" t="n">
        <v>1.5</v>
      </c>
      <c r="F129" t="inlineStr">
        <is>
          <t/>
        </is>
      </c>
      <c r="G129" t="inlineStr">
        <is>
          <t/>
        </is>
      </c>
      <c r="H129" t="inlineStr">
        <is>
          <t/>
        </is>
      </c>
      <c r="I129" t="inlineStr">
        <is>
          <t/>
        </is>
      </c>
      <c r="J129" t="inlineStr">
        <is>
          <t/>
        </is>
      </c>
      <c r="K129" t="inlineStr">
        <is>
          <t/>
        </is>
      </c>
    </row>
    <row r="130">
      <c r="A130" t="inlineStr">
        <is>
          <t>EMP_IND_14</t>
        </is>
      </c>
      <c r="B130" t="inlineStr">
        <is>
          <t>Industry of employment - Proportion of employed persons aged 15 years and older - Census</t>
        </is>
      </c>
      <c r="C130" t="inlineStr">
        <is>
          <t>Professional, scientific and technical services (%)</t>
        </is>
      </c>
      <c r="D130" t="n">
        <v>4.9</v>
      </c>
      <c r="E130" t="n">
        <v>5.5</v>
      </c>
      <c r="F130" t="inlineStr">
        <is>
          <t/>
        </is>
      </c>
      <c r="G130" t="inlineStr">
        <is>
          <t/>
        </is>
      </c>
      <c r="H130" t="inlineStr">
        <is>
          <t/>
        </is>
      </c>
      <c r="I130" t="inlineStr">
        <is>
          <t/>
        </is>
      </c>
      <c r="J130" t="inlineStr">
        <is>
          <t/>
        </is>
      </c>
      <c r="K130" t="inlineStr">
        <is>
          <t/>
        </is>
      </c>
    </row>
    <row r="131">
      <c r="A131" t="inlineStr">
        <is>
          <t>EMP_IND_15</t>
        </is>
      </c>
      <c r="B131" t="inlineStr">
        <is>
          <t>Industry of employment - Proportion of employed persons aged 15 years and older - Census</t>
        </is>
      </c>
      <c r="C131" t="inlineStr">
        <is>
          <t>Administrative and support services (%)</t>
        </is>
      </c>
      <c r="D131" t="n">
        <v>3.0</v>
      </c>
      <c r="E131" t="n">
        <v>3.0</v>
      </c>
      <c r="F131" t="inlineStr">
        <is>
          <t/>
        </is>
      </c>
      <c r="G131" t="inlineStr">
        <is>
          <t/>
        </is>
      </c>
      <c r="H131" t="inlineStr">
        <is>
          <t/>
        </is>
      </c>
      <c r="I131" t="inlineStr">
        <is>
          <t/>
        </is>
      </c>
      <c r="J131" t="inlineStr">
        <is>
          <t/>
        </is>
      </c>
      <c r="K131" t="inlineStr">
        <is>
          <t/>
        </is>
      </c>
    </row>
    <row r="132">
      <c r="A132" t="inlineStr">
        <is>
          <t>EMP_IND_16</t>
        </is>
      </c>
      <c r="B132" t="inlineStr">
        <is>
          <t>Industry of employment - Proportion of employed persons aged 15 years and older - Census</t>
        </is>
      </c>
      <c r="C132" t="inlineStr">
        <is>
          <t>Public administration and safety (%)</t>
        </is>
      </c>
      <c r="D132" t="n">
        <v>20.9</v>
      </c>
      <c r="E132" t="n">
        <v>18.1</v>
      </c>
      <c r="F132" t="inlineStr">
        <is>
          <t/>
        </is>
      </c>
      <c r="G132" t="inlineStr">
        <is>
          <t/>
        </is>
      </c>
      <c r="H132" t="inlineStr">
        <is>
          <t/>
        </is>
      </c>
      <c r="I132" t="inlineStr">
        <is>
          <t/>
        </is>
      </c>
      <c r="J132" t="inlineStr">
        <is>
          <t/>
        </is>
      </c>
      <c r="K132" t="inlineStr">
        <is>
          <t/>
        </is>
      </c>
    </row>
    <row r="133">
      <c r="A133" t="inlineStr">
        <is>
          <t>EMP_IND_17</t>
        </is>
      </c>
      <c r="B133" t="inlineStr">
        <is>
          <t>Industry of employment - Proportion of employed persons aged 15 years and older - Census</t>
        </is>
      </c>
      <c r="C133" t="inlineStr">
        <is>
          <t>Education and training (%)</t>
        </is>
      </c>
      <c r="D133" t="n">
        <v>8.9</v>
      </c>
      <c r="E133" t="n">
        <v>9.3</v>
      </c>
      <c r="F133" t="inlineStr">
        <is>
          <t/>
        </is>
      </c>
      <c r="G133" t="inlineStr">
        <is>
          <t/>
        </is>
      </c>
      <c r="H133" t="inlineStr">
        <is>
          <t/>
        </is>
      </c>
      <c r="I133" t="inlineStr">
        <is>
          <t/>
        </is>
      </c>
      <c r="J133" t="inlineStr">
        <is>
          <t/>
        </is>
      </c>
      <c r="K133" t="inlineStr">
        <is>
          <t/>
        </is>
      </c>
    </row>
    <row r="134">
      <c r="A134" t="inlineStr">
        <is>
          <t>EMP_IND_18</t>
        </is>
      </c>
      <c r="B134" t="inlineStr">
        <is>
          <t>Industry of employment - Proportion of employed persons aged 15 years and older - Census</t>
        </is>
      </c>
      <c r="C134" t="inlineStr">
        <is>
          <t>Health care and social assistance (%)</t>
        </is>
      </c>
      <c r="D134" t="n">
        <v>10.0</v>
      </c>
      <c r="E134" t="n">
        <v>11.1</v>
      </c>
      <c r="F134" t="inlineStr">
        <is>
          <t/>
        </is>
      </c>
      <c r="G134" t="inlineStr">
        <is>
          <t/>
        </is>
      </c>
      <c r="H134" t="inlineStr">
        <is>
          <t/>
        </is>
      </c>
      <c r="I134" t="inlineStr">
        <is>
          <t/>
        </is>
      </c>
      <c r="J134" t="inlineStr">
        <is>
          <t/>
        </is>
      </c>
      <c r="K134" t="inlineStr">
        <is>
          <t/>
        </is>
      </c>
    </row>
    <row r="135">
      <c r="A135" t="inlineStr">
        <is>
          <t>EMP_IND_19</t>
        </is>
      </c>
      <c r="B135" t="inlineStr">
        <is>
          <t>Industry of employment - Proportion of employed persons aged 15 years and older - Census</t>
        </is>
      </c>
      <c r="C135" t="inlineStr">
        <is>
          <t>Arts and recreation services (%)</t>
        </is>
      </c>
      <c r="D135" t="n">
        <v>2.2</v>
      </c>
      <c r="E135" t="n">
        <v>2.1</v>
      </c>
      <c r="F135" t="inlineStr">
        <is>
          <t/>
        </is>
      </c>
      <c r="G135" t="inlineStr">
        <is>
          <t/>
        </is>
      </c>
      <c r="H135" t="inlineStr">
        <is>
          <t/>
        </is>
      </c>
      <c r="I135" t="inlineStr">
        <is>
          <t/>
        </is>
      </c>
      <c r="J135" t="inlineStr">
        <is>
          <t/>
        </is>
      </c>
      <c r="K135" t="inlineStr">
        <is>
          <t/>
        </is>
      </c>
    </row>
    <row r="136">
      <c r="A136" t="inlineStr">
        <is>
          <t>EMP_IND_20</t>
        </is>
      </c>
      <c r="B136" t="inlineStr">
        <is>
          <t>Industry of employment - Proportion of employed persons aged 15 years and older - Census</t>
        </is>
      </c>
      <c r="C136" t="inlineStr">
        <is>
          <t>Other services (%)</t>
        </is>
      </c>
      <c r="D136" t="n">
        <v>4.8</v>
      </c>
      <c r="E136" t="n">
        <v>4.1</v>
      </c>
      <c r="F136" t="inlineStr">
        <is>
          <t/>
        </is>
      </c>
      <c r="G136" t="inlineStr">
        <is>
          <t/>
        </is>
      </c>
      <c r="H136" t="inlineStr">
        <is>
          <t/>
        </is>
      </c>
      <c r="I136" t="inlineStr">
        <is>
          <t/>
        </is>
      </c>
      <c r="J136" t="inlineStr">
        <is>
          <t/>
        </is>
      </c>
      <c r="K136" t="inlineStr">
        <is>
          <t/>
        </is>
      </c>
    </row>
    <row r="137">
      <c r="A137" t="inlineStr">
        <is>
          <t>EMP_IND_22</t>
        </is>
      </c>
      <c r="B137" t="inlineStr">
        <is>
          <t>Industry of employment - Proportion of employed persons aged 15 years and older - Census</t>
        </is>
      </c>
      <c r="C137" t="inlineStr">
        <is>
          <t>Industry of employment - inadequately described or not stated (%)</t>
        </is>
      </c>
      <c r="D137" t="n">
        <v>2.0</v>
      </c>
      <c r="E137" t="n">
        <v>4.6</v>
      </c>
      <c r="F137" t="inlineStr">
        <is>
          <t/>
        </is>
      </c>
      <c r="G137" t="inlineStr">
        <is>
          <t/>
        </is>
      </c>
      <c r="H137" t="inlineStr">
        <is>
          <t/>
        </is>
      </c>
      <c r="I137" t="inlineStr">
        <is>
          <t/>
        </is>
      </c>
      <c r="J137" t="inlineStr">
        <is>
          <t/>
        </is>
      </c>
      <c r="K137" t="inlineStr">
        <is>
          <t/>
        </is>
      </c>
    </row>
    <row r="138">
      <c r="A138" t="inlineStr">
        <is>
          <t>EMP_IND_21</t>
        </is>
      </c>
      <c r="B138" t="inlineStr">
        <is>
          <t>Industry of employment - Proportion of employed persons aged 15 years and older - Census</t>
        </is>
      </c>
      <c r="C138" t="inlineStr">
        <is>
          <t>Total persons employed (no.)</t>
        </is>
      </c>
      <c r="D138" t="n">
        <v>98479.0</v>
      </c>
      <c r="E138" t="n">
        <v>102708.0</v>
      </c>
      <c r="F138" t="inlineStr">
        <is>
          <t/>
        </is>
      </c>
      <c r="G138" t="inlineStr">
        <is>
          <t/>
        </is>
      </c>
      <c r="H138" t="inlineStr">
        <is>
          <t/>
        </is>
      </c>
      <c r="I138" t="inlineStr">
        <is>
          <t/>
        </is>
      </c>
      <c r="J138" t="inlineStr">
        <is>
          <t/>
        </is>
      </c>
      <c r="K138" t="inlineStr">
        <is>
          <t/>
        </is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J81"/>
  <sheetViews>
    <sheetView workbookViewId="0"/>
  </sheetViews>
  <sheetFormatPr defaultRowHeight="15.0"/>
  <sheetData>
    <row r="1" customHeight="true" ht="60.0" s="1" customFormat="1">
      <c r="A1" s="1" t="inlineStr">
        <is>
          <t>INCOME (INCLUDING GOVERNMENT ALLOWANCES)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INCOME_4</t>
        </is>
      </c>
      <c r="B4" t="inlineStr">
        <is>
          <t>Personal income in Australia - year ended 30 June</t>
        </is>
      </c>
      <c r="C4" t="inlineStr">
        <is>
          <t>Employee income earners (no.)</t>
        </is>
      </c>
      <c r="D4" t="inlineStr">
        <is>
          <t/>
        </is>
      </c>
      <c r="E4" t="n">
        <v>127815.0</v>
      </c>
      <c r="F4" t="n">
        <v>133199.0</v>
      </c>
      <c r="G4" t="n">
        <v>133503.0</v>
      </c>
      <c r="H4" t="n">
        <v>131213.0</v>
      </c>
      <c r="I4" t="inlineStr">
        <is>
          <t/>
        </is>
      </c>
      <c r="J4" t="inlineStr">
        <is>
          <t/>
        </is>
      </c>
    </row>
    <row r="5">
      <c r="A5" t="inlineStr">
        <is>
          <t>INCOME_20</t>
        </is>
      </c>
      <c r="B5" t="inlineStr">
        <is>
          <t>Personal income in Australia - year ended 30 June</t>
        </is>
      </c>
      <c r="C5" t="inlineStr">
        <is>
          <t>Employee income earners - median age (years)</t>
        </is>
      </c>
      <c r="D5" t="inlineStr">
        <is>
          <t/>
        </is>
      </c>
      <c r="E5" t="n">
        <v>37.0</v>
      </c>
      <c r="F5" t="n">
        <v>37.0</v>
      </c>
      <c r="G5" t="n">
        <v>37.0</v>
      </c>
      <c r="H5" t="n">
        <v>37.0</v>
      </c>
      <c r="I5" t="inlineStr">
        <is>
          <t/>
        </is>
      </c>
      <c r="J5" t="inlineStr">
        <is>
          <t/>
        </is>
      </c>
    </row>
    <row r="6">
      <c r="A6" t="inlineStr">
        <is>
          <t>INCOME_3</t>
        </is>
      </c>
      <c r="B6" t="inlineStr">
        <is>
          <t>Personal income in Australia - year ended 30 June</t>
        </is>
      </c>
      <c r="C6" t="inlineStr">
        <is>
          <t>Total employee income ($m)</t>
        </is>
      </c>
      <c r="D6" t="inlineStr">
        <is>
          <t/>
        </is>
      </c>
      <c r="E6" t="n">
        <v>8312.6</v>
      </c>
      <c r="F6" t="n">
        <v>8611.8</v>
      </c>
      <c r="G6" t="n">
        <v>8882.8</v>
      </c>
      <c r="H6" t="n">
        <v>8699.6</v>
      </c>
      <c r="I6" t="inlineStr">
        <is>
          <t/>
        </is>
      </c>
      <c r="J6" t="inlineStr">
        <is>
          <t/>
        </is>
      </c>
    </row>
    <row r="7">
      <c r="A7" t="inlineStr">
        <is>
          <t>INCOME_2</t>
        </is>
      </c>
      <c r="B7" t="inlineStr">
        <is>
          <t>Personal income in Australia - year ended 30 June</t>
        </is>
      </c>
      <c r="C7" t="inlineStr">
        <is>
          <t>Median employee income ($)</t>
        </is>
      </c>
      <c r="D7" t="inlineStr">
        <is>
          <t/>
        </is>
      </c>
      <c r="E7" t="n">
        <v>56783.0</v>
      </c>
      <c r="F7" t="n">
        <v>55976.0</v>
      </c>
      <c r="G7" t="n">
        <v>57912.0</v>
      </c>
      <c r="H7" t="n">
        <v>59257.0</v>
      </c>
      <c r="I7" t="inlineStr">
        <is>
          <t/>
        </is>
      </c>
      <c r="J7" t="inlineStr">
        <is>
          <t/>
        </is>
      </c>
    </row>
    <row r="8">
      <c r="A8" t="inlineStr">
        <is>
          <t>INCOME_21</t>
        </is>
      </c>
      <c r="B8" t="inlineStr">
        <is>
          <t>Personal income in Australia - year ended 30 June</t>
        </is>
      </c>
      <c r="C8" t="inlineStr">
        <is>
          <t>Mean employee income ($)</t>
        </is>
      </c>
      <c r="D8" t="inlineStr">
        <is>
          <t/>
        </is>
      </c>
      <c r="E8" t="n">
        <v>65036.0</v>
      </c>
      <c r="F8" t="n">
        <v>64654.0</v>
      </c>
      <c r="G8" t="n">
        <v>66536.0</v>
      </c>
      <c r="H8" t="n">
        <v>66301.0</v>
      </c>
      <c r="I8" t="inlineStr">
        <is>
          <t/>
        </is>
      </c>
      <c r="J8" t="inlineStr">
        <is>
          <t/>
        </is>
      </c>
    </row>
    <row r="9">
      <c r="A9" t="inlineStr">
        <is>
          <t>INCOME_22</t>
        </is>
      </c>
      <c r="B9" t="inlineStr">
        <is>
          <t>Personal income in Australia - year ended 30 June</t>
        </is>
      </c>
      <c r="C9" t="inlineStr">
        <is>
          <t>Employee income as main source of income (%)</t>
        </is>
      </c>
      <c r="D9" t="inlineStr">
        <is>
          <t/>
        </is>
      </c>
      <c r="E9" t="n">
        <v>88.4</v>
      </c>
      <c r="F9" t="n">
        <v>88.7</v>
      </c>
      <c r="G9" t="n">
        <v>89.0</v>
      </c>
      <c r="H9" t="n">
        <v>88.5</v>
      </c>
      <c r="I9" t="inlineStr">
        <is>
          <t/>
        </is>
      </c>
      <c r="J9" t="inlineStr">
        <is>
          <t/>
        </is>
      </c>
    </row>
    <row r="10">
      <c r="A10" t="inlineStr">
        <is>
          <t>INCOME_7</t>
        </is>
      </c>
      <c r="B10" t="inlineStr">
        <is>
          <t>Personal income in Australia - year ended 30 June</t>
        </is>
      </c>
      <c r="C10" t="inlineStr">
        <is>
          <t>Own unincorporated business income earners (no.)</t>
        </is>
      </c>
      <c r="D10" t="inlineStr">
        <is>
          <t/>
        </is>
      </c>
      <c r="E10" t="n">
        <v>12244.0</v>
      </c>
      <c r="F10" t="n">
        <v>12273.0</v>
      </c>
      <c r="G10" t="n">
        <v>12395.0</v>
      </c>
      <c r="H10" t="n">
        <v>12804.0</v>
      </c>
      <c r="I10" t="inlineStr">
        <is>
          <t/>
        </is>
      </c>
      <c r="J10" t="inlineStr">
        <is>
          <t/>
        </is>
      </c>
    </row>
    <row r="11">
      <c r="A11" t="inlineStr">
        <is>
          <t>INCOME_23</t>
        </is>
      </c>
      <c r="B11" t="inlineStr">
        <is>
          <t>Personal income in Australia - year ended 30 June</t>
        </is>
      </c>
      <c r="C11" t="inlineStr">
        <is>
          <t>Own unincorporated business income earners - median age (years)</t>
        </is>
      </c>
      <c r="D11" t="inlineStr">
        <is>
          <t/>
        </is>
      </c>
      <c r="E11" t="n">
        <v>45.0</v>
      </c>
      <c r="F11" t="n">
        <v>46.0</v>
      </c>
      <c r="G11" t="n">
        <v>45.0</v>
      </c>
      <c r="H11" t="n">
        <v>45.0</v>
      </c>
      <c r="I11" t="inlineStr">
        <is>
          <t/>
        </is>
      </c>
      <c r="J11" t="inlineStr">
        <is>
          <t/>
        </is>
      </c>
    </row>
    <row r="12">
      <c r="A12" t="inlineStr">
        <is>
          <t>INCOME_6</t>
        </is>
      </c>
      <c r="B12" t="inlineStr">
        <is>
          <t>Personal income in Australia - year ended 30 June</t>
        </is>
      </c>
      <c r="C12" t="inlineStr">
        <is>
          <t>Total own unincorporated business income ($m)</t>
        </is>
      </c>
      <c r="D12" t="inlineStr">
        <is>
          <t/>
        </is>
      </c>
      <c r="E12" t="n">
        <v>296.2</v>
      </c>
      <c r="F12" t="n">
        <v>291.4</v>
      </c>
      <c r="G12" t="n">
        <v>301.2</v>
      </c>
      <c r="H12" t="n">
        <v>291.0</v>
      </c>
      <c r="I12" t="inlineStr">
        <is>
          <t/>
        </is>
      </c>
      <c r="J12" t="inlineStr">
        <is>
          <t/>
        </is>
      </c>
    </row>
    <row r="13">
      <c r="A13" t="inlineStr">
        <is>
          <t>INCOME_5</t>
        </is>
      </c>
      <c r="B13" t="inlineStr">
        <is>
          <t>Personal income in Australia - year ended 30 June</t>
        </is>
      </c>
      <c r="C13" t="inlineStr">
        <is>
          <t>Median own unincorporated business income ($)</t>
        </is>
      </c>
      <c r="D13" t="inlineStr">
        <is>
          <t/>
        </is>
      </c>
      <c r="E13" t="n">
        <v>10715.0</v>
      </c>
      <c r="F13" t="n">
        <v>10139.0</v>
      </c>
      <c r="G13" t="n">
        <v>10332.0</v>
      </c>
      <c r="H13" t="n">
        <v>9941.0</v>
      </c>
      <c r="I13" t="inlineStr">
        <is>
          <t/>
        </is>
      </c>
      <c r="J13" t="inlineStr">
        <is>
          <t/>
        </is>
      </c>
    </row>
    <row r="14">
      <c r="A14" t="inlineStr">
        <is>
          <t>INCOME_24</t>
        </is>
      </c>
      <c r="B14" t="inlineStr">
        <is>
          <t>Personal income in Australia - year ended 30 June</t>
        </is>
      </c>
      <c r="C14" t="inlineStr">
        <is>
          <t>Mean own unincorporated business income ($)</t>
        </is>
      </c>
      <c r="D14" t="inlineStr">
        <is>
          <t/>
        </is>
      </c>
      <c r="E14" t="n">
        <v>24194.0</v>
      </c>
      <c r="F14" t="n">
        <v>23747.0</v>
      </c>
      <c r="G14" t="n">
        <v>24304.0</v>
      </c>
      <c r="H14" t="n">
        <v>22726.0</v>
      </c>
      <c r="I14" t="inlineStr">
        <is>
          <t/>
        </is>
      </c>
      <c r="J14" t="inlineStr">
        <is>
          <t/>
        </is>
      </c>
    </row>
    <row r="15">
      <c r="A15" t="inlineStr">
        <is>
          <t>INCOME_25</t>
        </is>
      </c>
      <c r="B15" t="inlineStr">
        <is>
          <t>Personal income in Australia - year ended 30 June</t>
        </is>
      </c>
      <c r="C15" t="inlineStr">
        <is>
          <t>Own unincorporated business income as main source of income (%)</t>
        </is>
      </c>
      <c r="D15" t="inlineStr">
        <is>
          <t/>
        </is>
      </c>
      <c r="E15" t="n">
        <v>4.8</v>
      </c>
      <c r="F15" t="n">
        <v>4.5</v>
      </c>
      <c r="G15" t="n">
        <v>4.4</v>
      </c>
      <c r="H15" t="n">
        <v>4.5</v>
      </c>
      <c r="I15" t="inlineStr">
        <is>
          <t/>
        </is>
      </c>
      <c r="J15" t="inlineStr">
        <is>
          <t/>
        </is>
      </c>
    </row>
    <row r="16">
      <c r="A16" t="inlineStr">
        <is>
          <t>INCOME_10</t>
        </is>
      </c>
      <c r="B16" t="inlineStr">
        <is>
          <t>Personal income in Australia - year ended 30 June</t>
        </is>
      </c>
      <c r="C16" t="inlineStr">
        <is>
          <t>Investment income earners (no.)</t>
        </is>
      </c>
      <c r="D16" t="inlineStr">
        <is>
          <t/>
        </is>
      </c>
      <c r="E16" t="n">
        <v>74263.0</v>
      </c>
      <c r="F16" t="n">
        <v>75335.0</v>
      </c>
      <c r="G16" t="n">
        <v>74882.0</v>
      </c>
      <c r="H16" t="n">
        <v>75827.0</v>
      </c>
      <c r="I16" t="inlineStr">
        <is>
          <t/>
        </is>
      </c>
      <c r="J16" t="inlineStr">
        <is>
          <t/>
        </is>
      </c>
    </row>
    <row r="17">
      <c r="A17" t="inlineStr">
        <is>
          <t>INCOME_26</t>
        </is>
      </c>
      <c r="B17" t="inlineStr">
        <is>
          <t>Personal income in Australia - year ended 30 June</t>
        </is>
      </c>
      <c r="C17" t="inlineStr">
        <is>
          <t>Investment income earners - median age (years)</t>
        </is>
      </c>
      <c r="D17" t="inlineStr">
        <is>
          <t/>
        </is>
      </c>
      <c r="E17" t="n">
        <v>41.0</v>
      </c>
      <c r="F17" t="n">
        <v>41.0</v>
      </c>
      <c r="G17" t="n">
        <v>41.0</v>
      </c>
      <c r="H17" t="n">
        <v>41.0</v>
      </c>
      <c r="I17" t="inlineStr">
        <is>
          <t/>
        </is>
      </c>
      <c r="J17" t="inlineStr">
        <is>
          <t/>
        </is>
      </c>
    </row>
    <row r="18">
      <c r="A18" t="inlineStr">
        <is>
          <t>INCOME_9</t>
        </is>
      </c>
      <c r="B18" t="inlineStr">
        <is>
          <t>Personal income in Australia - year ended 30 June</t>
        </is>
      </c>
      <c r="C18" t="inlineStr">
        <is>
          <t>Total investment income ($m)</t>
        </is>
      </c>
      <c r="D18" t="inlineStr">
        <is>
          <t/>
        </is>
      </c>
      <c r="E18" t="n">
        <v>294.7</v>
      </c>
      <c r="F18" t="n">
        <v>277.9</v>
      </c>
      <c r="G18" t="n">
        <v>303.1</v>
      </c>
      <c r="H18" t="n">
        <v>334.1</v>
      </c>
      <c r="I18" t="inlineStr">
        <is>
          <t/>
        </is>
      </c>
      <c r="J18" t="inlineStr">
        <is>
          <t/>
        </is>
      </c>
    </row>
    <row r="19">
      <c r="A19" t="inlineStr">
        <is>
          <t>INCOME_8</t>
        </is>
      </c>
      <c r="B19" t="inlineStr">
        <is>
          <t>Personal income in Australia - year ended 30 June</t>
        </is>
      </c>
      <c r="C19" t="inlineStr">
        <is>
          <t>Median investment income ($)</t>
        </is>
      </c>
      <c r="D19" t="inlineStr">
        <is>
          <t/>
        </is>
      </c>
      <c r="E19" t="n">
        <v>53.0</v>
      </c>
      <c r="F19" t="n">
        <v>46.0</v>
      </c>
      <c r="G19" t="n">
        <v>45.0</v>
      </c>
      <c r="H19" t="n">
        <v>40.0</v>
      </c>
      <c r="I19" t="inlineStr">
        <is>
          <t/>
        </is>
      </c>
      <c r="J19" t="inlineStr">
        <is>
          <t/>
        </is>
      </c>
    </row>
    <row r="20">
      <c r="A20" t="inlineStr">
        <is>
          <t>INCOME_27</t>
        </is>
      </c>
      <c r="B20" t="inlineStr">
        <is>
          <t>Personal income in Australia - year ended 30 June</t>
        </is>
      </c>
      <c r="C20" t="inlineStr">
        <is>
          <t>Mean investment income ($)</t>
        </is>
      </c>
      <c r="D20" t="inlineStr">
        <is>
          <t/>
        </is>
      </c>
      <c r="E20" t="n">
        <v>3969.0</v>
      </c>
      <c r="F20" t="n">
        <v>3689.0</v>
      </c>
      <c r="G20" t="n">
        <v>4048.0</v>
      </c>
      <c r="H20" t="n">
        <v>4405.0</v>
      </c>
      <c r="I20" t="inlineStr">
        <is>
          <t/>
        </is>
      </c>
      <c r="J20" t="inlineStr">
        <is>
          <t/>
        </is>
      </c>
    </row>
    <row r="21">
      <c r="A21" t="inlineStr">
        <is>
          <t>INCOME_28</t>
        </is>
      </c>
      <c r="B21" t="inlineStr">
        <is>
          <t>Personal income in Australia - year ended 30 June</t>
        </is>
      </c>
      <c r="C21" t="inlineStr">
        <is>
          <t>Investment income as main source of income (%)</t>
        </is>
      </c>
      <c r="D21" t="inlineStr">
        <is>
          <t/>
        </is>
      </c>
      <c r="E21" t="n">
        <v>4.8</v>
      </c>
      <c r="F21" t="n">
        <v>4.8</v>
      </c>
      <c r="G21" t="n">
        <v>4.6</v>
      </c>
      <c r="H21" t="n">
        <v>4.9</v>
      </c>
      <c r="I21" t="inlineStr">
        <is>
          <t/>
        </is>
      </c>
      <c r="J21" t="inlineStr">
        <is>
          <t/>
        </is>
      </c>
    </row>
    <row r="22">
      <c r="A22" t="inlineStr">
        <is>
          <t>INCOME_13</t>
        </is>
      </c>
      <c r="B22" t="inlineStr">
        <is>
          <t>Personal income in Australia - year ended 30 June</t>
        </is>
      </c>
      <c r="C22" t="inlineStr">
        <is>
          <t>Superannuation and annuity income earners (no.)</t>
        </is>
      </c>
      <c r="D22" t="inlineStr">
        <is>
          <t/>
        </is>
      </c>
      <c r="E22" t="n">
        <v>3748.0</v>
      </c>
      <c r="F22" t="n">
        <v>3943.0</v>
      </c>
      <c r="G22" t="n">
        <v>3767.0</v>
      </c>
      <c r="H22" t="n">
        <v>3897.0</v>
      </c>
      <c r="I22" t="inlineStr">
        <is>
          <t/>
        </is>
      </c>
      <c r="J22" t="inlineStr">
        <is>
          <t/>
        </is>
      </c>
    </row>
    <row r="23">
      <c r="A23" t="inlineStr">
        <is>
          <t>INCOME_29</t>
        </is>
      </c>
      <c r="B23" t="inlineStr">
        <is>
          <t>Personal income in Australia - year ended 30 June</t>
        </is>
      </c>
      <c r="C23" t="inlineStr">
        <is>
          <t>Superannuation and annuity income earners - median age (years)</t>
        </is>
      </c>
      <c r="D23" t="inlineStr">
        <is>
          <t/>
        </is>
      </c>
      <c r="E23" t="n">
        <v>60.0</v>
      </c>
      <c r="F23" t="n">
        <v>59.0</v>
      </c>
      <c r="G23" t="n">
        <v>60.0</v>
      </c>
      <c r="H23" t="n">
        <v>60.0</v>
      </c>
      <c r="I23" t="inlineStr">
        <is>
          <t/>
        </is>
      </c>
      <c r="J23" t="inlineStr">
        <is>
          <t/>
        </is>
      </c>
    </row>
    <row r="24">
      <c r="A24" t="inlineStr">
        <is>
          <t>INCOME_12</t>
        </is>
      </c>
      <c r="B24" t="inlineStr">
        <is>
          <t>Personal income in Australia - year ended 30 June</t>
        </is>
      </c>
      <c r="C24" t="inlineStr">
        <is>
          <t>Total superannuation and annuity income ($m)</t>
        </is>
      </c>
      <c r="D24" t="inlineStr">
        <is>
          <t/>
        </is>
      </c>
      <c r="E24" t="n">
        <v>123.0</v>
      </c>
      <c r="F24" t="n">
        <v>133.4</v>
      </c>
      <c r="G24" t="n">
        <v>130.9</v>
      </c>
      <c r="H24" t="n">
        <v>133.6</v>
      </c>
      <c r="I24" t="inlineStr">
        <is>
          <t/>
        </is>
      </c>
      <c r="J24" t="inlineStr">
        <is>
          <t/>
        </is>
      </c>
    </row>
    <row r="25">
      <c r="A25" t="inlineStr">
        <is>
          <t>INCOME_11</t>
        </is>
      </c>
      <c r="B25" t="inlineStr">
        <is>
          <t>Personal income in Australia - year ended 30 June</t>
        </is>
      </c>
      <c r="C25" t="inlineStr">
        <is>
          <t>Median superannuation and annuity income ($)</t>
        </is>
      </c>
      <c r="D25" t="inlineStr">
        <is>
          <t/>
        </is>
      </c>
      <c r="E25" t="n">
        <v>25224.0</v>
      </c>
      <c r="F25" t="n">
        <v>25442.0</v>
      </c>
      <c r="G25" t="n">
        <v>26498.0</v>
      </c>
      <c r="H25" t="n">
        <v>26080.0</v>
      </c>
      <c r="I25" t="inlineStr">
        <is>
          <t/>
        </is>
      </c>
      <c r="J25" t="inlineStr">
        <is>
          <t/>
        </is>
      </c>
    </row>
    <row r="26">
      <c r="A26" t="inlineStr">
        <is>
          <t>INCOME_30</t>
        </is>
      </c>
      <c r="B26" t="inlineStr">
        <is>
          <t>Personal income in Australia - year ended 30 June</t>
        </is>
      </c>
      <c r="C26" t="inlineStr">
        <is>
          <t>Mean superannuation and annuity income ($)</t>
        </is>
      </c>
      <c r="D26" t="inlineStr">
        <is>
          <t/>
        </is>
      </c>
      <c r="E26" t="n">
        <v>32825.0</v>
      </c>
      <c r="F26" t="n">
        <v>33840.0</v>
      </c>
      <c r="G26" t="n">
        <v>34748.0</v>
      </c>
      <c r="H26" t="n">
        <v>34279.0</v>
      </c>
      <c r="I26" t="inlineStr">
        <is>
          <t/>
        </is>
      </c>
      <c r="J26" t="inlineStr">
        <is>
          <t/>
        </is>
      </c>
    </row>
    <row r="27">
      <c r="A27" t="inlineStr">
        <is>
          <t>INCOME_31</t>
        </is>
      </c>
      <c r="B27" t="inlineStr">
        <is>
          <t>Personal income in Australia - year ended 30 June</t>
        </is>
      </c>
      <c r="C27" t="inlineStr">
        <is>
          <t>Superannuation and annuity income as main source of income (%)</t>
        </is>
      </c>
      <c r="D27" t="inlineStr">
        <is>
          <t/>
        </is>
      </c>
      <c r="E27" t="n">
        <v>1.7</v>
      </c>
      <c r="F27" t="n">
        <v>1.8</v>
      </c>
      <c r="G27" t="n">
        <v>1.8</v>
      </c>
      <c r="H27" t="n">
        <v>1.9</v>
      </c>
      <c r="I27" t="inlineStr">
        <is>
          <t/>
        </is>
      </c>
      <c r="J27" t="inlineStr">
        <is>
          <t/>
        </is>
      </c>
    </row>
    <row r="28">
      <c r="A28" t="inlineStr">
        <is>
          <t>INCOME_19</t>
        </is>
      </c>
      <c r="B28" t="inlineStr">
        <is>
          <t>Personal income in Australia - year ended 30 June</t>
        </is>
      </c>
      <c r="C28" t="inlineStr">
        <is>
          <t>Total income earners (excl. Government pensions and allowances) (no.)</t>
        </is>
      </c>
      <c r="D28" t="inlineStr">
        <is>
          <t/>
        </is>
      </c>
      <c r="E28" t="n">
        <v>120118.0</v>
      </c>
      <c r="F28" t="n">
        <v>125654.0</v>
      </c>
      <c r="G28" t="n">
        <v>126579.0</v>
      </c>
      <c r="H28" t="n">
        <v>125727.0</v>
      </c>
      <c r="I28" t="inlineStr">
        <is>
          <t/>
        </is>
      </c>
      <c r="J28" t="inlineStr">
        <is>
          <t/>
        </is>
      </c>
    </row>
    <row r="29">
      <c r="A29" t="inlineStr">
        <is>
          <t>INCOME_35</t>
        </is>
      </c>
      <c r="B29" t="inlineStr">
        <is>
          <t>Personal income in Australia - year ended 30 June</t>
        </is>
      </c>
      <c r="C29" t="inlineStr">
        <is>
          <t>Total income earners (excl. Government pensions and allowances) - median age (years)</t>
        </is>
      </c>
      <c r="D29" t="inlineStr">
        <is>
          <t/>
        </is>
      </c>
      <c r="E29" t="n">
        <v>38.0</v>
      </c>
      <c r="F29" t="n">
        <v>38.0</v>
      </c>
      <c r="G29" t="n">
        <v>39.0</v>
      </c>
      <c r="H29" t="n">
        <v>39.0</v>
      </c>
      <c r="I29" t="inlineStr">
        <is>
          <t/>
        </is>
      </c>
      <c r="J29" t="inlineStr">
        <is>
          <t/>
        </is>
      </c>
    </row>
    <row r="30">
      <c r="A30" t="inlineStr">
        <is>
          <t>INCOME_18</t>
        </is>
      </c>
      <c r="B30" t="inlineStr">
        <is>
          <t>Personal income in Australia - year ended 30 June</t>
        </is>
      </c>
      <c r="C30" t="inlineStr">
        <is>
          <t>Total income (excl. Government pensions and allowances) ($m)</t>
        </is>
      </c>
      <c r="D30" t="inlineStr">
        <is>
          <t/>
        </is>
      </c>
      <c r="E30" t="n">
        <v>8408.8</v>
      </c>
      <c r="F30" t="n">
        <v>8725.2</v>
      </c>
      <c r="G30" t="n">
        <v>9058.1</v>
      </c>
      <c r="H30" t="n">
        <v>8892.8</v>
      </c>
      <c r="I30" t="inlineStr">
        <is>
          <t/>
        </is>
      </c>
      <c r="J30" t="inlineStr">
        <is>
          <t/>
        </is>
      </c>
    </row>
    <row r="31">
      <c r="A31" t="inlineStr">
        <is>
          <t>INCOME_17</t>
        </is>
      </c>
      <c r="B31" t="inlineStr">
        <is>
          <t>Personal income in Australia - year ended 30 June</t>
        </is>
      </c>
      <c r="C31" t="inlineStr">
        <is>
          <t>Median total income (excl. Government pensions and allowances) ($)</t>
        </is>
      </c>
      <c r="D31" t="inlineStr">
        <is>
          <t/>
        </is>
      </c>
      <c r="E31" t="n">
        <v>59466.0</v>
      </c>
      <c r="F31" t="n">
        <v>58669.0</v>
      </c>
      <c r="G31" t="n">
        <v>60636.0</v>
      </c>
      <c r="H31" t="n">
        <v>61517.0</v>
      </c>
      <c r="I31" t="inlineStr">
        <is>
          <t/>
        </is>
      </c>
      <c r="J31" t="inlineStr">
        <is>
          <t/>
        </is>
      </c>
    </row>
    <row r="32">
      <c r="A32" t="inlineStr">
        <is>
          <t>INCOME_36</t>
        </is>
      </c>
      <c r="B32" t="inlineStr">
        <is>
          <t>Personal income in Australia - year ended 30 June</t>
        </is>
      </c>
      <c r="C32" t="inlineStr">
        <is>
          <t>Mean total income (excl. Government pensions and allowances) ($)</t>
        </is>
      </c>
      <c r="D32" t="inlineStr">
        <is>
          <t/>
        </is>
      </c>
      <c r="E32" t="n">
        <v>70005.0</v>
      </c>
      <c r="F32" t="n">
        <v>69438.0</v>
      </c>
      <c r="G32" t="n">
        <v>71561.0</v>
      </c>
      <c r="H32" t="n">
        <v>70731.0</v>
      </c>
      <c r="I32" t="inlineStr">
        <is>
          <t/>
        </is>
      </c>
      <c r="J32" t="inlineStr">
        <is>
          <t/>
        </is>
      </c>
    </row>
    <row r="33">
      <c r="A33" t="inlineStr">
        <is>
          <t>INCOME_37</t>
        </is>
      </c>
      <c r="B33" t="inlineStr">
        <is>
          <t>Personal income in Australia - year ended 30 June</t>
        </is>
      </c>
      <c r="C33" t="inlineStr">
        <is>
          <t>Total income (excl. Government pensions and allowances) - p80/P20 ratio</t>
        </is>
      </c>
      <c r="D33" t="inlineStr">
        <is>
          <t/>
        </is>
      </c>
      <c r="E33" t="n">
        <v>4.05</v>
      </c>
      <c r="F33" t="n">
        <v>4.15</v>
      </c>
      <c r="G33" t="n">
        <v>4.07</v>
      </c>
      <c r="H33" t="n">
        <v>4.02</v>
      </c>
      <c r="I33" t="inlineStr">
        <is>
          <t/>
        </is>
      </c>
      <c r="J33" t="inlineStr">
        <is>
          <t/>
        </is>
      </c>
    </row>
    <row r="34">
      <c r="A34" t="inlineStr">
        <is>
          <t>INCOME_38</t>
        </is>
      </c>
      <c r="B34" t="inlineStr">
        <is>
          <t>Personal income in Australia - year ended 30 June</t>
        </is>
      </c>
      <c r="C34" t="inlineStr">
        <is>
          <t>Total income (excl. Government pensions and allowances) - p80/P50 ratio</t>
        </is>
      </c>
      <c r="D34" t="inlineStr">
        <is>
          <t/>
        </is>
      </c>
      <c r="E34" t="n">
        <v>1.71</v>
      </c>
      <c r="F34" t="n">
        <v>1.72</v>
      </c>
      <c r="G34" t="n">
        <v>1.71</v>
      </c>
      <c r="H34" t="n">
        <v>1.69</v>
      </c>
      <c r="I34" t="inlineStr">
        <is>
          <t/>
        </is>
      </c>
      <c r="J34" t="inlineStr">
        <is>
          <t/>
        </is>
      </c>
    </row>
    <row r="35">
      <c r="A35" t="inlineStr">
        <is>
          <t>INCOME_39</t>
        </is>
      </c>
      <c r="B35" t="inlineStr">
        <is>
          <t>Personal income in Australia - year ended 30 June</t>
        </is>
      </c>
      <c r="C35" t="inlineStr">
        <is>
          <t>Total income (excl. Government pensions and allowances) - p20/P50 ratio</t>
        </is>
      </c>
      <c r="D35" t="inlineStr">
        <is>
          <t/>
        </is>
      </c>
      <c r="E35" t="n">
        <v>0.42</v>
      </c>
      <c r="F35" t="n">
        <v>0.41</v>
      </c>
      <c r="G35" t="n">
        <v>0.42</v>
      </c>
      <c r="H35" t="n">
        <v>0.42</v>
      </c>
      <c r="I35" t="inlineStr">
        <is>
          <t/>
        </is>
      </c>
      <c r="J35" t="inlineStr">
        <is>
          <t/>
        </is>
      </c>
    </row>
    <row r="36">
      <c r="A36" t="inlineStr">
        <is>
          <t>INCOME_40</t>
        </is>
      </c>
      <c r="B36" t="inlineStr">
        <is>
          <t>Personal income in Australia - year ended 30 June</t>
        </is>
      </c>
      <c r="C36" t="inlineStr">
        <is>
          <t>Total income (excl. Government pensions and allowances) - p10/P50 ratio</t>
        </is>
      </c>
      <c r="D36" t="inlineStr">
        <is>
          <t/>
        </is>
      </c>
      <c r="E36" t="n">
        <v>0.22</v>
      </c>
      <c r="F36" t="n">
        <v>0.21</v>
      </c>
      <c r="G36" t="n">
        <v>0.21</v>
      </c>
      <c r="H36" t="n">
        <v>0.21</v>
      </c>
      <c r="I36" t="inlineStr">
        <is>
          <t/>
        </is>
      </c>
      <c r="J36" t="inlineStr">
        <is>
          <t/>
        </is>
      </c>
    </row>
    <row r="37">
      <c r="A37" t="inlineStr">
        <is>
          <t>INCOME_41</t>
        </is>
      </c>
      <c r="B37" t="inlineStr">
        <is>
          <t>Personal income in Australia - year ended 30 June</t>
        </is>
      </c>
      <c r="C37" t="inlineStr">
        <is>
          <t>Total income (excl. Government pensions and allowances) - gini coefficient</t>
        </is>
      </c>
      <c r="D37" t="inlineStr">
        <is>
          <t/>
        </is>
      </c>
      <c r="E37" t="n">
        <v>0.42</v>
      </c>
      <c r="F37" t="n">
        <v>0.424</v>
      </c>
      <c r="G37" t="n">
        <v>0.423</v>
      </c>
      <c r="H37" t="n">
        <v>0.412</v>
      </c>
      <c r="I37" t="inlineStr">
        <is>
          <t/>
        </is>
      </c>
      <c r="J37" t="inlineStr">
        <is>
          <t/>
        </is>
      </c>
    </row>
    <row r="38">
      <c r="A38" t="inlineStr">
        <is>
          <t>INCOME_42</t>
        </is>
      </c>
      <c r="B38" t="inlineStr">
        <is>
          <t>Personal income in Australia - year ended 30 June</t>
        </is>
      </c>
      <c r="C38" t="inlineStr">
        <is>
          <t>Total income (excl. Government pensions and allowances) - income share of top 1% of earners</t>
        </is>
      </c>
      <c r="D38" t="inlineStr">
        <is>
          <t/>
        </is>
      </c>
      <c r="E38" t="n">
        <v>6.5</v>
      </c>
      <c r="F38" t="n">
        <v>6.4</v>
      </c>
      <c r="G38" t="n">
        <v>6.6</v>
      </c>
      <c r="H38" t="n">
        <v>6.4</v>
      </c>
      <c r="I38" t="inlineStr">
        <is>
          <t/>
        </is>
      </c>
      <c r="J38" t="inlineStr">
        <is>
          <t/>
        </is>
      </c>
    </row>
    <row r="39">
      <c r="A39" t="inlineStr">
        <is>
          <t>INCOME_43</t>
        </is>
      </c>
      <c r="B39" t="inlineStr">
        <is>
          <t>Personal income in Australia - year ended 30 June</t>
        </is>
      </c>
      <c r="C39" t="inlineStr">
        <is>
          <t>Total income (excl. Government pensions and allowances) - income share of top 5% of earners</t>
        </is>
      </c>
      <c r="D39" t="inlineStr">
        <is>
          <t/>
        </is>
      </c>
      <c r="E39" t="n">
        <v>18.2</v>
      </c>
      <c r="F39" t="n">
        <v>18.3</v>
      </c>
      <c r="G39" t="n">
        <v>18.4</v>
      </c>
      <c r="H39" t="n">
        <v>17.6</v>
      </c>
      <c r="I39" t="inlineStr">
        <is>
          <t/>
        </is>
      </c>
      <c r="J39" t="inlineStr">
        <is>
          <t/>
        </is>
      </c>
    </row>
    <row r="40">
      <c r="A40" t="inlineStr">
        <is>
          <t>INCOME_44</t>
        </is>
      </c>
      <c r="B40" t="inlineStr">
        <is>
          <t>Personal income in Australia - year ended 30 June</t>
        </is>
      </c>
      <c r="C40" t="inlineStr">
        <is>
          <t>Total income (excl. Government pensions and allowances) - income share of top 10% of earners</t>
        </is>
      </c>
      <c r="D40" t="inlineStr">
        <is>
          <t/>
        </is>
      </c>
      <c r="E40" t="n">
        <v>28.8</v>
      </c>
      <c r="F40" t="n">
        <v>29.1</v>
      </c>
      <c r="G40" t="n">
        <v>29.0</v>
      </c>
      <c r="H40" t="n">
        <v>27.8</v>
      </c>
      <c r="I40" t="inlineStr">
        <is>
          <t/>
        </is>
      </c>
      <c r="J40" t="inlineStr">
        <is>
          <t/>
        </is>
      </c>
    </row>
    <row r="41">
      <c r="A41" t="inlineStr">
        <is>
          <t>INCOME_45</t>
        </is>
      </c>
      <c r="B41" t="inlineStr">
        <is>
          <t>Personal income in Australia - year ended 30 June</t>
        </is>
      </c>
      <c r="C41" t="inlineStr">
        <is>
          <t>Total income (excl. Government pensions and allowances) - lowest Quartile (%)</t>
        </is>
      </c>
      <c r="D41" t="inlineStr">
        <is>
          <t/>
        </is>
      </c>
      <c r="E41" t="n">
        <v>18.0</v>
      </c>
      <c r="F41" t="n">
        <v>18.8</v>
      </c>
      <c r="G41" t="n">
        <v>18.5</v>
      </c>
      <c r="H41" t="n">
        <v>19.0</v>
      </c>
      <c r="I41" t="inlineStr">
        <is>
          <t/>
        </is>
      </c>
      <c r="J41" t="inlineStr">
        <is>
          <t/>
        </is>
      </c>
    </row>
    <row r="42">
      <c r="A42" t="inlineStr">
        <is>
          <t>INCOME_46</t>
        </is>
      </c>
      <c r="B42" t="inlineStr">
        <is>
          <t>Personal income in Australia - year ended 30 June</t>
        </is>
      </c>
      <c r="C42" t="inlineStr">
        <is>
          <t>Total income (excl. Government pensions and allowances) - second Quartile (%)</t>
        </is>
      </c>
      <c r="D42" t="inlineStr">
        <is>
          <t/>
        </is>
      </c>
      <c r="E42" t="n">
        <v>21.2</v>
      </c>
      <c r="F42" t="n">
        <v>21.6</v>
      </c>
      <c r="G42" t="n">
        <v>21.6</v>
      </c>
      <c r="H42" t="n">
        <v>21.9</v>
      </c>
      <c r="I42" t="inlineStr">
        <is>
          <t/>
        </is>
      </c>
      <c r="J42" t="inlineStr">
        <is>
          <t/>
        </is>
      </c>
    </row>
    <row r="43">
      <c r="A43" t="inlineStr">
        <is>
          <t>INCOME_47</t>
        </is>
      </c>
      <c r="B43" t="inlineStr">
        <is>
          <t>Personal income in Australia - year ended 30 June</t>
        </is>
      </c>
      <c r="C43" t="inlineStr">
        <is>
          <t>Total income (excl. Government pensions and allowances) - third Quartile (%)</t>
        </is>
      </c>
      <c r="D43" t="inlineStr">
        <is>
          <t/>
        </is>
      </c>
      <c r="E43" t="n">
        <v>28.0</v>
      </c>
      <c r="F43" t="n">
        <v>28.0</v>
      </c>
      <c r="G43" t="n">
        <v>28.2</v>
      </c>
      <c r="H43" t="n">
        <v>28.5</v>
      </c>
      <c r="I43" t="inlineStr">
        <is>
          <t/>
        </is>
      </c>
      <c r="J43" t="inlineStr">
        <is>
          <t/>
        </is>
      </c>
    </row>
    <row r="44">
      <c r="A44" t="inlineStr">
        <is>
          <t>INCOME_48</t>
        </is>
      </c>
      <c r="B44" t="inlineStr">
        <is>
          <t>Personal income in Australia - year ended 30 June</t>
        </is>
      </c>
      <c r="C44" t="inlineStr">
        <is>
          <t>Total income (excl. Government pensions and allowances) - highest Quartile (%)</t>
        </is>
      </c>
      <c r="D44" t="inlineStr">
        <is>
          <t/>
        </is>
      </c>
      <c r="E44" t="n">
        <v>32.9</v>
      </c>
      <c r="F44" t="n">
        <v>31.6</v>
      </c>
      <c r="G44" t="n">
        <v>31.8</v>
      </c>
      <c r="H44" t="n">
        <v>30.5</v>
      </c>
      <c r="I44" t="inlineStr">
        <is>
          <t/>
        </is>
      </c>
      <c r="J44" t="inlineStr">
        <is>
          <t/>
        </is>
      </c>
    </row>
    <row r="45">
      <c r="A45" t="inlineStr">
        <is>
          <t>CAPGAINS_1</t>
        </is>
      </c>
      <c r="B45" t="inlineStr">
        <is>
          <t>Gross capital gains reported by taxpayers - year ended 30 June</t>
        </is>
      </c>
      <c r="C45" t="inlineStr">
        <is>
          <t>Gross capital gains reported by taxpayers - persons (no.)</t>
        </is>
      </c>
      <c r="D45" t="inlineStr">
        <is>
          <t/>
        </is>
      </c>
      <c r="E45" t="n">
        <v>4303.0</v>
      </c>
      <c r="F45" t="n">
        <v>4245.0</v>
      </c>
      <c r="G45" t="n">
        <v>4429.0</v>
      </c>
      <c r="H45" t="n">
        <v>4331.0</v>
      </c>
      <c r="I45" t="n">
        <v>5205.0</v>
      </c>
      <c r="J45" t="inlineStr">
        <is>
          <t/>
        </is>
      </c>
    </row>
    <row r="46">
      <c r="A46" t="inlineStr">
        <is>
          <t>CAPGAINS_2</t>
        </is>
      </c>
      <c r="B46" t="inlineStr">
        <is>
          <t>Gross capital gains reported by taxpayers - year ended 30 June</t>
        </is>
      </c>
      <c r="C46" t="inlineStr">
        <is>
          <t>Gross capital gains reported by taxpayers - total amount ($m)</t>
        </is>
      </c>
      <c r="D46" t="inlineStr">
        <is>
          <t/>
        </is>
      </c>
      <c r="E46" t="n">
        <v>145.5</v>
      </c>
      <c r="F46" t="n">
        <v>152.2</v>
      </c>
      <c r="G46" t="n">
        <v>146.1</v>
      </c>
      <c r="H46" t="n">
        <v>240.2</v>
      </c>
      <c r="I46" t="n">
        <v>148.2</v>
      </c>
      <c r="J46" t="inlineStr">
        <is>
          <t/>
        </is>
      </c>
    </row>
    <row r="47">
      <c r="A47" t="inlineStr">
        <is>
          <t>CAPGAINS_3</t>
        </is>
      </c>
      <c r="B47" t="inlineStr">
        <is>
          <t>Gross capital gains reported by taxpayers - year ended 30 June</t>
        </is>
      </c>
      <c r="C47" t="inlineStr">
        <is>
          <t>Gross capital gains reported by taxpayers - median ($)</t>
        </is>
      </c>
      <c r="D47" t="inlineStr">
        <is>
          <t/>
        </is>
      </c>
      <c r="E47" t="n">
        <v>2607.0</v>
      </c>
      <c r="F47" t="n">
        <v>2740.0</v>
      </c>
      <c r="G47" t="n">
        <v>3035.0</v>
      </c>
      <c r="H47" t="n">
        <v>2121.0</v>
      </c>
      <c r="I47" t="n">
        <v>1896.0</v>
      </c>
      <c r="J47" t="inlineStr">
        <is>
          <t/>
        </is>
      </c>
    </row>
    <row r="48">
      <c r="A48" t="inlineStr">
        <is>
          <t>CAPGAINS_4</t>
        </is>
      </c>
      <c r="B48" t="inlineStr">
        <is>
          <t>Gross capital gains reported by taxpayers - year ended 30 June</t>
        </is>
      </c>
      <c r="C48" t="inlineStr">
        <is>
          <t>Gross capital gains reported by taxpayers - mean ($)</t>
        </is>
      </c>
      <c r="D48" t="inlineStr">
        <is>
          <t/>
        </is>
      </c>
      <c r="E48" t="n">
        <v>33824.0</v>
      </c>
      <c r="F48" t="n">
        <v>35848.0</v>
      </c>
      <c r="G48" t="n">
        <v>32990.0</v>
      </c>
      <c r="H48" t="n">
        <v>55454.0</v>
      </c>
      <c r="I48" t="n">
        <v>28480.0</v>
      </c>
      <c r="J48" t="inlineStr">
        <is>
          <t/>
        </is>
      </c>
    </row>
    <row r="49">
      <c r="A49" t="inlineStr">
        <is>
          <t>PENSION_2</t>
        </is>
      </c>
      <c r="B49" t="inlineStr">
        <is>
          <t>Selected Government pensions and allowances - at 30 June</t>
        </is>
      </c>
      <c r="C49" t="inlineStr">
        <is>
          <t>Age pension (no.)</t>
        </is>
      </c>
      <c r="D49" t="inlineStr">
        <is>
          <t/>
        </is>
      </c>
      <c r="E49" t="n">
        <v>9250.0</v>
      </c>
      <c r="F49" t="n">
        <v>9356.0</v>
      </c>
      <c r="G49" t="n">
        <v>9443.0</v>
      </c>
      <c r="H49" t="n">
        <v>9777.0</v>
      </c>
      <c r="I49" t="n">
        <v>10050.0</v>
      </c>
      <c r="J49" t="n">
        <v>10458.0</v>
      </c>
    </row>
    <row r="50">
      <c r="A50" t="inlineStr">
        <is>
          <t>PENSION_3</t>
        </is>
      </c>
      <c r="B50" t="inlineStr">
        <is>
          <t>Selected Government pensions and allowances - at 30 June</t>
        </is>
      </c>
      <c r="C50" t="inlineStr">
        <is>
          <t>Age pension - Department of Veterans' Affairs (no.)</t>
        </is>
      </c>
      <c r="D50" t="inlineStr">
        <is>
          <t/>
        </is>
      </c>
      <c r="E50" t="n">
        <v>8.0</v>
      </c>
      <c r="F50" t="n">
        <v>11.0</v>
      </c>
      <c r="G50" t="n">
        <v>11.0</v>
      </c>
      <c r="H50" t="n">
        <v>14.0</v>
      </c>
      <c r="I50" t="n">
        <v>13.0</v>
      </c>
      <c r="J50" t="n">
        <v>11.0</v>
      </c>
    </row>
    <row r="51">
      <c r="A51" t="inlineStr">
        <is>
          <t>PENSION_4</t>
        </is>
      </c>
      <c r="B51" t="inlineStr">
        <is>
          <t>Selected Government pensions and allowances - at 30 June</t>
        </is>
      </c>
      <c r="C51" t="inlineStr">
        <is>
          <t>Service pension - Department of Veterans' Affairs (no.)</t>
        </is>
      </c>
      <c r="D51" t="inlineStr">
        <is>
          <t/>
        </is>
      </c>
      <c r="E51" t="n">
        <v>391.0</v>
      </c>
      <c r="F51" t="n">
        <v>353.0</v>
      </c>
      <c r="G51" t="n">
        <v>356.0</v>
      </c>
      <c r="H51" t="n">
        <v>348.0</v>
      </c>
      <c r="I51" t="n">
        <v>307.0</v>
      </c>
      <c r="J51" t="n">
        <v>275.0</v>
      </c>
    </row>
    <row r="52">
      <c r="A52" t="inlineStr">
        <is>
          <t>PENSION_5</t>
        </is>
      </c>
      <c r="B52" t="inlineStr">
        <is>
          <t>Selected Government pensions and allowances - at 30 June</t>
        </is>
      </c>
      <c r="C52" t="inlineStr">
        <is>
          <t>Income support supplement - Department of Veterans' Affairs (no.)</t>
        </is>
      </c>
      <c r="D52" t="inlineStr">
        <is>
          <t/>
        </is>
      </c>
      <c r="E52" t="n">
        <v>75.0</v>
      </c>
      <c r="F52" t="n">
        <v>76.0</v>
      </c>
      <c r="G52" t="n">
        <v>68.0</v>
      </c>
      <c r="H52" t="n">
        <v>70.0</v>
      </c>
      <c r="I52" t="n">
        <v>67.0</v>
      </c>
      <c r="J52" t="n">
        <v>58.0</v>
      </c>
    </row>
    <row r="53">
      <c r="A53" t="inlineStr">
        <is>
          <t>PENSION_6</t>
        </is>
      </c>
      <c r="B53" t="inlineStr">
        <is>
          <t>Selected Government pensions and allowances - at 30 June</t>
        </is>
      </c>
      <c r="C53" t="inlineStr">
        <is>
          <t>Carer payment (no.)</t>
        </is>
      </c>
      <c r="D53" t="inlineStr">
        <is>
          <t/>
        </is>
      </c>
      <c r="E53" t="n">
        <v>1540.0</v>
      </c>
      <c r="F53" t="n">
        <v>1539.0</v>
      </c>
      <c r="G53" t="n">
        <v>1638.0</v>
      </c>
      <c r="H53" t="n">
        <v>1735.0</v>
      </c>
      <c r="I53" t="n">
        <v>1820.0</v>
      </c>
      <c r="J53" t="n">
        <v>1823.0</v>
      </c>
    </row>
    <row r="54">
      <c r="A54" t="inlineStr">
        <is>
          <t>PENSION_16</t>
        </is>
      </c>
      <c r="B54" t="inlineStr">
        <is>
          <t>Selected Government pensions and allowances - at 30 June</t>
        </is>
      </c>
      <c r="C54" t="inlineStr">
        <is>
          <t>Carer allowance (no.)</t>
        </is>
      </c>
      <c r="D54" t="inlineStr">
        <is>
          <t/>
        </is>
      </c>
      <c r="E54" t="inlineStr">
        <is>
          <t/>
        </is>
      </c>
      <c r="F54" t="n">
        <v>3215.0</v>
      </c>
      <c r="G54" t="n">
        <v>3336.0</v>
      </c>
      <c r="H54" t="n">
        <v>3346.0</v>
      </c>
      <c r="I54" t="n">
        <v>3335.0</v>
      </c>
      <c r="J54" t="n">
        <v>3365.0</v>
      </c>
    </row>
    <row r="55">
      <c r="A55" t="inlineStr">
        <is>
          <t>PENSION_7</t>
        </is>
      </c>
      <c r="B55" t="inlineStr">
        <is>
          <t>Selected Government pensions and allowances - at 30 June</t>
        </is>
      </c>
      <c r="C55" t="inlineStr">
        <is>
          <t>Disability support pension (no.)</t>
        </is>
      </c>
      <c r="D55" t="inlineStr">
        <is>
          <t/>
        </is>
      </c>
      <c r="E55" t="n">
        <v>8581.0</v>
      </c>
      <c r="F55" t="n">
        <v>8170.0</v>
      </c>
      <c r="G55" t="n">
        <v>8122.0</v>
      </c>
      <c r="H55" t="n">
        <v>8021.0</v>
      </c>
      <c r="I55" t="n">
        <v>8129.0</v>
      </c>
      <c r="J55" t="n">
        <v>8158.0</v>
      </c>
    </row>
    <row r="56">
      <c r="A56" t="inlineStr">
        <is>
          <t>PENSION_9</t>
        </is>
      </c>
      <c r="B56" t="inlineStr">
        <is>
          <t>Selected Government pensions and allowances - at 30 June</t>
        </is>
      </c>
      <c r="C56" t="inlineStr">
        <is>
          <t>JobSeeker payment (no.)</t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n">
        <v>22792.0</v>
      </c>
      <c r="J56" t="n">
        <v>18230.0</v>
      </c>
    </row>
    <row r="57">
      <c r="A57" t="inlineStr">
        <is>
          <t>PENSION_8</t>
        </is>
      </c>
      <c r="B57" t="inlineStr">
        <is>
          <t>Selected Government pensions and allowances - at 30 June</t>
        </is>
      </c>
      <c r="C57" t="inlineStr">
        <is>
          <t>Newstart allowance (no.)</t>
        </is>
      </c>
      <c r="D57" t="inlineStr">
        <is>
          <t/>
        </is>
      </c>
      <c r="E57" t="n">
        <v>12778.0</v>
      </c>
      <c r="F57" t="n">
        <v>13816.0</v>
      </c>
      <c r="G57" t="n">
        <v>14023.0</v>
      </c>
      <c r="H57" t="n">
        <v>14891.0</v>
      </c>
      <c r="I57" t="inlineStr">
        <is>
          <t/>
        </is>
      </c>
      <c r="J57" t="inlineStr">
        <is>
          <t/>
        </is>
      </c>
    </row>
    <row r="58">
      <c r="A58" t="inlineStr">
        <is>
          <t>PENSION_10</t>
        </is>
      </c>
      <c r="B58" t="inlineStr">
        <is>
          <t>Selected Government pensions and allowances - at 30 June</t>
        </is>
      </c>
      <c r="C58" t="inlineStr">
        <is>
          <t>Parenting payment - single (no.)</t>
        </is>
      </c>
      <c r="D58" t="inlineStr">
        <is>
          <t/>
        </is>
      </c>
      <c r="E58" t="n">
        <v>3616.0</v>
      </c>
      <c r="F58" t="n">
        <v>3677.0</v>
      </c>
      <c r="G58" t="n">
        <v>3668.0</v>
      </c>
      <c r="H58" t="n">
        <v>3558.0</v>
      </c>
      <c r="I58" t="n">
        <v>3791.0</v>
      </c>
      <c r="J58" t="n">
        <v>3761.0</v>
      </c>
    </row>
    <row r="59">
      <c r="A59" t="inlineStr">
        <is>
          <t>PENSION_17</t>
        </is>
      </c>
      <c r="B59" t="inlineStr">
        <is>
          <t>Selected Government pensions and allowances - at 30 June</t>
        </is>
      </c>
      <c r="C59" t="inlineStr">
        <is>
          <t>Parenting payment - partnered (no.)</t>
        </is>
      </c>
      <c r="D59" t="inlineStr">
        <is>
          <t/>
        </is>
      </c>
      <c r="E59" t="inlineStr">
        <is>
          <t/>
        </is>
      </c>
      <c r="F59" t="n">
        <v>2789.0</v>
      </c>
      <c r="G59" t="n">
        <v>2664.0</v>
      </c>
      <c r="H59" t="n">
        <v>2407.0</v>
      </c>
      <c r="I59" t="n">
        <v>2555.0</v>
      </c>
      <c r="J59" t="n">
        <v>2466.0</v>
      </c>
    </row>
    <row r="60">
      <c r="A60" t="inlineStr">
        <is>
          <t>PENSION_11</t>
        </is>
      </c>
      <c r="B60" t="inlineStr">
        <is>
          <t>Selected Government pensions and allowances - at 30 June</t>
        </is>
      </c>
      <c r="C60" t="inlineStr">
        <is>
          <t>Youth allowance (full time students/apprentices) (no.)</t>
        </is>
      </c>
      <c r="D60" t="inlineStr">
        <is>
          <t/>
        </is>
      </c>
      <c r="E60" t="n">
        <v>375.0</v>
      </c>
      <c r="F60" t="n">
        <v>380.0</v>
      </c>
      <c r="G60" t="n">
        <v>328.0</v>
      </c>
      <c r="H60" t="n">
        <v>339.0</v>
      </c>
      <c r="I60" t="n">
        <v>475.0</v>
      </c>
      <c r="J60" t="n">
        <v>462.0</v>
      </c>
    </row>
    <row r="61">
      <c r="A61" t="inlineStr">
        <is>
          <t>PENSION_12</t>
        </is>
      </c>
      <c r="B61" t="inlineStr">
        <is>
          <t>Selected Government pensions and allowances - at 30 June</t>
        </is>
      </c>
      <c r="C61" t="inlineStr">
        <is>
          <t>Youth allowance (other) (no.)</t>
        </is>
      </c>
      <c r="D61" t="inlineStr">
        <is>
          <t/>
        </is>
      </c>
      <c r="E61" t="n">
        <v>1919.0</v>
      </c>
      <c r="F61" t="n">
        <v>2027.0</v>
      </c>
      <c r="G61" t="n">
        <v>1924.0</v>
      </c>
      <c r="H61" t="n">
        <v>2004.0</v>
      </c>
      <c r="I61" t="n">
        <v>3491.0</v>
      </c>
      <c r="J61" t="n">
        <v>2804.0</v>
      </c>
    </row>
    <row r="62">
      <c r="A62" t="inlineStr">
        <is>
          <t>PENSION_13</t>
        </is>
      </c>
      <c r="B62" t="inlineStr">
        <is>
          <t>Selected Government pensions and allowances - at 30 June</t>
        </is>
      </c>
      <c r="C62" t="inlineStr">
        <is>
          <t>Family tax benefit A (no.)</t>
        </is>
      </c>
      <c r="D62" t="inlineStr">
        <is>
          <t/>
        </is>
      </c>
      <c r="E62" t="n">
        <v>17694.0</v>
      </c>
      <c r="F62" t="n">
        <v>17505.0</v>
      </c>
      <c r="G62" t="n">
        <v>17062.0</v>
      </c>
      <c r="H62" t="n">
        <v>16824.0</v>
      </c>
      <c r="I62" t="n">
        <v>16845.0</v>
      </c>
      <c r="J62" t="n">
        <v>17086.0</v>
      </c>
    </row>
    <row r="63">
      <c r="A63" t="inlineStr">
        <is>
          <t>PENSION_14</t>
        </is>
      </c>
      <c r="B63" t="inlineStr">
        <is>
          <t>Selected Government pensions and allowances - at 30 June</t>
        </is>
      </c>
      <c r="C63" t="inlineStr">
        <is>
          <t>Family tax benefit B (no.)</t>
        </is>
      </c>
      <c r="D63" t="inlineStr">
        <is>
          <t/>
        </is>
      </c>
      <c r="E63" t="n">
        <v>15606.0</v>
      </c>
      <c r="F63" t="n">
        <v>15066.0</v>
      </c>
      <c r="G63" t="n">
        <v>14596.0</v>
      </c>
      <c r="H63" t="n">
        <v>14469.0</v>
      </c>
      <c r="I63" t="n">
        <v>14474.0</v>
      </c>
      <c r="J63" t="n">
        <v>14411.0</v>
      </c>
    </row>
    <row r="64">
      <c r="A64" t="inlineStr">
        <is>
          <t>PENSION_18</t>
        </is>
      </c>
      <c r="B64" t="inlineStr">
        <is>
          <t>Selected Government pensions and allowances - at 30 June</t>
        </is>
      </c>
      <c r="C64" t="inlineStr">
        <is>
          <t>Commonwealth rent assistance (no.)</t>
        </is>
      </c>
      <c r="D64" t="inlineStr">
        <is>
          <t/>
        </is>
      </c>
      <c r="E64" t="inlineStr">
        <is>
          <t/>
        </is>
      </c>
      <c r="F64" t="n">
        <v>6989.0</v>
      </c>
      <c r="G64" t="n">
        <v>6786.0</v>
      </c>
      <c r="H64" t="n">
        <v>6975.0</v>
      </c>
      <c r="I64" t="n">
        <v>10785.0</v>
      </c>
      <c r="J64" t="n">
        <v>8403.0</v>
      </c>
    </row>
    <row r="65">
      <c r="A65" t="inlineStr">
        <is>
          <t>PERSINC_2</t>
        </is>
      </c>
      <c r="B65" t="inlineStr">
        <is>
          <t>Total personal income (weekly) - Persons aged 15 years and over - Census</t>
        </is>
      </c>
      <c r="C65" t="inlineStr">
        <is>
          <t>Persons earning $1-$499 per week (%)</t>
        </is>
      </c>
      <c r="D65" t="inlineStr">
        <is>
          <t/>
        </is>
      </c>
      <c r="E65" t="n">
        <v>21.9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n">
        <v>23.2</v>
      </c>
    </row>
    <row r="66">
      <c r="A66" t="inlineStr">
        <is>
          <t>PERSINC_3</t>
        </is>
      </c>
      <c r="B66" t="inlineStr">
        <is>
          <t>Total personal income (weekly) - Persons aged 15 years and over - Census</t>
        </is>
      </c>
      <c r="C66" t="inlineStr">
        <is>
          <t>Persons earning $500-$999 per week (%)</t>
        </is>
      </c>
      <c r="D66" t="inlineStr">
        <is>
          <t/>
        </is>
      </c>
      <c r="E66" t="n">
        <v>17.2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n">
        <v>16.2</v>
      </c>
    </row>
    <row r="67">
      <c r="A67" t="inlineStr">
        <is>
          <t>PERSINC_4</t>
        </is>
      </c>
      <c r="B67" t="inlineStr">
        <is>
          <t>Total personal income (weekly) - Persons aged 15 years and over - Census</t>
        </is>
      </c>
      <c r="C67" t="inlineStr">
        <is>
          <t>Persons earning $1000-$1999 per week (%)</t>
        </is>
      </c>
      <c r="D67" t="inlineStr">
        <is>
          <t/>
        </is>
      </c>
      <c r="E67" t="n">
        <v>26.5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n">
        <v>28.8</v>
      </c>
    </row>
    <row r="68">
      <c r="A68" t="inlineStr">
        <is>
          <t>PERSINC_5</t>
        </is>
      </c>
      <c r="B68" t="inlineStr">
        <is>
          <t>Total personal income (weekly) - Persons aged 15 years and over - Census</t>
        </is>
      </c>
      <c r="C68" t="inlineStr">
        <is>
          <t>Persons earning $2000-$2999 per week (%)</t>
        </is>
      </c>
      <c r="D68" t="inlineStr">
        <is>
          <t/>
        </is>
      </c>
      <c r="E68" t="n">
        <v>7.1</v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n">
        <v>9.2</v>
      </c>
    </row>
    <row r="69">
      <c r="A69" t="inlineStr">
        <is>
          <t>PERSINC_6</t>
        </is>
      </c>
      <c r="B69" t="inlineStr">
        <is>
          <t>Total personal income (weekly) - Persons aged 15 years and over - Census</t>
        </is>
      </c>
      <c r="C69" t="inlineStr">
        <is>
          <t>Persons earning $3000 or more per week (%)</t>
        </is>
      </c>
      <c r="D69" t="inlineStr">
        <is>
          <t/>
        </is>
      </c>
      <c r="E69" t="n">
        <v>3.6</v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n">
        <v>4.0</v>
      </c>
    </row>
    <row r="70">
      <c r="A70" t="inlineStr">
        <is>
          <t>PERSINC_7</t>
        </is>
      </c>
      <c r="B70" t="inlineStr">
        <is>
          <t>Total personal income (weekly) - Persons aged 15 years and over - Census</t>
        </is>
      </c>
      <c r="C70" t="inlineStr">
        <is>
          <t>Persons earning nil income (%)</t>
        </is>
      </c>
      <c r="D70" t="inlineStr">
        <is>
          <t/>
        </is>
      </c>
      <c r="E70" t="n">
        <v>6.7</v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n">
        <v>6.1</v>
      </c>
    </row>
    <row r="71">
      <c r="A71" t="inlineStr">
        <is>
          <t>PERSINC_8</t>
        </is>
      </c>
      <c r="B71" t="inlineStr">
        <is>
          <t>Total personal income (weekly) - Persons aged 15 years and over - Census</t>
        </is>
      </c>
      <c r="C71" t="inlineStr">
        <is>
          <t>Persons with a negative income (%)</t>
        </is>
      </c>
      <c r="D71" t="inlineStr">
        <is>
          <t/>
        </is>
      </c>
      <c r="E71" t="n">
        <v>0.4</v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n">
        <v>0.7</v>
      </c>
    </row>
    <row r="72">
      <c r="A72" t="inlineStr">
        <is>
          <t>PERSINC_9</t>
        </is>
      </c>
      <c r="B72" t="inlineStr">
        <is>
          <t>Total personal income (weekly) - Persons aged 15 years and over - Census</t>
        </is>
      </c>
      <c r="C72" t="inlineStr">
        <is>
          <t>Income inadequately described or not stated (%)</t>
        </is>
      </c>
      <c r="D72" t="inlineStr">
        <is>
          <t/>
        </is>
      </c>
      <c r="E72" t="n">
        <v>16.5</v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n">
        <v>11.8</v>
      </c>
    </row>
    <row r="73">
      <c r="A73" t="inlineStr">
        <is>
          <t>EQUIV_2</t>
        </is>
      </c>
      <c r="B73" t="inlineStr">
        <is>
          <t>Equivalised total household income - Family, lone person and group households - Census</t>
        </is>
      </c>
      <c r="C73" t="inlineStr">
        <is>
          <t>Median equivalised total household income (weekly) ($)</t>
        </is>
      </c>
      <c r="D73" t="n">
        <v>1015.0</v>
      </c>
      <c r="E73" t="n">
        <v>1202.0</v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n">
        <v>1288.0</v>
      </c>
    </row>
    <row r="74">
      <c r="A74" t="inlineStr">
        <is>
          <t>EQUIV_3</t>
        </is>
      </c>
      <c r="B74" t="inlineStr">
        <is>
          <t>Equivalised total household income - Family, lone person and group households - Census</t>
        </is>
      </c>
      <c r="C74" t="inlineStr">
        <is>
          <t>Households equivalised total income $1-$499 per week (%)</t>
        </is>
      </c>
      <c r="D74" t="inlineStr">
        <is>
          <t/>
        </is>
      </c>
      <c r="E74" t="n">
        <v>14.7</v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/>
        </is>
      </c>
      <c r="J74" t="n">
        <v>14.4</v>
      </c>
    </row>
    <row r="75">
      <c r="A75" t="inlineStr">
        <is>
          <t>EQUIV_4</t>
        </is>
      </c>
      <c r="B75" t="inlineStr">
        <is>
          <t>Equivalised total household income - Family, lone person and group households - Census</t>
        </is>
      </c>
      <c r="C75" t="inlineStr">
        <is>
          <t>Households equivalised total income $500-$999 per week (%)</t>
        </is>
      </c>
      <c r="D75" t="inlineStr">
        <is>
          <t/>
        </is>
      </c>
      <c r="E75" t="n">
        <v>18.9</v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n">
        <v>17.4</v>
      </c>
    </row>
    <row r="76">
      <c r="A76" t="inlineStr">
        <is>
          <t>EQUIV_5</t>
        </is>
      </c>
      <c r="B76" t="inlineStr">
        <is>
          <t>Equivalised total household income - Family, lone person and group households - Census</t>
        </is>
      </c>
      <c r="C76" t="inlineStr">
        <is>
          <t>Households equivalised total income $1000-$1999 per week (%)</t>
        </is>
      </c>
      <c r="D76" t="inlineStr">
        <is>
          <t/>
        </is>
      </c>
      <c r="E76" t="n">
        <v>36.5</v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n">
        <v>37.0</v>
      </c>
    </row>
    <row r="77">
      <c r="A77" t="inlineStr">
        <is>
          <t>EQUIV_6</t>
        </is>
      </c>
      <c r="B77" t="inlineStr">
        <is>
          <t>Equivalised total household income - Family, lone person and group households - Census</t>
        </is>
      </c>
      <c r="C77" t="inlineStr">
        <is>
          <t>Households equivalised total income $2000-$2999 per week (%)</t>
        </is>
      </c>
      <c r="D77" t="inlineStr">
        <is>
          <t/>
        </is>
      </c>
      <c r="E77" t="n">
        <v>11.4</v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 t="inlineStr">
        <is>
          <t/>
        </is>
      </c>
      <c r="J77" t="n">
        <v>13.8</v>
      </c>
    </row>
    <row r="78">
      <c r="A78" t="inlineStr">
        <is>
          <t>EQUIV_7</t>
        </is>
      </c>
      <c r="B78" t="inlineStr">
        <is>
          <t>Equivalised total household income - Family, lone person and group households - Census</t>
        </is>
      </c>
      <c r="C78" t="inlineStr">
        <is>
          <t>Households equivalised total income $3000 or more per week (%)</t>
        </is>
      </c>
      <c r="D78" t="inlineStr">
        <is>
          <t/>
        </is>
      </c>
      <c r="E78" t="n">
        <v>4.4</v>
      </c>
      <c r="F78" t="inlineStr">
        <is>
          <t/>
        </is>
      </c>
      <c r="G78" t="inlineStr">
        <is>
          <t/>
        </is>
      </c>
      <c r="H78" t="inlineStr">
        <is>
          <t/>
        </is>
      </c>
      <c r="I78" t="inlineStr">
        <is>
          <t/>
        </is>
      </c>
      <c r="J78" t="n">
        <v>5.2</v>
      </c>
    </row>
    <row r="79">
      <c r="A79" t="inlineStr">
        <is>
          <t>EQUIV_8</t>
        </is>
      </c>
      <c r="B79" t="inlineStr">
        <is>
          <t>Equivalised total household income - Family, lone person and group households - Census</t>
        </is>
      </c>
      <c r="C79" t="inlineStr">
        <is>
          <t>Households equivalised total nil income (%)</t>
        </is>
      </c>
      <c r="D79" t="inlineStr">
        <is>
          <t/>
        </is>
      </c>
      <c r="E79" t="n">
        <v>1.0</v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 t="inlineStr">
        <is>
          <t/>
        </is>
      </c>
      <c r="J79" t="n">
        <v>1.1</v>
      </c>
    </row>
    <row r="80">
      <c r="A80" t="inlineStr">
        <is>
          <t>EQUIV_9</t>
        </is>
      </c>
      <c r="B80" t="inlineStr">
        <is>
          <t>Equivalised total household income - Family, lone person and group households - Census</t>
        </is>
      </c>
      <c r="C80" t="inlineStr">
        <is>
          <t>Households equivalised total partial income stated (%)</t>
        </is>
      </c>
      <c r="D80" t="inlineStr">
        <is>
          <t/>
        </is>
      </c>
      <c r="E80" t="n">
        <v>10.1</v>
      </c>
      <c r="F80" t="inlineStr">
        <is>
          <t/>
        </is>
      </c>
      <c r="G80" t="inlineStr">
        <is>
          <t/>
        </is>
      </c>
      <c r="H80" t="inlineStr">
        <is>
          <t/>
        </is>
      </c>
      <c r="I80" t="inlineStr">
        <is>
          <t/>
        </is>
      </c>
      <c r="J80" t="n">
        <v>9.2</v>
      </c>
    </row>
    <row r="81">
      <c r="A81" t="inlineStr">
        <is>
          <t>EQUIV_10</t>
        </is>
      </c>
      <c r="B81" t="inlineStr">
        <is>
          <t>Equivalised total household income - Family, lone person and group households - Census</t>
        </is>
      </c>
      <c r="C81" t="inlineStr">
        <is>
          <t>Households equivalised total all incomes not stated (%)</t>
        </is>
      </c>
      <c r="D81" t="inlineStr">
        <is>
          <t/>
        </is>
      </c>
      <c r="E81" t="n">
        <v>3.0</v>
      </c>
      <c r="F81" t="inlineStr">
        <is>
          <t/>
        </is>
      </c>
      <c r="G81" t="inlineStr">
        <is>
          <t/>
        </is>
      </c>
      <c r="H81" t="inlineStr">
        <is>
          <t/>
        </is>
      </c>
      <c r="I81" t="inlineStr">
        <is>
          <t/>
        </is>
      </c>
      <c r="J81" t="n">
        <v>1.8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J89"/>
  <sheetViews>
    <sheetView workbookViewId="0"/>
  </sheetViews>
  <sheetFormatPr defaultRowHeight="15.0"/>
  <sheetData>
    <row r="1" customHeight="true" ht="60.0" s="1" customFormat="1">
      <c r="A1" s="1" t="inlineStr">
        <is>
          <t>EDUCATION AND EMPLOYMENT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PRESCH_2</t>
        </is>
      </c>
      <c r="B4" t="inlineStr">
        <is>
          <t>Children enrolled in a preschool or preschool program (4 and 5 year olds)</t>
        </is>
      </c>
      <c r="C4" t="inlineStr">
        <is>
          <t>4 year olds enrolled in preschool or preschool program (no.)</t>
        </is>
      </c>
      <c r="D4" t="inlineStr">
        <is>
          <t/>
        </is>
      </c>
      <c r="E4" t="inlineStr">
        <is>
          <t/>
        </is>
      </c>
      <c r="F4" t="n">
        <v>3327.0</v>
      </c>
      <c r="G4" t="n">
        <v>3218.0</v>
      </c>
      <c r="H4" t="n">
        <v>3284.0</v>
      </c>
      <c r="I4" t="n">
        <v>3219.0</v>
      </c>
      <c r="J4" t="n">
        <v>3135.0</v>
      </c>
    </row>
    <row r="5">
      <c r="A5" t="inlineStr">
        <is>
          <t>PRESCH_3</t>
        </is>
      </c>
      <c r="B5" t="inlineStr">
        <is>
          <t>Children enrolled in a preschool or preschool program (4 and 5 year olds)</t>
        </is>
      </c>
      <c r="C5" t="inlineStr">
        <is>
          <t>5 year olds enrolled in preschool or preschool program (no.)</t>
        </is>
      </c>
      <c r="D5" t="inlineStr">
        <is>
          <t/>
        </is>
      </c>
      <c r="E5" t="inlineStr">
        <is>
          <t/>
        </is>
      </c>
      <c r="F5" t="n">
        <v>309.0</v>
      </c>
      <c r="G5" t="n">
        <v>328.0</v>
      </c>
      <c r="H5" t="n">
        <v>314.0</v>
      </c>
      <c r="I5" t="n">
        <v>381.0</v>
      </c>
      <c r="J5" t="n">
        <v>363.0</v>
      </c>
    </row>
    <row r="6">
      <c r="A6" t="inlineStr">
        <is>
          <t>PRESCH_5</t>
        </is>
      </c>
      <c r="B6" t="inlineStr">
        <is>
          <t>Children enrolled in a preschool or preschool program (4 and 5 year olds)</t>
        </is>
      </c>
      <c r="C6" t="inlineStr">
        <is>
          <t>Children enrolled in preschool (no.)</t>
        </is>
      </c>
      <c r="D6" t="inlineStr">
        <is>
          <t/>
        </is>
      </c>
      <c r="E6" t="inlineStr">
        <is>
          <t/>
        </is>
      </c>
      <c r="F6" t="n">
        <v>2519.0</v>
      </c>
      <c r="G6" t="n">
        <v>2352.0</v>
      </c>
      <c r="H6" t="n">
        <v>2325.0</v>
      </c>
      <c r="I6" t="n">
        <v>2201.0</v>
      </c>
      <c r="J6" t="n">
        <v>2011.0</v>
      </c>
    </row>
    <row r="7">
      <c r="A7" t="inlineStr">
        <is>
          <t>PRESCH_6</t>
        </is>
      </c>
      <c r="B7" t="inlineStr">
        <is>
          <t>Children enrolled in a preschool or preschool program (4 and 5 year olds)</t>
        </is>
      </c>
      <c r="C7" t="inlineStr">
        <is>
          <t>Children enrolled in preschool program within centre based day care (no.)</t>
        </is>
      </c>
      <c r="D7" t="inlineStr">
        <is>
          <t/>
        </is>
      </c>
      <c r="E7" t="inlineStr">
        <is>
          <t/>
        </is>
      </c>
      <c r="F7" t="n">
        <v>472.0</v>
      </c>
      <c r="G7" t="n">
        <v>444.0</v>
      </c>
      <c r="H7" t="n">
        <v>463.0</v>
      </c>
      <c r="I7" t="n">
        <v>482.0</v>
      </c>
      <c r="J7" t="n">
        <v>540.0</v>
      </c>
    </row>
    <row r="8">
      <c r="A8" t="inlineStr">
        <is>
          <t>PRESCH_7</t>
        </is>
      </c>
      <c r="B8" t="inlineStr">
        <is>
          <t>Children enrolled in a preschool or preschool program (4 and 5 year olds)</t>
        </is>
      </c>
      <c r="C8" t="inlineStr">
        <is>
          <t>Children enrolled across more than one provider type (no.)</t>
        </is>
      </c>
      <c r="D8" t="inlineStr">
        <is>
          <t/>
        </is>
      </c>
      <c r="E8" t="inlineStr">
        <is>
          <t/>
        </is>
      </c>
      <c r="F8" t="n">
        <v>642.0</v>
      </c>
      <c r="G8" t="n">
        <v>747.0</v>
      </c>
      <c r="H8" t="n">
        <v>803.0</v>
      </c>
      <c r="I8" t="n">
        <v>918.0</v>
      </c>
      <c r="J8" t="n">
        <v>942.0</v>
      </c>
    </row>
    <row r="9">
      <c r="A9" t="inlineStr">
        <is>
          <t>PRESCH_8</t>
        </is>
      </c>
      <c r="B9" t="inlineStr">
        <is>
          <t>Children enrolled in a preschool or preschool program (4 and 5 year olds)</t>
        </is>
      </c>
      <c r="C9" t="inlineStr">
        <is>
          <t>Children enrolled in a preschool or preschool program (no.)</t>
        </is>
      </c>
      <c r="D9" t="inlineStr">
        <is>
          <t/>
        </is>
      </c>
      <c r="E9" t="inlineStr">
        <is>
          <t/>
        </is>
      </c>
      <c r="F9" t="n">
        <v>3630.0</v>
      </c>
      <c r="G9" t="n">
        <v>3547.0</v>
      </c>
      <c r="H9" t="n">
        <v>3599.0</v>
      </c>
      <c r="I9" t="n">
        <v>3601.0</v>
      </c>
      <c r="J9" t="n">
        <v>3499.0</v>
      </c>
    </row>
    <row r="10">
      <c r="A10" t="inlineStr">
        <is>
          <t>PRESCH_10</t>
        </is>
      </c>
      <c r="B10" t="inlineStr">
        <is>
          <t>Children attending a preschool or preschool program (4 and 5 year olds)</t>
        </is>
      </c>
      <c r="C10" t="inlineStr">
        <is>
          <t>Children attending preschool for less than 15 hours (no.)</t>
        </is>
      </c>
      <c r="D10" t="inlineStr">
        <is>
          <t/>
        </is>
      </c>
      <c r="E10" t="inlineStr">
        <is>
          <t/>
        </is>
      </c>
      <c r="F10" t="n">
        <v>716.0</v>
      </c>
      <c r="G10" t="n">
        <v>666.0</v>
      </c>
      <c r="H10" t="n">
        <v>703.0</v>
      </c>
      <c r="I10" t="n">
        <v>526.0</v>
      </c>
      <c r="J10" t="n">
        <v>522.0</v>
      </c>
    </row>
    <row r="11">
      <c r="A11" t="inlineStr">
        <is>
          <t>PRESCH_11</t>
        </is>
      </c>
      <c r="B11" t="inlineStr">
        <is>
          <t>Children attending a preschool or preschool program (4 and 5 year olds)</t>
        </is>
      </c>
      <c r="C11" t="inlineStr">
        <is>
          <t>Children attending preschool for 15 hours or more (no.)</t>
        </is>
      </c>
      <c r="D11" t="inlineStr">
        <is>
          <t/>
        </is>
      </c>
      <c r="E11" t="inlineStr">
        <is>
          <t/>
        </is>
      </c>
      <c r="F11" t="n">
        <v>2465.0</v>
      </c>
      <c r="G11" t="n">
        <v>2476.0</v>
      </c>
      <c r="H11" t="n">
        <v>2460.0</v>
      </c>
      <c r="I11" t="n">
        <v>2569.0</v>
      </c>
      <c r="J11" t="n">
        <v>2531.0</v>
      </c>
    </row>
    <row r="12">
      <c r="A12" t="inlineStr">
        <is>
          <t>HELP_2</t>
        </is>
      </c>
      <c r="B12" t="inlineStr">
        <is>
          <t>Higher education loan program (HELP) repayments - year ended 30 June</t>
        </is>
      </c>
      <c r="C12" t="inlineStr">
        <is>
          <t>Taxpayers with higher education loan program (HELP) repayment (no.)</t>
        </is>
      </c>
      <c r="D12" t="inlineStr">
        <is>
          <t/>
        </is>
      </c>
      <c r="E12" t="n">
        <v>5452.0</v>
      </c>
      <c r="F12" t="n">
        <v>6092.0</v>
      </c>
      <c r="G12" t="n">
        <v>5958.0</v>
      </c>
      <c r="H12" t="n">
        <v>6992.0</v>
      </c>
      <c r="I12" t="n">
        <v>8213.0</v>
      </c>
      <c r="J12" t="inlineStr">
        <is>
          <t/>
        </is>
      </c>
    </row>
    <row r="13">
      <c r="A13" t="inlineStr">
        <is>
          <t>LEED_2</t>
        </is>
      </c>
      <c r="B13" t="inlineStr">
        <is>
          <t>Jobs in Australia - year ended 30 June</t>
        </is>
      </c>
      <c r="C13" t="inlineStr">
        <is>
          <t>Number of jobs held by females</t>
        </is>
      </c>
      <c r="D13" t="inlineStr">
        <is>
          <t/>
        </is>
      </c>
      <c r="E13" t="n">
        <v>96968.0</v>
      </c>
      <c r="F13" t="n">
        <v>98814.0</v>
      </c>
      <c r="G13" t="n">
        <v>98653.0</v>
      </c>
      <c r="H13" t="n">
        <v>98299.0</v>
      </c>
      <c r="I13" t="inlineStr">
        <is>
          <t/>
        </is>
      </c>
      <c r="J13" t="inlineStr">
        <is>
          <t/>
        </is>
      </c>
    </row>
    <row r="14">
      <c r="A14" t="inlineStr">
        <is>
          <t>LEED_3</t>
        </is>
      </c>
      <c r="B14" t="inlineStr">
        <is>
          <t>Jobs in Australia - year ended 30 June</t>
        </is>
      </c>
      <c r="C14" t="inlineStr">
        <is>
          <t>Number of jobs held by males</t>
        </is>
      </c>
      <c r="D14" t="inlineStr">
        <is>
          <t/>
        </is>
      </c>
      <c r="E14" t="n">
        <v>110536.0</v>
      </c>
      <c r="F14" t="n">
        <v>110876.0</v>
      </c>
      <c r="G14" t="n">
        <v>111121.0</v>
      </c>
      <c r="H14" t="n">
        <v>107788.0</v>
      </c>
      <c r="I14" t="inlineStr">
        <is>
          <t/>
        </is>
      </c>
      <c r="J14" t="inlineStr">
        <is>
          <t/>
        </is>
      </c>
    </row>
    <row r="15">
      <c r="A15" t="inlineStr">
        <is>
          <t>LEED_4</t>
        </is>
      </c>
      <c r="B15" t="inlineStr">
        <is>
          <t>Jobs in Australia - year ended 30 June</t>
        </is>
      </c>
      <c r="C15" t="inlineStr">
        <is>
          <t>Number of jobs</t>
        </is>
      </c>
      <c r="D15" t="inlineStr">
        <is>
          <t/>
        </is>
      </c>
      <c r="E15" t="n">
        <v>207511.0</v>
      </c>
      <c r="F15" t="n">
        <v>209690.0</v>
      </c>
      <c r="G15" t="n">
        <v>209769.0</v>
      </c>
      <c r="H15" t="n">
        <v>206086.0</v>
      </c>
      <c r="I15" t="inlineStr">
        <is>
          <t/>
        </is>
      </c>
      <c r="J15" t="inlineStr">
        <is>
          <t/>
        </is>
      </c>
    </row>
    <row r="16">
      <c r="A16" t="inlineStr">
        <is>
          <t>LEED_5</t>
        </is>
      </c>
      <c r="B16" t="inlineStr">
        <is>
          <t>Jobs in Australia - year ended 30 June</t>
        </is>
      </c>
      <c r="C16" t="inlineStr">
        <is>
          <t>Number of employee jobs - agriculture, forestry and fishing</t>
        </is>
      </c>
      <c r="D16" t="inlineStr">
        <is>
          <t/>
        </is>
      </c>
      <c r="E16" t="n">
        <v>5248.0</v>
      </c>
      <c r="F16" t="n">
        <v>5331.0</v>
      </c>
      <c r="G16" t="n">
        <v>5130.0</v>
      </c>
      <c r="H16" t="n">
        <v>4497.0</v>
      </c>
      <c r="I16" t="inlineStr">
        <is>
          <t/>
        </is>
      </c>
      <c r="J16" t="inlineStr">
        <is>
          <t/>
        </is>
      </c>
    </row>
    <row r="17">
      <c r="A17" t="inlineStr">
        <is>
          <t>LEED_6</t>
        </is>
      </c>
      <c r="B17" t="inlineStr">
        <is>
          <t>Jobs in Australia - year ended 30 June</t>
        </is>
      </c>
      <c r="C17" t="inlineStr">
        <is>
          <t>Number of employee jobs - mining</t>
        </is>
      </c>
      <c r="D17" t="inlineStr">
        <is>
          <t/>
        </is>
      </c>
      <c r="E17" t="n">
        <v>2750.0</v>
      </c>
      <c r="F17" t="n">
        <v>2739.0</v>
      </c>
      <c r="G17" t="n">
        <v>3054.0</v>
      </c>
      <c r="H17" t="n">
        <v>3298.0</v>
      </c>
      <c r="I17" t="inlineStr">
        <is>
          <t/>
        </is>
      </c>
      <c r="J17" t="inlineStr">
        <is>
          <t/>
        </is>
      </c>
    </row>
    <row r="18">
      <c r="A18" t="inlineStr">
        <is>
          <t>LEED_7</t>
        </is>
      </c>
      <c r="B18" t="inlineStr">
        <is>
          <t>Jobs in Australia - year ended 30 June</t>
        </is>
      </c>
      <c r="C18" t="inlineStr">
        <is>
          <t>Number of employee jobs - manufacturing</t>
        </is>
      </c>
      <c r="D18" t="inlineStr">
        <is>
          <t/>
        </is>
      </c>
      <c r="E18" t="n">
        <v>5218.0</v>
      </c>
      <c r="F18" t="n">
        <v>5018.0</v>
      </c>
      <c r="G18" t="n">
        <v>5250.0</v>
      </c>
      <c r="H18" t="n">
        <v>5113.0</v>
      </c>
      <c r="I18" t="inlineStr">
        <is>
          <t/>
        </is>
      </c>
      <c r="J18" t="inlineStr">
        <is>
          <t/>
        </is>
      </c>
    </row>
    <row r="19">
      <c r="A19" t="inlineStr">
        <is>
          <t>LEED_8</t>
        </is>
      </c>
      <c r="B19" t="inlineStr">
        <is>
          <t>Jobs in Australia - year ended 30 June</t>
        </is>
      </c>
      <c r="C19" t="inlineStr">
        <is>
          <t>Number of employee jobs - electricity, gas water and waste services</t>
        </is>
      </c>
      <c r="D19" t="inlineStr">
        <is>
          <t/>
        </is>
      </c>
      <c r="E19" t="n">
        <v>1860.0</v>
      </c>
      <c r="F19" t="n">
        <v>1896.0</v>
      </c>
      <c r="G19" t="n">
        <v>1918.0</v>
      </c>
      <c r="H19" t="n">
        <v>1888.0</v>
      </c>
      <c r="I19" t="inlineStr">
        <is>
          <t/>
        </is>
      </c>
      <c r="J19" t="inlineStr">
        <is>
          <t/>
        </is>
      </c>
    </row>
    <row r="20">
      <c r="A20" t="inlineStr">
        <is>
          <t>LEED_9</t>
        </is>
      </c>
      <c r="B20" t="inlineStr">
        <is>
          <t>Jobs in Australia - year ended 30 June</t>
        </is>
      </c>
      <c r="C20" t="inlineStr">
        <is>
          <t>Number of employee jobs - construction</t>
        </is>
      </c>
      <c r="D20" t="inlineStr">
        <is>
          <t/>
        </is>
      </c>
      <c r="E20" t="n">
        <v>18279.0</v>
      </c>
      <c r="F20" t="n">
        <v>17554.0</v>
      </c>
      <c r="G20" t="n">
        <v>18151.0</v>
      </c>
      <c r="H20" t="n">
        <v>15643.0</v>
      </c>
      <c r="I20" t="inlineStr">
        <is>
          <t/>
        </is>
      </c>
      <c r="J20" t="inlineStr">
        <is>
          <t/>
        </is>
      </c>
    </row>
    <row r="21">
      <c r="A21" t="inlineStr">
        <is>
          <t>LEED_10</t>
        </is>
      </c>
      <c r="B21" t="inlineStr">
        <is>
          <t>Jobs in Australia - year ended 30 June</t>
        </is>
      </c>
      <c r="C21" t="inlineStr">
        <is>
          <t>Number of employee jobs - wholesale trade</t>
        </is>
      </c>
      <c r="D21" t="inlineStr">
        <is>
          <t/>
        </is>
      </c>
      <c r="E21" t="n">
        <v>4712.0</v>
      </c>
      <c r="F21" t="n">
        <v>4740.0</v>
      </c>
      <c r="G21" t="n">
        <v>4531.0</v>
      </c>
      <c r="H21" t="n">
        <v>4461.0</v>
      </c>
      <c r="I21" t="inlineStr">
        <is>
          <t/>
        </is>
      </c>
      <c r="J21" t="inlineStr">
        <is>
          <t/>
        </is>
      </c>
    </row>
    <row r="22">
      <c r="A22" t="inlineStr">
        <is>
          <t>LEED_11</t>
        </is>
      </c>
      <c r="B22" t="inlineStr">
        <is>
          <t>Jobs in Australia - year ended 30 June</t>
        </is>
      </c>
      <c r="C22" t="inlineStr">
        <is>
          <t>Number of employee jobs - retail trade</t>
        </is>
      </c>
      <c r="D22" t="inlineStr">
        <is>
          <t/>
        </is>
      </c>
      <c r="E22" t="n">
        <v>15690.0</v>
      </c>
      <c r="F22" t="n">
        <v>16161.0</v>
      </c>
      <c r="G22" t="n">
        <v>16420.0</v>
      </c>
      <c r="H22" t="n">
        <v>15965.0</v>
      </c>
      <c r="I22" t="inlineStr">
        <is>
          <t/>
        </is>
      </c>
      <c r="J22" t="inlineStr">
        <is>
          <t/>
        </is>
      </c>
    </row>
    <row r="23">
      <c r="A23" t="inlineStr">
        <is>
          <t>LEED_12</t>
        </is>
      </c>
      <c r="B23" t="inlineStr">
        <is>
          <t>Jobs in Australia - year ended 30 June</t>
        </is>
      </c>
      <c r="C23" t="inlineStr">
        <is>
          <t>Number of employee jobs - accommodation and food services</t>
        </is>
      </c>
      <c r="D23" t="inlineStr">
        <is>
          <t/>
        </is>
      </c>
      <c r="E23" t="n">
        <v>18901.0</v>
      </c>
      <c r="F23" t="n">
        <v>18400.0</v>
      </c>
      <c r="G23" t="n">
        <v>18596.0</v>
      </c>
      <c r="H23" t="n">
        <v>18178.0</v>
      </c>
      <c r="I23" t="inlineStr">
        <is>
          <t/>
        </is>
      </c>
      <c r="J23" t="inlineStr">
        <is>
          <t/>
        </is>
      </c>
    </row>
    <row r="24">
      <c r="A24" t="inlineStr">
        <is>
          <t>LEED_13</t>
        </is>
      </c>
      <c r="B24" t="inlineStr">
        <is>
          <t>Jobs in Australia - year ended 30 June</t>
        </is>
      </c>
      <c r="C24" t="inlineStr">
        <is>
          <t>Number of employee jobs - transport, postal and warehousing</t>
        </is>
      </c>
      <c r="D24" t="inlineStr">
        <is>
          <t/>
        </is>
      </c>
      <c r="E24" t="n">
        <v>6892.0</v>
      </c>
      <c r="F24" t="n">
        <v>6956.0</v>
      </c>
      <c r="G24" t="n">
        <v>6552.0</v>
      </c>
      <c r="H24" t="n">
        <v>6891.0</v>
      </c>
      <c r="I24" t="inlineStr">
        <is>
          <t/>
        </is>
      </c>
      <c r="J24" t="inlineStr">
        <is>
          <t/>
        </is>
      </c>
    </row>
    <row r="25">
      <c r="A25" t="inlineStr">
        <is>
          <t>LEED_14</t>
        </is>
      </c>
      <c r="B25" t="inlineStr">
        <is>
          <t>Jobs in Australia - year ended 30 June</t>
        </is>
      </c>
      <c r="C25" t="inlineStr">
        <is>
          <t>Number of employee jobs - information media and telecommunications</t>
        </is>
      </c>
      <c r="D25" t="inlineStr">
        <is>
          <t/>
        </is>
      </c>
      <c r="E25" t="n">
        <v>1227.0</v>
      </c>
      <c r="F25" t="n">
        <v>1254.0</v>
      </c>
      <c r="G25" t="n">
        <v>1439.0</v>
      </c>
      <c r="H25" t="n">
        <v>1273.0</v>
      </c>
      <c r="I25" t="inlineStr">
        <is>
          <t/>
        </is>
      </c>
      <c r="J25" t="inlineStr">
        <is>
          <t/>
        </is>
      </c>
    </row>
    <row r="26">
      <c r="A26" t="inlineStr">
        <is>
          <t>LEED_15</t>
        </is>
      </c>
      <c r="B26" t="inlineStr">
        <is>
          <t>Jobs in Australia - year ended 30 June</t>
        </is>
      </c>
      <c r="C26" t="inlineStr">
        <is>
          <t>Number of employee jobs - finance and insurance services</t>
        </is>
      </c>
      <c r="D26" t="inlineStr">
        <is>
          <t/>
        </is>
      </c>
      <c r="E26" t="n">
        <v>3306.0</v>
      </c>
      <c r="F26" t="n">
        <v>3292.0</v>
      </c>
      <c r="G26" t="n">
        <v>3313.0</v>
      </c>
      <c r="H26" t="n">
        <v>2992.0</v>
      </c>
      <c r="I26" t="inlineStr">
        <is>
          <t/>
        </is>
      </c>
      <c r="J26" t="inlineStr">
        <is>
          <t/>
        </is>
      </c>
    </row>
    <row r="27">
      <c r="A27" t="inlineStr">
        <is>
          <t>LEED_16</t>
        </is>
      </c>
      <c r="B27" t="inlineStr">
        <is>
          <t>Jobs in Australia - year ended 30 June</t>
        </is>
      </c>
      <c r="C27" t="inlineStr">
        <is>
          <t>Number of employee jobs - rental, hiring and real estate services</t>
        </is>
      </c>
      <c r="D27" t="inlineStr">
        <is>
          <t/>
        </is>
      </c>
      <c r="E27" t="n">
        <v>3475.0</v>
      </c>
      <c r="F27" t="n">
        <v>3289.0</v>
      </c>
      <c r="G27" t="n">
        <v>3285.0</v>
      </c>
      <c r="H27" t="n">
        <v>3244.0</v>
      </c>
      <c r="I27" t="inlineStr">
        <is>
          <t/>
        </is>
      </c>
      <c r="J27" t="inlineStr">
        <is>
          <t/>
        </is>
      </c>
    </row>
    <row r="28">
      <c r="A28" t="inlineStr">
        <is>
          <t>LEED_17</t>
        </is>
      </c>
      <c r="B28" t="inlineStr">
        <is>
          <t>Jobs in Australia - year ended 30 June</t>
        </is>
      </c>
      <c r="C28" t="inlineStr">
        <is>
          <t>Number of employee jobs - professional, scientific and technical services</t>
        </is>
      </c>
      <c r="D28" t="inlineStr">
        <is>
          <t/>
        </is>
      </c>
      <c r="E28" t="n">
        <v>8630.0</v>
      </c>
      <c r="F28" t="n">
        <v>10487.0</v>
      </c>
      <c r="G28" t="n">
        <v>9291.0</v>
      </c>
      <c r="H28" t="n">
        <v>9103.0</v>
      </c>
      <c r="I28" t="inlineStr">
        <is>
          <t/>
        </is>
      </c>
      <c r="J28" t="inlineStr">
        <is>
          <t/>
        </is>
      </c>
    </row>
    <row r="29">
      <c r="A29" t="inlineStr">
        <is>
          <t>LEED_18</t>
        </is>
      </c>
      <c r="B29" t="inlineStr">
        <is>
          <t>Jobs in Australia - year ended 30 June</t>
        </is>
      </c>
      <c r="C29" t="inlineStr">
        <is>
          <t>Number of employee jobs - administrative and support services</t>
        </is>
      </c>
      <c r="D29" t="inlineStr">
        <is>
          <t/>
        </is>
      </c>
      <c r="E29" t="n">
        <v>14761.0</v>
      </c>
      <c r="F29" t="n">
        <v>14829.0</v>
      </c>
      <c r="G29" t="n">
        <v>15227.0</v>
      </c>
      <c r="H29" t="n">
        <v>15199.0</v>
      </c>
      <c r="I29" t="inlineStr">
        <is>
          <t/>
        </is>
      </c>
      <c r="J29" t="inlineStr">
        <is>
          <t/>
        </is>
      </c>
    </row>
    <row r="30">
      <c r="A30" t="inlineStr">
        <is>
          <t>LEED_19</t>
        </is>
      </c>
      <c r="B30" t="inlineStr">
        <is>
          <t>Jobs in Australia - year ended 30 June</t>
        </is>
      </c>
      <c r="C30" t="inlineStr">
        <is>
          <t>Number of employee jobs - public administration and safety</t>
        </is>
      </c>
      <c r="D30" t="inlineStr">
        <is>
          <t/>
        </is>
      </c>
      <c r="E30" t="n">
        <v>22492.0</v>
      </c>
      <c r="F30" t="n">
        <v>25514.0</v>
      </c>
      <c r="G30" t="n">
        <v>24263.0</v>
      </c>
      <c r="H30" t="n">
        <v>25195.0</v>
      </c>
      <c r="I30" t="inlineStr">
        <is>
          <t/>
        </is>
      </c>
      <c r="J30" t="inlineStr">
        <is>
          <t/>
        </is>
      </c>
    </row>
    <row r="31">
      <c r="A31" t="inlineStr">
        <is>
          <t>LEED_20</t>
        </is>
      </c>
      <c r="B31" t="inlineStr">
        <is>
          <t>Jobs in Australia - year ended 30 June</t>
        </is>
      </c>
      <c r="C31" t="inlineStr">
        <is>
          <t>Number of employee jobs - education and training</t>
        </is>
      </c>
      <c r="D31" t="inlineStr">
        <is>
          <t/>
        </is>
      </c>
      <c r="E31" t="n">
        <v>16281.0</v>
      </c>
      <c r="F31" t="n">
        <v>17739.0</v>
      </c>
      <c r="G31" t="n">
        <v>17338.0</v>
      </c>
      <c r="H31" t="n">
        <v>16983.0</v>
      </c>
      <c r="I31" t="inlineStr">
        <is>
          <t/>
        </is>
      </c>
      <c r="J31" t="inlineStr">
        <is>
          <t/>
        </is>
      </c>
    </row>
    <row r="32">
      <c r="A32" t="inlineStr">
        <is>
          <t>LEED_21</t>
        </is>
      </c>
      <c r="B32" t="inlineStr">
        <is>
          <t>Jobs in Australia - year ended 30 June</t>
        </is>
      </c>
      <c r="C32" t="inlineStr">
        <is>
          <t>Number of employee jobs - health care and social assistance</t>
        </is>
      </c>
      <c r="D32" t="inlineStr">
        <is>
          <t/>
        </is>
      </c>
      <c r="E32" t="n">
        <v>25755.0</v>
      </c>
      <c r="F32" t="n">
        <v>15626.0</v>
      </c>
      <c r="G32" t="n">
        <v>16819.0</v>
      </c>
      <c r="H32" t="n">
        <v>25532.0</v>
      </c>
      <c r="I32" t="inlineStr">
        <is>
          <t/>
        </is>
      </c>
      <c r="J32" t="inlineStr">
        <is>
          <t/>
        </is>
      </c>
    </row>
    <row r="33">
      <c r="A33" t="inlineStr">
        <is>
          <t>LEED_22</t>
        </is>
      </c>
      <c r="B33" t="inlineStr">
        <is>
          <t>Jobs in Australia - year ended 30 June</t>
        </is>
      </c>
      <c r="C33" t="inlineStr">
        <is>
          <t>Number of employee jobs - arts and recreation services</t>
        </is>
      </c>
      <c r="D33" t="inlineStr">
        <is>
          <t/>
        </is>
      </c>
      <c r="E33" t="n">
        <v>5757.0</v>
      </c>
      <c r="F33" t="n">
        <v>5852.0</v>
      </c>
      <c r="G33" t="n">
        <v>5966.0</v>
      </c>
      <c r="H33" t="n">
        <v>5953.0</v>
      </c>
      <c r="I33" t="inlineStr">
        <is>
          <t/>
        </is>
      </c>
      <c r="J33" t="inlineStr">
        <is>
          <t/>
        </is>
      </c>
    </row>
    <row r="34">
      <c r="A34" t="inlineStr">
        <is>
          <t>LEED_23</t>
        </is>
      </c>
      <c r="B34" t="inlineStr">
        <is>
          <t>Jobs in Australia - year ended 30 June</t>
        </is>
      </c>
      <c r="C34" t="inlineStr">
        <is>
          <t>Number of employee jobs - other services</t>
        </is>
      </c>
      <c r="D34" t="inlineStr">
        <is>
          <t/>
        </is>
      </c>
      <c r="E34" t="n">
        <v>8655.0</v>
      </c>
      <c r="F34" t="n">
        <v>9005.0</v>
      </c>
      <c r="G34" t="n">
        <v>8390.0</v>
      </c>
      <c r="H34" t="n">
        <v>8201.0</v>
      </c>
      <c r="I34" t="inlineStr">
        <is>
          <t/>
        </is>
      </c>
      <c r="J34" t="inlineStr">
        <is>
          <t/>
        </is>
      </c>
    </row>
    <row r="35">
      <c r="A35" t="inlineStr">
        <is>
          <t>LEED_24</t>
        </is>
      </c>
      <c r="B35" t="inlineStr">
        <is>
          <t>Jobs in Australia - year ended 30 June</t>
        </is>
      </c>
      <c r="C35" t="inlineStr">
        <is>
          <t>Number of employee jobs - total</t>
        </is>
      </c>
      <c r="D35" t="inlineStr">
        <is>
          <t/>
        </is>
      </c>
      <c r="E35" t="n">
        <v>195066.0</v>
      </c>
      <c r="F35" t="n">
        <v>197414.0</v>
      </c>
      <c r="G35" t="n">
        <v>197376.0</v>
      </c>
      <c r="H35" t="n">
        <v>193283.0</v>
      </c>
      <c r="I35" t="inlineStr">
        <is>
          <t/>
        </is>
      </c>
      <c r="J35" t="inlineStr">
        <is>
          <t/>
        </is>
      </c>
    </row>
    <row r="36">
      <c r="A36" t="inlineStr">
        <is>
          <t>HIGH_2</t>
        </is>
      </c>
      <c r="B36" t="inlineStr">
        <is>
          <t>Highest year of school completed - Persons aged 15 years and over who are no longer attending primary or secondary school - Census</t>
        </is>
      </c>
      <c r="C36" t="inlineStr">
        <is>
          <t>Completed year 12 or equivalent (%)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n">
        <v>49.8</v>
      </c>
    </row>
    <row r="37">
      <c r="A37" t="inlineStr">
        <is>
          <t>HIGH_3</t>
        </is>
      </c>
      <c r="B37" t="inlineStr">
        <is>
          <t>Highest year of school completed - Persons aged 15 years and over who are no longer attending primary or secondary school - Census</t>
        </is>
      </c>
      <c r="C37" t="inlineStr">
        <is>
          <t>Completed year 11 or equivalent (%)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n">
        <v>11.0</v>
      </c>
    </row>
    <row r="38">
      <c r="A38" t="inlineStr">
        <is>
          <t>HIGH_4</t>
        </is>
      </c>
      <c r="B38" t="inlineStr">
        <is>
          <t>Highest year of school completed - Persons aged 15 years and over who are no longer attending primary or secondary school - Census</t>
        </is>
      </c>
      <c r="C38" t="inlineStr">
        <is>
          <t>Completed year 10 or equivalent (%)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n">
        <v>16.8</v>
      </c>
    </row>
    <row r="39">
      <c r="A39" t="inlineStr">
        <is>
          <t>HIGH_5</t>
        </is>
      </c>
      <c r="B39" t="inlineStr">
        <is>
          <t>Highest year of school completed - Persons aged 15 years and over who are no longer attending primary or secondary school - Census</t>
        </is>
      </c>
      <c r="C39" t="inlineStr">
        <is>
          <t>Completed year 9 or equivalent (%)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n">
        <v>4.8</v>
      </c>
    </row>
    <row r="40">
      <c r="A40" t="inlineStr">
        <is>
          <t>HIGH_6</t>
        </is>
      </c>
      <c r="B40" t="inlineStr">
        <is>
          <t>Highest year of school completed - Persons aged 15 years and over who are no longer attending primary or secondary school - Census</t>
        </is>
      </c>
      <c r="C40" t="inlineStr">
        <is>
          <t>Completed year 8 or below (%)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n">
        <v>4.9</v>
      </c>
    </row>
    <row r="41">
      <c r="A41" t="inlineStr">
        <is>
          <t>HIGH_7</t>
        </is>
      </c>
      <c r="B41" t="inlineStr">
        <is>
          <t>Highest year of school completed - Persons aged 15 years and over who are no longer attending primary or secondary school - Census</t>
        </is>
      </c>
      <c r="C41" t="inlineStr">
        <is>
          <t>Did not go to school (%)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n">
        <v>1.3</v>
      </c>
    </row>
    <row r="42">
      <c r="A42" t="inlineStr">
        <is>
          <t>HIGH_8</t>
        </is>
      </c>
      <c r="B42" t="inlineStr">
        <is>
          <t>Highest year of school completed - Persons aged 15 years and over who are no longer attending primary or secondary school - Census</t>
        </is>
      </c>
      <c r="C42" t="inlineStr">
        <is>
          <t>Highest year of school completed - not stated (%)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n">
        <v>11.3</v>
      </c>
    </row>
    <row r="43">
      <c r="A43" t="inlineStr">
        <is>
          <t>SCHOOL_2</t>
        </is>
      </c>
      <c r="B43" t="inlineStr">
        <is>
          <t>Persons with non-school qualifications - Persons aged 15 years and over - Census</t>
        </is>
      </c>
      <c r="C43" t="inlineStr">
        <is>
          <t>Non-school qualifications (%)</t>
        </is>
      </c>
      <c r="D43" t="n">
        <v>56.5</v>
      </c>
      <c r="E43" t="n">
        <v>62.2</v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</row>
    <row r="44">
      <c r="A44" t="inlineStr">
        <is>
          <t>SCHOOL_3</t>
        </is>
      </c>
      <c r="B44" t="inlineStr">
        <is>
          <t>Persons with non-school qualifications - Persons aged 15 years and over - Census</t>
        </is>
      </c>
      <c r="C44" t="inlineStr">
        <is>
          <t>Postgraduate degree (%)</t>
        </is>
      </c>
      <c r="D44" t="n">
        <v>2.6</v>
      </c>
      <c r="E44" t="n">
        <v>3.5</v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</row>
    <row r="45">
      <c r="A45" t="inlineStr">
        <is>
          <t>SCHOOL_4</t>
        </is>
      </c>
      <c r="B45" t="inlineStr">
        <is>
          <t>Persons with non-school qualifications - Persons aged 15 years and over - Census</t>
        </is>
      </c>
      <c r="C45" t="inlineStr">
        <is>
          <t>Graduate diploma/graduate certificate (%)</t>
        </is>
      </c>
      <c r="D45" t="n">
        <v>1.8</v>
      </c>
      <c r="E45" t="n">
        <v>2.0</v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</row>
    <row r="46">
      <c r="A46" t="inlineStr">
        <is>
          <t>SCHOOL_5</t>
        </is>
      </c>
      <c r="B46" t="inlineStr">
        <is>
          <t>Persons with non-school qualifications - Persons aged 15 years and over - Census</t>
        </is>
      </c>
      <c r="C46" t="inlineStr">
        <is>
          <t>Bachelor degree (%)</t>
        </is>
      </c>
      <c r="D46" t="n">
        <v>10.4</v>
      </c>
      <c r="E46" t="n">
        <v>11.7</v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</row>
    <row r="47">
      <c r="A47" t="inlineStr">
        <is>
          <t>SCHOOL_6</t>
        </is>
      </c>
      <c r="B47" t="inlineStr">
        <is>
          <t>Persons with non-school qualifications - Persons aged 15 years and over - Census</t>
        </is>
      </c>
      <c r="C47" t="inlineStr">
        <is>
          <t>Advanced diploma/diploma (%)</t>
        </is>
      </c>
      <c r="D47" t="n">
        <v>6.5</v>
      </c>
      <c r="E47" t="n">
        <v>7.2</v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</row>
    <row r="48">
      <c r="A48" t="inlineStr">
        <is>
          <t>SCHOOL_7</t>
        </is>
      </c>
      <c r="B48" t="inlineStr">
        <is>
          <t>Persons with non-school qualifications - Persons aged 15 years and over - Census</t>
        </is>
      </c>
      <c r="C48" t="inlineStr">
        <is>
          <t>Certificate (%)</t>
        </is>
      </c>
      <c r="D48" t="n">
        <v>18.9</v>
      </c>
      <c r="E48" t="n">
        <v>19.8</v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</row>
    <row r="49">
      <c r="A49" t="inlineStr">
        <is>
          <t>SCHOOL_8</t>
        </is>
      </c>
      <c r="B49" t="inlineStr">
        <is>
          <t>Persons with non-school qualifications - Persons aged 15 years and over - Census</t>
        </is>
      </c>
      <c r="C49" t="inlineStr">
        <is>
          <t>Non-school qualifications - inadequately described (%)</t>
        </is>
      </c>
      <c r="D49" t="n">
        <v>16.2</v>
      </c>
      <c r="E49" t="n">
        <v>18.1</v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</row>
    <row r="50">
      <c r="A50" t="inlineStr">
        <is>
          <t>FIELD_2</t>
        </is>
      </c>
      <c r="B50" t="inlineStr">
        <is>
          <t>Non-school qualification: field of study - Persons aged 15 years and over - Census</t>
        </is>
      </c>
      <c r="C50" t="inlineStr">
        <is>
          <t>Natural and physical sciences (%)</t>
        </is>
      </c>
      <c r="D50" t="n">
        <v>2.1</v>
      </c>
      <c r="E50" t="n">
        <v>1.9</v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</row>
    <row r="51">
      <c r="A51" t="inlineStr">
        <is>
          <t>FIELD_3</t>
        </is>
      </c>
      <c r="B51" t="inlineStr">
        <is>
          <t>Non-school qualification: field of study - Persons aged 15 years and over - Census</t>
        </is>
      </c>
      <c r="C51" t="inlineStr">
        <is>
          <t>Information technology (%)</t>
        </is>
      </c>
      <c r="D51" t="n">
        <v>1.8</v>
      </c>
      <c r="E51" t="n">
        <v>1.7</v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</row>
    <row r="52">
      <c r="A52" t="inlineStr">
        <is>
          <t>FIELD_4</t>
        </is>
      </c>
      <c r="B52" t="inlineStr">
        <is>
          <t>Non-school qualification: field of study - Persons aged 15 years and over - Census</t>
        </is>
      </c>
      <c r="C52" t="inlineStr">
        <is>
          <t>Engineering and related technologies (%)</t>
        </is>
      </c>
      <c r="D52" t="n">
        <v>15.1</v>
      </c>
      <c r="E52" t="n">
        <v>15.1</v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</row>
    <row r="53">
      <c r="A53" t="inlineStr">
        <is>
          <t>FIELD_5</t>
        </is>
      </c>
      <c r="B53" t="inlineStr">
        <is>
          <t>Non-school qualification: field of study - Persons aged 15 years and over - Census</t>
        </is>
      </c>
      <c r="C53" t="inlineStr">
        <is>
          <t>Architecture and building (%)</t>
        </is>
      </c>
      <c r="D53" t="n">
        <v>4.9</v>
      </c>
      <c r="E53" t="n">
        <v>4.8</v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</row>
    <row r="54">
      <c r="A54" t="inlineStr">
        <is>
          <t>FIELD_6</t>
        </is>
      </c>
      <c r="B54" t="inlineStr">
        <is>
          <t>Non-school qualification: field of study - Persons aged 15 years and over - Census</t>
        </is>
      </c>
      <c r="C54" t="inlineStr">
        <is>
          <t>Agriculture, environmental and related studies (%)</t>
        </is>
      </c>
      <c r="D54" t="n">
        <v>2.7</v>
      </c>
      <c r="E54" t="n">
        <v>2.3</v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</row>
    <row r="55">
      <c r="A55" t="inlineStr">
        <is>
          <t>FIELD_7</t>
        </is>
      </c>
      <c r="B55" t="inlineStr">
        <is>
          <t>Non-school qualification: field of study - Persons aged 15 years and over - Census</t>
        </is>
      </c>
      <c r="C55" t="inlineStr">
        <is>
          <t>Health (%)</t>
        </is>
      </c>
      <c r="D55" t="n">
        <v>8.4</v>
      </c>
      <c r="E55" t="n">
        <v>8.5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</row>
    <row r="56">
      <c r="A56" t="inlineStr">
        <is>
          <t>FIELD_8</t>
        </is>
      </c>
      <c r="B56" t="inlineStr">
        <is>
          <t>Non-school qualification: field of study - Persons aged 15 years and over - Census</t>
        </is>
      </c>
      <c r="C56" t="inlineStr">
        <is>
          <t>Education (%)</t>
        </is>
      </c>
      <c r="D56" t="n">
        <v>7.2</v>
      </c>
      <c r="E56" t="n">
        <v>6.7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</row>
    <row r="57">
      <c r="A57" t="inlineStr">
        <is>
          <t>FIELD_9</t>
        </is>
      </c>
      <c r="B57" t="inlineStr">
        <is>
          <t>Non-school qualification: field of study - Persons aged 15 years and over - Census</t>
        </is>
      </c>
      <c r="C57" t="inlineStr">
        <is>
          <t>Management and commerce (%)</t>
        </is>
      </c>
      <c r="D57" t="n">
        <v>13.2</v>
      </c>
      <c r="E57" t="n">
        <v>13.4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</row>
    <row r="58">
      <c r="A58" t="inlineStr">
        <is>
          <t>FIELD_10</t>
        </is>
      </c>
      <c r="B58" t="inlineStr">
        <is>
          <t>Non-school qualification: field of study - Persons aged 15 years and over - Census</t>
        </is>
      </c>
      <c r="C58" t="inlineStr">
        <is>
          <t>Society and culture (%)</t>
        </is>
      </c>
      <c r="D58" t="n">
        <v>9.5</v>
      </c>
      <c r="E58" t="n">
        <v>10.0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</row>
    <row r="59">
      <c r="A59" t="inlineStr">
        <is>
          <t>FIELD_11</t>
        </is>
      </c>
      <c r="B59" t="inlineStr">
        <is>
          <t>Non-school qualification: field of study - Persons aged 15 years and over - Census</t>
        </is>
      </c>
      <c r="C59" t="inlineStr">
        <is>
          <t>Creative arts (%)</t>
        </is>
      </c>
      <c r="D59" t="n">
        <v>2.1</v>
      </c>
      <c r="E59" t="n">
        <v>1.9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inlineStr">
        <is>
          <t/>
        </is>
      </c>
    </row>
    <row r="60">
      <c r="A60" t="inlineStr">
        <is>
          <t>FIELD_12</t>
        </is>
      </c>
      <c r="B60" t="inlineStr">
        <is>
          <t>Non-school qualification: field of study - Persons aged 15 years and over - Census</t>
        </is>
      </c>
      <c r="C60" t="inlineStr">
        <is>
          <t>Food, hospitality and personal services (%)</t>
        </is>
      </c>
      <c r="D60" t="n">
        <v>4.6</v>
      </c>
      <c r="E60" t="n">
        <v>4.2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inlineStr">
        <is>
          <t/>
        </is>
      </c>
    </row>
    <row r="61">
      <c r="A61" t="inlineStr">
        <is>
          <t>FIELD_13</t>
        </is>
      </c>
      <c r="B61" t="inlineStr">
        <is>
          <t>Non-school qualification: field of study - Persons aged 15 years and over - Census</t>
        </is>
      </c>
      <c r="C61" t="inlineStr">
        <is>
          <t>Mixed field programmes (%)</t>
        </is>
      </c>
      <c r="D61" t="n">
        <v>0.1</v>
      </c>
      <c r="E61" t="n">
        <v>0.3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</row>
    <row r="62">
      <c r="A62" t="inlineStr">
        <is>
          <t>FIELD_14</t>
        </is>
      </c>
      <c r="B62" t="inlineStr">
        <is>
          <t>Non-school qualification: field of study - Persons aged 15 years and over - Census</t>
        </is>
      </c>
      <c r="C62" t="inlineStr">
        <is>
          <t>Field of study - inadequately described or not stated (%)</t>
        </is>
      </c>
      <c r="D62" t="n">
        <v>28.2</v>
      </c>
      <c r="E62" t="n">
        <v>29.2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inlineStr">
        <is>
          <t/>
        </is>
      </c>
    </row>
    <row r="63">
      <c r="A63" t="inlineStr">
        <is>
          <t>YOUTH_2</t>
        </is>
      </c>
      <c r="B63" t="inlineStr">
        <is>
          <t>Youth (15-19 years) engagement in work/study - Census</t>
        </is>
      </c>
      <c r="C63" t="inlineStr">
        <is>
          <t>Working full-time and studying part-time (%)</t>
        </is>
      </c>
      <c r="D63" t="n">
        <v>2.4</v>
      </c>
      <c r="E63" t="n">
        <v>1.7</v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inlineStr">
        <is>
          <t/>
        </is>
      </c>
    </row>
    <row r="64">
      <c r="A64" t="inlineStr">
        <is>
          <t>YOUTH_3</t>
        </is>
      </c>
      <c r="B64" t="inlineStr">
        <is>
          <t>Youth (15-19 years) engagement in work/study - Census</t>
        </is>
      </c>
      <c r="C64" t="inlineStr">
        <is>
          <t>Working part time and studying part-time (%)</t>
        </is>
      </c>
      <c r="D64" t="n">
        <v>1.0</v>
      </c>
      <c r="E64" t="n">
        <v>1.2</v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inlineStr">
        <is>
          <t/>
        </is>
      </c>
    </row>
    <row r="65">
      <c r="A65" t="inlineStr">
        <is>
          <t>YOUTH_4</t>
        </is>
      </c>
      <c r="B65" t="inlineStr">
        <is>
          <t>Youth (15-19 years) engagement in work/study - Census</t>
        </is>
      </c>
      <c r="C65" t="inlineStr">
        <is>
          <t>Working part-time and studying full-time (%)</t>
        </is>
      </c>
      <c r="D65" t="n">
        <v>12.1</v>
      </c>
      <c r="E65" t="n">
        <v>13.2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inlineStr">
        <is>
          <t/>
        </is>
      </c>
    </row>
    <row r="66">
      <c r="A66" t="inlineStr">
        <is>
          <t>YOUTH_5</t>
        </is>
      </c>
      <c r="B66" t="inlineStr">
        <is>
          <t>Youth (15-19 years) engagement in work/study - Census</t>
        </is>
      </c>
      <c r="C66" t="inlineStr">
        <is>
          <t>Working full-time (not studying) (%)</t>
        </is>
      </c>
      <c r="D66" t="n">
        <v>11.9</v>
      </c>
      <c r="E66" t="n">
        <v>8.4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inlineStr">
        <is>
          <t/>
        </is>
      </c>
    </row>
    <row r="67">
      <c r="A67" t="inlineStr">
        <is>
          <t>YOUTH_6</t>
        </is>
      </c>
      <c r="B67" t="inlineStr">
        <is>
          <t>Youth (15-19 years) engagement in work/study - Census</t>
        </is>
      </c>
      <c r="C67" t="inlineStr">
        <is>
          <t>Studying full-time (not working) (%)</t>
        </is>
      </c>
      <c r="D67" t="n">
        <v>33.5</v>
      </c>
      <c r="E67" t="n">
        <v>37.1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inlineStr">
        <is>
          <t/>
        </is>
      </c>
    </row>
    <row r="68">
      <c r="A68" t="inlineStr">
        <is>
          <t>YOUTH_7</t>
        </is>
      </c>
      <c r="B68" t="inlineStr">
        <is>
          <t>Youth (15-19 years) engagement in work/study - Census</t>
        </is>
      </c>
      <c r="C68" t="inlineStr">
        <is>
          <t>Working full-time and studying full-time (%)</t>
        </is>
      </c>
      <c r="D68" t="n">
        <v>0.5</v>
      </c>
      <c r="E68" t="n">
        <v>0.5</v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inlineStr">
        <is>
          <t/>
        </is>
      </c>
    </row>
    <row r="69">
      <c r="A69" t="inlineStr">
        <is>
          <t>YOUTH_10</t>
        </is>
      </c>
      <c r="B69" t="inlineStr">
        <is>
          <t>Youth (15-19 years) engagement in work/study - Census</t>
        </is>
      </c>
      <c r="C69" t="inlineStr">
        <is>
          <t>Working (away from work) and studying full-time (%)</t>
        </is>
      </c>
      <c r="D69" t="n">
        <v>1.3</v>
      </c>
      <c r="E69" t="n">
        <v>1.2</v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inlineStr">
        <is>
          <t/>
        </is>
      </c>
    </row>
    <row r="70">
      <c r="A70" t="inlineStr">
        <is>
          <t>YOUTH_11</t>
        </is>
      </c>
      <c r="B70" t="inlineStr">
        <is>
          <t>Youth (15-19 years) engagement in work/study - Census</t>
        </is>
      </c>
      <c r="C70" t="inlineStr">
        <is>
          <t>Other - fully engaged (%)</t>
        </is>
      </c>
      <c r="D70" t="n">
        <v>0.5</v>
      </c>
      <c r="E70" t="n">
        <v>0.3</v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inlineStr">
        <is>
          <t/>
        </is>
      </c>
    </row>
    <row r="71">
      <c r="A71" t="inlineStr">
        <is>
          <t>YOUTH_8</t>
        </is>
      </c>
      <c r="B71" t="inlineStr">
        <is>
          <t>Youth (15-19 years) engagement in work/study - Census</t>
        </is>
      </c>
      <c r="C71" t="inlineStr">
        <is>
          <t>Fully engaged (%)</t>
        </is>
      </c>
      <c r="D71" t="n">
        <v>62.9</v>
      </c>
      <c r="E71" t="n">
        <v>63.4</v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inlineStr">
        <is>
          <t/>
        </is>
      </c>
    </row>
    <row r="72">
      <c r="A72" t="inlineStr">
        <is>
          <t>YOUTH_9</t>
        </is>
      </c>
      <c r="B72" t="inlineStr">
        <is>
          <t>Youth (15-19 years) engagement in work/study - Census</t>
        </is>
      </c>
      <c r="C72" t="inlineStr">
        <is>
          <t>Total persons aged 15-19 years (no.)</t>
        </is>
      </c>
      <c r="D72" t="n">
        <v>14819.0</v>
      </c>
      <c r="E72" t="n">
        <v>14077.0</v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inlineStr">
        <is>
          <t/>
        </is>
      </c>
    </row>
    <row r="73">
      <c r="A73" t="inlineStr">
        <is>
          <t>LF_6</t>
        </is>
      </c>
      <c r="B73" t="inlineStr">
        <is>
          <t>Labour force status - Persons aged 15 years and over - Census</t>
        </is>
      </c>
      <c r="C73" t="inlineStr">
        <is>
          <t>Employed (no.)</t>
        </is>
      </c>
      <c r="D73" t="n">
        <v>98479.0</v>
      </c>
      <c r="E73" t="n">
        <v>102708.0</v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inlineStr">
        <is>
          <t/>
        </is>
      </c>
    </row>
    <row r="74">
      <c r="A74" t="inlineStr">
        <is>
          <t>LF_3</t>
        </is>
      </c>
      <c r="B74" t="inlineStr">
        <is>
          <t>Labour force status - Persons aged 15 years and over - Census</t>
        </is>
      </c>
      <c r="C74" t="inlineStr">
        <is>
          <t>Unemployed (no.)</t>
        </is>
      </c>
      <c r="D74" t="n">
        <v>5489.0</v>
      </c>
      <c r="E74" t="n">
        <v>7684.0</v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/>
        </is>
      </c>
      <c r="J74" t="inlineStr">
        <is>
          <t/>
        </is>
      </c>
    </row>
    <row r="75">
      <c r="A75" t="inlineStr">
        <is>
          <t>LF_2</t>
        </is>
      </c>
      <c r="B75" t="inlineStr">
        <is>
          <t>Labour force status - Persons aged 15 years and over - Census</t>
        </is>
      </c>
      <c r="C75" t="inlineStr">
        <is>
          <t>Labour force (no.)</t>
        </is>
      </c>
      <c r="D75" t="n">
        <v>103968.0</v>
      </c>
      <c r="E75" t="n">
        <v>110392.0</v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inlineStr">
        <is>
          <t/>
        </is>
      </c>
    </row>
    <row r="76">
      <c r="A76" t="inlineStr">
        <is>
          <t>LF_4</t>
        </is>
      </c>
      <c r="B76" t="inlineStr">
        <is>
          <t>Labour force status - Persons aged 15 years and over - Census</t>
        </is>
      </c>
      <c r="C76" t="inlineStr">
        <is>
          <t>Unemployment rate (%)</t>
        </is>
      </c>
      <c r="D76" t="n">
        <v>5.3</v>
      </c>
      <c r="E76" t="n">
        <v>7.0</v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inlineStr">
        <is>
          <t/>
        </is>
      </c>
    </row>
    <row r="77">
      <c r="A77" t="inlineStr">
        <is>
          <t>LF_5</t>
        </is>
      </c>
      <c r="B77" t="inlineStr">
        <is>
          <t>Labour force status - Persons aged 15 years and over - Census</t>
        </is>
      </c>
      <c r="C77" t="inlineStr">
        <is>
          <t>Participation rate (%)</t>
        </is>
      </c>
      <c r="D77" t="n">
        <v>63.9</v>
      </c>
      <c r="E77" t="n">
        <v>61.5</v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 t="inlineStr">
        <is>
          <t/>
        </is>
      </c>
      <c r="J77" t="inlineStr">
        <is>
          <t/>
        </is>
      </c>
    </row>
    <row r="78">
      <c r="A78" t="inlineStr">
        <is>
          <t>LF_7</t>
        </is>
      </c>
      <c r="B78" t="inlineStr">
        <is>
          <t>Labour force status - Persons aged 15 years and over - Census</t>
        </is>
      </c>
      <c r="C78" t="inlineStr">
        <is>
          <t>Not in the labour force (%)</t>
        </is>
      </c>
      <c r="D78" t="n">
        <v>25.6</v>
      </c>
      <c r="E78" t="n">
        <v>25.7</v>
      </c>
      <c r="F78" t="inlineStr">
        <is>
          <t/>
        </is>
      </c>
      <c r="G78" t="inlineStr">
        <is>
          <t/>
        </is>
      </c>
      <c r="H78" t="inlineStr">
        <is>
          <t/>
        </is>
      </c>
      <c r="I78" t="inlineStr">
        <is>
          <t/>
        </is>
      </c>
      <c r="J78" t="inlineStr">
        <is>
          <t/>
        </is>
      </c>
    </row>
    <row r="79">
      <c r="A79" t="inlineStr">
        <is>
          <t>LF_8</t>
        </is>
      </c>
      <c r="B79" t="inlineStr">
        <is>
          <t>Labour force status - Persons aged 15 years and over - Census</t>
        </is>
      </c>
      <c r="C79" t="inlineStr">
        <is>
          <t>Labour force status not stated (%)</t>
        </is>
      </c>
      <c r="D79" t="n">
        <v>10.5</v>
      </c>
      <c r="E79" t="n">
        <v>12.8</v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 t="inlineStr">
        <is>
          <t/>
        </is>
      </c>
      <c r="J79" t="inlineStr">
        <is>
          <t/>
        </is>
      </c>
    </row>
    <row r="80">
      <c r="A80" t="inlineStr">
        <is>
          <t>LF_9</t>
        </is>
      </c>
      <c r="B80" t="inlineStr">
        <is>
          <t>Labour force status - Persons aged 15 years and over - Census</t>
        </is>
      </c>
      <c r="C80" t="inlineStr">
        <is>
          <t>Total population aged 15 years and over (no.)</t>
        </is>
      </c>
      <c r="D80" t="n">
        <v>162803.0</v>
      </c>
      <c r="E80" t="n">
        <v>179363.0</v>
      </c>
      <c r="F80" t="inlineStr">
        <is>
          <t/>
        </is>
      </c>
      <c r="G80" t="inlineStr">
        <is>
          <t/>
        </is>
      </c>
      <c r="H80" t="inlineStr">
        <is>
          <t/>
        </is>
      </c>
      <c r="I80" t="inlineStr">
        <is>
          <t/>
        </is>
      </c>
      <c r="J80" t="inlineStr">
        <is>
          <t/>
        </is>
      </c>
    </row>
    <row r="81">
      <c r="A81" t="inlineStr">
        <is>
          <t>EMP_OCC_2</t>
        </is>
      </c>
      <c r="B81" t="inlineStr">
        <is>
          <t>Occupation of employed persons - Percentage of total employed persons aged 15 years and over - Census</t>
        </is>
      </c>
      <c r="C81" t="inlineStr">
        <is>
          <t>Managers (%)</t>
        </is>
      </c>
      <c r="D81" t="n">
        <v>12.0</v>
      </c>
      <c r="E81" t="n">
        <v>12.2</v>
      </c>
      <c r="F81" t="inlineStr">
        <is>
          <t/>
        </is>
      </c>
      <c r="G81" t="inlineStr">
        <is>
          <t/>
        </is>
      </c>
      <c r="H81" t="inlineStr">
        <is>
          <t/>
        </is>
      </c>
      <c r="I81" t="inlineStr">
        <is>
          <t/>
        </is>
      </c>
      <c r="J81" t="inlineStr">
        <is>
          <t/>
        </is>
      </c>
    </row>
    <row r="82">
      <c r="A82" t="inlineStr">
        <is>
          <t>EMP_OCC_3</t>
        </is>
      </c>
      <c r="B82" t="inlineStr">
        <is>
          <t>Occupation of employed persons - Percentage of total employed persons aged 15 years and over - Census</t>
        </is>
      </c>
      <c r="C82" t="inlineStr">
        <is>
          <t>Professionals (%)</t>
        </is>
      </c>
      <c r="D82" t="n">
        <v>19.9</v>
      </c>
      <c r="E82" t="n">
        <v>20.1</v>
      </c>
      <c r="F82" t="inlineStr">
        <is>
          <t/>
        </is>
      </c>
      <c r="G82" t="inlineStr">
        <is>
          <t/>
        </is>
      </c>
      <c r="H82" t="inlineStr">
        <is>
          <t/>
        </is>
      </c>
      <c r="I82" t="inlineStr">
        <is>
          <t/>
        </is>
      </c>
      <c r="J82" t="inlineStr">
        <is>
          <t/>
        </is>
      </c>
    </row>
    <row r="83">
      <c r="A83" t="inlineStr">
        <is>
          <t>EMP_OCC_4</t>
        </is>
      </c>
      <c r="B83" t="inlineStr">
        <is>
          <t>Occupation of employed persons - Percentage of total employed persons aged 15 years and over - Census</t>
        </is>
      </c>
      <c r="C83" t="inlineStr">
        <is>
          <t>Technicians and trades workers (%)</t>
        </is>
      </c>
      <c r="D83" t="n">
        <v>15.1</v>
      </c>
      <c r="E83" t="n">
        <v>15.8</v>
      </c>
      <c r="F83" t="inlineStr">
        <is>
          <t/>
        </is>
      </c>
      <c r="G83" t="inlineStr">
        <is>
          <t/>
        </is>
      </c>
      <c r="H83" t="inlineStr">
        <is>
          <t/>
        </is>
      </c>
      <c r="I83" t="inlineStr">
        <is>
          <t/>
        </is>
      </c>
      <c r="J83" t="inlineStr">
        <is>
          <t/>
        </is>
      </c>
    </row>
    <row r="84">
      <c r="A84" t="inlineStr">
        <is>
          <t>EMP_OCC_5</t>
        </is>
      </c>
      <c r="B84" t="inlineStr">
        <is>
          <t>Occupation of employed persons - Percentage of total employed persons aged 15 years and over - Census</t>
        </is>
      </c>
      <c r="C84" t="inlineStr">
        <is>
          <t>Community and personal service workers (%)</t>
        </is>
      </c>
      <c r="D84" t="n">
        <v>13.4</v>
      </c>
      <c r="E84" t="n">
        <v>13.8</v>
      </c>
      <c r="F84" t="inlineStr">
        <is>
          <t/>
        </is>
      </c>
      <c r="G84" t="inlineStr">
        <is>
          <t/>
        </is>
      </c>
      <c r="H84" t="inlineStr">
        <is>
          <t/>
        </is>
      </c>
      <c r="I84" t="inlineStr">
        <is>
          <t/>
        </is>
      </c>
      <c r="J84" t="inlineStr">
        <is>
          <t/>
        </is>
      </c>
    </row>
    <row r="85">
      <c r="A85" t="inlineStr">
        <is>
          <t>EMP_OCC_6</t>
        </is>
      </c>
      <c r="B85" t="inlineStr">
        <is>
          <t>Occupation of employed persons - Percentage of total employed persons aged 15 years and over - Census</t>
        </is>
      </c>
      <c r="C85" t="inlineStr">
        <is>
          <t>Clerical and administrative workers (%)</t>
        </is>
      </c>
      <c r="D85" t="n">
        <v>14.7</v>
      </c>
      <c r="E85" t="n">
        <v>13.7</v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 t="inlineStr">
        <is>
          <t/>
        </is>
      </c>
      <c r="J85" t="inlineStr">
        <is>
          <t/>
        </is>
      </c>
    </row>
    <row r="86">
      <c r="A86" t="inlineStr">
        <is>
          <t>EMP_OCC_7</t>
        </is>
      </c>
      <c r="B86" t="inlineStr">
        <is>
          <t>Occupation of employed persons - Percentage of total employed persons aged 15 years and over - Census</t>
        </is>
      </c>
      <c r="C86" t="inlineStr">
        <is>
          <t>Sales workers (%)</t>
        </is>
      </c>
      <c r="D86" t="n">
        <v>6.8</v>
      </c>
      <c r="E86" t="n">
        <v>6.8</v>
      </c>
      <c r="F86" t="inlineStr">
        <is>
          <t/>
        </is>
      </c>
      <c r="G86" t="inlineStr">
        <is>
          <t/>
        </is>
      </c>
      <c r="H86" t="inlineStr">
        <is>
          <t/>
        </is>
      </c>
      <c r="I86" t="inlineStr">
        <is>
          <t/>
        </is>
      </c>
      <c r="J86" t="inlineStr">
        <is>
          <t/>
        </is>
      </c>
    </row>
    <row r="87">
      <c r="A87" t="inlineStr">
        <is>
          <t>EMP_OCC_8</t>
        </is>
      </c>
      <c r="B87" t="inlineStr">
        <is>
          <t>Occupation of employed persons - Percentage of total employed persons aged 15 years and over - Census</t>
        </is>
      </c>
      <c r="C87" t="inlineStr">
        <is>
          <t>Machinery operators and drivers (%)</t>
        </is>
      </c>
      <c r="D87" t="n">
        <v>6.1</v>
      </c>
      <c r="E87" t="n">
        <v>5.7</v>
      </c>
      <c r="F87" t="inlineStr">
        <is>
          <t/>
        </is>
      </c>
      <c r="G87" t="inlineStr">
        <is>
          <t/>
        </is>
      </c>
      <c r="H87" t="inlineStr">
        <is>
          <t/>
        </is>
      </c>
      <c r="I87" t="inlineStr">
        <is>
          <t/>
        </is>
      </c>
      <c r="J87" t="inlineStr">
        <is>
          <t/>
        </is>
      </c>
    </row>
    <row r="88">
      <c r="A88" t="inlineStr">
        <is>
          <t>EMP_OCC_9</t>
        </is>
      </c>
      <c r="B88" t="inlineStr">
        <is>
          <t>Occupation of employed persons - Percentage of total employed persons aged 15 years and over - Census</t>
        </is>
      </c>
      <c r="C88" t="inlineStr">
        <is>
          <t>Labourers (%)</t>
        </is>
      </c>
      <c r="D88" t="n">
        <v>9.6</v>
      </c>
      <c r="E88" t="n">
        <v>9.4</v>
      </c>
      <c r="F88" t="inlineStr">
        <is>
          <t/>
        </is>
      </c>
      <c r="G88" t="inlineStr">
        <is>
          <t/>
        </is>
      </c>
      <c r="H88" t="inlineStr">
        <is>
          <t/>
        </is>
      </c>
      <c r="I88" t="inlineStr">
        <is>
          <t/>
        </is>
      </c>
      <c r="J88" t="inlineStr">
        <is>
          <t/>
        </is>
      </c>
    </row>
    <row r="89">
      <c r="A89" t="inlineStr">
        <is>
          <t>EMP_OCC_10</t>
        </is>
      </c>
      <c r="B89" t="inlineStr">
        <is>
          <t>Occupation of employed persons - Percentage of total employed persons aged 15 years and over - Census</t>
        </is>
      </c>
      <c r="C89" t="inlineStr">
        <is>
          <t>Occupation of employed persons - inadequately described (%)</t>
        </is>
      </c>
      <c r="D89" t="n">
        <v>2.4</v>
      </c>
      <c r="E89" t="n">
        <v>2.5</v>
      </c>
      <c r="F89" t="inlineStr">
        <is>
          <t/>
        </is>
      </c>
      <c r="G89" t="inlineStr">
        <is>
          <t/>
        </is>
      </c>
      <c r="H89" t="inlineStr">
        <is>
          <t/>
        </is>
      </c>
      <c r="I89" t="inlineStr">
        <is>
          <t/>
        </is>
      </c>
      <c r="J89" t="inlineStr">
        <is>
          <t/>
        </is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J18"/>
  <sheetViews>
    <sheetView workbookViewId="0"/>
  </sheetViews>
  <sheetFormatPr defaultRowHeight="15.0"/>
  <sheetData>
    <row r="1" customHeight="true" ht="60.0" s="1" customFormat="1">
      <c r="A1" s="1" t="inlineStr">
        <is>
          <t>HEALTH AND DISABILITY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PRIVATE_2</t>
        </is>
      </c>
      <c r="B4" t="inlineStr">
        <is>
          <t>Private health - year ended 30 June</t>
        </is>
      </c>
      <c r="C4" t="inlineStr">
        <is>
          <t>Taxpayers who report having private health insurance (no.)</t>
        </is>
      </c>
      <c r="D4" t="inlineStr">
        <is>
          <t/>
        </is>
      </c>
      <c r="E4" t="n">
        <v>68166.0</v>
      </c>
      <c r="F4" t="n">
        <v>67785.0</v>
      </c>
      <c r="G4" t="n">
        <v>65748.0</v>
      </c>
      <c r="H4" t="n">
        <v>64954.0</v>
      </c>
      <c r="I4" t="n">
        <v>64437.0</v>
      </c>
      <c r="J4" t="inlineStr">
        <is>
          <t/>
        </is>
      </c>
    </row>
    <row r="5">
      <c r="A5" t="inlineStr">
        <is>
          <t>ACTIV_3</t>
        </is>
      </c>
      <c r="B5" t="inlineStr">
        <is>
          <t>Core activity need for assistance - Census</t>
        </is>
      </c>
      <c r="C5" t="inlineStr">
        <is>
          <t>Persons who have need for assistance with core activities (no.)</t>
        </is>
      </c>
      <c r="D5" t="n">
        <v>5772.0</v>
      </c>
      <c r="E5" t="n">
        <v>6856.0</v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n">
        <v>8308.0</v>
      </c>
    </row>
    <row r="6">
      <c r="A6" t="inlineStr">
        <is>
          <t>ACTIV_2</t>
        </is>
      </c>
      <c r="B6" t="inlineStr">
        <is>
          <t>Core activity need for assistance - Census</t>
        </is>
      </c>
      <c r="C6" t="inlineStr">
        <is>
          <t>Persons who have need for assistance with core activities (%)</t>
        </is>
      </c>
      <c r="D6" t="n">
        <v>2.7</v>
      </c>
      <c r="E6" t="n">
        <v>3.0</v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n">
        <v>3.6</v>
      </c>
    </row>
    <row r="7">
      <c r="A7" t="inlineStr">
        <is>
          <t>LTHLTH_2</t>
        </is>
      </c>
      <c r="B7" t="inlineStr">
        <is>
          <t>Persons with long-term health conditions - Census</t>
        </is>
      </c>
      <c r="C7" t="inlineStr">
        <is>
          <t>Arthritis (%)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n">
        <v>4.5</v>
      </c>
    </row>
    <row r="8">
      <c r="A8" t="inlineStr">
        <is>
          <t>LTHLTH_3</t>
        </is>
      </c>
      <c r="B8" t="inlineStr">
        <is>
          <t>Persons with long-term health conditions - Census</t>
        </is>
      </c>
      <c r="C8" t="inlineStr">
        <is>
          <t>Asthma (%)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n">
        <v>5.6</v>
      </c>
    </row>
    <row r="9">
      <c r="A9" t="inlineStr">
        <is>
          <t>LTHLTH_4</t>
        </is>
      </c>
      <c r="B9" t="inlineStr">
        <is>
          <t>Persons with long-term health conditions - Census</t>
        </is>
      </c>
      <c r="C9" t="inlineStr">
        <is>
          <t>Cancer (including remission) (%)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n">
        <v>1.6</v>
      </c>
    </row>
    <row r="10">
      <c r="A10" t="inlineStr">
        <is>
          <t>LTHLTH_5</t>
        </is>
      </c>
      <c r="B10" t="inlineStr">
        <is>
          <t>Persons with long-term health conditions - Census</t>
        </is>
      </c>
      <c r="C10" t="inlineStr">
        <is>
          <t>Dementia (including Alzheimer's) (%)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n">
        <v>0.4</v>
      </c>
    </row>
    <row r="11">
      <c r="A11" t="inlineStr">
        <is>
          <t>LTHLTH_6</t>
        </is>
      </c>
      <c r="B11" t="inlineStr">
        <is>
          <t>Persons with long-term health conditions - Census</t>
        </is>
      </c>
      <c r="C11" t="inlineStr">
        <is>
          <t>Diabetes (excluding gestational diabetes) (%)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n">
        <v>4.3</v>
      </c>
    </row>
    <row r="12">
      <c r="A12" t="inlineStr">
        <is>
          <t>LTHLTH_7</t>
        </is>
      </c>
      <c r="B12" t="inlineStr">
        <is>
          <t>Persons with long-term health conditions - Census</t>
        </is>
      </c>
      <c r="C12" t="inlineStr">
        <is>
          <t>Heart disease (including heart attack or angina) (%)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n">
        <v>3.1</v>
      </c>
    </row>
    <row r="13">
      <c r="A13" t="inlineStr">
        <is>
          <t>LTHLTH_8</t>
        </is>
      </c>
      <c r="B13" t="inlineStr">
        <is>
          <t>Persons with long-term health conditions - Census</t>
        </is>
      </c>
      <c r="C13" t="inlineStr">
        <is>
          <t>Kidney disease (%)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n">
        <v>1.0</v>
      </c>
    </row>
    <row r="14">
      <c r="A14" t="inlineStr">
        <is>
          <t>LTHLTH_9</t>
        </is>
      </c>
      <c r="B14" t="inlineStr">
        <is>
          <t>Persons with long-term health conditions - Census</t>
        </is>
      </c>
      <c r="C14" t="inlineStr">
        <is>
          <t>Lung condition (including COPD or emphysema) (%)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n">
        <v>1.2</v>
      </c>
    </row>
    <row r="15">
      <c r="A15" t="inlineStr">
        <is>
          <t>LTHLTH_10</t>
        </is>
      </c>
      <c r="B15" t="inlineStr">
        <is>
          <t>Persons with long-term health conditions - Census</t>
        </is>
      </c>
      <c r="C15" t="inlineStr">
        <is>
          <t>Mental health condition (including depression or anxiety) (%)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n">
        <v>5.2</v>
      </c>
    </row>
    <row r="16">
      <c r="A16" t="inlineStr">
        <is>
          <t>LTHLTH_11</t>
        </is>
      </c>
      <c r="B16" t="inlineStr">
        <is>
          <t>Persons with long-term health conditions - Census</t>
        </is>
      </c>
      <c r="C16" t="inlineStr">
        <is>
          <t>Stroke (%)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n">
        <v>0.5</v>
      </c>
    </row>
    <row r="17">
      <c r="A17" t="inlineStr">
        <is>
          <t>LTHLTH_12</t>
        </is>
      </c>
      <c r="B17" t="inlineStr">
        <is>
          <t>Persons with long-term health conditions - Census</t>
        </is>
      </c>
      <c r="C17" t="inlineStr">
        <is>
          <t>Any other long-term health condition(s) (%)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n">
        <v>6.1</v>
      </c>
    </row>
    <row r="18">
      <c r="A18" t="inlineStr">
        <is>
          <t>LTHLTH_13</t>
        </is>
      </c>
      <c r="B18" t="inlineStr">
        <is>
          <t>Persons with long-term health conditions - Census</t>
        </is>
      </c>
      <c r="C18" t="inlineStr">
        <is>
          <t>No long-term health condition(s) (%)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n">
        <v>64.4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J116"/>
  <sheetViews>
    <sheetView workbookViewId="0"/>
  </sheetViews>
  <sheetFormatPr defaultRowHeight="15.0"/>
  <sheetData>
    <row r="1" customHeight="true" ht="60.0" s="1" customFormat="1">
      <c r="A1" s="1" t="inlineStr">
        <is>
          <t>FAMILY AND COMMUNITY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GIFTS2</t>
        </is>
      </c>
      <c r="B4" t="inlineStr">
        <is>
          <t>Gifts/donations reported by taxpayers - year ended 30 June</t>
        </is>
      </c>
      <c r="C4" t="inlineStr">
        <is>
          <t>Persons (no.)</t>
        </is>
      </c>
      <c r="D4" t="inlineStr">
        <is>
          <t/>
        </is>
      </c>
      <c r="E4" t="n">
        <v>46073.0</v>
      </c>
      <c r="F4" t="n">
        <v>44702.0</v>
      </c>
      <c r="G4" t="n">
        <v>41107.0</v>
      </c>
      <c r="H4" t="n">
        <v>36402.0</v>
      </c>
      <c r="I4" t="n">
        <v>36804.0</v>
      </c>
      <c r="J4" t="inlineStr">
        <is>
          <t/>
        </is>
      </c>
    </row>
    <row r="5">
      <c r="A5" t="inlineStr">
        <is>
          <t>GIFTS3</t>
        </is>
      </c>
      <c r="B5" t="inlineStr">
        <is>
          <t>Gifts/donations reported by taxpayers - year ended 30 June</t>
        </is>
      </c>
      <c r="C5" t="inlineStr">
        <is>
          <t>Median ($)</t>
        </is>
      </c>
      <c r="D5" t="inlineStr">
        <is>
          <t/>
        </is>
      </c>
      <c r="E5" t="n">
        <v>100.0</v>
      </c>
      <c r="F5" t="n">
        <v>100.0</v>
      </c>
      <c r="G5" t="n">
        <v>100.0</v>
      </c>
      <c r="H5" t="n">
        <v>105.0</v>
      </c>
      <c r="I5" t="n">
        <v>120.0</v>
      </c>
      <c r="J5" t="inlineStr">
        <is>
          <t/>
        </is>
      </c>
    </row>
    <row r="6">
      <c r="A6" t="inlineStr">
        <is>
          <t>WORK_TRAV_3</t>
        </is>
      </c>
      <c r="B6" t="inlineStr">
        <is>
          <t>Method of travel to work - Employed persons - Census</t>
        </is>
      </c>
      <c r="C6" t="inlineStr">
        <is>
          <t>Used one method - train (no.)</t>
        </is>
      </c>
      <c r="D6" t="n">
        <v>25.0</v>
      </c>
      <c r="E6" t="n">
        <v>47.0</v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</row>
    <row r="7">
      <c r="A7" t="inlineStr">
        <is>
          <t>WORK_TRAV_18</t>
        </is>
      </c>
      <c r="B7" t="inlineStr">
        <is>
          <t>Method of travel to work - Employed persons - Census</t>
        </is>
      </c>
      <c r="C7" t="inlineStr">
        <is>
          <t>Used one method - tram (no.)</t>
        </is>
      </c>
      <c r="D7" t="n">
        <v>23.0</v>
      </c>
      <c r="E7" t="n">
        <v>14.0</v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</row>
    <row r="8">
      <c r="A8" t="inlineStr">
        <is>
          <t>WORK_TRAV_4</t>
        </is>
      </c>
      <c r="B8" t="inlineStr">
        <is>
          <t>Method of travel to work - Employed persons - Census</t>
        </is>
      </c>
      <c r="C8" t="inlineStr">
        <is>
          <t>Used one method - bus (no.)</t>
        </is>
      </c>
      <c r="D8" t="n">
        <v>3225.0</v>
      </c>
      <c r="E8" t="n">
        <v>4873.0</v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</row>
    <row r="9">
      <c r="A9" t="inlineStr">
        <is>
          <t>WORK_TRAV_19</t>
        </is>
      </c>
      <c r="B9" t="inlineStr">
        <is>
          <t>Method of travel to work - Employed persons - Census</t>
        </is>
      </c>
      <c r="C9" t="inlineStr">
        <is>
          <t>Used one method - ferry (no.)</t>
        </is>
      </c>
      <c r="D9" t="n">
        <v>39.0</v>
      </c>
      <c r="E9" t="n">
        <v>42.0</v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</row>
    <row r="10">
      <c r="A10" t="inlineStr">
        <is>
          <t>WORK_TRAV_5</t>
        </is>
      </c>
      <c r="B10" t="inlineStr">
        <is>
          <t>Method of travel to work - Employed persons - Census</t>
        </is>
      </c>
      <c r="C10" t="inlineStr">
        <is>
          <t>Used one method - car (as driver) (no.)</t>
        </is>
      </c>
      <c r="D10" t="n">
        <v>55440.0</v>
      </c>
      <c r="E10" t="n">
        <v>61875.0</v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</row>
    <row r="11">
      <c r="A11" t="inlineStr">
        <is>
          <t>WORK_TRAV_21</t>
        </is>
      </c>
      <c r="B11" t="inlineStr">
        <is>
          <t>Method of travel to work - Employed persons - Census</t>
        </is>
      </c>
      <c r="C11" t="inlineStr">
        <is>
          <t>Used one method - car (as passenger) (no.)</t>
        </is>
      </c>
      <c r="D11" t="n">
        <v>7749.0</v>
      </c>
      <c r="E11" t="n">
        <v>6950.0</v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</row>
    <row r="12">
      <c r="A12" t="inlineStr">
        <is>
          <t>WORK_TRAV_20</t>
        </is>
      </c>
      <c r="B12" t="inlineStr">
        <is>
          <t>Method of travel to work - Employed persons - Census</t>
        </is>
      </c>
      <c r="C12" t="inlineStr">
        <is>
          <t>Used one method - taxi (no.)</t>
        </is>
      </c>
      <c r="D12" t="n">
        <v>321.0</v>
      </c>
      <c r="E12" t="n">
        <v>278.0</v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</row>
    <row r="13">
      <c r="A13" t="inlineStr">
        <is>
          <t>WORK_TRAV_22</t>
        </is>
      </c>
      <c r="B13" t="inlineStr">
        <is>
          <t>Method of travel to work - Employed persons - Census</t>
        </is>
      </c>
      <c r="C13" t="inlineStr">
        <is>
          <t>Used one method - truck (no.)</t>
        </is>
      </c>
      <c r="D13" t="n">
        <v>724.0</v>
      </c>
      <c r="E13" t="n">
        <v>557.0</v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</row>
    <row r="14">
      <c r="A14" t="inlineStr">
        <is>
          <t>WORK_TRAV_6</t>
        </is>
      </c>
      <c r="B14" t="inlineStr">
        <is>
          <t>Method of travel to work - Employed persons - Census</t>
        </is>
      </c>
      <c r="C14" t="inlineStr">
        <is>
          <t>Used one method - motor bike/scooter (no.)</t>
        </is>
      </c>
      <c r="D14" t="n">
        <v>1420.0</v>
      </c>
      <c r="E14" t="n">
        <v>1388.0</v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</row>
    <row r="15">
      <c r="A15" t="inlineStr">
        <is>
          <t>WORK_TRAV_7</t>
        </is>
      </c>
      <c r="B15" t="inlineStr">
        <is>
          <t>Method of travel to work - Employed persons - Census</t>
        </is>
      </c>
      <c r="C15" t="inlineStr">
        <is>
          <t>Used one method - bicycle (no.)</t>
        </is>
      </c>
      <c r="D15" t="n">
        <v>2746.0</v>
      </c>
      <c r="E15" t="n">
        <v>2549.0</v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</row>
    <row r="16">
      <c r="A16" t="inlineStr">
        <is>
          <t>WORK_TRAV_8</t>
        </is>
      </c>
      <c r="B16" t="inlineStr">
        <is>
          <t>Method of travel to work - Employed persons - Census</t>
        </is>
      </c>
      <c r="C16" t="inlineStr">
        <is>
          <t>Used one method - other (no.)</t>
        </is>
      </c>
      <c r="D16" t="n">
        <v>1290.0</v>
      </c>
      <c r="E16" t="n">
        <v>1196.0</v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</row>
    <row r="17">
      <c r="A17" t="inlineStr">
        <is>
          <t>WORK_TRAV_9</t>
        </is>
      </c>
      <c r="B17" t="inlineStr">
        <is>
          <t>Method of travel to work - Employed persons - Census</t>
        </is>
      </c>
      <c r="C17" t="inlineStr">
        <is>
          <t>Used one method - walked only (no.)</t>
        </is>
      </c>
      <c r="D17" t="n">
        <v>10864.0</v>
      </c>
      <c r="E17" t="n">
        <v>8682.0</v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</row>
    <row r="18">
      <c r="A18" t="inlineStr">
        <is>
          <t>WORK_TRAV_10</t>
        </is>
      </c>
      <c r="B18" t="inlineStr">
        <is>
          <t>Method of travel to work - Employed persons - Census</t>
        </is>
      </c>
      <c r="C18" t="inlineStr">
        <is>
          <t>Used one method of travel - total (no.)</t>
        </is>
      </c>
      <c r="D18" t="n">
        <v>83859.0</v>
      </c>
      <c r="E18" t="n">
        <v>88451.0</v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</row>
    <row r="19">
      <c r="A19" t="inlineStr">
        <is>
          <t>WORK_TRAV_12</t>
        </is>
      </c>
      <c r="B19" t="inlineStr">
        <is>
          <t>Method of travel to work - Employed persons - Census</t>
        </is>
      </c>
      <c r="C19" t="inlineStr">
        <is>
          <t>Used more than one method of travel - total (no. )</t>
        </is>
      </c>
      <c r="D19" t="n">
        <v>1540.0</v>
      </c>
      <c r="E19" t="n">
        <v>2433.0</v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</row>
    <row r="20">
      <c r="A20" t="inlineStr">
        <is>
          <t>WORK_TRAV_23</t>
        </is>
      </c>
      <c r="B20" t="inlineStr">
        <is>
          <t>Method of travel to work - Employed persons - Census</t>
        </is>
      </c>
      <c r="C20" t="inlineStr">
        <is>
          <t>People who travelled to work using at least one form of public transport (train, tram, bus, ferry) (no.)</t>
        </is>
      </c>
      <c r="D20" t="n">
        <v>3914.0</v>
      </c>
      <c r="E20" t="n">
        <v>6553.0</v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</row>
    <row r="21">
      <c r="A21" t="inlineStr">
        <is>
          <t>WORK_TRAV_24</t>
        </is>
      </c>
      <c r="B21" t="inlineStr">
        <is>
          <t>Method of travel to work - Employed persons - Census</t>
        </is>
      </c>
      <c r="C21" t="inlineStr">
        <is>
          <t>People who travelled to work by car (as a driver or passenger) as at least one of their methods of travel (no.)</t>
        </is>
      </c>
      <c r="D21" t="n">
        <v>64535.0</v>
      </c>
      <c r="E21" t="n">
        <v>70991.0</v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</row>
    <row r="22">
      <c r="A22" t="inlineStr">
        <is>
          <t>WORK_TRAV_14</t>
        </is>
      </c>
      <c r="B22" t="inlineStr">
        <is>
          <t>Method of travel to work - Employed persons - Census</t>
        </is>
      </c>
      <c r="C22" t="inlineStr">
        <is>
          <t>Other - worked from home (no.)</t>
        </is>
      </c>
      <c r="D22" t="n">
        <v>2750.0</v>
      </c>
      <c r="E22" t="n">
        <v>2657.0</v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</row>
    <row r="23">
      <c r="A23" t="inlineStr">
        <is>
          <t>WORK_TRAV_15</t>
        </is>
      </c>
      <c r="B23" t="inlineStr">
        <is>
          <t>Method of travel to work - Employed persons - Census</t>
        </is>
      </c>
      <c r="C23" t="inlineStr">
        <is>
          <t>Other - employed but did not go to work (no.)</t>
        </is>
      </c>
      <c r="D23" t="n">
        <v>8467.0</v>
      </c>
      <c r="E23" t="n">
        <v>7684.0</v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</row>
    <row r="24">
      <c r="A24" t="inlineStr">
        <is>
          <t>WORK_TRAV_16</t>
        </is>
      </c>
      <c r="B24" t="inlineStr">
        <is>
          <t>Method of travel to work - Employed persons - Census</t>
        </is>
      </c>
      <c r="C24" t="inlineStr">
        <is>
          <t>Other - method of travel not stated (no.)</t>
        </is>
      </c>
      <c r="D24" t="n">
        <v>1859.0</v>
      </c>
      <c r="E24" t="n">
        <v>1480.0</v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</row>
    <row r="25">
      <c r="A25" t="inlineStr">
        <is>
          <t>WORK_TRAV_17</t>
        </is>
      </c>
      <c r="B25" t="inlineStr">
        <is>
          <t>Method of travel to work - Employed persons - Census</t>
        </is>
      </c>
      <c r="C25" t="inlineStr">
        <is>
          <t>Total employed (no.)</t>
        </is>
      </c>
      <c r="D25" t="n">
        <v>98479.0</v>
      </c>
      <c r="E25" t="n">
        <v>102708.0</v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</row>
    <row r="26">
      <c r="A26" t="inlineStr">
        <is>
          <t>HHTYPE_2</t>
        </is>
      </c>
      <c r="B26" t="inlineStr">
        <is>
          <t>Households by type - Occupied private dwellings - Census</t>
        </is>
      </c>
      <c r="C26" t="inlineStr">
        <is>
          <t>Lone person households (no.)</t>
        </is>
      </c>
      <c r="D26" t="n">
        <v>13319.0</v>
      </c>
      <c r="E26" t="n">
        <v>14225.0</v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n">
        <v>16814.0</v>
      </c>
    </row>
    <row r="27">
      <c r="A27" t="inlineStr">
        <is>
          <t>HHTYPE_3</t>
        </is>
      </c>
      <c r="B27" t="inlineStr">
        <is>
          <t>Households by type - Occupied private dwellings - Census</t>
        </is>
      </c>
      <c r="C27" t="inlineStr">
        <is>
          <t>Group households (no.)</t>
        </is>
      </c>
      <c r="D27" t="n">
        <v>3525.0</v>
      </c>
      <c r="E27" t="n">
        <v>3441.0</v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n">
        <v>3605.0</v>
      </c>
    </row>
    <row r="28">
      <c r="A28" t="inlineStr">
        <is>
          <t>HHTYPE_4</t>
        </is>
      </c>
      <c r="B28" t="inlineStr">
        <is>
          <t>Households by type - Occupied private dwellings - Census</t>
        </is>
      </c>
      <c r="C28" t="inlineStr">
        <is>
          <t>Family households (no.)</t>
        </is>
      </c>
      <c r="D28" t="n">
        <v>44043.0</v>
      </c>
      <c r="E28" t="n">
        <v>47397.0</v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n">
        <v>50246.0</v>
      </c>
    </row>
    <row r="29">
      <c r="A29" t="inlineStr">
        <is>
          <t>HHTYPE_5</t>
        </is>
      </c>
      <c r="B29" t="inlineStr">
        <is>
          <t>Households by type - Occupied private dwellings - Census</t>
        </is>
      </c>
      <c r="C29" t="inlineStr">
        <is>
          <t>Total households (no.)</t>
        </is>
      </c>
      <c r="D29" t="n">
        <v>60888.0</v>
      </c>
      <c r="E29" t="n">
        <v>65059.0</v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n">
        <v>70660.0</v>
      </c>
    </row>
    <row r="30">
      <c r="A30" t="inlineStr">
        <is>
          <t>HHTYPE_6</t>
        </is>
      </c>
      <c r="B30" t="inlineStr">
        <is>
          <t>Households by type - Occupied private dwellings - Census</t>
        </is>
      </c>
      <c r="C30" t="inlineStr">
        <is>
          <t>Average household size (no. of persons)</t>
        </is>
      </c>
      <c r="D30" t="n">
        <v>2.9</v>
      </c>
      <c r="E30" t="n">
        <v>2.9</v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n">
        <v>2.8</v>
      </c>
    </row>
    <row r="31">
      <c r="A31" t="inlineStr">
        <is>
          <t>FAMILY_2</t>
        </is>
      </c>
      <c r="B31" t="inlineStr">
        <is>
          <t>Families by type - Families in family households - Census</t>
        </is>
      </c>
      <c r="C31" t="inlineStr">
        <is>
          <t>Couple families with children under 15 and/or dependent students (no.)</t>
        </is>
      </c>
      <c r="D31" t="n">
        <v>19402.0</v>
      </c>
      <c r="E31" t="n">
        <v>20845.0</v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n">
        <v>21053.0</v>
      </c>
    </row>
    <row r="32">
      <c r="A32" t="inlineStr">
        <is>
          <t>FAMILY_3</t>
        </is>
      </c>
      <c r="B32" t="inlineStr">
        <is>
          <t>Families by type - Families in family households - Census</t>
        </is>
      </c>
      <c r="C32" t="inlineStr">
        <is>
          <t>Couple families with non-dependent children only (no.)</t>
        </is>
      </c>
      <c r="D32" t="n">
        <v>2845.0</v>
      </c>
      <c r="E32" t="n">
        <v>2966.0</v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n">
        <v>3321.0</v>
      </c>
    </row>
    <row r="33">
      <c r="A33" t="inlineStr">
        <is>
          <t>FAMILY_4</t>
        </is>
      </c>
      <c r="B33" t="inlineStr">
        <is>
          <t>Families by type - Families in family households - Census</t>
        </is>
      </c>
      <c r="C33" t="inlineStr">
        <is>
          <t>Couple families without children (no.)</t>
        </is>
      </c>
      <c r="D33" t="n">
        <v>16315.0</v>
      </c>
      <c r="E33" t="n">
        <v>18138.0</v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n">
        <v>18948.0</v>
      </c>
    </row>
    <row r="34">
      <c r="A34" t="inlineStr">
        <is>
          <t>FAMILY_5</t>
        </is>
      </c>
      <c r="B34" t="inlineStr">
        <is>
          <t>Families by type - Families in family households - Census</t>
        </is>
      </c>
      <c r="C34" t="inlineStr">
        <is>
          <t>One parent families with children under 15 and/or dependent students (no.)</t>
        </is>
      </c>
      <c r="D34" t="n">
        <v>6429.0</v>
      </c>
      <c r="E34" t="n">
        <v>6142.0</v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n">
        <v>7057.0</v>
      </c>
    </row>
    <row r="35">
      <c r="A35" t="inlineStr">
        <is>
          <t>FAMILY_6</t>
        </is>
      </c>
      <c r="B35" t="inlineStr">
        <is>
          <t>Families by type - Families in family households - Census</t>
        </is>
      </c>
      <c r="C35" t="inlineStr">
        <is>
          <t>One parent families with non-dependent children only (no.)</t>
        </is>
      </c>
      <c r="D35" t="n">
        <v>2180.0</v>
      </c>
      <c r="E35" t="n">
        <v>2417.0</v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n">
        <v>3017.0</v>
      </c>
    </row>
    <row r="36">
      <c r="A36" t="inlineStr">
        <is>
          <t>FAMILY_7</t>
        </is>
      </c>
      <c r="B36" t="inlineStr">
        <is>
          <t>Families by type - Families in family households - Census</t>
        </is>
      </c>
      <c r="C36" t="inlineStr">
        <is>
          <t>Other families (no.)</t>
        </is>
      </c>
      <c r="D36" t="n">
        <v>862.0</v>
      </c>
      <c r="E36" t="n">
        <v>1018.0</v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n">
        <v>1118.0</v>
      </c>
    </row>
    <row r="37">
      <c r="A37" t="inlineStr">
        <is>
          <t>FAMILY_8</t>
        </is>
      </c>
      <c r="B37" t="inlineStr">
        <is>
          <t>Families by type - Families in family households - Census</t>
        </is>
      </c>
      <c r="C37" t="inlineStr">
        <is>
          <t>Total families (no.)</t>
        </is>
      </c>
      <c r="D37" t="n">
        <v>48032.0</v>
      </c>
      <c r="E37" t="n">
        <v>51528.0</v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n">
        <v>54507.0</v>
      </c>
    </row>
    <row r="38">
      <c r="A38" t="inlineStr">
        <is>
          <t>FAMILY_9</t>
        </is>
      </c>
      <c r="B38" t="inlineStr">
        <is>
          <t>Families by type - Families in family households - Census</t>
        </is>
      </c>
      <c r="C38" t="inlineStr">
        <is>
          <t>Average family size (no. of persons)</t>
        </is>
      </c>
      <c r="D38" t="n">
        <v>3.2</v>
      </c>
      <c r="E38" t="n">
        <v>3.1</v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n">
        <v>3.1</v>
      </c>
    </row>
    <row r="39">
      <c r="A39" t="inlineStr">
        <is>
          <t>MARRIAGE_2</t>
        </is>
      </c>
      <c r="B39" t="inlineStr">
        <is>
          <t>Social marital status - Persons aged 15 years and over usually resident and present in the household on Census Night</t>
        </is>
      </c>
      <c r="C39" t="inlineStr">
        <is>
          <t>Married in a registered marriage (no.)</t>
        </is>
      </c>
      <c r="D39" t="n">
        <v>54566.0</v>
      </c>
      <c r="E39" t="n">
        <v>58588.0</v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n">
        <v>60425.0</v>
      </c>
    </row>
    <row r="40">
      <c r="A40" t="inlineStr">
        <is>
          <t>MARRIAGE_3</t>
        </is>
      </c>
      <c r="B40" t="inlineStr">
        <is>
          <t>Social marital status - Persons aged 15 years and over usually resident and present in the household on Census Night</t>
        </is>
      </c>
      <c r="C40" t="inlineStr">
        <is>
          <t>Married in a de facto marriage (no.)</t>
        </is>
      </c>
      <c r="D40" t="n">
        <v>19532.0</v>
      </c>
      <c r="E40" t="n">
        <v>22542.0</v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n">
        <v>23113.0</v>
      </c>
    </row>
    <row r="41">
      <c r="A41" t="inlineStr">
        <is>
          <t>MARRIAGE_4</t>
        </is>
      </c>
      <c r="B41" t="inlineStr">
        <is>
          <t>Social marital status - Persons aged 15 years and over usually resident and present in the household on Census Night</t>
        </is>
      </c>
      <c r="C41" t="inlineStr">
        <is>
          <t>Not married (no.)</t>
        </is>
      </c>
      <c r="D41" t="n">
        <v>57233.0</v>
      </c>
      <c r="E41" t="n">
        <v>60340.0</v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n">
        <v>67617.0</v>
      </c>
    </row>
    <row r="42">
      <c r="A42" t="inlineStr">
        <is>
          <t>MARRIAGE_5</t>
        </is>
      </c>
      <c r="B42" t="inlineStr">
        <is>
          <t>Registered marital status - Persons aged 15 years and over - Census</t>
        </is>
      </c>
      <c r="C42" t="inlineStr">
        <is>
          <t>Married (%)</t>
        </is>
      </c>
      <c r="D42" t="n">
        <v>43.1</v>
      </c>
      <c r="E42" t="n">
        <v>43.7</v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n">
        <v>41.6</v>
      </c>
    </row>
    <row r="43">
      <c r="A43" t="inlineStr">
        <is>
          <t>MARRIAGE_6</t>
        </is>
      </c>
      <c r="B43" t="inlineStr">
        <is>
          <t>Registered marital status - Persons aged 15 years and over - Census</t>
        </is>
      </c>
      <c r="C43" t="inlineStr">
        <is>
          <t>Never married (%)</t>
        </is>
      </c>
      <c r="D43" t="n">
        <v>42.2</v>
      </c>
      <c r="E43" t="n">
        <v>42.3</v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n">
        <v>44.3</v>
      </c>
    </row>
    <row r="44">
      <c r="A44" t="inlineStr">
        <is>
          <t>MARRIAGE_7</t>
        </is>
      </c>
      <c r="B44" t="inlineStr">
        <is>
          <t>Registered marital status - Persons aged 15 years and over - Census</t>
        </is>
      </c>
      <c r="C44" t="inlineStr">
        <is>
          <t>Widowed (%)</t>
        </is>
      </c>
      <c r="D44" t="n">
        <v>3.2</v>
      </c>
      <c r="E44" t="n">
        <v>3.1</v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n">
        <v>3.3</v>
      </c>
    </row>
    <row r="45">
      <c r="A45" t="inlineStr">
        <is>
          <t>MARRIAGE_8</t>
        </is>
      </c>
      <c r="B45" t="inlineStr">
        <is>
          <t>Registered marital status - Persons aged 15 years and over - Census</t>
        </is>
      </c>
      <c r="C45" t="inlineStr">
        <is>
          <t>Divorced (%)</t>
        </is>
      </c>
      <c r="D45" t="n">
        <v>8.2</v>
      </c>
      <c r="E45" t="n">
        <v>7.5</v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n">
        <v>7.4</v>
      </c>
    </row>
    <row r="46">
      <c r="A46" t="inlineStr">
        <is>
          <t>MARRIAGE_9</t>
        </is>
      </c>
      <c r="B46" t="inlineStr">
        <is>
          <t>Registered marital status - Persons aged 15 years and over - Census</t>
        </is>
      </c>
      <c r="C46" t="inlineStr">
        <is>
          <t>Separated (%)</t>
        </is>
      </c>
      <c r="D46" t="n">
        <v>3.4</v>
      </c>
      <c r="E46" t="n">
        <v>3.4</v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n">
        <v>3.5</v>
      </c>
    </row>
    <row r="47">
      <c r="A47" t="inlineStr">
        <is>
          <t>INTERNET_2</t>
        </is>
      </c>
      <c r="B47" t="inlineStr">
        <is>
          <t>Access to internet at home - Occupied private dwellings - Census</t>
        </is>
      </c>
      <c r="C47" t="inlineStr">
        <is>
          <t>Internet accessed from dwelling (%)</t>
        </is>
      </c>
      <c r="D47" t="inlineStr">
        <is>
          <t/>
        </is>
      </c>
      <c r="E47" t="n">
        <v>79.0</v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</row>
    <row r="48">
      <c r="A48" t="inlineStr">
        <is>
          <t>INTERNET_3</t>
        </is>
      </c>
      <c r="B48" t="inlineStr">
        <is>
          <t>Access to internet at home - Occupied private dwellings - Census</t>
        </is>
      </c>
      <c r="C48" t="inlineStr">
        <is>
          <t>Internet not accessed from dwelling (%)</t>
        </is>
      </c>
      <c r="D48" t="inlineStr">
        <is>
          <t/>
        </is>
      </c>
      <c r="E48" t="n">
        <v>16.9</v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</row>
    <row r="49">
      <c r="A49" t="inlineStr">
        <is>
          <t>INTERNET_4</t>
        </is>
      </c>
      <c r="B49" t="inlineStr">
        <is>
          <t>Access to internet at home - Occupied private dwellings - Census</t>
        </is>
      </c>
      <c r="C49" t="inlineStr">
        <is>
          <t>Access to internet at home - inadequately described or not stated (%)</t>
        </is>
      </c>
      <c r="D49" t="inlineStr">
        <is>
          <t/>
        </is>
      </c>
      <c r="E49" t="n">
        <v>4.1</v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</row>
    <row r="50">
      <c r="A50" t="inlineStr">
        <is>
          <t>RENT_4</t>
        </is>
      </c>
      <c r="B50" t="inlineStr">
        <is>
          <t>Rent and mortgage payments - Occupied private dwellings - Census</t>
        </is>
      </c>
      <c r="C50" t="inlineStr">
        <is>
          <t>Median weekly household rental payment ($)</t>
        </is>
      </c>
      <c r="D50" t="n">
        <v>260.0</v>
      </c>
      <c r="E50" t="n">
        <v>350.0</v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n">
        <v>325.0</v>
      </c>
    </row>
    <row r="51">
      <c r="A51" t="inlineStr">
        <is>
          <t>RENT_5</t>
        </is>
      </c>
      <c r="B51" t="inlineStr">
        <is>
          <t>Rent and mortgage payments - Occupied private dwellings - Census</t>
        </is>
      </c>
      <c r="C51" t="inlineStr">
        <is>
          <t>Median monthly household mortgage payment ($)</t>
        </is>
      </c>
      <c r="D51" t="n">
        <v>2054.0</v>
      </c>
      <c r="E51" t="n">
        <v>2167.0</v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n">
        <v>2000.0</v>
      </c>
    </row>
    <row r="52">
      <c r="A52" t="inlineStr">
        <is>
          <t>CHILDCAR_2</t>
        </is>
      </c>
      <c r="B52" t="inlineStr">
        <is>
          <t>Unpaid child care - Persons aged 15 years and over - Census</t>
        </is>
      </c>
      <c r="C52" t="inlineStr">
        <is>
          <t>Persons who did not provide child care (%)</t>
        </is>
      </c>
      <c r="D52" t="n">
        <v>56.4</v>
      </c>
      <c r="E52" t="n">
        <v>55.5</v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n">
        <v>58.1</v>
      </c>
    </row>
    <row r="53">
      <c r="A53" t="inlineStr">
        <is>
          <t>CHILDCAR_3</t>
        </is>
      </c>
      <c r="B53" t="inlineStr">
        <is>
          <t>Unpaid child care - Persons aged 15 years and over - Census</t>
        </is>
      </c>
      <c r="C53" t="inlineStr">
        <is>
          <t>Persons who cared for own child/children (%)</t>
        </is>
      </c>
      <c r="D53" t="n">
        <v>19.6</v>
      </c>
      <c r="E53" t="n">
        <v>19.8</v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n">
        <v>19.4</v>
      </c>
    </row>
    <row r="54">
      <c r="A54" t="inlineStr">
        <is>
          <t>CHILDCAR_4</t>
        </is>
      </c>
      <c r="B54" t="inlineStr">
        <is>
          <t>Unpaid child care - Persons aged 15 years and over - Census</t>
        </is>
      </c>
      <c r="C54" t="inlineStr">
        <is>
          <t>Persons who cared for other child/children (%)</t>
        </is>
      </c>
      <c r="D54" t="n">
        <v>8.8</v>
      </c>
      <c r="E54" t="n">
        <v>7.8</v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n">
        <v>8.8</v>
      </c>
    </row>
    <row r="55">
      <c r="A55" t="inlineStr">
        <is>
          <t>CHILDCAR_5</t>
        </is>
      </c>
      <c r="B55" t="inlineStr">
        <is>
          <t>Unpaid child care - Persons aged 15 years and over - Census</t>
        </is>
      </c>
      <c r="C55" t="inlineStr">
        <is>
          <t>Persons who cared for own child/children and other child/children (%)</t>
        </is>
      </c>
      <c r="D55" t="n">
        <v>2.1</v>
      </c>
      <c r="E55" t="n">
        <v>1.8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n">
        <v>11.7</v>
      </c>
    </row>
    <row r="56">
      <c r="A56" t="inlineStr">
        <is>
          <t>CHILDCAR_6</t>
        </is>
      </c>
      <c r="B56" t="inlineStr">
        <is>
          <t>Unpaid child care - Persons aged 15 years and over - Census</t>
        </is>
      </c>
      <c r="C56" t="inlineStr">
        <is>
          <t>Unpaid child care - not stated (%)</t>
        </is>
      </c>
      <c r="D56" t="n">
        <v>13.2</v>
      </c>
      <c r="E56" t="n">
        <v>15.1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n">
        <v>2.1</v>
      </c>
    </row>
    <row r="57">
      <c r="A57" t="inlineStr">
        <is>
          <t>UNPAIDW_2</t>
        </is>
      </c>
      <c r="B57" t="inlineStr">
        <is>
          <t>Unpaid work - Persons aged 15 years and over - Census</t>
        </is>
      </c>
      <c r="C57" t="inlineStr">
        <is>
          <t>Persons who provided unpaid assistance to a person with a disability (%)</t>
        </is>
      </c>
      <c r="D57" t="n">
        <v>8.9</v>
      </c>
      <c r="E57" t="n">
        <v>9.0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n">
        <v>9.5</v>
      </c>
    </row>
    <row r="58">
      <c r="A58" t="inlineStr">
        <is>
          <t>UNPAIDW_3</t>
        </is>
      </c>
      <c r="B58" t="inlineStr">
        <is>
          <t>Unpaid work - Persons aged 15 years and over - Census</t>
        </is>
      </c>
      <c r="C58" t="inlineStr">
        <is>
          <t>Persons undertaking voluntary work for an organisation or group (%)</t>
        </is>
      </c>
      <c r="D58" t="n">
        <v>16.6</v>
      </c>
      <c r="E58" t="n">
        <v>17.1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n">
        <v>14.1</v>
      </c>
    </row>
    <row r="59">
      <c r="A59" t="inlineStr">
        <is>
          <t>CHILD_2</t>
        </is>
      </c>
      <c r="B59" t="inlineStr">
        <is>
          <t>Count of all children in family - Families with children in family households - Census</t>
        </is>
      </c>
      <c r="C59" t="inlineStr">
        <is>
          <t>Average number of all children in a family (no.)</t>
        </is>
      </c>
      <c r="D59" t="n">
        <v>2.0</v>
      </c>
      <c r="E59" t="n">
        <v>1.9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n">
        <v>1.9</v>
      </c>
    </row>
    <row r="60">
      <c r="A60" t="inlineStr">
        <is>
          <t>HOUSE_2</t>
        </is>
      </c>
      <c r="B60" t="inlineStr">
        <is>
          <t>Housing suitability - Occupied private dwellings - Census</t>
        </is>
      </c>
      <c r="C60" t="inlineStr">
        <is>
          <t>Dwellings with extra bedrooms needed (no.)</t>
        </is>
      </c>
      <c r="D60" t="inlineStr">
        <is>
          <t/>
        </is>
      </c>
      <c r="E60" t="n">
        <v>6678.0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n">
        <v>6993.0</v>
      </c>
    </row>
    <row r="61">
      <c r="A61" t="inlineStr">
        <is>
          <t>HOUSE_3</t>
        </is>
      </c>
      <c r="B61" t="inlineStr">
        <is>
          <t>Housing suitability - Occupied private dwellings - Census</t>
        </is>
      </c>
      <c r="C61" t="inlineStr">
        <is>
          <t>Dwellings with bedrooms spare (no.)</t>
        </is>
      </c>
      <c r="D61" t="inlineStr">
        <is>
          <t/>
        </is>
      </c>
      <c r="E61" t="n">
        <v>38568.0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n">
        <v>43508.0</v>
      </c>
    </row>
    <row r="62">
      <c r="A62" t="inlineStr">
        <is>
          <t>HOUSE_4</t>
        </is>
      </c>
      <c r="B62" t="inlineStr">
        <is>
          <t>Housing suitability - Occupied private dwellings - Census</t>
        </is>
      </c>
      <c r="C62" t="inlineStr">
        <is>
          <t>Dwellings with no bedrooms needed or spare (no.)</t>
        </is>
      </c>
      <c r="D62" t="inlineStr">
        <is>
          <t/>
        </is>
      </c>
      <c r="E62" t="n">
        <v>14781.0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n">
        <v>15780.0</v>
      </c>
    </row>
    <row r="63">
      <c r="A63" t="inlineStr">
        <is>
          <t>DWELL_2</t>
        </is>
      </c>
      <c r="B63" t="inlineStr">
        <is>
          <t>Dwelling structure - Occupied private dwellings - Census</t>
        </is>
      </c>
      <c r="C63" t="inlineStr">
        <is>
          <t>Separate house (no.)</t>
        </is>
      </c>
      <c r="D63" t="n">
        <v>41183.0</v>
      </c>
      <c r="E63" t="n">
        <v>43100.0</v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n">
        <v>47212.0</v>
      </c>
    </row>
    <row r="64">
      <c r="A64" t="inlineStr">
        <is>
          <t>DWELL_3</t>
        </is>
      </c>
      <c r="B64" t="inlineStr">
        <is>
          <t>Dwelling structure - Occupied private dwellings - Census</t>
        </is>
      </c>
      <c r="C64" t="inlineStr">
        <is>
          <t>Semi-detached, row or terrace house, townhouse etc. (no.)</t>
        </is>
      </c>
      <c r="D64" t="n">
        <v>6885.0</v>
      </c>
      <c r="E64" t="n">
        <v>7848.0</v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n">
        <v>8964.0</v>
      </c>
    </row>
    <row r="65">
      <c r="A65" t="inlineStr">
        <is>
          <t>DWELL_4</t>
        </is>
      </c>
      <c r="B65" t="inlineStr">
        <is>
          <t>Dwelling structure - Occupied private dwellings - Census</t>
        </is>
      </c>
      <c r="C65" t="inlineStr">
        <is>
          <t>Flat or apartment (no.)</t>
        </is>
      </c>
      <c r="D65" t="n">
        <v>10085.0</v>
      </c>
      <c r="E65" t="n">
        <v>11370.0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n">
        <v>12644.0</v>
      </c>
    </row>
    <row r="66">
      <c r="A66" t="inlineStr">
        <is>
          <t>DWELL_5</t>
        </is>
      </c>
      <c r="B66" t="inlineStr">
        <is>
          <t>Dwelling structure - Occupied private dwellings - Census</t>
        </is>
      </c>
      <c r="C66" t="inlineStr">
        <is>
          <t>Other dwelling (no.)</t>
        </is>
      </c>
      <c r="D66" t="n">
        <v>2472.0</v>
      </c>
      <c r="E66" t="n">
        <v>2172.0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n">
        <v>1181.0</v>
      </c>
    </row>
    <row r="67">
      <c r="A67" t="inlineStr">
        <is>
          <t>DWELL_6</t>
        </is>
      </c>
      <c r="B67" t="inlineStr">
        <is>
          <t>Dwelling structure - Occupied private dwellings - Census</t>
        </is>
      </c>
      <c r="C67" t="inlineStr">
        <is>
          <t>Dwelling structure not stated (no.)</t>
        </is>
      </c>
      <c r="D67" t="n">
        <v>262.0</v>
      </c>
      <c r="E67" t="n">
        <v>569.0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n">
        <v>659.0</v>
      </c>
    </row>
    <row r="68">
      <c r="A68" t="inlineStr">
        <is>
          <t>DWELL_7</t>
        </is>
      </c>
      <c r="B68" t="inlineStr">
        <is>
          <t>Dwelling structure - Occupied private dwellings - Census</t>
        </is>
      </c>
      <c r="C68" t="inlineStr">
        <is>
          <t>Total occupied private dwellings (no.)</t>
        </is>
      </c>
      <c r="D68" t="n">
        <v>60888.0</v>
      </c>
      <c r="E68" t="n">
        <v>65059.0</v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n">
        <v>70660.0</v>
      </c>
    </row>
    <row r="69">
      <c r="A69" t="inlineStr">
        <is>
          <t>TENURE_7</t>
        </is>
      </c>
      <c r="B69" t="inlineStr">
        <is>
          <t>Tenure type - Occupied private dwellings - Census</t>
        </is>
      </c>
      <c r="C69" t="inlineStr">
        <is>
          <t>Owned outright (no.)</t>
        </is>
      </c>
      <c r="D69" t="n">
        <v>9526.0</v>
      </c>
      <c r="E69" t="n">
        <v>9959.0</v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n">
        <v>11184.0</v>
      </c>
    </row>
    <row r="70">
      <c r="A70" t="inlineStr">
        <is>
          <t>TENURE_8</t>
        </is>
      </c>
      <c r="B70" t="inlineStr">
        <is>
          <t>Tenure type - Occupied private dwellings - Census</t>
        </is>
      </c>
      <c r="C70" t="inlineStr">
        <is>
          <t>Owned with a mortgage (no.)</t>
        </is>
      </c>
      <c r="D70" t="n">
        <v>18626.0</v>
      </c>
      <c r="E70" t="n">
        <v>19246.0</v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n">
        <v>21366.0</v>
      </c>
    </row>
    <row r="71">
      <c r="A71" t="inlineStr">
        <is>
          <t>TENURE_9</t>
        </is>
      </c>
      <c r="B71" t="inlineStr">
        <is>
          <t>Tenure type - Occupied private dwellings - Census</t>
        </is>
      </c>
      <c r="C71" t="inlineStr">
        <is>
          <t>Rented (no.)</t>
        </is>
      </c>
      <c r="D71" t="n">
        <v>27431.0</v>
      </c>
      <c r="E71" t="n">
        <v>30340.0</v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n">
        <v>33599.0</v>
      </c>
    </row>
    <row r="72">
      <c r="A72" t="inlineStr">
        <is>
          <t>TENURE_10</t>
        </is>
      </c>
      <c r="B72" t="inlineStr">
        <is>
          <t>Tenure type - Occupied private dwellings - Census</t>
        </is>
      </c>
      <c r="C72" t="inlineStr">
        <is>
          <t>Other tenure type (no.)</t>
        </is>
      </c>
      <c r="D72" t="n">
        <v>3060.0</v>
      </c>
      <c r="E72" t="n">
        <v>2976.0</v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n">
        <v>2988.0</v>
      </c>
    </row>
    <row r="73">
      <c r="A73" t="inlineStr">
        <is>
          <t>TENURE_11</t>
        </is>
      </c>
      <c r="B73" t="inlineStr">
        <is>
          <t>Tenure type - Occupied private dwellings - Census</t>
        </is>
      </c>
      <c r="C73" t="inlineStr">
        <is>
          <t>Tenure type not stated (no.)</t>
        </is>
      </c>
      <c r="D73" t="n">
        <v>2252.0</v>
      </c>
      <c r="E73" t="n">
        <v>2549.0</v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n">
        <v>1524.0</v>
      </c>
    </row>
    <row r="74">
      <c r="A74" t="inlineStr">
        <is>
          <t>TENURE_2</t>
        </is>
      </c>
      <c r="B74" t="inlineStr">
        <is>
          <t>Tenure type - Occupied private dwellings - Census</t>
        </is>
      </c>
      <c r="C74" t="inlineStr">
        <is>
          <t>Owned outright (%)</t>
        </is>
      </c>
      <c r="D74" t="n">
        <v>15.6</v>
      </c>
      <c r="E74" t="n">
        <v>15.3</v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/>
        </is>
      </c>
      <c r="J74" t="n">
        <v>15.8</v>
      </c>
    </row>
    <row r="75">
      <c r="A75" t="inlineStr">
        <is>
          <t>TENURE_3</t>
        </is>
      </c>
      <c r="B75" t="inlineStr">
        <is>
          <t>Tenure type - Occupied private dwellings - Census</t>
        </is>
      </c>
      <c r="C75" t="inlineStr">
        <is>
          <t>Owned with a mortgage (%)</t>
        </is>
      </c>
      <c r="D75" t="n">
        <v>30.6</v>
      </c>
      <c r="E75" t="n">
        <v>29.6</v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n">
        <v>30.2</v>
      </c>
    </row>
    <row r="76">
      <c r="A76" t="inlineStr">
        <is>
          <t>TENURE_4</t>
        </is>
      </c>
      <c r="B76" t="inlineStr">
        <is>
          <t>Tenure type - Occupied private dwellings - Census</t>
        </is>
      </c>
      <c r="C76" t="inlineStr">
        <is>
          <t>Rented (%)</t>
        </is>
      </c>
      <c r="D76" t="n">
        <v>45.1</v>
      </c>
      <c r="E76" t="n">
        <v>46.6</v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n">
        <v>47.6</v>
      </c>
    </row>
    <row r="77">
      <c r="A77" t="inlineStr">
        <is>
          <t>TENURE_5</t>
        </is>
      </c>
      <c r="B77" t="inlineStr">
        <is>
          <t>Tenure type - Occupied private dwellings - Census</t>
        </is>
      </c>
      <c r="C77" t="inlineStr">
        <is>
          <t>Other tenure type (%)</t>
        </is>
      </c>
      <c r="D77" t="n">
        <v>5.0</v>
      </c>
      <c r="E77" t="n">
        <v>4.6</v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 t="inlineStr">
        <is>
          <t/>
        </is>
      </c>
      <c r="J77" t="n">
        <v>4.2</v>
      </c>
    </row>
    <row r="78">
      <c r="A78" t="inlineStr">
        <is>
          <t>TENURE_6</t>
        </is>
      </c>
      <c r="B78" t="inlineStr">
        <is>
          <t>Tenure type - Occupied private dwellings - Census</t>
        </is>
      </c>
      <c r="C78" t="inlineStr">
        <is>
          <t>Tenure type not stated (%)</t>
        </is>
      </c>
      <c r="D78" t="n">
        <v>3.7</v>
      </c>
      <c r="E78" t="n">
        <v>3.9</v>
      </c>
      <c r="F78" t="inlineStr">
        <is>
          <t/>
        </is>
      </c>
      <c r="G78" t="inlineStr">
        <is>
          <t/>
        </is>
      </c>
      <c r="H78" t="inlineStr">
        <is>
          <t/>
        </is>
      </c>
      <c r="I78" t="inlineStr">
        <is>
          <t/>
        </is>
      </c>
      <c r="J78" t="n">
        <v>2.2</v>
      </c>
    </row>
    <row r="79">
      <c r="A79" t="inlineStr">
        <is>
          <t>STRESS_10</t>
        </is>
      </c>
      <c r="B79" t="inlineStr">
        <is>
          <t>Mortgage and rent affordability indicators - Occupied private dwellings - Census</t>
        </is>
      </c>
      <c r="C79" t="inlineStr">
        <is>
          <t>Households where mortgage repayments are less than or equal to 30% of imputed household income (no.)</t>
        </is>
      </c>
      <c r="D79" t="inlineStr">
        <is>
          <t/>
        </is>
      </c>
      <c r="E79" t="inlineStr">
        <is>
          <t/>
        </is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 t="inlineStr">
        <is>
          <t/>
        </is>
      </c>
      <c r="J79" t="n">
        <v>15709.0</v>
      </c>
    </row>
    <row r="80">
      <c r="A80" t="inlineStr">
        <is>
          <t>STRESS_11</t>
        </is>
      </c>
      <c r="B80" t="inlineStr">
        <is>
          <t>Mortgage and rent affordability indicators - Occupied private dwellings - Census</t>
        </is>
      </c>
      <c r="C80" t="inlineStr">
        <is>
          <t>Households where mortgage repayments are more than 30% of imputed household income (no.)</t>
        </is>
      </c>
      <c r="D80" t="inlineStr">
        <is>
          <t/>
        </is>
      </c>
      <c r="E80" t="inlineStr">
        <is>
          <t/>
        </is>
      </c>
      <c r="F80" t="inlineStr">
        <is>
          <t/>
        </is>
      </c>
      <c r="G80" t="inlineStr">
        <is>
          <t/>
        </is>
      </c>
      <c r="H80" t="inlineStr">
        <is>
          <t/>
        </is>
      </c>
      <c r="I80" t="inlineStr">
        <is>
          <t/>
        </is>
      </c>
      <c r="J80" t="n">
        <v>2408.0</v>
      </c>
    </row>
    <row r="81">
      <c r="A81" t="inlineStr">
        <is>
          <t>STRESS_12</t>
        </is>
      </c>
      <c r="B81" t="inlineStr">
        <is>
          <t>Mortgage and rent affordability indicators - Occupied private dwellings - Census</t>
        </is>
      </c>
      <c r="C81" t="inlineStr">
        <is>
          <t>Households where rent payments are less than or equal to 30% of imputed household income (no.)</t>
        </is>
      </c>
      <c r="D81" t="inlineStr">
        <is>
          <t/>
        </is>
      </c>
      <c r="E81" t="inlineStr">
        <is>
          <t/>
        </is>
      </c>
      <c r="F81" t="inlineStr">
        <is>
          <t/>
        </is>
      </c>
      <c r="G81" t="inlineStr">
        <is>
          <t/>
        </is>
      </c>
      <c r="H81" t="inlineStr">
        <is>
          <t/>
        </is>
      </c>
      <c r="I81" t="inlineStr">
        <is>
          <t/>
        </is>
      </c>
      <c r="J81" t="n">
        <v>22731.0</v>
      </c>
    </row>
    <row r="82">
      <c r="A82" t="inlineStr">
        <is>
          <t>STRESS_13</t>
        </is>
      </c>
      <c r="B82" t="inlineStr">
        <is>
          <t>Mortgage and rent affordability indicators - Occupied private dwellings - Census</t>
        </is>
      </c>
      <c r="C82" t="inlineStr">
        <is>
          <t>Households where rent payments are more than 30% of imputed household income (no.)</t>
        </is>
      </c>
      <c r="D82" t="inlineStr">
        <is>
          <t/>
        </is>
      </c>
      <c r="E82" t="inlineStr">
        <is>
          <t/>
        </is>
      </c>
      <c r="F82" t="inlineStr">
        <is>
          <t/>
        </is>
      </c>
      <c r="G82" t="inlineStr">
        <is>
          <t/>
        </is>
      </c>
      <c r="H82" t="inlineStr">
        <is>
          <t/>
        </is>
      </c>
      <c r="I82" t="inlineStr">
        <is>
          <t/>
        </is>
      </c>
      <c r="J82" t="n">
        <v>5486.0</v>
      </c>
    </row>
    <row r="83">
      <c r="A83" t="inlineStr">
        <is>
          <t>STRESS_14</t>
        </is>
      </c>
      <c r="B83" t="inlineStr">
        <is>
          <t>Mortgage and rent affordability indicators - Occupied private dwellings - Census</t>
        </is>
      </c>
      <c r="C83" t="inlineStr">
        <is>
          <t>Households where mortgage repayments are less than or equal to 30% of imputed household income (%)</t>
        </is>
      </c>
      <c r="D83" t="inlineStr">
        <is>
          <t/>
        </is>
      </c>
      <c r="E83" t="inlineStr">
        <is>
          <t/>
        </is>
      </c>
      <c r="F83" t="inlineStr">
        <is>
          <t/>
        </is>
      </c>
      <c r="G83" t="inlineStr">
        <is>
          <t/>
        </is>
      </c>
      <c r="H83" t="inlineStr">
        <is>
          <t/>
        </is>
      </c>
      <c r="I83" t="inlineStr">
        <is>
          <t/>
        </is>
      </c>
      <c r="J83" t="n">
        <v>73.5</v>
      </c>
    </row>
    <row r="84">
      <c r="A84" t="inlineStr">
        <is>
          <t>STRESS_15</t>
        </is>
      </c>
      <c r="B84" t="inlineStr">
        <is>
          <t>Mortgage and rent affordability indicators - Occupied private dwellings - Census</t>
        </is>
      </c>
      <c r="C84" t="inlineStr">
        <is>
          <t>Households where mortgage repayments are more than 30% of imputed household income (%)</t>
        </is>
      </c>
      <c r="D84" t="inlineStr">
        <is>
          <t/>
        </is>
      </c>
      <c r="E84" t="inlineStr">
        <is>
          <t/>
        </is>
      </c>
      <c r="F84" t="inlineStr">
        <is>
          <t/>
        </is>
      </c>
      <c r="G84" t="inlineStr">
        <is>
          <t/>
        </is>
      </c>
      <c r="H84" t="inlineStr">
        <is>
          <t/>
        </is>
      </c>
      <c r="I84" t="inlineStr">
        <is>
          <t/>
        </is>
      </c>
      <c r="J84" t="n">
        <v>11.3</v>
      </c>
    </row>
    <row r="85">
      <c r="A85" t="inlineStr">
        <is>
          <t>STRESS_16</t>
        </is>
      </c>
      <c r="B85" t="inlineStr">
        <is>
          <t>Mortgage and rent affordability indicators - Occupied private dwellings - Census</t>
        </is>
      </c>
      <c r="C85" t="inlineStr">
        <is>
          <t>Households where rent payments are less than or equal to 30% of imputed household income (%)</t>
        </is>
      </c>
      <c r="D85" t="inlineStr">
        <is>
          <t/>
        </is>
      </c>
      <c r="E85" t="inlineStr">
        <is>
          <t/>
        </is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 t="inlineStr">
        <is>
          <t/>
        </is>
      </c>
      <c r="J85" t="n">
        <v>67.7</v>
      </c>
    </row>
    <row r="86">
      <c r="A86" t="inlineStr">
        <is>
          <t>STRESS_17</t>
        </is>
      </c>
      <c r="B86" t="inlineStr">
        <is>
          <t>Mortgage and rent affordability indicators - Occupied private dwellings - Census</t>
        </is>
      </c>
      <c r="C86" t="inlineStr">
        <is>
          <t>Households where rent payments are more than 30% of imputed household income (%)</t>
        </is>
      </c>
      <c r="D86" t="inlineStr">
        <is>
          <t/>
        </is>
      </c>
      <c r="E86" t="inlineStr">
        <is>
          <t/>
        </is>
      </c>
      <c r="F86" t="inlineStr">
        <is>
          <t/>
        </is>
      </c>
      <c r="G86" t="inlineStr">
        <is>
          <t/>
        </is>
      </c>
      <c r="H86" t="inlineStr">
        <is>
          <t/>
        </is>
      </c>
      <c r="I86" t="inlineStr">
        <is>
          <t/>
        </is>
      </c>
      <c r="J86" t="n">
        <v>16.3</v>
      </c>
    </row>
    <row r="87">
      <c r="A87" t="inlineStr">
        <is>
          <t>HOMELESS_2</t>
        </is>
      </c>
      <c r="B87" t="inlineStr">
        <is>
          <t>Homelessness - Census</t>
        </is>
      </c>
      <c r="C87" t="inlineStr">
        <is>
          <t>Homeless persons per 10,000 persons (rate)</t>
        </is>
      </c>
      <c r="D87" t="n">
        <v>673.5</v>
      </c>
      <c r="E87" t="n">
        <v>549.3</v>
      </c>
      <c r="F87" t="inlineStr">
        <is>
          <t/>
        </is>
      </c>
      <c r="G87" t="inlineStr">
        <is>
          <t/>
        </is>
      </c>
      <c r="H87" t="inlineStr">
        <is>
          <t/>
        </is>
      </c>
      <c r="I87" t="inlineStr">
        <is>
          <t/>
        </is>
      </c>
      <c r="J87" t="inlineStr">
        <is>
          <t/>
        </is>
      </c>
    </row>
    <row r="88">
      <c r="A88" t="inlineStr">
        <is>
          <t>COMMUTE_2</t>
        </is>
      </c>
      <c r="B88" t="inlineStr">
        <is>
          <t>Commuting to work - employed persons aged 15 years and older - Census</t>
        </is>
      </c>
      <c r="C88" t="inlineStr">
        <is>
          <t>Average commuting distance from place of usual residence (kms)</t>
        </is>
      </c>
      <c r="D88" t="inlineStr">
        <is>
          <t/>
        </is>
      </c>
      <c r="E88" t="n">
        <v>14.0</v>
      </c>
      <c r="F88" t="inlineStr">
        <is>
          <t/>
        </is>
      </c>
      <c r="G88" t="inlineStr">
        <is>
          <t/>
        </is>
      </c>
      <c r="H88" t="inlineStr">
        <is>
          <t/>
        </is>
      </c>
      <c r="I88" t="inlineStr">
        <is>
          <t/>
        </is>
      </c>
      <c r="J88" t="inlineStr">
        <is>
          <t/>
        </is>
      </c>
    </row>
    <row r="89">
      <c r="A89" t="inlineStr">
        <is>
          <t>COMMUTE_3</t>
        </is>
      </c>
      <c r="B89" t="inlineStr">
        <is>
          <t>Commuting to work - employed persons aged 15 years and older - Census</t>
        </is>
      </c>
      <c r="C89" t="inlineStr">
        <is>
          <t>Median commuting distance from place of usual residence (kms)</t>
        </is>
      </c>
      <c r="D89" t="inlineStr">
        <is>
          <t/>
        </is>
      </c>
      <c r="E89" t="n">
        <v>7.0</v>
      </c>
      <c r="F89" t="inlineStr">
        <is>
          <t/>
        </is>
      </c>
      <c r="G89" t="inlineStr">
        <is>
          <t/>
        </is>
      </c>
      <c r="H89" t="inlineStr">
        <is>
          <t/>
        </is>
      </c>
      <c r="I89" t="inlineStr">
        <is>
          <t/>
        </is>
      </c>
      <c r="J89" t="inlineStr">
        <is>
          <t/>
        </is>
      </c>
    </row>
    <row r="90">
      <c r="A90" t="inlineStr">
        <is>
          <t>COMMUTE_4</t>
        </is>
      </c>
      <c r="B90" t="inlineStr">
        <is>
          <t>Commuting to work - employed persons aged 15 years and older - Census</t>
        </is>
      </c>
      <c r="C90" t="inlineStr">
        <is>
          <t>Average commuting distance to place of work (kms)</t>
        </is>
      </c>
      <c r="D90" t="inlineStr">
        <is>
          <t/>
        </is>
      </c>
      <c r="E90" t="n">
        <v>14.0</v>
      </c>
      <c r="F90" t="inlineStr">
        <is>
          <t/>
        </is>
      </c>
      <c r="G90" t="inlineStr">
        <is>
          <t/>
        </is>
      </c>
      <c r="H90" t="inlineStr">
        <is>
          <t/>
        </is>
      </c>
      <c r="I90" t="inlineStr">
        <is>
          <t/>
        </is>
      </c>
      <c r="J90" t="inlineStr">
        <is>
          <t/>
        </is>
      </c>
    </row>
    <row r="91">
      <c r="A91" t="inlineStr">
        <is>
          <t>COMMUTE_5</t>
        </is>
      </c>
      <c r="B91" t="inlineStr">
        <is>
          <t>Commuting to work - employed persons aged 15 years and older - Census</t>
        </is>
      </c>
      <c r="C91" t="inlineStr">
        <is>
          <t>Median commuting distance to place of work (kms)</t>
        </is>
      </c>
      <c r="D91" t="inlineStr">
        <is>
          <t/>
        </is>
      </c>
      <c r="E91" t="n">
        <v>7.0</v>
      </c>
      <c r="F91" t="inlineStr">
        <is>
          <t/>
        </is>
      </c>
      <c r="G91" t="inlineStr">
        <is>
          <t/>
        </is>
      </c>
      <c r="H91" t="inlineStr">
        <is>
          <t/>
        </is>
      </c>
      <c r="I91" t="inlineStr">
        <is>
          <t/>
        </is>
      </c>
      <c r="J91" t="inlineStr">
        <is>
          <t/>
        </is>
      </c>
    </row>
    <row r="92">
      <c r="A92" t="inlineStr">
        <is>
          <t>COMMUTE_6</t>
        </is>
      </c>
      <c r="B92" t="inlineStr">
        <is>
          <t>Commuting to work - employed persons aged 15 years and older - Census</t>
        </is>
      </c>
      <c r="C92" t="inlineStr">
        <is>
          <t>Average commuting distance from place of usual residence - females (kms)</t>
        </is>
      </c>
      <c r="D92" t="inlineStr">
        <is>
          <t/>
        </is>
      </c>
      <c r="E92" t="n">
        <v>12.3</v>
      </c>
      <c r="F92" t="inlineStr">
        <is>
          <t/>
        </is>
      </c>
      <c r="G92" t="inlineStr">
        <is>
          <t/>
        </is>
      </c>
      <c r="H92" t="inlineStr">
        <is>
          <t/>
        </is>
      </c>
      <c r="I92" t="inlineStr">
        <is>
          <t/>
        </is>
      </c>
      <c r="J92" t="inlineStr">
        <is>
          <t/>
        </is>
      </c>
    </row>
    <row r="93">
      <c r="A93" t="inlineStr">
        <is>
          <t>COMMUTE_7</t>
        </is>
      </c>
      <c r="B93" t="inlineStr">
        <is>
          <t>Commuting to work - employed persons aged 15 years and older - Census</t>
        </is>
      </c>
      <c r="C93" t="inlineStr">
        <is>
          <t>Average commuting distance from place of usual residence - males (kms)</t>
        </is>
      </c>
      <c r="D93" t="inlineStr">
        <is>
          <t/>
        </is>
      </c>
      <c r="E93" t="n">
        <v>15.5</v>
      </c>
      <c r="F93" t="inlineStr">
        <is>
          <t/>
        </is>
      </c>
      <c r="G93" t="inlineStr">
        <is>
          <t/>
        </is>
      </c>
      <c r="H93" t="inlineStr">
        <is>
          <t/>
        </is>
      </c>
      <c r="I93" t="inlineStr">
        <is>
          <t/>
        </is>
      </c>
      <c r="J93" t="inlineStr">
        <is>
          <t/>
        </is>
      </c>
    </row>
    <row r="94">
      <c r="A94" t="inlineStr">
        <is>
          <t>COMMUTE_8</t>
        </is>
      </c>
      <c r="B94" t="inlineStr">
        <is>
          <t>Commuting to work - employed persons aged 15 years and older - Census</t>
        </is>
      </c>
      <c r="C94" t="inlineStr">
        <is>
          <t>Median commuting distance from place of usual residence - females (kms)</t>
        </is>
      </c>
      <c r="D94" t="inlineStr">
        <is>
          <t/>
        </is>
      </c>
      <c r="E94" t="n">
        <v>5.6</v>
      </c>
      <c r="F94" t="inlineStr">
        <is>
          <t/>
        </is>
      </c>
      <c r="G94" t="inlineStr">
        <is>
          <t/>
        </is>
      </c>
      <c r="H94" t="inlineStr">
        <is>
          <t/>
        </is>
      </c>
      <c r="I94" t="inlineStr">
        <is>
          <t/>
        </is>
      </c>
      <c r="J94" t="inlineStr">
        <is>
          <t/>
        </is>
      </c>
    </row>
    <row r="95">
      <c r="A95" t="inlineStr">
        <is>
          <t>COMMUTE_9</t>
        </is>
      </c>
      <c r="B95" t="inlineStr">
        <is>
          <t>Commuting to work - employed persons aged 15 years and older - Census</t>
        </is>
      </c>
      <c r="C95" t="inlineStr">
        <is>
          <t>Median commuting distance from place of usual residence - males (kms)</t>
        </is>
      </c>
      <c r="D95" t="inlineStr">
        <is>
          <t/>
        </is>
      </c>
      <c r="E95" t="n">
        <v>8.6</v>
      </c>
      <c r="F95" t="inlineStr">
        <is>
          <t/>
        </is>
      </c>
      <c r="G95" t="inlineStr">
        <is>
          <t/>
        </is>
      </c>
      <c r="H95" t="inlineStr">
        <is>
          <t/>
        </is>
      </c>
      <c r="I95" t="inlineStr">
        <is>
          <t/>
        </is>
      </c>
      <c r="J95" t="inlineStr">
        <is>
          <t/>
        </is>
      </c>
    </row>
    <row r="96">
      <c r="A96" t="inlineStr">
        <is>
          <t>COMMUTE_10</t>
        </is>
      </c>
      <c r="B96" t="inlineStr">
        <is>
          <t>Commuting to work - employed persons aged 15 years and older - Census</t>
        </is>
      </c>
      <c r="C96" t="inlineStr">
        <is>
          <t>Average commuting distance from place of usual residence - managers (kms)</t>
        </is>
      </c>
      <c r="D96" t="inlineStr">
        <is>
          <t/>
        </is>
      </c>
      <c r="E96" t="n">
        <v>14.5</v>
      </c>
      <c r="F96" t="inlineStr">
        <is>
          <t/>
        </is>
      </c>
      <c r="G96" t="inlineStr">
        <is>
          <t/>
        </is>
      </c>
      <c r="H96" t="inlineStr">
        <is>
          <t/>
        </is>
      </c>
      <c r="I96" t="inlineStr">
        <is>
          <t/>
        </is>
      </c>
      <c r="J96" t="inlineStr">
        <is>
          <t/>
        </is>
      </c>
    </row>
    <row r="97">
      <c r="A97" t="inlineStr">
        <is>
          <t>COMMUTE_11</t>
        </is>
      </c>
      <c r="B97" t="inlineStr">
        <is>
          <t>Commuting to work - employed persons aged 15 years and older - Census</t>
        </is>
      </c>
      <c r="C97" t="inlineStr">
        <is>
          <t>Average commuting distance from place of usual residence - professionals (kms)</t>
        </is>
      </c>
      <c r="D97" t="inlineStr">
        <is>
          <t/>
        </is>
      </c>
      <c r="E97" t="n">
        <v>12.9</v>
      </c>
      <c r="F97" t="inlineStr">
        <is>
          <t/>
        </is>
      </c>
      <c r="G97" t="inlineStr">
        <is>
          <t/>
        </is>
      </c>
      <c r="H97" t="inlineStr">
        <is>
          <t/>
        </is>
      </c>
      <c r="I97" t="inlineStr">
        <is>
          <t/>
        </is>
      </c>
      <c r="J97" t="inlineStr">
        <is>
          <t/>
        </is>
      </c>
    </row>
    <row r="98">
      <c r="A98" t="inlineStr">
        <is>
          <t>COMMUTE_12</t>
        </is>
      </c>
      <c r="B98" t="inlineStr">
        <is>
          <t>Commuting to work - employed persons aged 15 years and older - Census</t>
        </is>
      </c>
      <c r="C98" t="inlineStr">
        <is>
          <t>Average commuting distance from place of usual residence - technicians and trades workers (kms)</t>
        </is>
      </c>
      <c r="D98" t="inlineStr">
        <is>
          <t/>
        </is>
      </c>
      <c r="E98" t="n">
        <v>16.3</v>
      </c>
      <c r="F98" t="inlineStr">
        <is>
          <t/>
        </is>
      </c>
      <c r="G98" t="inlineStr">
        <is>
          <t/>
        </is>
      </c>
      <c r="H98" t="inlineStr">
        <is>
          <t/>
        </is>
      </c>
      <c r="I98" t="inlineStr">
        <is>
          <t/>
        </is>
      </c>
      <c r="J98" t="inlineStr">
        <is>
          <t/>
        </is>
      </c>
    </row>
    <row r="99">
      <c r="A99" t="inlineStr">
        <is>
          <t>COMMUTE_13</t>
        </is>
      </c>
      <c r="B99" t="inlineStr">
        <is>
          <t>Commuting to work - employed persons aged 15 years and older - Census</t>
        </is>
      </c>
      <c r="C99" t="inlineStr">
        <is>
          <t>Average commuting distance from place of usual residence - community and personal service Work (kms)</t>
        </is>
      </c>
      <c r="D99" t="inlineStr">
        <is>
          <t/>
        </is>
      </c>
      <c r="E99" t="n">
        <v>11.3</v>
      </c>
      <c r="F99" t="inlineStr">
        <is>
          <t/>
        </is>
      </c>
      <c r="G99" t="inlineStr">
        <is>
          <t/>
        </is>
      </c>
      <c r="H99" t="inlineStr">
        <is>
          <t/>
        </is>
      </c>
      <c r="I99" t="inlineStr">
        <is>
          <t/>
        </is>
      </c>
      <c r="J99" t="inlineStr">
        <is>
          <t/>
        </is>
      </c>
    </row>
    <row r="100">
      <c r="A100" t="inlineStr">
        <is>
          <t>COMMUTE_14</t>
        </is>
      </c>
      <c r="B100" t="inlineStr">
        <is>
          <t>Commuting to work - employed persons aged 15 years and older - Census</t>
        </is>
      </c>
      <c r="C100" t="inlineStr">
        <is>
          <t>Average commuting distance from place of usual residence - clerical and administrative workers (kms)</t>
        </is>
      </c>
      <c r="D100" t="inlineStr">
        <is>
          <t/>
        </is>
      </c>
      <c r="E100" t="n">
        <v>13.0</v>
      </c>
      <c r="F100" t="inlineStr">
        <is>
          <t/>
        </is>
      </c>
      <c r="G100" t="inlineStr">
        <is>
          <t/>
        </is>
      </c>
      <c r="H100" t="inlineStr">
        <is>
          <t/>
        </is>
      </c>
      <c r="I100" t="inlineStr">
        <is>
          <t/>
        </is>
      </c>
      <c r="J100" t="inlineStr">
        <is>
          <t/>
        </is>
      </c>
    </row>
    <row r="101">
      <c r="A101" t="inlineStr">
        <is>
          <t>COMMUTE_15</t>
        </is>
      </c>
      <c r="B101" t="inlineStr">
        <is>
          <t>Commuting to work - employed persons aged 15 years and older - Census</t>
        </is>
      </c>
      <c r="C101" t="inlineStr">
        <is>
          <t>Average commuting distance from place of usual residence - sales workers (kms)</t>
        </is>
      </c>
      <c r="D101" t="inlineStr">
        <is>
          <t/>
        </is>
      </c>
      <c r="E101" t="n">
        <v>9.5</v>
      </c>
      <c r="F101" t="inlineStr">
        <is>
          <t/>
        </is>
      </c>
      <c r="G101" t="inlineStr">
        <is>
          <t/>
        </is>
      </c>
      <c r="H101" t="inlineStr">
        <is>
          <t/>
        </is>
      </c>
      <c r="I101" t="inlineStr">
        <is>
          <t/>
        </is>
      </c>
      <c r="J101" t="inlineStr">
        <is>
          <t/>
        </is>
      </c>
    </row>
    <row r="102">
      <c r="A102" t="inlineStr">
        <is>
          <t>COMMUTE_16</t>
        </is>
      </c>
      <c r="B102" t="inlineStr">
        <is>
          <t>Commuting to work - employed persons aged 15 years and older - Census</t>
        </is>
      </c>
      <c r="C102" t="inlineStr">
        <is>
          <t>Average commuting distance from place of usual residence - machinery operators and drivers (kms)</t>
        </is>
      </c>
      <c r="D102" t="inlineStr">
        <is>
          <t/>
        </is>
      </c>
      <c r="E102" t="n">
        <v>19.0</v>
      </c>
      <c r="F102" t="inlineStr">
        <is>
          <t/>
        </is>
      </c>
      <c r="G102" t="inlineStr">
        <is>
          <t/>
        </is>
      </c>
      <c r="H102" t="inlineStr">
        <is>
          <t/>
        </is>
      </c>
      <c r="I102" t="inlineStr">
        <is>
          <t/>
        </is>
      </c>
      <c r="J102" t="inlineStr">
        <is>
          <t/>
        </is>
      </c>
    </row>
    <row r="103">
      <c r="A103" t="inlineStr">
        <is>
          <t>COMMUTE_17</t>
        </is>
      </c>
      <c r="B103" t="inlineStr">
        <is>
          <t>Commuting to work - employed persons aged 15 years and older - Census</t>
        </is>
      </c>
      <c r="C103" t="inlineStr">
        <is>
          <t>Average commuting distance from place of usual residence - labourers (kms)</t>
        </is>
      </c>
      <c r="D103" t="inlineStr">
        <is>
          <t/>
        </is>
      </c>
      <c r="E103" t="n">
        <v>16.0</v>
      </c>
      <c r="F103" t="inlineStr">
        <is>
          <t/>
        </is>
      </c>
      <c r="G103" t="inlineStr">
        <is>
          <t/>
        </is>
      </c>
      <c r="H103" t="inlineStr">
        <is>
          <t/>
        </is>
      </c>
      <c r="I103" t="inlineStr">
        <is>
          <t/>
        </is>
      </c>
      <c r="J103" t="inlineStr">
        <is>
          <t/>
        </is>
      </c>
    </row>
    <row r="104">
      <c r="A104" t="inlineStr">
        <is>
          <t>COMMUTE_18</t>
        </is>
      </c>
      <c r="B104" t="inlineStr">
        <is>
          <t>Commuting to work - employed persons aged 15 years and older - Census</t>
        </is>
      </c>
      <c r="C104" t="inlineStr">
        <is>
          <t>Median commuting distance from place of usual residence - managers (kms)</t>
        </is>
      </c>
      <c r="D104" t="inlineStr">
        <is>
          <t/>
        </is>
      </c>
      <c r="E104" t="n">
        <v>7.1</v>
      </c>
      <c r="F104" t="inlineStr">
        <is>
          <t/>
        </is>
      </c>
      <c r="G104" t="inlineStr">
        <is>
          <t/>
        </is>
      </c>
      <c r="H104" t="inlineStr">
        <is>
          <t/>
        </is>
      </c>
      <c r="I104" t="inlineStr">
        <is>
          <t/>
        </is>
      </c>
      <c r="J104" t="inlineStr">
        <is>
          <t/>
        </is>
      </c>
    </row>
    <row r="105">
      <c r="A105" t="inlineStr">
        <is>
          <t>COMMUTE_19</t>
        </is>
      </c>
      <c r="B105" t="inlineStr">
        <is>
          <t>Commuting to work - employed persons aged 15 years and older - Census</t>
        </is>
      </c>
      <c r="C105" t="inlineStr">
        <is>
          <t>Median commuting distance from place of usual residence - professionals (kms)</t>
        </is>
      </c>
      <c r="D105" t="inlineStr">
        <is>
          <t/>
        </is>
      </c>
      <c r="E105" t="n">
        <v>5.8</v>
      </c>
      <c r="F105" t="inlineStr">
        <is>
          <t/>
        </is>
      </c>
      <c r="G105" t="inlineStr">
        <is>
          <t/>
        </is>
      </c>
      <c r="H105" t="inlineStr">
        <is>
          <t/>
        </is>
      </c>
      <c r="I105" t="inlineStr">
        <is>
          <t/>
        </is>
      </c>
      <c r="J105" t="inlineStr">
        <is>
          <t/>
        </is>
      </c>
    </row>
    <row r="106">
      <c r="A106" t="inlineStr">
        <is>
          <t>COMMUTE_20</t>
        </is>
      </c>
      <c r="B106" t="inlineStr">
        <is>
          <t>Commuting to work - employed persons aged 15 years and older - Census</t>
        </is>
      </c>
      <c r="C106" t="inlineStr">
        <is>
          <t>Median commuting distance from place of usual residence - technicians and trades workers (kms)</t>
        </is>
      </c>
      <c r="D106" t="inlineStr">
        <is>
          <t/>
        </is>
      </c>
      <c r="E106" t="n">
        <v>10.2</v>
      </c>
      <c r="F106" t="inlineStr">
        <is>
          <t/>
        </is>
      </c>
      <c r="G106" t="inlineStr">
        <is>
          <t/>
        </is>
      </c>
      <c r="H106" t="inlineStr">
        <is>
          <t/>
        </is>
      </c>
      <c r="I106" t="inlineStr">
        <is>
          <t/>
        </is>
      </c>
      <c r="J106" t="inlineStr">
        <is>
          <t/>
        </is>
      </c>
    </row>
    <row r="107">
      <c r="A107" t="inlineStr">
        <is>
          <t>COMMUTE_21</t>
        </is>
      </c>
      <c r="B107" t="inlineStr">
        <is>
          <t>Commuting to work - employed persons aged 15 years and older - Census</t>
        </is>
      </c>
      <c r="C107" t="inlineStr">
        <is>
          <t>Median commuting distance from place of usual residence - community and personal service work (kms)</t>
        </is>
      </c>
      <c r="D107" t="inlineStr">
        <is>
          <t/>
        </is>
      </c>
      <c r="E107" t="n">
        <v>5.0</v>
      </c>
      <c r="F107" t="inlineStr">
        <is>
          <t/>
        </is>
      </c>
      <c r="G107" t="inlineStr">
        <is>
          <t/>
        </is>
      </c>
      <c r="H107" t="inlineStr">
        <is>
          <t/>
        </is>
      </c>
      <c r="I107" t="inlineStr">
        <is>
          <t/>
        </is>
      </c>
      <c r="J107" t="inlineStr">
        <is>
          <t/>
        </is>
      </c>
    </row>
    <row r="108">
      <c r="A108" t="inlineStr">
        <is>
          <t>COMMUTE_22</t>
        </is>
      </c>
      <c r="B108" t="inlineStr">
        <is>
          <t>Commuting to work - employed persons aged 15 years and older - Census</t>
        </is>
      </c>
      <c r="C108" t="inlineStr">
        <is>
          <t>Median commuting distance from place of usual residence - clerical and administrative workers (kms)</t>
        </is>
      </c>
      <c r="D108" t="inlineStr">
        <is>
          <t/>
        </is>
      </c>
      <c r="E108" t="n">
        <v>8.6</v>
      </c>
      <c r="F108" t="inlineStr">
        <is>
          <t/>
        </is>
      </c>
      <c r="G108" t="inlineStr">
        <is>
          <t/>
        </is>
      </c>
      <c r="H108" t="inlineStr">
        <is>
          <t/>
        </is>
      </c>
      <c r="I108" t="inlineStr">
        <is>
          <t/>
        </is>
      </c>
      <c r="J108" t="inlineStr">
        <is>
          <t/>
        </is>
      </c>
    </row>
    <row r="109">
      <c r="A109" t="inlineStr">
        <is>
          <t>COMMUTE_23</t>
        </is>
      </c>
      <c r="B109" t="inlineStr">
        <is>
          <t>Commuting to work - employed persons aged 15 years and older - Census</t>
        </is>
      </c>
      <c r="C109" t="inlineStr">
        <is>
          <t>Median commuting distance from place of usual residence - sales workers (kms)</t>
        </is>
      </c>
      <c r="D109" t="inlineStr">
        <is>
          <t/>
        </is>
      </c>
      <c r="E109" t="n">
        <v>4.8</v>
      </c>
      <c r="F109" t="inlineStr">
        <is>
          <t/>
        </is>
      </c>
      <c r="G109" t="inlineStr">
        <is>
          <t/>
        </is>
      </c>
      <c r="H109" t="inlineStr">
        <is>
          <t/>
        </is>
      </c>
      <c r="I109" t="inlineStr">
        <is>
          <t/>
        </is>
      </c>
      <c r="J109" t="inlineStr">
        <is>
          <t/>
        </is>
      </c>
    </row>
    <row r="110">
      <c r="A110" t="inlineStr">
        <is>
          <t>COMMUTE_24</t>
        </is>
      </c>
      <c r="B110" t="inlineStr">
        <is>
          <t>Commuting to work - employed persons aged 15 years and older - Census</t>
        </is>
      </c>
      <c r="C110" t="inlineStr">
        <is>
          <t>Median commuting distance from place of usual residence - machinery operators and drivers (kms)</t>
        </is>
      </c>
      <c r="D110" t="inlineStr">
        <is>
          <t/>
        </is>
      </c>
      <c r="E110" t="n">
        <v>10.6</v>
      </c>
      <c r="F110" t="inlineStr">
        <is>
          <t/>
        </is>
      </c>
      <c r="G110" t="inlineStr">
        <is>
          <t/>
        </is>
      </c>
      <c r="H110" t="inlineStr">
        <is>
          <t/>
        </is>
      </c>
      <c r="I110" t="inlineStr">
        <is>
          <t/>
        </is>
      </c>
      <c r="J110" t="inlineStr">
        <is>
          <t/>
        </is>
      </c>
    </row>
    <row r="111">
      <c r="A111" t="inlineStr">
        <is>
          <t>COMMUTE_25</t>
        </is>
      </c>
      <c r="B111" t="inlineStr">
        <is>
          <t>Commuting to work - employed persons aged 15 years and older - Census</t>
        </is>
      </c>
      <c r="C111" t="inlineStr">
        <is>
          <t>Median commuting distance from place of usual residence - labourers (kms)</t>
        </is>
      </c>
      <c r="D111" t="inlineStr">
        <is>
          <t/>
        </is>
      </c>
      <c r="E111" t="n">
        <v>6.4</v>
      </c>
      <c r="F111" t="inlineStr">
        <is>
          <t/>
        </is>
      </c>
      <c r="G111" t="inlineStr">
        <is>
          <t/>
        </is>
      </c>
      <c r="H111" t="inlineStr">
        <is>
          <t/>
        </is>
      </c>
      <c r="I111" t="inlineStr">
        <is>
          <t/>
        </is>
      </c>
      <c r="J111" t="inlineStr">
        <is>
          <t/>
        </is>
      </c>
    </row>
    <row r="112">
      <c r="A112" t="inlineStr">
        <is>
          <t>VEHIC_2</t>
        </is>
      </c>
      <c r="B112" t="inlineStr">
        <is>
          <t>Number of motor vehicles per household - Occupied private dwellings - Census</t>
        </is>
      </c>
      <c r="C112" t="inlineStr">
        <is>
          <t>No motor vehicles (no.)</t>
        </is>
      </c>
      <c r="D112" t="n">
        <v>7155.0</v>
      </c>
      <c r="E112" t="n">
        <v>6948.0</v>
      </c>
      <c r="F112" t="inlineStr">
        <is>
          <t/>
        </is>
      </c>
      <c r="G112" t="inlineStr">
        <is>
          <t/>
        </is>
      </c>
      <c r="H112" t="inlineStr">
        <is>
          <t/>
        </is>
      </c>
      <c r="I112" t="inlineStr">
        <is>
          <t/>
        </is>
      </c>
      <c r="J112" t="n">
        <v>7624.0</v>
      </c>
    </row>
    <row r="113">
      <c r="A113" t="inlineStr">
        <is>
          <t>VEHIC_3</t>
        </is>
      </c>
      <c r="B113" t="inlineStr">
        <is>
          <t>Number of motor vehicles per household - Occupied private dwellings - Census</t>
        </is>
      </c>
      <c r="C113" t="inlineStr">
        <is>
          <t>One motor vehicle (no.)</t>
        </is>
      </c>
      <c r="D113" t="n">
        <v>20287.0</v>
      </c>
      <c r="E113" t="n">
        <v>20559.0</v>
      </c>
      <c r="F113" t="inlineStr">
        <is>
          <t/>
        </is>
      </c>
      <c r="G113" t="inlineStr">
        <is>
          <t/>
        </is>
      </c>
      <c r="H113" t="inlineStr">
        <is>
          <t/>
        </is>
      </c>
      <c r="I113" t="inlineStr">
        <is>
          <t/>
        </is>
      </c>
      <c r="J113" t="n">
        <v>23957.0</v>
      </c>
    </row>
    <row r="114">
      <c r="A114" t="inlineStr">
        <is>
          <t>VEHIC_4</t>
        </is>
      </c>
      <c r="B114" t="inlineStr">
        <is>
          <t>Number of motor vehicles per household - Occupied private dwellings - Census</t>
        </is>
      </c>
      <c r="C114" t="inlineStr">
        <is>
          <t>Two motor vehicles (no.)</t>
        </is>
      </c>
      <c r="D114" t="n">
        <v>20485.0</v>
      </c>
      <c r="E114" t="n">
        <v>22350.0</v>
      </c>
      <c r="F114" t="inlineStr">
        <is>
          <t/>
        </is>
      </c>
      <c r="G114" t="inlineStr">
        <is>
          <t/>
        </is>
      </c>
      <c r="H114" t="inlineStr">
        <is>
          <t/>
        </is>
      </c>
      <c r="I114" t="inlineStr">
        <is>
          <t/>
        </is>
      </c>
      <c r="J114" t="n">
        <v>24345.0</v>
      </c>
    </row>
    <row r="115">
      <c r="A115" t="inlineStr">
        <is>
          <t>VEHIC_5</t>
        </is>
      </c>
      <c r="B115" t="inlineStr">
        <is>
          <t>Number of motor vehicles per household - Occupied private dwellings - Census</t>
        </is>
      </c>
      <c r="C115" t="inlineStr">
        <is>
          <t>Three motor vehicles (no.)</t>
        </is>
      </c>
      <c r="D115" t="n">
        <v>6848.0</v>
      </c>
      <c r="E115" t="n">
        <v>7712.0</v>
      </c>
      <c r="F115" t="inlineStr">
        <is>
          <t/>
        </is>
      </c>
      <c r="G115" t="inlineStr">
        <is>
          <t/>
        </is>
      </c>
      <c r="H115" t="inlineStr">
        <is>
          <t/>
        </is>
      </c>
      <c r="I115" t="inlineStr">
        <is>
          <t/>
        </is>
      </c>
      <c r="J115" t="n">
        <v>8412.0</v>
      </c>
    </row>
    <row r="116">
      <c r="A116" t="inlineStr">
        <is>
          <t>VEHIC_6</t>
        </is>
      </c>
      <c r="B116" t="inlineStr">
        <is>
          <t>Number of motor vehicles per household - Occupied private dwellings - Census</t>
        </is>
      </c>
      <c r="C116" t="inlineStr">
        <is>
          <t>Four or more motor vehicles (no.)</t>
        </is>
      </c>
      <c r="D116" t="n">
        <v>3340.0</v>
      </c>
      <c r="E116" t="n">
        <v>4102.0</v>
      </c>
      <c r="F116" t="inlineStr">
        <is>
          <t/>
        </is>
      </c>
      <c r="G116" t="inlineStr">
        <is>
          <t/>
        </is>
      </c>
      <c r="H116" t="inlineStr">
        <is>
          <t/>
        </is>
      </c>
      <c r="I116" t="inlineStr">
        <is>
          <t/>
        </is>
      </c>
      <c r="J116" t="n">
        <v>4554.0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2023-03-01T01:08:58Z</dcterms:created>
  <dc:creator>Apache POI</dc:creator>
</cp:coreProperties>
</file>