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tents" r:id="rId3" sheetId="1"/>
    <sheet name="Dataset Info" r:id="rId4" sheetId="2"/>
    <sheet name="POP" r:id="rId5" sheetId="3"/>
    <sheet name="ING_POP" r:id="rId6" sheetId="4"/>
    <sheet name="ECON" r:id="rId7" sheetId="5"/>
    <sheet name="INC" r:id="rId8" sheetId="6"/>
    <sheet name="EDU" r:id="rId9" sheetId="7"/>
    <sheet name="HEAL" r:id="rId10" sheetId="8"/>
    <sheet name="FAM" r:id="rId11" sheetId="9"/>
    <sheet name="MIG" r:id="rId12" sheetId="10"/>
    <sheet name="ENV" r:id="rId13" sheetId="1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8.0"/>
      <b val="true"/>
      <color indexed="9"/>
    </font>
    <font>
      <name val="Calibri"/>
      <sz val="11.0"/>
      <b val="true"/>
    </font>
    <font>
      <name val="Calibri"/>
      <sz val="10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fgColor rgb="000000"/>
      </patternFill>
    </fill>
    <fill>
      <patternFill patternType="solid">
        <fgColor rgb="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0" xfId="0" applyFill="true" applyAlignment="true" applyFont="true">
      <alignment vertical="center"/>
    </xf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533400" cy="1905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workbookViewId="0" tabSelected="true">
      <selection activeCell="A6" sqref="A6"/>
    </sheetView>
  </sheetViews>
  <sheetFormatPr defaultRowHeight="15.0"/>
  <cols>
    <col min="1" max="1" width="12.5390625" customWidth="true"/>
  </cols>
  <sheetData>
    <row r="1" customHeight="true" ht="60.0" s="1" customFormat="1">
      <c r="B1" s="1" t="inlineStr">
        <is>
          <t>Australian Bureau of Statistics</t>
        </is>
      </c>
    </row>
    <row r="3">
      <c r="A3" t="inlineStr">
        <is>
          <t>Date created: 01/03/2023</t>
        </is>
      </c>
    </row>
    <row r="5">
      <c r="A5" s="2" t="inlineStr">
        <is>
          <t>Contents</t>
        </is>
      </c>
    </row>
    <row r="6">
      <c r="A6" s="3" t="inlineStr">
        <is>
          <t>Dataset Info</t>
        </is>
      </c>
      <c r="B6" t="inlineStr">
        <is>
          <t>Dataset Info</t>
        </is>
      </c>
    </row>
    <row r="7">
      <c r="A7" s="3" t="inlineStr">
        <is>
          <t>POP</t>
        </is>
      </c>
      <c r="B7" t="inlineStr">
        <is>
          <t>POPULATION AND PEOPLE</t>
        </is>
      </c>
    </row>
    <row r="8">
      <c r="A8" s="3" t="inlineStr">
        <is>
          <t>ING_POP</t>
        </is>
      </c>
      <c r="B8" t="inlineStr">
        <is>
          <t>ABORIGINAL AND TORRES STRAIT ISLANDER PEOPLES</t>
        </is>
      </c>
    </row>
    <row r="9">
      <c r="A9" s="3" t="inlineStr">
        <is>
          <t>ECON</t>
        </is>
      </c>
      <c r="B9" t="inlineStr">
        <is>
          <t>ECONOMY AND INDUSTRY</t>
        </is>
      </c>
    </row>
    <row r="10">
      <c r="A10" s="3" t="inlineStr">
        <is>
          <t>INC</t>
        </is>
      </c>
      <c r="B10" t="inlineStr">
        <is>
          <t>INCOME (INCLUDING GOVERNMENT ALLOWANCES)</t>
        </is>
      </c>
    </row>
    <row r="11">
      <c r="A11" s="3" t="inlineStr">
        <is>
          <t>EDU</t>
        </is>
      </c>
      <c r="B11" t="inlineStr">
        <is>
          <t>EDUCATION AND EMPLOYMENT</t>
        </is>
      </c>
    </row>
    <row r="12">
      <c r="A12" s="3" t="inlineStr">
        <is>
          <t>HEAL</t>
        </is>
      </c>
      <c r="B12" t="inlineStr">
        <is>
          <t>HEALTH AND DISABILITY</t>
        </is>
      </c>
    </row>
    <row r="13">
      <c r="A13" s="3" t="inlineStr">
        <is>
          <t>FAM</t>
        </is>
      </c>
      <c r="B13" t="inlineStr">
        <is>
          <t>FAMILY AND COMMUNITY</t>
        </is>
      </c>
    </row>
    <row r="14">
      <c r="A14" s="3" t="inlineStr">
        <is>
          <t>MIG</t>
        </is>
      </c>
      <c r="B14" t="inlineStr">
        <is>
          <t>PERSONS BORN OVERSEAS</t>
        </is>
      </c>
    </row>
    <row r="15">
      <c r="A15" s="3" t="inlineStr">
        <is>
          <t>ENV</t>
        </is>
      </c>
      <c r="B15" t="inlineStr">
        <is>
          <t>LAND AND ENVIRONMENT</t>
        </is>
      </c>
    </row>
    <row r="18">
      <c r="A18" s="2" t="inlineStr">
        <is>
          <t>Inquiries</t>
        </is>
      </c>
    </row>
    <row r="19">
      <c r="A19" t="inlineStr">
        <is>
          <t>Further information about these and related statistics is available from the ABS website www.abs.gov.au, or contact the National Information and Referral Service on 1300 135 070.</t>
        </is>
      </c>
    </row>
    <row r="20">
      <c r="A20" s="3" t="n">
        <f>HYPERLINK("https://www.abs.gov.au/website-privacy-copyright-and-disclaimer#copyright-and-creative-commons", "© Commonwealth of Australia 2023")</f>
        <v>0.0</v>
      </c>
    </row>
  </sheetData>
  <hyperlinks>
    <hyperlink location="#'Dataset Info'!A1" ref="A6"/>
    <hyperlink location="#'POP'!A1" ref="A7"/>
    <hyperlink location="#'ING_POP'!A1" ref="A8"/>
    <hyperlink location="#'ECON'!A1" ref="A9"/>
    <hyperlink location="#'INC'!A1" ref="A10"/>
    <hyperlink location="#'EDU'!A1" ref="A11"/>
    <hyperlink location="#'HEAL'!A1" ref="A12"/>
    <hyperlink location="#'FAM'!A1" ref="A13"/>
    <hyperlink location="#'MIG'!A1" ref="A14"/>
    <hyperlink location="#'ENV'!A1" ref="A15"/>
  </hyperlinks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>
  <dimension ref="A1:E74"/>
  <sheetViews>
    <sheetView workbookViewId="0"/>
  </sheetViews>
  <sheetFormatPr defaultRowHeight="15.0"/>
  <sheetData>
    <row r="1" customHeight="true" ht="60.0" s="1" customFormat="1">
      <c r="A1" s="1" t="inlineStr">
        <is>
          <t>PERSONS BORN OVERSEAS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2016.0</v>
      </c>
      <c r="E3" s="2" t="n">
        <v>2021.0</v>
      </c>
    </row>
    <row r="4">
      <c r="A4" t="inlineStr">
        <is>
          <t>TOTMIG_3</t>
        </is>
      </c>
      <c r="B4" t="inlineStr">
        <is>
          <t>Population of persons born overseas - Census</t>
        </is>
      </c>
      <c r="C4" t="inlineStr">
        <is>
          <t>Males born overseas (no.)</t>
        </is>
      </c>
      <c r="D4" t="n">
        <v>826.0</v>
      </c>
      <c r="E4" t="n">
        <v>765.0</v>
      </c>
    </row>
    <row r="5">
      <c r="A5" t="inlineStr">
        <is>
          <t>TOTMIG_2</t>
        </is>
      </c>
      <c r="B5" t="inlineStr">
        <is>
          <t>Population of persons born overseas - Census</t>
        </is>
      </c>
      <c r="C5" t="inlineStr">
        <is>
          <t>Females born overseas (no.)</t>
        </is>
      </c>
      <c r="D5" t="n">
        <v>647.0</v>
      </c>
      <c r="E5" t="n">
        <v>605.0</v>
      </c>
    </row>
    <row r="6">
      <c r="A6" t="inlineStr">
        <is>
          <t>TOTMIG_4</t>
        </is>
      </c>
      <c r="B6" t="inlineStr">
        <is>
          <t>Population of persons born overseas - Census</t>
        </is>
      </c>
      <c r="C6" t="inlineStr">
        <is>
          <t>Persons born overseas (no.)</t>
        </is>
      </c>
      <c r="D6" t="n">
        <v>1473.0</v>
      </c>
      <c r="E6" t="n">
        <v>1373.0</v>
      </c>
    </row>
    <row r="7">
      <c r="A7" t="inlineStr">
        <is>
          <t>AGEMIG_2</t>
        </is>
      </c>
      <c r="B7" t="inlineStr">
        <is>
          <t>Age of persons born overseas - Census</t>
        </is>
      </c>
      <c r="C7" t="inlineStr">
        <is>
          <t>0-4 years (no.)</t>
        </is>
      </c>
      <c r="D7" t="n">
        <v>26.0</v>
      </c>
      <c r="E7" t="n">
        <v>14.0</v>
      </c>
    </row>
    <row r="8">
      <c r="A8" t="inlineStr">
        <is>
          <t>AGEMIG_3</t>
        </is>
      </c>
      <c r="B8" t="inlineStr">
        <is>
          <t>Age of persons born overseas - Census</t>
        </is>
      </c>
      <c r="C8" t="inlineStr">
        <is>
          <t>5-9 years (no.)</t>
        </is>
      </c>
      <c r="D8" t="n">
        <v>23.0</v>
      </c>
      <c r="E8" t="n">
        <v>26.0</v>
      </c>
    </row>
    <row r="9">
      <c r="A9" t="inlineStr">
        <is>
          <t>AGEMIG_4</t>
        </is>
      </c>
      <c r="B9" t="inlineStr">
        <is>
          <t>Age of persons born overseas - Census</t>
        </is>
      </c>
      <c r="C9" t="inlineStr">
        <is>
          <t>10-14 years (no.)</t>
        </is>
      </c>
      <c r="D9" t="n">
        <v>22.0</v>
      </c>
      <c r="E9" t="n">
        <v>20.0</v>
      </c>
    </row>
    <row r="10">
      <c r="A10" t="inlineStr">
        <is>
          <t>AGEMIG_5</t>
        </is>
      </c>
      <c r="B10" t="inlineStr">
        <is>
          <t>Age of persons born overseas - Census</t>
        </is>
      </c>
      <c r="C10" t="inlineStr">
        <is>
          <t>15-19 years (no.)</t>
        </is>
      </c>
      <c r="D10" t="n">
        <v>23.0</v>
      </c>
      <c r="E10" t="n">
        <v>18.0</v>
      </c>
    </row>
    <row r="11">
      <c r="A11" t="inlineStr">
        <is>
          <t>AGEMIG_6</t>
        </is>
      </c>
      <c r="B11" t="inlineStr">
        <is>
          <t>Age of persons born overseas - Census</t>
        </is>
      </c>
      <c r="C11" t="inlineStr">
        <is>
          <t>20-24 years (no.)</t>
        </is>
      </c>
      <c r="D11" t="n">
        <v>57.0</v>
      </c>
      <c r="E11" t="n">
        <v>42.0</v>
      </c>
    </row>
    <row r="12">
      <c r="A12" t="inlineStr">
        <is>
          <t>AGEMIG_7</t>
        </is>
      </c>
      <c r="B12" t="inlineStr">
        <is>
          <t>Age of persons born overseas - Census</t>
        </is>
      </c>
      <c r="C12" t="inlineStr">
        <is>
          <t>25-29 years (no.)</t>
        </is>
      </c>
      <c r="D12" t="n">
        <v>108.0</v>
      </c>
      <c r="E12" t="n">
        <v>89.0</v>
      </c>
    </row>
    <row r="13">
      <c r="A13" t="inlineStr">
        <is>
          <t>AGEMIG_8</t>
        </is>
      </c>
      <c r="B13" t="inlineStr">
        <is>
          <t>Age of persons born overseas - Census</t>
        </is>
      </c>
      <c r="C13" t="inlineStr">
        <is>
          <t>30-34 years (no.)</t>
        </is>
      </c>
      <c r="D13" t="n">
        <v>140.0</v>
      </c>
      <c r="E13" t="n">
        <v>121.0</v>
      </c>
    </row>
    <row r="14">
      <c r="A14" t="inlineStr">
        <is>
          <t>AGEMIG_9</t>
        </is>
      </c>
      <c r="B14" t="inlineStr">
        <is>
          <t>Age of persons born overseas - Census</t>
        </is>
      </c>
      <c r="C14" t="inlineStr">
        <is>
          <t>35-39 years (no.)</t>
        </is>
      </c>
      <c r="D14" t="n">
        <v>136.0</v>
      </c>
      <c r="E14" t="n">
        <v>124.0</v>
      </c>
    </row>
    <row r="15">
      <c r="A15" t="inlineStr">
        <is>
          <t>AGEMIG_10</t>
        </is>
      </c>
      <c r="B15" t="inlineStr">
        <is>
          <t>Age of persons born overseas - Census</t>
        </is>
      </c>
      <c r="C15" t="inlineStr">
        <is>
          <t>40-44 years (no.)</t>
        </is>
      </c>
      <c r="D15" t="n">
        <v>121.0</v>
      </c>
      <c r="E15" t="n">
        <v>102.0</v>
      </c>
    </row>
    <row r="16">
      <c r="A16" t="inlineStr">
        <is>
          <t>AGEMIG_11</t>
        </is>
      </c>
      <c r="B16" t="inlineStr">
        <is>
          <t>Age of persons born overseas - Census</t>
        </is>
      </c>
      <c r="C16" t="inlineStr">
        <is>
          <t>45-49 years (no.)</t>
        </is>
      </c>
      <c r="D16" t="n">
        <v>134.0</v>
      </c>
      <c r="E16" t="n">
        <v>105.0</v>
      </c>
    </row>
    <row r="17">
      <c r="A17" t="inlineStr">
        <is>
          <t>AGEMIG_12</t>
        </is>
      </c>
      <c r="B17" t="inlineStr">
        <is>
          <t>Age of persons born overseas - Census</t>
        </is>
      </c>
      <c r="C17" t="inlineStr">
        <is>
          <t>50-54 years (no.)</t>
        </is>
      </c>
      <c r="D17" t="n">
        <v>150.0</v>
      </c>
      <c r="E17" t="n">
        <v>137.0</v>
      </c>
    </row>
    <row r="18">
      <c r="A18" t="inlineStr">
        <is>
          <t>AGEMIG_13</t>
        </is>
      </c>
      <c r="B18" t="inlineStr">
        <is>
          <t>Age of persons born overseas - Census</t>
        </is>
      </c>
      <c r="C18" t="inlineStr">
        <is>
          <t>55-59 years (no.)</t>
        </is>
      </c>
      <c r="D18" t="n">
        <v>131.0</v>
      </c>
      <c r="E18" t="n">
        <v>128.0</v>
      </c>
    </row>
    <row r="19">
      <c r="A19" t="inlineStr">
        <is>
          <t>AGEMIG_14</t>
        </is>
      </c>
      <c r="B19" t="inlineStr">
        <is>
          <t>Age of persons born overseas - Census</t>
        </is>
      </c>
      <c r="C19" t="inlineStr">
        <is>
          <t>60-64 years (no.)</t>
        </is>
      </c>
      <c r="D19" t="n">
        <v>127.0</v>
      </c>
      <c r="E19" t="n">
        <v>122.0</v>
      </c>
    </row>
    <row r="20">
      <c r="A20" t="inlineStr">
        <is>
          <t>AGEMIG_15</t>
        </is>
      </c>
      <c r="B20" t="inlineStr">
        <is>
          <t>Age of persons born overseas - Census</t>
        </is>
      </c>
      <c r="C20" t="inlineStr">
        <is>
          <t>65-69 years (no.)</t>
        </is>
      </c>
      <c r="D20" t="n">
        <v>123.0</v>
      </c>
      <c r="E20" t="n">
        <v>115.0</v>
      </c>
    </row>
    <row r="21">
      <c r="A21" t="inlineStr">
        <is>
          <t>AGEMIG_16</t>
        </is>
      </c>
      <c r="B21" t="inlineStr">
        <is>
          <t>Age of persons born overseas - Census</t>
        </is>
      </c>
      <c r="C21" t="inlineStr">
        <is>
          <t>70-74 years (no.)</t>
        </is>
      </c>
      <c r="D21" t="n">
        <v>70.0</v>
      </c>
      <c r="E21" t="n">
        <v>105.0</v>
      </c>
    </row>
    <row r="22">
      <c r="A22" t="inlineStr">
        <is>
          <t>AGEMIG_17</t>
        </is>
      </c>
      <c r="B22" t="inlineStr">
        <is>
          <t>Age of persons born overseas - Census</t>
        </is>
      </c>
      <c r="C22" t="inlineStr">
        <is>
          <t>75-79 years (no.)</t>
        </is>
      </c>
      <c r="D22" t="n">
        <v>45.0</v>
      </c>
      <c r="E22" t="n">
        <v>52.0</v>
      </c>
    </row>
    <row r="23">
      <c r="A23" t="inlineStr">
        <is>
          <t>AGEMIG_18</t>
        </is>
      </c>
      <c r="B23" t="inlineStr">
        <is>
          <t>Age of persons born overseas - Census</t>
        </is>
      </c>
      <c r="C23" t="inlineStr">
        <is>
          <t>80-84 years (no.)</t>
        </is>
      </c>
      <c r="D23" t="n">
        <v>23.0</v>
      </c>
      <c r="E23" t="n">
        <v>40.0</v>
      </c>
    </row>
    <row r="24">
      <c r="A24" t="inlineStr">
        <is>
          <t>AGEMIG_19</t>
        </is>
      </c>
      <c r="B24" t="inlineStr">
        <is>
          <t>Age of persons born overseas - Census</t>
        </is>
      </c>
      <c r="C24" t="inlineStr">
        <is>
          <t>85 years and over (no.)</t>
        </is>
      </c>
      <c r="D24" t="n">
        <v>13.0</v>
      </c>
      <c r="E24" t="n">
        <v>17.0</v>
      </c>
    </row>
    <row r="25">
      <c r="A25" t="inlineStr">
        <is>
          <t>ARRMIG_2</t>
        </is>
      </c>
      <c r="B25" t="inlineStr">
        <is>
          <t>Year of arrival of persons born overseas - Census</t>
        </is>
      </c>
      <c r="C25" t="inlineStr">
        <is>
          <t>Arrived within 5 years (%)</t>
        </is>
      </c>
      <c r="D25" t="n">
        <v>10.8</v>
      </c>
      <c r="E25" t="n">
        <v>6.0</v>
      </c>
    </row>
    <row r="26">
      <c r="A26" t="inlineStr">
        <is>
          <t>ARRMIG_3</t>
        </is>
      </c>
      <c r="B26" t="inlineStr">
        <is>
          <t>Year of arrival of persons born overseas - Census</t>
        </is>
      </c>
      <c r="C26" t="inlineStr">
        <is>
          <t>Arrived 5-10 years ago (%)</t>
        </is>
      </c>
      <c r="D26" t="n">
        <v>9.4</v>
      </c>
      <c r="E26" t="n">
        <v>10.9</v>
      </c>
    </row>
    <row r="27">
      <c r="A27" t="inlineStr">
        <is>
          <t>ARRMIG_4</t>
        </is>
      </c>
      <c r="B27" t="inlineStr">
        <is>
          <t>Year of arrival of persons born overseas - Census</t>
        </is>
      </c>
      <c r="C27" t="inlineStr">
        <is>
          <t>Arrived over 10 years ago (%)</t>
        </is>
      </c>
      <c r="D27" t="n">
        <v>56.4</v>
      </c>
      <c r="E27" t="n">
        <v>61.5</v>
      </c>
    </row>
    <row r="28">
      <c r="A28" t="inlineStr">
        <is>
          <t>ARRMIG_5</t>
        </is>
      </c>
      <c r="B28" t="inlineStr">
        <is>
          <t>Year of arrival of persons born overseas - Census</t>
        </is>
      </c>
      <c r="C28" t="inlineStr">
        <is>
          <t>Arrival not stated (%)</t>
        </is>
      </c>
      <c r="D28" t="n">
        <v>23.0</v>
      </c>
      <c r="E28" t="n">
        <v>22.0</v>
      </c>
    </row>
    <row r="29">
      <c r="A29" t="inlineStr">
        <is>
          <t>CITMIG_2</t>
        </is>
      </c>
      <c r="B29" t="inlineStr">
        <is>
          <t>Citizenship status of persons born overseas - Census</t>
        </is>
      </c>
      <c r="C29" t="inlineStr">
        <is>
          <t>Australian citizen (%)</t>
        </is>
      </c>
      <c r="D29" t="n">
        <v>47.5</v>
      </c>
      <c r="E29" t="n">
        <v>50.8</v>
      </c>
    </row>
    <row r="30">
      <c r="A30" t="inlineStr">
        <is>
          <t>CITMIG_3</t>
        </is>
      </c>
      <c r="B30" t="inlineStr">
        <is>
          <t>Citizenship status of persons born overseas - Census</t>
        </is>
      </c>
      <c r="C30" t="inlineStr">
        <is>
          <t>Not an Australian citizen (%)</t>
        </is>
      </c>
      <c r="D30" t="n">
        <v>51.1</v>
      </c>
      <c r="E30" t="n">
        <v>48.6</v>
      </c>
    </row>
    <row r="31">
      <c r="A31" t="inlineStr">
        <is>
          <t>CITMIG_4</t>
        </is>
      </c>
      <c r="B31" t="inlineStr">
        <is>
          <t>Citizenship status of persons born overseas - Census</t>
        </is>
      </c>
      <c r="C31" t="inlineStr">
        <is>
          <t>Citizenship not stated (%)</t>
        </is>
      </c>
      <c r="D31" t="n">
        <v>1.6</v>
      </c>
      <c r="E31" t="n">
        <v>0.3</v>
      </c>
    </row>
    <row r="32">
      <c r="A32" t="inlineStr">
        <is>
          <t>RELMIG_2</t>
        </is>
      </c>
      <c r="B32" t="inlineStr">
        <is>
          <t>Religious affiliation of persons born overseas - Census</t>
        </is>
      </c>
      <c r="C32" t="inlineStr">
        <is>
          <t>Buddhism (%)</t>
        </is>
      </c>
      <c r="D32" t="n">
        <v>17.7</v>
      </c>
      <c r="E32" t="n">
        <v>15.4</v>
      </c>
    </row>
    <row r="33">
      <c r="A33" t="inlineStr">
        <is>
          <t>RELMIG_3</t>
        </is>
      </c>
      <c r="B33" t="inlineStr">
        <is>
          <t>Religious affiliation of persons born overseas - Census</t>
        </is>
      </c>
      <c r="C33" t="inlineStr">
        <is>
          <t>Christianity (%)</t>
        </is>
      </c>
      <c r="D33" t="n">
        <v>35.2</v>
      </c>
      <c r="E33" t="n">
        <v>31.8</v>
      </c>
    </row>
    <row r="34">
      <c r="A34" t="inlineStr">
        <is>
          <t>RELMIG_4</t>
        </is>
      </c>
      <c r="B34" t="inlineStr">
        <is>
          <t>Religious affiliation of persons born overseas - Census</t>
        </is>
      </c>
      <c r="C34" t="inlineStr">
        <is>
          <t>Hinduism (%)</t>
        </is>
      </c>
      <c r="D34" t="n">
        <v>0.5</v>
      </c>
      <c r="E34" t="n">
        <v>1.0</v>
      </c>
    </row>
    <row r="35">
      <c r="A35" t="inlineStr">
        <is>
          <t>RELMIG_5</t>
        </is>
      </c>
      <c r="B35" t="inlineStr">
        <is>
          <t>Religious affiliation of persons born overseas - Census</t>
        </is>
      </c>
      <c r="C35" t="inlineStr">
        <is>
          <t>Islam (%)</t>
        </is>
      </c>
      <c r="D35" t="n">
        <v>10.1</v>
      </c>
      <c r="E35" t="n">
        <v>10.6</v>
      </c>
    </row>
    <row r="36">
      <c r="A36" t="inlineStr">
        <is>
          <t>RELMIG_7</t>
        </is>
      </c>
      <c r="B36" t="inlineStr">
        <is>
          <t>Religious affiliation of persons born overseas - Census</t>
        </is>
      </c>
      <c r="C36" t="inlineStr">
        <is>
          <t>Other religion (%)</t>
        </is>
      </c>
      <c r="D36" t="n">
        <v>0.3</v>
      </c>
      <c r="E36" t="n">
        <v>0.7</v>
      </c>
    </row>
    <row r="37">
      <c r="A37" t="inlineStr">
        <is>
          <t>RELMIG_11</t>
        </is>
      </c>
      <c r="B37" t="inlineStr">
        <is>
          <t>Religious affiliation of persons born overseas - Census</t>
        </is>
      </c>
      <c r="C37" t="inlineStr">
        <is>
          <t>Secular beliefs, other spiritual beliefs, no religion (%)</t>
        </is>
      </c>
      <c r="D37" t="n">
        <v>18.0</v>
      </c>
      <c r="E37" t="n">
        <v>22.8</v>
      </c>
    </row>
    <row r="38">
      <c r="A38" t="inlineStr">
        <is>
          <t>RELMIG_9</t>
        </is>
      </c>
      <c r="B38" t="inlineStr">
        <is>
          <t>Religious affiliation of persons born overseas - Census</t>
        </is>
      </c>
      <c r="C38" t="inlineStr">
        <is>
          <t>Religious affiliation - inadequately described or not stated (%)</t>
        </is>
      </c>
      <c r="D38" t="n">
        <v>17.9</v>
      </c>
      <c r="E38" t="n">
        <v>18.1</v>
      </c>
    </row>
    <row r="39">
      <c r="A39" t="inlineStr">
        <is>
          <t>ENGMIG_2</t>
        </is>
      </c>
      <c r="B39" t="inlineStr">
        <is>
          <t>English proficiency of persons born overseas - Census</t>
        </is>
      </c>
      <c r="C39" t="inlineStr">
        <is>
          <t>Proficient in English (%)</t>
        </is>
      </c>
      <c r="D39" t="n">
        <v>68.4</v>
      </c>
      <c r="E39" t="n">
        <v>71.0</v>
      </c>
    </row>
    <row r="40">
      <c r="A40" t="inlineStr">
        <is>
          <t>ENGMIG_3</t>
        </is>
      </c>
      <c r="B40" t="inlineStr">
        <is>
          <t>English proficiency of persons born overseas - Census</t>
        </is>
      </c>
      <c r="C40" t="inlineStr">
        <is>
          <t>Not proficient in English (%)</t>
        </is>
      </c>
      <c r="D40" t="n">
        <v>15.8</v>
      </c>
      <c r="E40" t="n">
        <v>13.5</v>
      </c>
    </row>
    <row r="41">
      <c r="A41" t="inlineStr">
        <is>
          <t>ENGMIG_4</t>
        </is>
      </c>
      <c r="B41" t="inlineStr">
        <is>
          <t>English proficiency of persons born overseas - Census</t>
        </is>
      </c>
      <c r="C41" t="inlineStr">
        <is>
          <t>English proficiency not stated (%)</t>
        </is>
      </c>
      <c r="D41" t="n">
        <v>16.0</v>
      </c>
      <c r="E41" t="n">
        <v>15.4</v>
      </c>
    </row>
    <row r="42">
      <c r="A42" t="inlineStr">
        <is>
          <t>QUALMIG_2</t>
        </is>
      </c>
      <c r="B42" t="inlineStr">
        <is>
          <t>Level of highest educational attainment of persons born overseas - Census</t>
        </is>
      </c>
      <c r="C42" t="inlineStr">
        <is>
          <t>Postgraduate degree level (%)</t>
        </is>
      </c>
      <c r="D42" t="n">
        <v>1.9</v>
      </c>
      <c r="E42" t="inlineStr">
        <is>
          <t/>
        </is>
      </c>
    </row>
    <row r="43">
      <c r="A43" t="inlineStr">
        <is>
          <t>QUALMIG_3</t>
        </is>
      </c>
      <c r="B43" t="inlineStr">
        <is>
          <t>Level of highest educational attainment of persons born overseas - Census</t>
        </is>
      </c>
      <c r="C43" t="inlineStr">
        <is>
          <t>Graduate diploma and graduate certificate level (%)</t>
        </is>
      </c>
      <c r="D43" t="n">
        <v>0.7</v>
      </c>
      <c r="E43" t="inlineStr">
        <is>
          <t/>
        </is>
      </c>
    </row>
    <row r="44">
      <c r="A44" t="inlineStr">
        <is>
          <t>QUALMIG_4</t>
        </is>
      </c>
      <c r="B44" t="inlineStr">
        <is>
          <t>Level of highest educational attainment of persons born overseas - Census</t>
        </is>
      </c>
      <c r="C44" t="inlineStr">
        <is>
          <t>Bachelor degree level (%)</t>
        </is>
      </c>
      <c r="D44" t="n">
        <v>9.2</v>
      </c>
      <c r="E44" t="inlineStr">
        <is>
          <t/>
        </is>
      </c>
    </row>
    <row r="45">
      <c r="A45" t="inlineStr">
        <is>
          <t>QUALMIG_5</t>
        </is>
      </c>
      <c r="B45" t="inlineStr">
        <is>
          <t>Level of highest educational attainment of persons born overseas - Census</t>
        </is>
      </c>
      <c r="C45" t="inlineStr">
        <is>
          <t>Advanced diploma and diploma level (%)</t>
        </is>
      </c>
      <c r="D45" t="n">
        <v>7.9</v>
      </c>
      <c r="E45" t="inlineStr">
        <is>
          <t/>
        </is>
      </c>
    </row>
    <row r="46">
      <c r="A46" t="inlineStr">
        <is>
          <t>QUALMIG_6</t>
        </is>
      </c>
      <c r="B46" t="inlineStr">
        <is>
          <t>Level of highest educational attainment of persons born overseas - Census</t>
        </is>
      </c>
      <c r="C46" t="inlineStr">
        <is>
          <t>Certificate level (%)</t>
        </is>
      </c>
      <c r="D46" t="n">
        <v>15.7</v>
      </c>
      <c r="E46" t="inlineStr">
        <is>
          <t/>
        </is>
      </c>
    </row>
    <row r="47">
      <c r="A47" t="inlineStr">
        <is>
          <t>QUALMIG_7</t>
        </is>
      </c>
      <c r="B47" t="inlineStr">
        <is>
          <t>Level of highest educational attainment of persons born overseas - Census</t>
        </is>
      </c>
      <c r="C47" t="inlineStr">
        <is>
          <t>School education level (%)</t>
        </is>
      </c>
      <c r="D47" t="n">
        <v>38.0</v>
      </c>
      <c r="E47" t="inlineStr">
        <is>
          <t/>
        </is>
      </c>
    </row>
    <row r="48">
      <c r="A48" t="inlineStr">
        <is>
          <t>QUALMIG_8</t>
        </is>
      </c>
      <c r="B48" t="inlineStr">
        <is>
          <t>Level of highest educational attainment of persons born overseas - Census</t>
        </is>
      </c>
      <c r="C48" t="inlineStr">
        <is>
          <t>Education not stated (%)</t>
        </is>
      </c>
      <c r="D48" t="n">
        <v>21.7</v>
      </c>
      <c r="E48" t="inlineStr">
        <is>
          <t/>
        </is>
      </c>
    </row>
    <row r="49">
      <c r="A49" t="inlineStr">
        <is>
          <t>OCCMIG_2</t>
        </is>
      </c>
      <c r="B49" t="inlineStr">
        <is>
          <t>Occupation of persons born overseas - Persons aged 15 years and over - Census</t>
        </is>
      </c>
      <c r="C49" t="inlineStr">
        <is>
          <t>Managers (%)</t>
        </is>
      </c>
      <c r="D49" t="n">
        <v>13.7</v>
      </c>
      <c r="E49" t="inlineStr">
        <is>
          <t/>
        </is>
      </c>
    </row>
    <row r="50">
      <c r="A50" t="inlineStr">
        <is>
          <t>OCCMIG_3</t>
        </is>
      </c>
      <c r="B50" t="inlineStr">
        <is>
          <t>Occupation of persons born overseas - Persons aged 15 years and over - Census</t>
        </is>
      </c>
      <c r="C50" t="inlineStr">
        <is>
          <t>Professionals (%)</t>
        </is>
      </c>
      <c r="D50" t="n">
        <v>7.9</v>
      </c>
      <c r="E50" t="inlineStr">
        <is>
          <t/>
        </is>
      </c>
    </row>
    <row r="51">
      <c r="A51" t="inlineStr">
        <is>
          <t>OCCMIG_4</t>
        </is>
      </c>
      <c r="B51" t="inlineStr">
        <is>
          <t>Occupation of persons born overseas - Persons aged 15 years and over - Census</t>
        </is>
      </c>
      <c r="C51" t="inlineStr">
        <is>
          <t>Technicians and trades workers (%)</t>
        </is>
      </c>
      <c r="D51" t="n">
        <v>20.2</v>
      </c>
      <c r="E51" t="inlineStr">
        <is>
          <t/>
        </is>
      </c>
    </row>
    <row r="52">
      <c r="A52" t="inlineStr">
        <is>
          <t>OCCMIG_5</t>
        </is>
      </c>
      <c r="B52" t="inlineStr">
        <is>
          <t>Occupation of persons born overseas - Persons aged 15 years and over - Census</t>
        </is>
      </c>
      <c r="C52" t="inlineStr">
        <is>
          <t>Community and personal service workers (%)</t>
        </is>
      </c>
      <c r="D52" t="n">
        <v>12.9</v>
      </c>
      <c r="E52" t="inlineStr">
        <is>
          <t/>
        </is>
      </c>
    </row>
    <row r="53">
      <c r="A53" t="inlineStr">
        <is>
          <t>OCCMIG_6</t>
        </is>
      </c>
      <c r="B53" t="inlineStr">
        <is>
          <t>Occupation of persons born overseas - Persons aged 15 years and over - Census</t>
        </is>
      </c>
      <c r="C53" t="inlineStr">
        <is>
          <t>Clerical and administrative workers (%)</t>
        </is>
      </c>
      <c r="D53" t="n">
        <v>10.3</v>
      </c>
      <c r="E53" t="inlineStr">
        <is>
          <t/>
        </is>
      </c>
    </row>
    <row r="54">
      <c r="A54" t="inlineStr">
        <is>
          <t>OCCMIG_7</t>
        </is>
      </c>
      <c r="B54" t="inlineStr">
        <is>
          <t>Occupation of persons born overseas - Persons aged 15 years and over - Census</t>
        </is>
      </c>
      <c r="C54" t="inlineStr">
        <is>
          <t>Sales workers (%)</t>
        </is>
      </c>
      <c r="D54" t="n">
        <v>6.4</v>
      </c>
      <c r="E54" t="inlineStr">
        <is>
          <t/>
        </is>
      </c>
    </row>
    <row r="55">
      <c r="A55" t="inlineStr">
        <is>
          <t>OCCMIG_8</t>
        </is>
      </c>
      <c r="B55" t="inlineStr">
        <is>
          <t>Occupation of persons born overseas - Persons aged 15 years and over - Census</t>
        </is>
      </c>
      <c r="C55" t="inlineStr">
        <is>
          <t>Machinery operators and drivers (%)</t>
        </is>
      </c>
      <c r="D55" t="n">
        <v>8.1</v>
      </c>
      <c r="E55" t="inlineStr">
        <is>
          <t/>
        </is>
      </c>
    </row>
    <row r="56">
      <c r="A56" t="inlineStr">
        <is>
          <t>OCCMIG_9</t>
        </is>
      </c>
      <c r="B56" t="inlineStr">
        <is>
          <t>Occupation of persons born overseas - Persons aged 15 years and over - Census</t>
        </is>
      </c>
      <c r="C56" t="inlineStr">
        <is>
          <t>Labourers (%)</t>
        </is>
      </c>
      <c r="D56" t="n">
        <v>18.4</v>
      </c>
      <c r="E56" t="inlineStr">
        <is>
          <t/>
        </is>
      </c>
    </row>
    <row r="57">
      <c r="A57" t="inlineStr">
        <is>
          <t>OCCMIG_10</t>
        </is>
      </c>
      <c r="B57" t="inlineStr">
        <is>
          <t>Occupation of persons born overseas - Persons aged 15 years and over - Census</t>
        </is>
      </c>
      <c r="C57" t="inlineStr">
        <is>
          <t>Occupation inadequately described or not stated (%)</t>
        </is>
      </c>
      <c r="D57" t="n">
        <v>2.4</v>
      </c>
      <c r="E57" t="inlineStr">
        <is>
          <t/>
        </is>
      </c>
    </row>
    <row r="58">
      <c r="A58" t="inlineStr">
        <is>
          <t>OCCMIG_11</t>
        </is>
      </c>
      <c r="B58" t="inlineStr">
        <is>
          <t>Occupation of persons born overseas - Persons aged 15 years and over - Census</t>
        </is>
      </c>
      <c r="C58" t="inlineStr">
        <is>
          <t>Overseas born population aged 15 years and over (no.)</t>
        </is>
      </c>
      <c r="D58" t="n">
        <v>1399.0</v>
      </c>
      <c r="E58" t="inlineStr">
        <is>
          <t/>
        </is>
      </c>
    </row>
    <row r="59">
      <c r="A59" t="inlineStr">
        <is>
          <t>LFMIG_6</t>
        </is>
      </c>
      <c r="B59" t="inlineStr">
        <is>
          <t>Labour force status of persons born overseas - Persons aged 15 years and over - Census</t>
        </is>
      </c>
      <c r="C59" t="inlineStr">
        <is>
          <t>Employed (no.)</t>
        </is>
      </c>
      <c r="D59" t="n">
        <v>847.0</v>
      </c>
      <c r="E59" t="inlineStr">
        <is>
          <t/>
        </is>
      </c>
    </row>
    <row r="60">
      <c r="A60" t="inlineStr">
        <is>
          <t>LFMIG_3</t>
        </is>
      </c>
      <c r="B60" t="inlineStr">
        <is>
          <t>Labour force status of persons born overseas - Persons aged 15 years and over - Census</t>
        </is>
      </c>
      <c r="C60" t="inlineStr">
        <is>
          <t>Unemployed (no.)</t>
        </is>
      </c>
      <c r="D60" t="n">
        <v>19.0</v>
      </c>
      <c r="E60" t="inlineStr">
        <is>
          <t/>
        </is>
      </c>
    </row>
    <row r="61">
      <c r="A61" t="inlineStr">
        <is>
          <t>LFMIG_2</t>
        </is>
      </c>
      <c r="B61" t="inlineStr">
        <is>
          <t>Labour force status of persons born overseas - Persons aged 15 years and over - Census</t>
        </is>
      </c>
      <c r="C61" t="inlineStr">
        <is>
          <t>In the labour force (no.)</t>
        </is>
      </c>
      <c r="D61" t="n">
        <v>866.0</v>
      </c>
      <c r="E61" t="inlineStr">
        <is>
          <t/>
        </is>
      </c>
    </row>
    <row r="62">
      <c r="A62" t="inlineStr">
        <is>
          <t>LFMIG_5</t>
        </is>
      </c>
      <c r="B62" t="inlineStr">
        <is>
          <t>Labour force status of persons born overseas - Persons aged 15 years and over - Census</t>
        </is>
      </c>
      <c r="C62" t="inlineStr">
        <is>
          <t>Unemployment rate (%)</t>
        </is>
      </c>
      <c r="D62" t="n">
        <v>2.2</v>
      </c>
      <c r="E62" t="inlineStr">
        <is>
          <t/>
        </is>
      </c>
    </row>
    <row r="63">
      <c r="A63" t="inlineStr">
        <is>
          <t>LFMIG_4</t>
        </is>
      </c>
      <c r="B63" t="inlineStr">
        <is>
          <t>Labour force status of persons born overseas - Persons aged 15 years and over - Census</t>
        </is>
      </c>
      <c r="C63" t="inlineStr">
        <is>
          <t>Participation rate (%)</t>
        </is>
      </c>
      <c r="D63" t="n">
        <v>61.9</v>
      </c>
      <c r="E63" t="inlineStr">
        <is>
          <t/>
        </is>
      </c>
    </row>
    <row r="64">
      <c r="A64" t="inlineStr">
        <is>
          <t>LFMIG_11</t>
        </is>
      </c>
      <c r="B64" t="inlineStr">
        <is>
          <t>Labour force status of persons born overseas - Persons aged 15 years and over - Census</t>
        </is>
      </c>
      <c r="C64" t="inlineStr">
        <is>
          <t>Not in the labour force (%)</t>
        </is>
      </c>
      <c r="D64" t="n">
        <v>37.4</v>
      </c>
      <c r="E64" t="inlineStr">
        <is>
          <t/>
        </is>
      </c>
    </row>
    <row r="65">
      <c r="A65" t="inlineStr">
        <is>
          <t>LFMIG_12</t>
        </is>
      </c>
      <c r="B65" t="inlineStr">
        <is>
          <t>Labour force status of persons born overseas - Persons aged 15 years and over - Census</t>
        </is>
      </c>
      <c r="C65" t="inlineStr">
        <is>
          <t>Labour force status not stated (%)</t>
        </is>
      </c>
      <c r="D65" t="n">
        <v>0.9</v>
      </c>
      <c r="E65" t="inlineStr">
        <is>
          <t/>
        </is>
      </c>
    </row>
    <row r="66">
      <c r="A66" t="inlineStr">
        <is>
          <t>LFMIG_7</t>
        </is>
      </c>
      <c r="B66" t="inlineStr">
        <is>
          <t>Labour force status of persons born overseas - Persons aged 15 years and over - Census</t>
        </is>
      </c>
      <c r="C66" t="inlineStr">
        <is>
          <t>Overseas born population aged 15 years and over (no.)</t>
        </is>
      </c>
      <c r="D66" t="n">
        <v>1399.0</v>
      </c>
      <c r="E66" t="inlineStr">
        <is>
          <t/>
        </is>
      </c>
    </row>
    <row r="67">
      <c r="A67" t="inlineStr">
        <is>
          <t>INCMIG_2</t>
        </is>
      </c>
      <c r="B67" t="inlineStr">
        <is>
          <t>Total personal income (weekly) of persons born overseas - Persons aged 15 years and over - Census</t>
        </is>
      </c>
      <c r="C67" t="inlineStr">
        <is>
          <t>Persons earning $1-$499 per week (%)</t>
        </is>
      </c>
      <c r="D67" t="n">
        <v>20.9</v>
      </c>
      <c r="E67" t="n">
        <v>19.8</v>
      </c>
    </row>
    <row r="68">
      <c r="A68" t="inlineStr">
        <is>
          <t>INCMIG_3</t>
        </is>
      </c>
      <c r="B68" t="inlineStr">
        <is>
          <t>Total personal income (weekly) of persons born overseas - Persons aged 15 years and over - Census</t>
        </is>
      </c>
      <c r="C68" t="inlineStr">
        <is>
          <t>Persons earning $500-$999 per week (%)</t>
        </is>
      </c>
      <c r="D68" t="n">
        <v>21.8</v>
      </c>
      <c r="E68" t="n">
        <v>22.5</v>
      </c>
    </row>
    <row r="69">
      <c r="A69" t="inlineStr">
        <is>
          <t>INCMIG_4</t>
        </is>
      </c>
      <c r="B69" t="inlineStr">
        <is>
          <t>Total personal income (weekly) of persons born overseas - Persons aged 15 years and over - Census</t>
        </is>
      </c>
      <c r="C69" t="inlineStr">
        <is>
          <t>Persons earning $1000-$1999 per week (%)</t>
        </is>
      </c>
      <c r="D69" t="n">
        <v>23.4</v>
      </c>
      <c r="E69" t="n">
        <v>25.1</v>
      </c>
    </row>
    <row r="70">
      <c r="A70" t="inlineStr">
        <is>
          <t>INCMIG_5</t>
        </is>
      </c>
      <c r="B70" t="inlineStr">
        <is>
          <t>Total personal income (weekly) of persons born overseas - Persons aged 15 years and over - Census</t>
        </is>
      </c>
      <c r="C70" t="inlineStr">
        <is>
          <t>Persons earning $2000-$2999 per week (%)</t>
        </is>
      </c>
      <c r="D70" t="n">
        <v>5.9</v>
      </c>
      <c r="E70" t="n">
        <v>7.0</v>
      </c>
    </row>
    <row r="71">
      <c r="A71" t="inlineStr">
        <is>
          <t>INCMIG_6</t>
        </is>
      </c>
      <c r="B71" t="inlineStr">
        <is>
          <t>Total personal income (weekly) of persons born overseas - Persons aged 15 years and over - Census</t>
        </is>
      </c>
      <c r="C71" t="inlineStr">
        <is>
          <t>Persons earning $3000 or more per week (%)</t>
        </is>
      </c>
      <c r="D71" t="n">
        <v>2.1</v>
      </c>
      <c r="E71" t="n">
        <v>2.1</v>
      </c>
    </row>
    <row r="72">
      <c r="A72" t="inlineStr">
        <is>
          <t>INCMIG_7</t>
        </is>
      </c>
      <c r="B72" t="inlineStr">
        <is>
          <t>Total personal income (weekly) of persons born overseas - Persons aged 15 years and over - Census</t>
        </is>
      </c>
      <c r="C72" t="inlineStr">
        <is>
          <t>Persons earning nil income (%)</t>
        </is>
      </c>
      <c r="D72" t="n">
        <v>8.0</v>
      </c>
      <c r="E72" t="n">
        <v>5.0</v>
      </c>
    </row>
    <row r="73">
      <c r="A73" t="inlineStr">
        <is>
          <t>INCMIG_8</t>
        </is>
      </c>
      <c r="B73" t="inlineStr">
        <is>
          <t>Total personal income (weekly) of persons born overseas - Persons aged 15 years and over - Census</t>
        </is>
      </c>
      <c r="C73" t="inlineStr">
        <is>
          <t>Persons with a negative income (%)</t>
        </is>
      </c>
      <c r="D73" t="n">
        <v>0.6</v>
      </c>
      <c r="E73" t="n">
        <v>1.9</v>
      </c>
    </row>
    <row r="74">
      <c r="A74" t="inlineStr">
        <is>
          <t>INCMIG_9</t>
        </is>
      </c>
      <c r="B74" t="inlineStr">
        <is>
          <t>Total personal income (weekly) of persons born overseas - Persons aged 15 years and over - Census</t>
        </is>
      </c>
      <c r="C74" t="inlineStr">
        <is>
          <t>Income inadequately described or not stated (%)</t>
        </is>
      </c>
      <c r="D74" t="n">
        <v>17.9</v>
      </c>
      <c r="E74" t="n">
        <v>17.2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G13"/>
  <sheetViews>
    <sheetView workbookViewId="0"/>
  </sheetViews>
  <sheetFormatPr defaultRowHeight="15.0"/>
  <sheetData>
    <row r="1" customHeight="true" ht="60.0" s="1" customFormat="1">
      <c r="A1" s="1" t="inlineStr">
        <is>
          <t>LAND AND ENVIRONMENT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2016.0</v>
      </c>
      <c r="E3" s="2" t="n">
        <v>2018.0</v>
      </c>
      <c r="F3" s="2" t="n">
        <v>2020.0</v>
      </c>
      <c r="G3" s="2" t="n">
        <v>2021.0</v>
      </c>
    </row>
    <row r="4">
      <c r="A4" t="inlineStr">
        <is>
          <t>LAND</t>
        </is>
      </c>
      <c r="B4" t="inlineStr">
        <is>
          <t>Land area</t>
        </is>
      </c>
      <c r="C4" t="inlineStr">
        <is>
          <t>Land area (ha)</t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n">
        <v>25574.2</v>
      </c>
    </row>
    <row r="5">
      <c r="A5" t="inlineStr">
        <is>
          <t>PROTECTED_AREA_3</t>
        </is>
      </c>
      <c r="B5" t="inlineStr">
        <is>
          <t>Protected land areas - year ended 30 June</t>
        </is>
      </c>
      <c r="C5" t="inlineStr">
        <is>
          <t>National parks (no.)</t>
        </is>
      </c>
      <c r="D5" t="n">
        <v>4.0</v>
      </c>
      <c r="E5" t="n">
        <v>4.0</v>
      </c>
      <c r="F5" t="n">
        <v>4.0</v>
      </c>
      <c r="G5" t="inlineStr">
        <is>
          <t/>
        </is>
      </c>
    </row>
    <row r="6">
      <c r="A6" t="inlineStr">
        <is>
          <t>PROTECTED_AREA_5</t>
        </is>
      </c>
      <c r="B6" t="inlineStr">
        <is>
          <t>Protected land areas - year ended 30 June</t>
        </is>
      </c>
      <c r="C6" t="inlineStr">
        <is>
          <t>All other protected land areas (no.)</t>
        </is>
      </c>
      <c r="D6" t="n">
        <v>14.0</v>
      </c>
      <c r="E6" t="n">
        <v>14.0</v>
      </c>
      <c r="F6" t="n">
        <v>14.0</v>
      </c>
      <c r="G6" t="inlineStr">
        <is>
          <t/>
        </is>
      </c>
    </row>
    <row r="7">
      <c r="A7" t="inlineStr">
        <is>
          <t>PROTECTED_AREA_6</t>
        </is>
      </c>
      <c r="B7" t="inlineStr">
        <is>
          <t>Protected land areas - year ended 30 June</t>
        </is>
      </c>
      <c r="C7" t="inlineStr">
        <is>
          <t>Protected land areas (no.)</t>
        </is>
      </c>
      <c r="D7" t="n">
        <v>18.0</v>
      </c>
      <c r="E7" t="n">
        <v>18.0</v>
      </c>
      <c r="F7" t="n">
        <v>18.0</v>
      </c>
      <c r="G7" t="inlineStr">
        <is>
          <t/>
        </is>
      </c>
    </row>
    <row r="8">
      <c r="A8" t="inlineStr">
        <is>
          <t>PROTECTED_AREA_8</t>
        </is>
      </c>
      <c r="B8" t="inlineStr">
        <is>
          <t>Protected land areas - year ended 30 June</t>
        </is>
      </c>
      <c r="C8" t="inlineStr">
        <is>
          <t>National parks (ha)</t>
        </is>
      </c>
      <c r="D8" t="n">
        <v>14760.0</v>
      </c>
      <c r="E8" t="n">
        <v>14760.0</v>
      </c>
      <c r="F8" t="n">
        <v>14760.0</v>
      </c>
      <c r="G8" t="inlineStr">
        <is>
          <t/>
        </is>
      </c>
    </row>
    <row r="9">
      <c r="A9" t="inlineStr">
        <is>
          <t>PROTECTED_AREA_10</t>
        </is>
      </c>
      <c r="B9" t="inlineStr">
        <is>
          <t>Protected land areas - year ended 30 June</t>
        </is>
      </c>
      <c r="C9" t="inlineStr">
        <is>
          <t>All other protected land areas (ha)</t>
        </is>
      </c>
      <c r="D9" t="n">
        <v>73.0</v>
      </c>
      <c r="E9" t="n">
        <v>73.0</v>
      </c>
      <c r="F9" t="n">
        <v>73.0</v>
      </c>
      <c r="G9" t="inlineStr">
        <is>
          <t/>
        </is>
      </c>
    </row>
    <row r="10">
      <c r="A10" t="inlineStr">
        <is>
          <t>PROTECTED_AREA_11</t>
        </is>
      </c>
      <c r="B10" t="inlineStr">
        <is>
          <t>Protected land areas - year ended 30 June</t>
        </is>
      </c>
      <c r="C10" t="inlineStr">
        <is>
          <t>Protected land area (ha)</t>
        </is>
      </c>
      <c r="D10" t="n">
        <v>14833.0</v>
      </c>
      <c r="E10" t="n">
        <v>14833.0</v>
      </c>
      <c r="F10" t="n">
        <v>14833.0</v>
      </c>
      <c r="G10" t="inlineStr">
        <is>
          <t/>
        </is>
      </c>
    </row>
    <row r="11">
      <c r="A11" t="inlineStr">
        <is>
          <t>PROTECTED_AREA_13</t>
        </is>
      </c>
      <c r="B11" t="inlineStr">
        <is>
          <t>Protected land areas - year ended 30 June</t>
        </is>
      </c>
      <c r="C11" t="inlineStr">
        <is>
          <t>National parks (%)</t>
        </is>
      </c>
      <c r="D11" t="n">
        <v>57.7</v>
      </c>
      <c r="E11" t="n">
        <v>57.7</v>
      </c>
      <c r="F11" t="n">
        <v>57.7</v>
      </c>
      <c r="G11" t="inlineStr">
        <is>
          <t/>
        </is>
      </c>
    </row>
    <row r="12">
      <c r="A12" t="inlineStr">
        <is>
          <t>PROTECTED_AREA_15</t>
        </is>
      </c>
      <c r="B12" t="inlineStr">
        <is>
          <t>Protected land areas - year ended 30 June</t>
        </is>
      </c>
      <c r="C12" t="inlineStr">
        <is>
          <t>All other protected land areas (%)</t>
        </is>
      </c>
      <c r="D12" t="n">
        <v>0.3</v>
      </c>
      <c r="E12" t="n">
        <v>0.3</v>
      </c>
      <c r="F12" t="n">
        <v>0.3</v>
      </c>
      <c r="G12" t="inlineStr">
        <is>
          <t/>
        </is>
      </c>
    </row>
    <row r="13">
      <c r="A13" t="inlineStr">
        <is>
          <t>PROTECTED_AREA_16</t>
        </is>
      </c>
      <c r="B13" t="inlineStr">
        <is>
          <t>Protected land areas - year ended 30 June</t>
        </is>
      </c>
      <c r="C13" t="inlineStr">
        <is>
          <t>Protected land area (%)</t>
        </is>
      </c>
      <c r="D13" t="n">
        <v>58.0</v>
      </c>
      <c r="E13" t="n">
        <v>58.0</v>
      </c>
      <c r="F13" t="n">
        <v>58.0</v>
      </c>
      <c r="G13" t="inlineStr">
        <is>
          <t/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16"/>
  <sheetViews>
    <sheetView workbookViewId="0"/>
  </sheetViews>
  <sheetFormatPr defaultRowHeight="15.0"/>
  <cols>
    <col min="1" max="1" width="33.203125" customWidth="true"/>
  </cols>
  <sheetData>
    <row r="1" customHeight="true" ht="60.0" s="1" customFormat="1">
      <c r="A1" s="1" t="inlineStr">
        <is>
          <t>Dataset Information</t>
        </is>
      </c>
    </row>
    <row r="3" s="2" customFormat="1">
      <c r="A3" s="2" t="inlineStr">
        <is>
          <t>Name</t>
        </is>
      </c>
      <c r="B3" s="2" t="inlineStr">
        <is>
          <t>Details</t>
        </is>
      </c>
    </row>
    <row r="4">
      <c r="A4" t="inlineStr">
        <is>
          <t>Abstract</t>
        </is>
      </c>
      <c r="B4" t="inlineStr">
        <is>
          <t>Data by region presents a range of ABS and non-ABS data for various regions across Australia. Data are presented as a time series where available.</t>
        </is>
      </c>
    </row>
    <row r="5">
      <c r="A5" t="inlineStr">
        <is>
          <t>Classification(s) used</t>
        </is>
      </c>
      <c r="B5" s="3" t="n">
        <f>HYPERLINK("https://www.abs.gov.au/statistics/standards/australian-statistical-geography-standard-asgs-edition-3/jul2021-jun2026", "Australian Statistical Geography Standard (ASGS) Edition 3 (2021)")</f>
        <v>0.0</v>
      </c>
    </row>
    <row r="6">
      <c r="A6" t="inlineStr">
        <is>
          <t>Geographic coverage</t>
        </is>
      </c>
      <c r="B6" t="inlineStr">
        <is>
          <t>Local Government Areas, Remoteness Areas, Indigenous Structure levels, Statistical Areas Levels 2 - 4, Greater Capital City Statistical Areas, states, territories and Australia </t>
        </is>
      </c>
    </row>
    <row r="7">
      <c r="A7" t="inlineStr">
        <is>
          <t>Contact organisation</t>
        </is>
      </c>
      <c r="B7" t="inlineStr">
        <is>
          <t>Australian Bureau of Statistics</t>
        </is>
      </c>
    </row>
    <row r="8">
      <c r="A8" t="inlineStr">
        <is>
          <t xml:space="preserve">Contact email </t>
        </is>
      </c>
      <c r="B8" s="3" t="n">
        <f>HYPERLINK("mailto:locations.insights.branch.wdb@abs.gov.au", "Data by region")</f>
        <v>0.0</v>
      </c>
    </row>
    <row r="9">
      <c r="A9" t="inlineStr">
        <is>
          <t>Data sources used</t>
        </is>
      </c>
      <c r="B9" t="inlineStr">
        <is>
          <t>Various ABS and non-ABS data sources. These include Census and survey data, and administrative data.</t>
        </is>
      </c>
    </row>
    <row r="10">
      <c r="A10" t="inlineStr">
        <is>
          <t>Dissemination format</t>
        </is>
      </c>
      <c r="B10" s="3" t="n">
        <f>HYPERLINK("http://www.abs.gov.au/", "ABS website")</f>
        <v>0.0</v>
      </c>
    </row>
    <row r="11">
      <c r="A11" t="inlineStr">
        <is>
          <t>Data by region product</t>
        </is>
      </c>
      <c r="B11" s="3" t="n">
        <f>HYPERLINK("http://dbr.abs.gov.au/", "Interactive Map")</f>
        <v>0.0</v>
      </c>
    </row>
    <row r="12">
      <c r="A12" t="inlineStr">
        <is>
          <t>Product coverage and metadata</t>
        </is>
      </c>
      <c r="B12" s="3" t="n">
        <f>HYPERLINK("https://www.abs.gov.au/methodologies/data-region-methodology/2011-22", "Methodology")</f>
        <v>0.0</v>
      </c>
    </row>
    <row r="13">
      <c r="A13" t="inlineStr">
        <is>
          <t>Reference period</t>
        </is>
      </c>
      <c r="B13" t="inlineStr">
        <is>
          <t>2011 - 2022</t>
        </is>
      </c>
    </row>
    <row r="14">
      <c r="A14" t="inlineStr">
        <is>
          <t>Recommended uses and limitations</t>
        </is>
      </c>
      <c r="B14" t="inlineStr">
        <is>
          <t xml:space="preserve">Data by region is intended for users interested in the characteristics of regions and in comparing regions across Australia. </t>
        </is>
      </c>
    </row>
    <row r="15">
      <c r="A15" t="inlineStr">
        <is>
          <t>Source Periodicity</t>
        </is>
      </c>
      <c r="B15" t="inlineStr">
        <is>
          <t>Data sources are annual</t>
        </is>
      </c>
    </row>
    <row r="16">
      <c r="A16" t="inlineStr">
        <is>
          <t>Date created</t>
        </is>
      </c>
      <c r="B16" t="inlineStr">
        <is>
          <t>01/03/2023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153"/>
  <sheetViews>
    <sheetView workbookViewId="0"/>
  </sheetViews>
  <sheetFormatPr defaultRowHeight="15.0"/>
  <sheetData>
    <row r="1" customHeight="true" ht="60.0" s="1" customFormat="1">
      <c r="A1" s="1" t="inlineStr">
        <is>
          <t>POPULATION AND PEOPLE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ERP_P_20</t>
        </is>
      </c>
      <c r="B4" t="inlineStr">
        <is>
          <t>Estimated resident population - at 30 June</t>
        </is>
      </c>
      <c r="C4" t="inlineStr">
        <is>
          <t>Estimated resident population (no.)</t>
        </is>
      </c>
      <c r="D4" t="inlineStr">
        <is>
          <t/>
        </is>
      </c>
      <c r="E4" t="n">
        <v>4608.0</v>
      </c>
      <c r="F4" t="n">
        <v>4665.0</v>
      </c>
      <c r="G4" t="n">
        <v>4716.0</v>
      </c>
      <c r="H4" t="n">
        <v>4759.0</v>
      </c>
      <c r="I4" t="n">
        <v>4791.0</v>
      </c>
      <c r="J4" t="n">
        <v>4848.0</v>
      </c>
    </row>
    <row r="5">
      <c r="A5" t="inlineStr">
        <is>
          <t>ERP_21</t>
        </is>
      </c>
      <c r="B5" t="inlineStr">
        <is>
          <t>Estimated resident population - at 30 June</t>
        </is>
      </c>
      <c r="C5" t="inlineStr">
        <is>
          <t>Population density (persons/km2)</t>
        </is>
      </c>
      <c r="D5" t="inlineStr">
        <is>
          <t/>
        </is>
      </c>
      <c r="E5" t="n">
        <v>18.0</v>
      </c>
      <c r="F5" t="n">
        <v>18.2</v>
      </c>
      <c r="G5" t="n">
        <v>18.4</v>
      </c>
      <c r="H5" t="n">
        <v>18.6</v>
      </c>
      <c r="I5" t="n">
        <v>18.7</v>
      </c>
      <c r="J5" t="n">
        <v>19.0</v>
      </c>
    </row>
    <row r="6">
      <c r="A6" t="inlineStr">
        <is>
          <t>ERP_M_20</t>
        </is>
      </c>
      <c r="B6" t="inlineStr">
        <is>
          <t>Estimated resident population - at 30 June</t>
        </is>
      </c>
      <c r="C6" t="inlineStr">
        <is>
          <t>Estimated resident population - males (no.)</t>
        </is>
      </c>
      <c r="D6" t="inlineStr">
        <is>
          <t/>
        </is>
      </c>
      <c r="E6" t="n">
        <v>2489.0</v>
      </c>
      <c r="F6" t="n">
        <v>2510.0</v>
      </c>
      <c r="G6" t="n">
        <v>2518.0</v>
      </c>
      <c r="H6" t="n">
        <v>2530.0</v>
      </c>
      <c r="I6" t="n">
        <v>2542.0</v>
      </c>
      <c r="J6" t="n">
        <v>2563.0</v>
      </c>
    </row>
    <row r="7">
      <c r="A7" t="inlineStr">
        <is>
          <t>ERP_F_20</t>
        </is>
      </c>
      <c r="B7" t="inlineStr">
        <is>
          <t>Estimated resident population - at 30 June</t>
        </is>
      </c>
      <c r="C7" t="inlineStr">
        <is>
          <t>Estimated resident population - females (no.)</t>
        </is>
      </c>
      <c r="D7" t="inlineStr">
        <is>
          <t/>
        </is>
      </c>
      <c r="E7" t="n">
        <v>2119.0</v>
      </c>
      <c r="F7" t="n">
        <v>2155.0</v>
      </c>
      <c r="G7" t="n">
        <v>2198.0</v>
      </c>
      <c r="H7" t="n">
        <v>2229.0</v>
      </c>
      <c r="I7" t="n">
        <v>2249.0</v>
      </c>
      <c r="J7" t="n">
        <v>2285.0</v>
      </c>
    </row>
    <row r="8">
      <c r="A8" t="inlineStr">
        <is>
          <t>ERP_19</t>
        </is>
      </c>
      <c r="B8" t="inlineStr">
        <is>
          <t>Estimated resident population - at 30 June</t>
        </is>
      </c>
      <c r="C8" t="inlineStr">
        <is>
          <t>Median age - males (years)</t>
        </is>
      </c>
      <c r="D8" t="inlineStr">
        <is>
          <t/>
        </is>
      </c>
      <c r="E8" t="n">
        <v>41.1</v>
      </c>
      <c r="F8" t="n">
        <v>41.5</v>
      </c>
      <c r="G8" t="n">
        <v>42.0</v>
      </c>
      <c r="H8" t="n">
        <v>42.6</v>
      </c>
      <c r="I8" t="n">
        <v>42.6</v>
      </c>
      <c r="J8" t="n">
        <v>42.4</v>
      </c>
    </row>
    <row r="9">
      <c r="A9" t="inlineStr">
        <is>
          <t>ERP_22</t>
        </is>
      </c>
      <c r="B9" t="inlineStr">
        <is>
          <t>Estimated resident population - at 30 June</t>
        </is>
      </c>
      <c r="C9" t="inlineStr">
        <is>
          <t>Median age - females (years)</t>
        </is>
      </c>
      <c r="D9" t="inlineStr">
        <is>
          <t/>
        </is>
      </c>
      <c r="E9" t="n">
        <v>43.4</v>
      </c>
      <c r="F9" t="n">
        <v>43.8</v>
      </c>
      <c r="G9" t="n">
        <v>44.1</v>
      </c>
      <c r="H9" t="n">
        <v>44.4</v>
      </c>
      <c r="I9" t="n">
        <v>44.9</v>
      </c>
      <c r="J9" t="n">
        <v>44.8</v>
      </c>
    </row>
    <row r="10">
      <c r="A10" t="inlineStr">
        <is>
          <t>ERP_23</t>
        </is>
      </c>
      <c r="B10" t="inlineStr">
        <is>
          <t>Estimated resident population - at 30 June</t>
        </is>
      </c>
      <c r="C10" t="inlineStr">
        <is>
          <t>Median age - persons (years)</t>
        </is>
      </c>
      <c r="D10" t="inlineStr">
        <is>
          <t/>
        </is>
      </c>
      <c r="E10" t="n">
        <v>42.3</v>
      </c>
      <c r="F10" t="n">
        <v>42.7</v>
      </c>
      <c r="G10" t="n">
        <v>43.0</v>
      </c>
      <c r="H10" t="n">
        <v>43.5</v>
      </c>
      <c r="I10" t="n">
        <v>43.7</v>
      </c>
      <c r="J10" t="n">
        <v>43.6</v>
      </c>
    </row>
    <row r="11">
      <c r="A11" t="inlineStr">
        <is>
          <t>ERP_18</t>
        </is>
      </c>
      <c r="B11" t="inlineStr">
        <is>
          <t>Estimated resident population - at 30 June</t>
        </is>
      </c>
      <c r="C11" t="inlineStr">
        <is>
          <t>Working age population (aged 15-64 years) (no.)</t>
        </is>
      </c>
      <c r="D11" t="inlineStr">
        <is>
          <t/>
        </is>
      </c>
      <c r="E11" t="n">
        <v>3081.0</v>
      </c>
      <c r="F11" t="n">
        <v>3120.0</v>
      </c>
      <c r="G11" t="n">
        <v>3128.0</v>
      </c>
      <c r="H11" t="n">
        <v>3125.0</v>
      </c>
      <c r="I11" t="n">
        <v>3107.0</v>
      </c>
      <c r="J11" t="n">
        <v>3089.0</v>
      </c>
    </row>
    <row r="12">
      <c r="A12" t="inlineStr">
        <is>
          <t>ERP_17</t>
        </is>
      </c>
      <c r="B12" t="inlineStr">
        <is>
          <t>Estimated resident population - at 30 June</t>
        </is>
      </c>
      <c r="C12" t="inlineStr">
        <is>
          <t>Working age population (aged 15-64 years) (%)</t>
        </is>
      </c>
      <c r="D12" t="inlineStr">
        <is>
          <t/>
        </is>
      </c>
      <c r="E12" t="n">
        <v>66.9</v>
      </c>
      <c r="F12" t="n">
        <v>66.9</v>
      </c>
      <c r="G12" t="n">
        <v>66.3</v>
      </c>
      <c r="H12" t="n">
        <v>65.7</v>
      </c>
      <c r="I12" t="n">
        <v>64.9</v>
      </c>
      <c r="J12" t="n">
        <v>63.7</v>
      </c>
    </row>
    <row r="13">
      <c r="A13" t="inlineStr">
        <is>
          <t>ERP_M_2</t>
        </is>
      </c>
      <c r="B13" t="inlineStr">
        <is>
          <t>Estimated resident population - Males - at 30 June</t>
        </is>
      </c>
      <c r="C13" t="inlineStr">
        <is>
          <t>Males - 0-4 years (no.)</t>
        </is>
      </c>
      <c r="D13" t="inlineStr">
        <is>
          <t/>
        </is>
      </c>
      <c r="E13" t="n">
        <v>153.0</v>
      </c>
      <c r="F13" t="n">
        <v>135.0</v>
      </c>
      <c r="G13" t="n">
        <v>122.0</v>
      </c>
      <c r="H13" t="n">
        <v>107.0</v>
      </c>
      <c r="I13" t="n">
        <v>114.0</v>
      </c>
      <c r="J13" t="n">
        <v>136.0</v>
      </c>
    </row>
    <row r="14">
      <c r="A14" t="inlineStr">
        <is>
          <t>ERP_M_3</t>
        </is>
      </c>
      <c r="B14" t="inlineStr">
        <is>
          <t>Estimated resident population - Males - at 30 June</t>
        </is>
      </c>
      <c r="C14" t="inlineStr">
        <is>
          <t>Males - 5-9 years (no.)</t>
        </is>
      </c>
      <c r="D14" t="inlineStr">
        <is>
          <t/>
        </is>
      </c>
      <c r="E14" t="n">
        <v>155.0</v>
      </c>
      <c r="F14" t="n">
        <v>166.0</v>
      </c>
      <c r="G14" t="n">
        <v>171.0</v>
      </c>
      <c r="H14" t="n">
        <v>170.0</v>
      </c>
      <c r="I14" t="n">
        <v>168.0</v>
      </c>
      <c r="J14" t="n">
        <v>154.0</v>
      </c>
    </row>
    <row r="15">
      <c r="A15" t="inlineStr">
        <is>
          <t>ERP_M_4</t>
        </is>
      </c>
      <c r="B15" t="inlineStr">
        <is>
          <t>Estimated resident population - Males - at 30 June</t>
        </is>
      </c>
      <c r="C15" t="inlineStr">
        <is>
          <t>Males - 10-14 years (no.)</t>
        </is>
      </c>
      <c r="D15" t="inlineStr">
        <is>
          <t/>
        </is>
      </c>
      <c r="E15" t="n">
        <v>124.0</v>
      </c>
      <c r="F15" t="n">
        <v>125.0</v>
      </c>
      <c r="G15" t="n">
        <v>132.0</v>
      </c>
      <c r="H15" t="n">
        <v>153.0</v>
      </c>
      <c r="I15" t="n">
        <v>159.0</v>
      </c>
      <c r="J15" t="n">
        <v>168.0</v>
      </c>
    </row>
    <row r="16">
      <c r="A16" t="inlineStr">
        <is>
          <t>ERP_M_5</t>
        </is>
      </c>
      <c r="B16" t="inlineStr">
        <is>
          <t>Estimated resident population - Males - at 30 June</t>
        </is>
      </c>
      <c r="C16" t="inlineStr">
        <is>
          <t>Males - 15-19 years (no.)</t>
        </is>
      </c>
      <c r="D16" t="inlineStr">
        <is>
          <t/>
        </is>
      </c>
      <c r="E16" t="n">
        <v>108.0</v>
      </c>
      <c r="F16" t="n">
        <v>112.0</v>
      </c>
      <c r="G16" t="n">
        <v>99.0</v>
      </c>
      <c r="H16" t="n">
        <v>87.0</v>
      </c>
      <c r="I16" t="n">
        <v>80.0</v>
      </c>
      <c r="J16" t="n">
        <v>88.0</v>
      </c>
    </row>
    <row r="17">
      <c r="A17" t="inlineStr">
        <is>
          <t>ERP_M_6</t>
        </is>
      </c>
      <c r="B17" t="inlineStr">
        <is>
          <t>Estimated resident population - Males - at 30 June</t>
        </is>
      </c>
      <c r="C17" t="inlineStr">
        <is>
          <t>Males - 20-24 years (no.)</t>
        </is>
      </c>
      <c r="D17" t="inlineStr">
        <is>
          <t/>
        </is>
      </c>
      <c r="E17" t="n">
        <v>150.0</v>
      </c>
      <c r="F17" t="n">
        <v>144.0</v>
      </c>
      <c r="G17" t="n">
        <v>143.0</v>
      </c>
      <c r="H17" t="n">
        <v>132.0</v>
      </c>
      <c r="I17" t="n">
        <v>126.0</v>
      </c>
      <c r="J17" t="n">
        <v>117.0</v>
      </c>
    </row>
    <row r="18">
      <c r="A18" t="inlineStr">
        <is>
          <t>ERP_M_7</t>
        </is>
      </c>
      <c r="B18" t="inlineStr">
        <is>
          <t>Estimated resident population - Males - at 30 June</t>
        </is>
      </c>
      <c r="C18" t="inlineStr">
        <is>
          <t>Males - 25-29 years (no.)</t>
        </is>
      </c>
      <c r="D18" t="inlineStr">
        <is>
          <t/>
        </is>
      </c>
      <c r="E18" t="n">
        <v>172.0</v>
      </c>
      <c r="F18" t="n">
        <v>166.0</v>
      </c>
      <c r="G18" t="n">
        <v>156.0</v>
      </c>
      <c r="H18" t="n">
        <v>169.0</v>
      </c>
      <c r="I18" t="n">
        <v>174.0</v>
      </c>
      <c r="J18" t="n">
        <v>171.0</v>
      </c>
    </row>
    <row r="19">
      <c r="A19" t="inlineStr">
        <is>
          <t>ERP_M_8</t>
        </is>
      </c>
      <c r="B19" t="inlineStr">
        <is>
          <t>Estimated resident population - Males - at 30 June</t>
        </is>
      </c>
      <c r="C19" t="inlineStr">
        <is>
          <t>Males - 30-34 years (no.)</t>
        </is>
      </c>
      <c r="D19" t="inlineStr">
        <is>
          <t/>
        </is>
      </c>
      <c r="E19" t="n">
        <v>171.0</v>
      </c>
      <c r="F19" t="n">
        <v>183.0</v>
      </c>
      <c r="G19" t="n">
        <v>188.0</v>
      </c>
      <c r="H19" t="n">
        <v>185.0</v>
      </c>
      <c r="I19" t="n">
        <v>183.0</v>
      </c>
      <c r="J19" t="n">
        <v>180.0</v>
      </c>
    </row>
    <row r="20">
      <c r="A20" t="inlineStr">
        <is>
          <t>ERP_M_9</t>
        </is>
      </c>
      <c r="B20" t="inlineStr">
        <is>
          <t>Estimated resident population - Males - at 30 June</t>
        </is>
      </c>
      <c r="C20" t="inlineStr">
        <is>
          <t>Males - 35-39 years (no.)</t>
        </is>
      </c>
      <c r="D20" t="inlineStr">
        <is>
          <t/>
        </is>
      </c>
      <c r="E20" t="n">
        <v>178.0</v>
      </c>
      <c r="F20" t="n">
        <v>176.0</v>
      </c>
      <c r="G20" t="n">
        <v>186.0</v>
      </c>
      <c r="H20" t="n">
        <v>180.0</v>
      </c>
      <c r="I20" t="n">
        <v>185.0</v>
      </c>
      <c r="J20" t="n">
        <v>188.0</v>
      </c>
    </row>
    <row r="21">
      <c r="A21" t="inlineStr">
        <is>
          <t>ERP_M_10</t>
        </is>
      </c>
      <c r="B21" t="inlineStr">
        <is>
          <t>Estimated resident population - Males - at 30 June</t>
        </is>
      </c>
      <c r="C21" t="inlineStr">
        <is>
          <t>Males - 40-44 years (no.)</t>
        </is>
      </c>
      <c r="D21" t="inlineStr">
        <is>
          <t/>
        </is>
      </c>
      <c r="E21" t="n">
        <v>174.0</v>
      </c>
      <c r="F21" t="n">
        <v>160.0</v>
      </c>
      <c r="G21" t="n">
        <v>154.0</v>
      </c>
      <c r="H21" t="n">
        <v>145.0</v>
      </c>
      <c r="I21" t="n">
        <v>145.0</v>
      </c>
      <c r="J21" t="n">
        <v>148.0</v>
      </c>
    </row>
    <row r="22">
      <c r="A22" t="inlineStr">
        <is>
          <t>ERP_M_11</t>
        </is>
      </c>
      <c r="B22" t="inlineStr">
        <is>
          <t>Estimated resident population - Males - at 30 June</t>
        </is>
      </c>
      <c r="C22" t="inlineStr">
        <is>
          <t>Males - 45-49 years (no.)</t>
        </is>
      </c>
      <c r="D22" t="inlineStr">
        <is>
          <t/>
        </is>
      </c>
      <c r="E22" t="n">
        <v>168.0</v>
      </c>
      <c r="F22" t="n">
        <v>178.0</v>
      </c>
      <c r="G22" t="n">
        <v>189.0</v>
      </c>
      <c r="H22" t="n">
        <v>200.0</v>
      </c>
      <c r="I22" t="n">
        <v>188.0</v>
      </c>
      <c r="J22" t="n">
        <v>168.0</v>
      </c>
    </row>
    <row r="23">
      <c r="A23" t="inlineStr">
        <is>
          <t>ERP_M_12</t>
        </is>
      </c>
      <c r="B23" t="inlineStr">
        <is>
          <t>Estimated resident population - Males - at 30 June</t>
        </is>
      </c>
      <c r="C23" t="inlineStr">
        <is>
          <t>Males - 50-54 years (no.)</t>
        </is>
      </c>
      <c r="D23" t="inlineStr">
        <is>
          <t/>
        </is>
      </c>
      <c r="E23" t="n">
        <v>204.0</v>
      </c>
      <c r="F23" t="n">
        <v>192.0</v>
      </c>
      <c r="G23" t="n">
        <v>178.0</v>
      </c>
      <c r="H23" t="n">
        <v>173.0</v>
      </c>
      <c r="I23" t="n">
        <v>175.0</v>
      </c>
      <c r="J23" t="n">
        <v>182.0</v>
      </c>
    </row>
    <row r="24">
      <c r="A24" t="inlineStr">
        <is>
          <t>ERP_M_13</t>
        </is>
      </c>
      <c r="B24" t="inlineStr">
        <is>
          <t>Estimated resident population - Males - at 30 June</t>
        </is>
      </c>
      <c r="C24" t="inlineStr">
        <is>
          <t>Males - 55-59 years (no.)</t>
        </is>
      </c>
      <c r="D24" t="inlineStr">
        <is>
          <t/>
        </is>
      </c>
      <c r="E24" t="n">
        <v>193.0</v>
      </c>
      <c r="F24" t="n">
        <v>209.0</v>
      </c>
      <c r="G24" t="n">
        <v>207.0</v>
      </c>
      <c r="H24" t="n">
        <v>204.0</v>
      </c>
      <c r="I24" t="n">
        <v>190.0</v>
      </c>
      <c r="J24" t="n">
        <v>192.0</v>
      </c>
    </row>
    <row r="25">
      <c r="A25" t="inlineStr">
        <is>
          <t>ERP_M_14</t>
        </is>
      </c>
      <c r="B25" t="inlineStr">
        <is>
          <t>Estimated resident population - Males - at 30 June</t>
        </is>
      </c>
      <c r="C25" t="inlineStr">
        <is>
          <t>Males - 60-64 years (no.)</t>
        </is>
      </c>
      <c r="D25" t="inlineStr">
        <is>
          <t/>
        </is>
      </c>
      <c r="E25" t="n">
        <v>164.0</v>
      </c>
      <c r="F25" t="n">
        <v>169.0</v>
      </c>
      <c r="G25" t="n">
        <v>177.0</v>
      </c>
      <c r="H25" t="n">
        <v>185.0</v>
      </c>
      <c r="I25" t="n">
        <v>196.0</v>
      </c>
      <c r="J25" t="n">
        <v>188.0</v>
      </c>
    </row>
    <row r="26">
      <c r="A26" t="inlineStr">
        <is>
          <t>ERP_M_15</t>
        </is>
      </c>
      <c r="B26" t="inlineStr">
        <is>
          <t>Estimated resident population - Males - at 30 June</t>
        </is>
      </c>
      <c r="C26" t="inlineStr">
        <is>
          <t>Males - 65-69 years (no.)</t>
        </is>
      </c>
      <c r="D26" t="inlineStr">
        <is>
          <t/>
        </is>
      </c>
      <c r="E26" t="n">
        <v>166.0</v>
      </c>
      <c r="F26" t="n">
        <v>169.0</v>
      </c>
      <c r="G26" t="n">
        <v>178.0</v>
      </c>
      <c r="H26" t="n">
        <v>182.0</v>
      </c>
      <c r="I26" t="n">
        <v>171.0</v>
      </c>
      <c r="J26" t="n">
        <v>167.0</v>
      </c>
    </row>
    <row r="27">
      <c r="A27" t="inlineStr">
        <is>
          <t>ERP_M_16</t>
        </is>
      </c>
      <c r="B27" t="inlineStr">
        <is>
          <t>Estimated resident population - Males - at 30 June</t>
        </is>
      </c>
      <c r="C27" t="inlineStr">
        <is>
          <t>Males - 70-74 years (no.)</t>
        </is>
      </c>
      <c r="D27" t="inlineStr">
        <is>
          <t/>
        </is>
      </c>
      <c r="E27" t="n">
        <v>91.0</v>
      </c>
      <c r="F27" t="n">
        <v>102.0</v>
      </c>
      <c r="G27" t="n">
        <v>97.0</v>
      </c>
      <c r="H27" t="n">
        <v>108.0</v>
      </c>
      <c r="I27" t="n">
        <v>130.0</v>
      </c>
      <c r="J27" t="n">
        <v>155.0</v>
      </c>
    </row>
    <row r="28">
      <c r="A28" t="inlineStr">
        <is>
          <t>ERP_M_17</t>
        </is>
      </c>
      <c r="B28" t="inlineStr">
        <is>
          <t>Estimated resident population - Males - at 30 June</t>
        </is>
      </c>
      <c r="C28" t="inlineStr">
        <is>
          <t>Males - 75-79 years (no.)</t>
        </is>
      </c>
      <c r="D28" t="inlineStr">
        <is>
          <t/>
        </is>
      </c>
      <c r="E28" t="n">
        <v>64.0</v>
      </c>
      <c r="F28" t="n">
        <v>68.0</v>
      </c>
      <c r="G28" t="n">
        <v>74.0</v>
      </c>
      <c r="H28" t="n">
        <v>75.0</v>
      </c>
      <c r="I28" t="n">
        <v>80.0</v>
      </c>
      <c r="J28" t="n">
        <v>74.0</v>
      </c>
    </row>
    <row r="29">
      <c r="A29" t="inlineStr">
        <is>
          <t>ERP_M_18</t>
        </is>
      </c>
      <c r="B29" t="inlineStr">
        <is>
          <t>Estimated resident population - Males - at 30 June</t>
        </is>
      </c>
      <c r="C29" t="inlineStr">
        <is>
          <t>Males - 80-84 years (no.)</t>
        </is>
      </c>
      <c r="D29" t="inlineStr">
        <is>
          <t/>
        </is>
      </c>
      <c r="E29" t="n">
        <v>29.0</v>
      </c>
      <c r="F29" t="n">
        <v>28.0</v>
      </c>
      <c r="G29" t="n">
        <v>33.0</v>
      </c>
      <c r="H29" t="n">
        <v>41.0</v>
      </c>
      <c r="I29" t="n">
        <v>44.0</v>
      </c>
      <c r="J29" t="n">
        <v>50.0</v>
      </c>
    </row>
    <row r="30">
      <c r="A30" t="inlineStr">
        <is>
          <t>ERP_M_19</t>
        </is>
      </c>
      <c r="B30" t="inlineStr">
        <is>
          <t>Estimated resident population - Males - at 30 June</t>
        </is>
      </c>
      <c r="C30" t="inlineStr">
        <is>
          <t>Males - 85 and over (no.)</t>
        </is>
      </c>
      <c r="D30" t="inlineStr">
        <is>
          <t/>
        </is>
      </c>
      <c r="E30" t="n">
        <v>25.0</v>
      </c>
      <c r="F30" t="n">
        <v>28.0</v>
      </c>
      <c r="G30" t="n">
        <v>34.0</v>
      </c>
      <c r="H30" t="n">
        <v>34.0</v>
      </c>
      <c r="I30" t="n">
        <v>34.0</v>
      </c>
      <c r="J30" t="n">
        <v>37.0</v>
      </c>
    </row>
    <row r="31">
      <c r="A31" t="inlineStr">
        <is>
          <t>ERP_M_21</t>
        </is>
      </c>
      <c r="B31" t="inlineStr">
        <is>
          <t>Estimated resident population - Males - at 30 June</t>
        </is>
      </c>
      <c r="C31" t="inlineStr">
        <is>
          <t>Males - 0-4 years (%)</t>
        </is>
      </c>
      <c r="D31" t="inlineStr">
        <is>
          <t/>
        </is>
      </c>
      <c r="E31" t="n">
        <v>6.1</v>
      </c>
      <c r="F31" t="n">
        <v>5.4</v>
      </c>
      <c r="G31" t="n">
        <v>4.8</v>
      </c>
      <c r="H31" t="n">
        <v>4.2</v>
      </c>
      <c r="I31" t="n">
        <v>4.5</v>
      </c>
      <c r="J31" t="n">
        <v>5.3</v>
      </c>
    </row>
    <row r="32">
      <c r="A32" t="inlineStr">
        <is>
          <t>ERP_M_22</t>
        </is>
      </c>
      <c r="B32" t="inlineStr">
        <is>
          <t>Estimated resident population - Males - at 30 June</t>
        </is>
      </c>
      <c r="C32" t="inlineStr">
        <is>
          <t>Males - 5-9 years (%)</t>
        </is>
      </c>
      <c r="D32" t="inlineStr">
        <is>
          <t/>
        </is>
      </c>
      <c r="E32" t="n">
        <v>6.2</v>
      </c>
      <c r="F32" t="n">
        <v>6.6</v>
      </c>
      <c r="G32" t="n">
        <v>6.8</v>
      </c>
      <c r="H32" t="n">
        <v>6.7</v>
      </c>
      <c r="I32" t="n">
        <v>6.6</v>
      </c>
      <c r="J32" t="n">
        <v>6.0</v>
      </c>
    </row>
    <row r="33">
      <c r="A33" t="inlineStr">
        <is>
          <t>ERP_M_23</t>
        </is>
      </c>
      <c r="B33" t="inlineStr">
        <is>
          <t>Estimated resident population - Males - at 30 June</t>
        </is>
      </c>
      <c r="C33" t="inlineStr">
        <is>
          <t>Males - 10-14 years (%)</t>
        </is>
      </c>
      <c r="D33" t="inlineStr">
        <is>
          <t/>
        </is>
      </c>
      <c r="E33" t="n">
        <v>5.0</v>
      </c>
      <c r="F33" t="n">
        <v>5.0</v>
      </c>
      <c r="G33" t="n">
        <v>5.2</v>
      </c>
      <c r="H33" t="n">
        <v>6.0</v>
      </c>
      <c r="I33" t="n">
        <v>6.3</v>
      </c>
      <c r="J33" t="n">
        <v>6.6</v>
      </c>
    </row>
    <row r="34">
      <c r="A34" t="inlineStr">
        <is>
          <t>ERP_M_24</t>
        </is>
      </c>
      <c r="B34" t="inlineStr">
        <is>
          <t>Estimated resident population - Males - at 30 June</t>
        </is>
      </c>
      <c r="C34" t="inlineStr">
        <is>
          <t>Males - 15-19 years (%)</t>
        </is>
      </c>
      <c r="D34" t="inlineStr">
        <is>
          <t/>
        </is>
      </c>
      <c r="E34" t="n">
        <v>4.3</v>
      </c>
      <c r="F34" t="n">
        <v>4.5</v>
      </c>
      <c r="G34" t="n">
        <v>3.9</v>
      </c>
      <c r="H34" t="n">
        <v>3.4</v>
      </c>
      <c r="I34" t="n">
        <v>3.1</v>
      </c>
      <c r="J34" t="n">
        <v>3.4</v>
      </c>
    </row>
    <row r="35">
      <c r="A35" t="inlineStr">
        <is>
          <t>ERP_M_25</t>
        </is>
      </c>
      <c r="B35" t="inlineStr">
        <is>
          <t>Estimated resident population - Males - at 30 June</t>
        </is>
      </c>
      <c r="C35" t="inlineStr">
        <is>
          <t>Males - 20-24 years (%)</t>
        </is>
      </c>
      <c r="D35" t="inlineStr">
        <is>
          <t/>
        </is>
      </c>
      <c r="E35" t="n">
        <v>6.0</v>
      </c>
      <c r="F35" t="n">
        <v>5.7</v>
      </c>
      <c r="G35" t="n">
        <v>5.7</v>
      </c>
      <c r="H35" t="n">
        <v>5.2</v>
      </c>
      <c r="I35" t="n">
        <v>5.0</v>
      </c>
      <c r="J35" t="n">
        <v>4.6</v>
      </c>
    </row>
    <row r="36">
      <c r="A36" t="inlineStr">
        <is>
          <t>ERP_M_26</t>
        </is>
      </c>
      <c r="B36" t="inlineStr">
        <is>
          <t>Estimated resident population - Males - at 30 June</t>
        </is>
      </c>
      <c r="C36" t="inlineStr">
        <is>
          <t>Males - 25-29 years (%)</t>
        </is>
      </c>
      <c r="D36" t="inlineStr">
        <is>
          <t/>
        </is>
      </c>
      <c r="E36" t="n">
        <v>6.9</v>
      </c>
      <c r="F36" t="n">
        <v>6.6</v>
      </c>
      <c r="G36" t="n">
        <v>6.2</v>
      </c>
      <c r="H36" t="n">
        <v>6.7</v>
      </c>
      <c r="I36" t="n">
        <v>6.8</v>
      </c>
      <c r="J36" t="n">
        <v>6.7</v>
      </c>
    </row>
    <row r="37">
      <c r="A37" t="inlineStr">
        <is>
          <t>ERP_M_27</t>
        </is>
      </c>
      <c r="B37" t="inlineStr">
        <is>
          <t>Estimated resident population - Males - at 30 June</t>
        </is>
      </c>
      <c r="C37" t="inlineStr">
        <is>
          <t>Males - 30-34 years (%)</t>
        </is>
      </c>
      <c r="D37" t="inlineStr">
        <is>
          <t/>
        </is>
      </c>
      <c r="E37" t="n">
        <v>6.9</v>
      </c>
      <c r="F37" t="n">
        <v>7.3</v>
      </c>
      <c r="G37" t="n">
        <v>7.5</v>
      </c>
      <c r="H37" t="n">
        <v>7.3</v>
      </c>
      <c r="I37" t="n">
        <v>7.2</v>
      </c>
      <c r="J37" t="n">
        <v>7.0</v>
      </c>
    </row>
    <row r="38">
      <c r="A38" t="inlineStr">
        <is>
          <t>ERP_M_28</t>
        </is>
      </c>
      <c r="B38" t="inlineStr">
        <is>
          <t>Estimated resident population - Males - at 30 June</t>
        </is>
      </c>
      <c r="C38" t="inlineStr">
        <is>
          <t>Males - 35-39 years (%)</t>
        </is>
      </c>
      <c r="D38" t="inlineStr">
        <is>
          <t/>
        </is>
      </c>
      <c r="E38" t="n">
        <v>7.2</v>
      </c>
      <c r="F38" t="n">
        <v>7.0</v>
      </c>
      <c r="G38" t="n">
        <v>7.4</v>
      </c>
      <c r="H38" t="n">
        <v>7.1</v>
      </c>
      <c r="I38" t="n">
        <v>7.3</v>
      </c>
      <c r="J38" t="n">
        <v>7.3</v>
      </c>
    </row>
    <row r="39">
      <c r="A39" t="inlineStr">
        <is>
          <t>ERP_M_29</t>
        </is>
      </c>
      <c r="B39" t="inlineStr">
        <is>
          <t>Estimated resident population - Males - at 30 June</t>
        </is>
      </c>
      <c r="C39" t="inlineStr">
        <is>
          <t>Males - 40-44 years (%)</t>
        </is>
      </c>
      <c r="D39" t="inlineStr">
        <is>
          <t/>
        </is>
      </c>
      <c r="E39" t="n">
        <v>7.0</v>
      </c>
      <c r="F39" t="n">
        <v>6.4</v>
      </c>
      <c r="G39" t="n">
        <v>6.1</v>
      </c>
      <c r="H39" t="n">
        <v>5.7</v>
      </c>
      <c r="I39" t="n">
        <v>5.7</v>
      </c>
      <c r="J39" t="n">
        <v>5.8</v>
      </c>
    </row>
    <row r="40">
      <c r="A40" t="inlineStr">
        <is>
          <t>ERP_M_30</t>
        </is>
      </c>
      <c r="B40" t="inlineStr">
        <is>
          <t>Estimated resident population - Males - at 30 June</t>
        </is>
      </c>
      <c r="C40" t="inlineStr">
        <is>
          <t>Males - 45-49 years (%)</t>
        </is>
      </c>
      <c r="D40" t="inlineStr">
        <is>
          <t/>
        </is>
      </c>
      <c r="E40" t="n">
        <v>6.7</v>
      </c>
      <c r="F40" t="n">
        <v>7.1</v>
      </c>
      <c r="G40" t="n">
        <v>7.5</v>
      </c>
      <c r="H40" t="n">
        <v>7.9</v>
      </c>
      <c r="I40" t="n">
        <v>7.4</v>
      </c>
      <c r="J40" t="n">
        <v>6.6</v>
      </c>
    </row>
    <row r="41">
      <c r="A41" t="inlineStr">
        <is>
          <t>ERP_M_31</t>
        </is>
      </c>
      <c r="B41" t="inlineStr">
        <is>
          <t>Estimated resident population - Males - at 30 June</t>
        </is>
      </c>
      <c r="C41" t="inlineStr">
        <is>
          <t>Males - 50-54 years (%)</t>
        </is>
      </c>
      <c r="D41" t="inlineStr">
        <is>
          <t/>
        </is>
      </c>
      <c r="E41" t="n">
        <v>8.2</v>
      </c>
      <c r="F41" t="n">
        <v>7.6</v>
      </c>
      <c r="G41" t="n">
        <v>7.1</v>
      </c>
      <c r="H41" t="n">
        <v>6.8</v>
      </c>
      <c r="I41" t="n">
        <v>6.9</v>
      </c>
      <c r="J41" t="n">
        <v>7.1</v>
      </c>
    </row>
    <row r="42">
      <c r="A42" t="inlineStr">
        <is>
          <t>ERP_M_32</t>
        </is>
      </c>
      <c r="B42" t="inlineStr">
        <is>
          <t>Estimated resident population - Males - at 30 June</t>
        </is>
      </c>
      <c r="C42" t="inlineStr">
        <is>
          <t>Males - 55-59 years (%)</t>
        </is>
      </c>
      <c r="D42" t="inlineStr">
        <is>
          <t/>
        </is>
      </c>
      <c r="E42" t="n">
        <v>7.8</v>
      </c>
      <c r="F42" t="n">
        <v>8.3</v>
      </c>
      <c r="G42" t="n">
        <v>8.2</v>
      </c>
      <c r="H42" t="n">
        <v>8.1</v>
      </c>
      <c r="I42" t="n">
        <v>7.5</v>
      </c>
      <c r="J42" t="n">
        <v>7.5</v>
      </c>
    </row>
    <row r="43">
      <c r="A43" t="inlineStr">
        <is>
          <t>ERP_M_33</t>
        </is>
      </c>
      <c r="B43" t="inlineStr">
        <is>
          <t>Estimated resident population - Males - at 30 June</t>
        </is>
      </c>
      <c r="C43" t="inlineStr">
        <is>
          <t>Males - 60-64 years (%)</t>
        </is>
      </c>
      <c r="D43" t="inlineStr">
        <is>
          <t/>
        </is>
      </c>
      <c r="E43" t="n">
        <v>6.6</v>
      </c>
      <c r="F43" t="n">
        <v>6.7</v>
      </c>
      <c r="G43" t="n">
        <v>7.0</v>
      </c>
      <c r="H43" t="n">
        <v>7.3</v>
      </c>
      <c r="I43" t="n">
        <v>7.7</v>
      </c>
      <c r="J43" t="n">
        <v>7.3</v>
      </c>
    </row>
    <row r="44">
      <c r="A44" t="inlineStr">
        <is>
          <t>ERP_M_34</t>
        </is>
      </c>
      <c r="B44" t="inlineStr">
        <is>
          <t>Estimated resident population - Males - at 30 June</t>
        </is>
      </c>
      <c r="C44" t="inlineStr">
        <is>
          <t>Males - 65-69 years (%)</t>
        </is>
      </c>
      <c r="D44" t="inlineStr">
        <is>
          <t/>
        </is>
      </c>
      <c r="E44" t="n">
        <v>6.7</v>
      </c>
      <c r="F44" t="n">
        <v>6.7</v>
      </c>
      <c r="G44" t="n">
        <v>7.1</v>
      </c>
      <c r="H44" t="n">
        <v>7.2</v>
      </c>
      <c r="I44" t="n">
        <v>6.7</v>
      </c>
      <c r="J44" t="n">
        <v>6.5</v>
      </c>
    </row>
    <row r="45">
      <c r="A45" t="inlineStr">
        <is>
          <t>ERP_M_35</t>
        </is>
      </c>
      <c r="B45" t="inlineStr">
        <is>
          <t>Estimated resident population - Males - at 30 June</t>
        </is>
      </c>
      <c r="C45" t="inlineStr">
        <is>
          <t>Males - 70-74 years (%)</t>
        </is>
      </c>
      <c r="D45" t="inlineStr">
        <is>
          <t/>
        </is>
      </c>
      <c r="E45" t="n">
        <v>3.7</v>
      </c>
      <c r="F45" t="n">
        <v>4.1</v>
      </c>
      <c r="G45" t="n">
        <v>3.9</v>
      </c>
      <c r="H45" t="n">
        <v>4.3</v>
      </c>
      <c r="I45" t="n">
        <v>5.1</v>
      </c>
      <c r="J45" t="n">
        <v>6.0</v>
      </c>
    </row>
    <row r="46">
      <c r="A46" t="inlineStr">
        <is>
          <t>ERP_M_36</t>
        </is>
      </c>
      <c r="B46" t="inlineStr">
        <is>
          <t>Estimated resident population - Males - at 30 June</t>
        </is>
      </c>
      <c r="C46" t="inlineStr">
        <is>
          <t>Males - 75-79 years (%)</t>
        </is>
      </c>
      <c r="D46" t="inlineStr">
        <is>
          <t/>
        </is>
      </c>
      <c r="E46" t="n">
        <v>2.6</v>
      </c>
      <c r="F46" t="n">
        <v>2.7</v>
      </c>
      <c r="G46" t="n">
        <v>2.9</v>
      </c>
      <c r="H46" t="n">
        <v>3.0</v>
      </c>
      <c r="I46" t="n">
        <v>3.1</v>
      </c>
      <c r="J46" t="n">
        <v>2.9</v>
      </c>
    </row>
    <row r="47">
      <c r="A47" t="inlineStr">
        <is>
          <t>ERP_M_37</t>
        </is>
      </c>
      <c r="B47" t="inlineStr">
        <is>
          <t>Estimated resident population - Males - at 30 June</t>
        </is>
      </c>
      <c r="C47" t="inlineStr">
        <is>
          <t>Males - 80-84 years (%)</t>
        </is>
      </c>
      <c r="D47" t="inlineStr">
        <is>
          <t/>
        </is>
      </c>
      <c r="E47" t="n">
        <v>1.2</v>
      </c>
      <c r="F47" t="n">
        <v>1.1</v>
      </c>
      <c r="G47" t="n">
        <v>1.3</v>
      </c>
      <c r="H47" t="n">
        <v>1.6</v>
      </c>
      <c r="I47" t="n">
        <v>1.7</v>
      </c>
      <c r="J47" t="n">
        <v>2.0</v>
      </c>
    </row>
    <row r="48">
      <c r="A48" t="inlineStr">
        <is>
          <t>ERP_M_38</t>
        </is>
      </c>
      <c r="B48" t="inlineStr">
        <is>
          <t>Estimated resident population - Males - at 30 June</t>
        </is>
      </c>
      <c r="C48" t="inlineStr">
        <is>
          <t>Males - 85 and over (%)</t>
        </is>
      </c>
      <c r="D48" t="inlineStr">
        <is>
          <t/>
        </is>
      </c>
      <c r="E48" t="n">
        <v>1.0</v>
      </c>
      <c r="F48" t="n">
        <v>1.1</v>
      </c>
      <c r="G48" t="n">
        <v>1.4</v>
      </c>
      <c r="H48" t="n">
        <v>1.3</v>
      </c>
      <c r="I48" t="n">
        <v>1.3</v>
      </c>
      <c r="J48" t="n">
        <v>1.4</v>
      </c>
    </row>
    <row r="49">
      <c r="A49" t="inlineStr">
        <is>
          <t>ERP_F_2</t>
        </is>
      </c>
      <c r="B49" t="inlineStr">
        <is>
          <t>Estimated resident population - Females - at 30 June</t>
        </is>
      </c>
      <c r="C49" t="inlineStr">
        <is>
          <t>Females - 0-4 years (no.)</t>
        </is>
      </c>
      <c r="D49" t="inlineStr">
        <is>
          <t/>
        </is>
      </c>
      <c r="E49" t="n">
        <v>131.0</v>
      </c>
      <c r="F49" t="n">
        <v>124.0</v>
      </c>
      <c r="G49" t="n">
        <v>132.0</v>
      </c>
      <c r="H49" t="n">
        <v>129.0</v>
      </c>
      <c r="I49" t="n">
        <v>118.0</v>
      </c>
      <c r="J49" t="n">
        <v>115.0</v>
      </c>
    </row>
    <row r="50">
      <c r="A50" t="inlineStr">
        <is>
          <t>ERP_F_3</t>
        </is>
      </c>
      <c r="B50" t="inlineStr">
        <is>
          <t>Estimated resident population - Females - at 30 June</t>
        </is>
      </c>
      <c r="C50" t="inlineStr">
        <is>
          <t>Females - 5-9 years (no.)</t>
        </is>
      </c>
      <c r="D50" t="inlineStr">
        <is>
          <t/>
        </is>
      </c>
      <c r="E50" t="n">
        <v>134.0</v>
      </c>
      <c r="F50" t="n">
        <v>135.0</v>
      </c>
      <c r="G50" t="n">
        <v>126.0</v>
      </c>
      <c r="H50" t="n">
        <v>129.0</v>
      </c>
      <c r="I50" t="n">
        <v>127.0</v>
      </c>
      <c r="J50" t="n">
        <v>138.0</v>
      </c>
    </row>
    <row r="51">
      <c r="A51" t="inlineStr">
        <is>
          <t>ERP_F_4</t>
        </is>
      </c>
      <c r="B51" t="inlineStr">
        <is>
          <t>Estimated resident population - Females - at 30 June</t>
        </is>
      </c>
      <c r="C51" t="inlineStr">
        <is>
          <t>Females - 10-14 years (no.)</t>
        </is>
      </c>
      <c r="D51" t="inlineStr">
        <is>
          <t/>
        </is>
      </c>
      <c r="E51" t="n">
        <v>134.0</v>
      </c>
      <c r="F51" t="n">
        <v>129.0</v>
      </c>
      <c r="G51" t="n">
        <v>133.0</v>
      </c>
      <c r="H51" t="n">
        <v>129.0</v>
      </c>
      <c r="I51" t="n">
        <v>130.0</v>
      </c>
      <c r="J51" t="n">
        <v>130.0</v>
      </c>
    </row>
    <row r="52">
      <c r="A52" t="inlineStr">
        <is>
          <t>ERP_F_5</t>
        </is>
      </c>
      <c r="B52" t="inlineStr">
        <is>
          <t>Estimated resident population - Females - at 30 June</t>
        </is>
      </c>
      <c r="C52" t="inlineStr">
        <is>
          <t>Females - 15-19 years (no.)</t>
        </is>
      </c>
      <c r="D52" t="inlineStr">
        <is>
          <t/>
        </is>
      </c>
      <c r="E52" t="n">
        <v>105.0</v>
      </c>
      <c r="F52" t="n">
        <v>107.0</v>
      </c>
      <c r="G52" t="n">
        <v>106.0</v>
      </c>
      <c r="H52" t="n">
        <v>104.0</v>
      </c>
      <c r="I52" t="n">
        <v>108.0</v>
      </c>
      <c r="J52" t="n">
        <v>106.0</v>
      </c>
    </row>
    <row r="53">
      <c r="A53" t="inlineStr">
        <is>
          <t>ERP_F_6</t>
        </is>
      </c>
      <c r="B53" t="inlineStr">
        <is>
          <t>Estimated resident population - Females - at 30 June</t>
        </is>
      </c>
      <c r="C53" t="inlineStr">
        <is>
          <t>Females - 20-24 years (no.)</t>
        </is>
      </c>
      <c r="D53" t="inlineStr">
        <is>
          <t/>
        </is>
      </c>
      <c r="E53" t="n">
        <v>71.0</v>
      </c>
      <c r="F53" t="n">
        <v>84.0</v>
      </c>
      <c r="G53" t="n">
        <v>83.0</v>
      </c>
      <c r="H53" t="n">
        <v>97.0</v>
      </c>
      <c r="I53" t="n">
        <v>104.0</v>
      </c>
      <c r="J53" t="n">
        <v>106.0</v>
      </c>
    </row>
    <row r="54">
      <c r="A54" t="inlineStr">
        <is>
          <t>ERP_F_7</t>
        </is>
      </c>
      <c r="B54" t="inlineStr">
        <is>
          <t>Estimated resident population - Females - at 30 June</t>
        </is>
      </c>
      <c r="C54" t="inlineStr">
        <is>
          <t>Females - 25-29 years (no.)</t>
        </is>
      </c>
      <c r="D54" t="inlineStr">
        <is>
          <t/>
        </is>
      </c>
      <c r="E54" t="n">
        <v>101.0</v>
      </c>
      <c r="F54" t="n">
        <v>107.0</v>
      </c>
      <c r="G54" t="n">
        <v>115.0</v>
      </c>
      <c r="H54" t="n">
        <v>104.0</v>
      </c>
      <c r="I54" t="n">
        <v>111.0</v>
      </c>
      <c r="J54" t="n">
        <v>115.0</v>
      </c>
    </row>
    <row r="55">
      <c r="A55" t="inlineStr">
        <is>
          <t>ERP_F_8</t>
        </is>
      </c>
      <c r="B55" t="inlineStr">
        <is>
          <t>Estimated resident population - Females - at 30 June</t>
        </is>
      </c>
      <c r="C55" t="inlineStr">
        <is>
          <t>Females - 30-34 years (no.)</t>
        </is>
      </c>
      <c r="D55" t="inlineStr">
        <is>
          <t/>
        </is>
      </c>
      <c r="E55" t="n">
        <v>147.0</v>
      </c>
      <c r="F55" t="n">
        <v>152.0</v>
      </c>
      <c r="G55" t="n">
        <v>151.0</v>
      </c>
      <c r="H55" t="n">
        <v>138.0</v>
      </c>
      <c r="I55" t="n">
        <v>127.0</v>
      </c>
      <c r="J55" t="n">
        <v>128.0</v>
      </c>
    </row>
    <row r="56">
      <c r="A56" t="inlineStr">
        <is>
          <t>ERP_F_9</t>
        </is>
      </c>
      <c r="B56" t="inlineStr">
        <is>
          <t>Estimated resident population - Females - at 30 June</t>
        </is>
      </c>
      <c r="C56" t="inlineStr">
        <is>
          <t>Females - 35-39 years (no.)</t>
        </is>
      </c>
      <c r="D56" t="inlineStr">
        <is>
          <t/>
        </is>
      </c>
      <c r="E56" t="n">
        <v>138.0</v>
      </c>
      <c r="F56" t="n">
        <v>140.0</v>
      </c>
      <c r="G56" t="n">
        <v>148.0</v>
      </c>
      <c r="H56" t="n">
        <v>162.0</v>
      </c>
      <c r="I56" t="n">
        <v>163.0</v>
      </c>
      <c r="J56" t="n">
        <v>166.0</v>
      </c>
    </row>
    <row r="57">
      <c r="A57" t="inlineStr">
        <is>
          <t>ERP_F_10</t>
        </is>
      </c>
      <c r="B57" t="inlineStr">
        <is>
          <t>Estimated resident population - Females - at 30 June</t>
        </is>
      </c>
      <c r="C57" t="inlineStr">
        <is>
          <t>Females - 40-44 years (no.)</t>
        </is>
      </c>
      <c r="D57" t="inlineStr">
        <is>
          <t/>
        </is>
      </c>
      <c r="E57" t="n">
        <v>157.0</v>
      </c>
      <c r="F57" t="n">
        <v>147.0</v>
      </c>
      <c r="G57" t="n">
        <v>134.0</v>
      </c>
      <c r="H57" t="n">
        <v>137.0</v>
      </c>
      <c r="I57" t="n">
        <v>139.0</v>
      </c>
      <c r="J57" t="n">
        <v>142.0</v>
      </c>
    </row>
    <row r="58">
      <c r="A58" t="inlineStr">
        <is>
          <t>ERP_F_11</t>
        </is>
      </c>
      <c r="B58" t="inlineStr">
        <is>
          <t>Estimated resident population - Females - at 30 June</t>
        </is>
      </c>
      <c r="C58" t="inlineStr">
        <is>
          <t>Females - 45-49 years (no.)</t>
        </is>
      </c>
      <c r="D58" t="inlineStr">
        <is>
          <t/>
        </is>
      </c>
      <c r="E58" t="n">
        <v>168.0</v>
      </c>
      <c r="F58" t="n">
        <v>177.0</v>
      </c>
      <c r="G58" t="n">
        <v>188.0</v>
      </c>
      <c r="H58" t="n">
        <v>178.0</v>
      </c>
      <c r="I58" t="n">
        <v>162.0</v>
      </c>
      <c r="J58" t="n">
        <v>145.0</v>
      </c>
    </row>
    <row r="59">
      <c r="A59" t="inlineStr">
        <is>
          <t>ERP_F_12</t>
        </is>
      </c>
      <c r="B59" t="inlineStr">
        <is>
          <t>Estimated resident population - Females - at 30 June</t>
        </is>
      </c>
      <c r="C59" t="inlineStr">
        <is>
          <t>Females - 50-54 years (no.)</t>
        </is>
      </c>
      <c r="D59" t="inlineStr">
        <is>
          <t/>
        </is>
      </c>
      <c r="E59" t="n">
        <v>172.0</v>
      </c>
      <c r="F59" t="n">
        <v>162.0</v>
      </c>
      <c r="G59" t="n">
        <v>164.0</v>
      </c>
      <c r="H59" t="n">
        <v>170.0</v>
      </c>
      <c r="I59" t="n">
        <v>174.0</v>
      </c>
      <c r="J59" t="n">
        <v>173.0</v>
      </c>
    </row>
    <row r="60">
      <c r="A60" t="inlineStr">
        <is>
          <t>ERP_F_13</t>
        </is>
      </c>
      <c r="B60" t="inlineStr">
        <is>
          <t>Estimated resident population - Females - at 30 June</t>
        </is>
      </c>
      <c r="C60" t="inlineStr">
        <is>
          <t>Females - 55-59 years (no.)</t>
        </is>
      </c>
      <c r="D60" t="inlineStr">
        <is>
          <t/>
        </is>
      </c>
      <c r="E60" t="n">
        <v>183.0</v>
      </c>
      <c r="F60" t="n">
        <v>191.0</v>
      </c>
      <c r="G60" t="n">
        <v>189.0</v>
      </c>
      <c r="H60" t="n">
        <v>192.0</v>
      </c>
      <c r="I60" t="n">
        <v>190.0</v>
      </c>
      <c r="J60" t="n">
        <v>194.0</v>
      </c>
    </row>
    <row r="61">
      <c r="A61" t="inlineStr">
        <is>
          <t>ERP_F_14</t>
        </is>
      </c>
      <c r="B61" t="inlineStr">
        <is>
          <t>Estimated resident population - Females - at 30 June</t>
        </is>
      </c>
      <c r="C61" t="inlineStr">
        <is>
          <t>Females - 60-64 years (no.)</t>
        </is>
      </c>
      <c r="D61" t="inlineStr">
        <is>
          <t/>
        </is>
      </c>
      <c r="E61" t="n">
        <v>157.0</v>
      </c>
      <c r="F61" t="n">
        <v>164.0</v>
      </c>
      <c r="G61" t="n">
        <v>173.0</v>
      </c>
      <c r="H61" t="n">
        <v>183.0</v>
      </c>
      <c r="I61" t="n">
        <v>187.0</v>
      </c>
      <c r="J61" t="n">
        <v>192.0</v>
      </c>
    </row>
    <row r="62">
      <c r="A62" t="inlineStr">
        <is>
          <t>ERP_F_15</t>
        </is>
      </c>
      <c r="B62" t="inlineStr">
        <is>
          <t>Estimated resident population - Females - at 30 June</t>
        </is>
      </c>
      <c r="C62" t="inlineStr">
        <is>
          <t>Females - 65-69 years (no.)</t>
        </is>
      </c>
      <c r="D62" t="inlineStr">
        <is>
          <t/>
        </is>
      </c>
      <c r="E62" t="n">
        <v>118.0</v>
      </c>
      <c r="F62" t="n">
        <v>127.0</v>
      </c>
      <c r="G62" t="n">
        <v>143.0</v>
      </c>
      <c r="H62" t="n">
        <v>143.0</v>
      </c>
      <c r="I62" t="n">
        <v>146.0</v>
      </c>
      <c r="J62" t="n">
        <v>157.0</v>
      </c>
    </row>
    <row r="63">
      <c r="A63" t="inlineStr">
        <is>
          <t>ERP_F_16</t>
        </is>
      </c>
      <c r="B63" t="inlineStr">
        <is>
          <t>Estimated resident population - Females - at 30 June</t>
        </is>
      </c>
      <c r="C63" t="inlineStr">
        <is>
          <t>Females - 70-74 years (no.)</t>
        </is>
      </c>
      <c r="D63" t="inlineStr">
        <is>
          <t/>
        </is>
      </c>
      <c r="E63" t="n">
        <v>85.0</v>
      </c>
      <c r="F63" t="n">
        <v>85.0</v>
      </c>
      <c r="G63" t="n">
        <v>85.0</v>
      </c>
      <c r="H63" t="n">
        <v>98.0</v>
      </c>
      <c r="I63" t="n">
        <v>108.0</v>
      </c>
      <c r="J63" t="n">
        <v>109.0</v>
      </c>
    </row>
    <row r="64">
      <c r="A64" t="inlineStr">
        <is>
          <t>ERP_F_17</t>
        </is>
      </c>
      <c r="B64" t="inlineStr">
        <is>
          <t>Estimated resident population - Females - at 30 June</t>
        </is>
      </c>
      <c r="C64" t="inlineStr">
        <is>
          <t>Females - 75-79 years (no.)</t>
        </is>
      </c>
      <c r="D64" t="inlineStr">
        <is>
          <t/>
        </is>
      </c>
      <c r="E64" t="n">
        <v>53.0</v>
      </c>
      <c r="F64" t="n">
        <v>62.0</v>
      </c>
      <c r="G64" t="n">
        <v>66.0</v>
      </c>
      <c r="H64" t="n">
        <v>63.0</v>
      </c>
      <c r="I64" t="n">
        <v>74.0</v>
      </c>
      <c r="J64" t="n">
        <v>81.0</v>
      </c>
    </row>
    <row r="65">
      <c r="A65" t="inlineStr">
        <is>
          <t>ERP_F_18</t>
        </is>
      </c>
      <c r="B65" t="inlineStr">
        <is>
          <t>Estimated resident population - Females - at 30 June</t>
        </is>
      </c>
      <c r="C65" t="inlineStr">
        <is>
          <t>Females - 80-84 years (no.)</t>
        </is>
      </c>
      <c r="D65" t="inlineStr">
        <is>
          <t/>
        </is>
      </c>
      <c r="E65" t="n">
        <v>36.0</v>
      </c>
      <c r="F65" t="n">
        <v>34.0</v>
      </c>
      <c r="G65" t="n">
        <v>34.0</v>
      </c>
      <c r="H65" t="n">
        <v>41.0</v>
      </c>
      <c r="I65" t="n">
        <v>45.0</v>
      </c>
      <c r="J65" t="n">
        <v>54.0</v>
      </c>
    </row>
    <row r="66">
      <c r="A66" t="inlineStr">
        <is>
          <t>ERP_F_19</t>
        </is>
      </c>
      <c r="B66" t="inlineStr">
        <is>
          <t>Estimated resident population - Females - at 30 June</t>
        </is>
      </c>
      <c r="C66" t="inlineStr">
        <is>
          <t>Females - 85 and over (no.)</t>
        </is>
      </c>
      <c r="D66" t="inlineStr">
        <is>
          <t/>
        </is>
      </c>
      <c r="E66" t="n">
        <v>29.0</v>
      </c>
      <c r="F66" t="n">
        <v>28.0</v>
      </c>
      <c r="G66" t="n">
        <v>28.0</v>
      </c>
      <c r="H66" t="n">
        <v>32.0</v>
      </c>
      <c r="I66" t="n">
        <v>36.0</v>
      </c>
      <c r="J66" t="n">
        <v>34.0</v>
      </c>
    </row>
    <row r="67">
      <c r="A67" t="inlineStr">
        <is>
          <t>ERP_F_21</t>
        </is>
      </c>
      <c r="B67" t="inlineStr">
        <is>
          <t>Estimated resident population - Females - at 30 June</t>
        </is>
      </c>
      <c r="C67" t="inlineStr">
        <is>
          <t>Females - 0-4 years (%)</t>
        </is>
      </c>
      <c r="D67" t="inlineStr">
        <is>
          <t/>
        </is>
      </c>
      <c r="E67" t="n">
        <v>6.2</v>
      </c>
      <c r="F67" t="n">
        <v>5.8</v>
      </c>
      <c r="G67" t="n">
        <v>6.0</v>
      </c>
      <c r="H67" t="n">
        <v>5.8</v>
      </c>
      <c r="I67" t="n">
        <v>5.2</v>
      </c>
      <c r="J67" t="n">
        <v>5.0</v>
      </c>
    </row>
    <row r="68">
      <c r="A68" t="inlineStr">
        <is>
          <t>ERP_F_22</t>
        </is>
      </c>
      <c r="B68" t="inlineStr">
        <is>
          <t>Estimated resident population - Females - at 30 June</t>
        </is>
      </c>
      <c r="C68" t="inlineStr">
        <is>
          <t>Females - 5-9 years (%)</t>
        </is>
      </c>
      <c r="D68" t="inlineStr">
        <is>
          <t/>
        </is>
      </c>
      <c r="E68" t="n">
        <v>6.3</v>
      </c>
      <c r="F68" t="n">
        <v>6.3</v>
      </c>
      <c r="G68" t="n">
        <v>5.7</v>
      </c>
      <c r="H68" t="n">
        <v>5.8</v>
      </c>
      <c r="I68" t="n">
        <v>5.6</v>
      </c>
      <c r="J68" t="n">
        <v>6.0</v>
      </c>
    </row>
    <row r="69">
      <c r="A69" t="inlineStr">
        <is>
          <t>ERP_F_23</t>
        </is>
      </c>
      <c r="B69" t="inlineStr">
        <is>
          <t>Estimated resident population - Females - at 30 June</t>
        </is>
      </c>
      <c r="C69" t="inlineStr">
        <is>
          <t>Females - 10-14 years (%)</t>
        </is>
      </c>
      <c r="D69" t="inlineStr">
        <is>
          <t/>
        </is>
      </c>
      <c r="E69" t="n">
        <v>6.3</v>
      </c>
      <c r="F69" t="n">
        <v>6.0</v>
      </c>
      <c r="G69" t="n">
        <v>6.1</v>
      </c>
      <c r="H69" t="n">
        <v>5.8</v>
      </c>
      <c r="I69" t="n">
        <v>5.8</v>
      </c>
      <c r="J69" t="n">
        <v>5.7</v>
      </c>
    </row>
    <row r="70">
      <c r="A70" t="inlineStr">
        <is>
          <t>ERP_F_24</t>
        </is>
      </c>
      <c r="B70" t="inlineStr">
        <is>
          <t>Estimated resident population - Females - at 30 June</t>
        </is>
      </c>
      <c r="C70" t="inlineStr">
        <is>
          <t>Females - 15-19 years (%)</t>
        </is>
      </c>
      <c r="D70" t="inlineStr">
        <is>
          <t/>
        </is>
      </c>
      <c r="E70" t="n">
        <v>5.0</v>
      </c>
      <c r="F70" t="n">
        <v>5.0</v>
      </c>
      <c r="G70" t="n">
        <v>4.8</v>
      </c>
      <c r="H70" t="n">
        <v>4.7</v>
      </c>
      <c r="I70" t="n">
        <v>4.8</v>
      </c>
      <c r="J70" t="n">
        <v>4.6</v>
      </c>
    </row>
    <row r="71">
      <c r="A71" t="inlineStr">
        <is>
          <t>ERP_F_25</t>
        </is>
      </c>
      <c r="B71" t="inlineStr">
        <is>
          <t>Estimated resident population - Females - at 30 June</t>
        </is>
      </c>
      <c r="C71" t="inlineStr">
        <is>
          <t>Females - 20-24 years (%)</t>
        </is>
      </c>
      <c r="D71" t="inlineStr">
        <is>
          <t/>
        </is>
      </c>
      <c r="E71" t="n">
        <v>3.4</v>
      </c>
      <c r="F71" t="n">
        <v>3.9</v>
      </c>
      <c r="G71" t="n">
        <v>3.8</v>
      </c>
      <c r="H71" t="n">
        <v>4.4</v>
      </c>
      <c r="I71" t="n">
        <v>4.6</v>
      </c>
      <c r="J71" t="n">
        <v>4.6</v>
      </c>
    </row>
    <row r="72">
      <c r="A72" t="inlineStr">
        <is>
          <t>ERP_F_26</t>
        </is>
      </c>
      <c r="B72" t="inlineStr">
        <is>
          <t>Estimated resident population - Females - at 30 June</t>
        </is>
      </c>
      <c r="C72" t="inlineStr">
        <is>
          <t>Females - 25-29 years (%)</t>
        </is>
      </c>
      <c r="D72" t="inlineStr">
        <is>
          <t/>
        </is>
      </c>
      <c r="E72" t="n">
        <v>4.8</v>
      </c>
      <c r="F72" t="n">
        <v>5.0</v>
      </c>
      <c r="G72" t="n">
        <v>5.2</v>
      </c>
      <c r="H72" t="n">
        <v>4.7</v>
      </c>
      <c r="I72" t="n">
        <v>4.9</v>
      </c>
      <c r="J72" t="n">
        <v>5.0</v>
      </c>
    </row>
    <row r="73">
      <c r="A73" t="inlineStr">
        <is>
          <t>ERP_F_27</t>
        </is>
      </c>
      <c r="B73" t="inlineStr">
        <is>
          <t>Estimated resident population - Females - at 30 June</t>
        </is>
      </c>
      <c r="C73" t="inlineStr">
        <is>
          <t>Females - 30-34 years (%)</t>
        </is>
      </c>
      <c r="D73" t="inlineStr">
        <is>
          <t/>
        </is>
      </c>
      <c r="E73" t="n">
        <v>6.9</v>
      </c>
      <c r="F73" t="n">
        <v>7.1</v>
      </c>
      <c r="G73" t="n">
        <v>6.9</v>
      </c>
      <c r="H73" t="n">
        <v>6.2</v>
      </c>
      <c r="I73" t="n">
        <v>5.6</v>
      </c>
      <c r="J73" t="n">
        <v>5.6</v>
      </c>
    </row>
    <row r="74">
      <c r="A74" t="inlineStr">
        <is>
          <t>ERP_F_28</t>
        </is>
      </c>
      <c r="B74" t="inlineStr">
        <is>
          <t>Estimated resident population - Females - at 30 June</t>
        </is>
      </c>
      <c r="C74" t="inlineStr">
        <is>
          <t>Females - 35-39 years (%)</t>
        </is>
      </c>
      <c r="D74" t="inlineStr">
        <is>
          <t/>
        </is>
      </c>
      <c r="E74" t="n">
        <v>6.5</v>
      </c>
      <c r="F74" t="n">
        <v>6.5</v>
      </c>
      <c r="G74" t="n">
        <v>6.7</v>
      </c>
      <c r="H74" t="n">
        <v>7.3</v>
      </c>
      <c r="I74" t="n">
        <v>7.2</v>
      </c>
      <c r="J74" t="n">
        <v>7.3</v>
      </c>
    </row>
    <row r="75">
      <c r="A75" t="inlineStr">
        <is>
          <t>ERP_F_29</t>
        </is>
      </c>
      <c r="B75" t="inlineStr">
        <is>
          <t>Estimated resident population - Females - at 30 June</t>
        </is>
      </c>
      <c r="C75" t="inlineStr">
        <is>
          <t>Females - 40-44 years (%)</t>
        </is>
      </c>
      <c r="D75" t="inlineStr">
        <is>
          <t/>
        </is>
      </c>
      <c r="E75" t="n">
        <v>7.4</v>
      </c>
      <c r="F75" t="n">
        <v>6.8</v>
      </c>
      <c r="G75" t="n">
        <v>6.1</v>
      </c>
      <c r="H75" t="n">
        <v>6.1</v>
      </c>
      <c r="I75" t="n">
        <v>6.2</v>
      </c>
      <c r="J75" t="n">
        <v>6.2</v>
      </c>
    </row>
    <row r="76">
      <c r="A76" t="inlineStr">
        <is>
          <t>ERP_F_30</t>
        </is>
      </c>
      <c r="B76" t="inlineStr">
        <is>
          <t>Estimated resident population - Females - at 30 June</t>
        </is>
      </c>
      <c r="C76" t="inlineStr">
        <is>
          <t>Females - 45-49 years (%)</t>
        </is>
      </c>
      <c r="D76" t="inlineStr">
        <is>
          <t/>
        </is>
      </c>
      <c r="E76" t="n">
        <v>7.9</v>
      </c>
      <c r="F76" t="n">
        <v>8.2</v>
      </c>
      <c r="G76" t="n">
        <v>8.6</v>
      </c>
      <c r="H76" t="n">
        <v>8.0</v>
      </c>
      <c r="I76" t="n">
        <v>7.2</v>
      </c>
      <c r="J76" t="n">
        <v>6.3</v>
      </c>
    </row>
    <row r="77">
      <c r="A77" t="inlineStr">
        <is>
          <t>ERP_F_31</t>
        </is>
      </c>
      <c r="B77" t="inlineStr">
        <is>
          <t>Estimated resident population - Females - at 30 June</t>
        </is>
      </c>
      <c r="C77" t="inlineStr">
        <is>
          <t>Females - 50-54 years (%)</t>
        </is>
      </c>
      <c r="D77" t="inlineStr">
        <is>
          <t/>
        </is>
      </c>
      <c r="E77" t="n">
        <v>8.1</v>
      </c>
      <c r="F77" t="n">
        <v>7.5</v>
      </c>
      <c r="G77" t="n">
        <v>7.5</v>
      </c>
      <c r="H77" t="n">
        <v>7.6</v>
      </c>
      <c r="I77" t="n">
        <v>7.7</v>
      </c>
      <c r="J77" t="n">
        <v>7.6</v>
      </c>
    </row>
    <row r="78">
      <c r="A78" t="inlineStr">
        <is>
          <t>ERP_F_32</t>
        </is>
      </c>
      <c r="B78" t="inlineStr">
        <is>
          <t>Estimated resident population - Females - at 30 June</t>
        </is>
      </c>
      <c r="C78" t="inlineStr">
        <is>
          <t>Females - 55-59 years (%)</t>
        </is>
      </c>
      <c r="D78" t="inlineStr">
        <is>
          <t/>
        </is>
      </c>
      <c r="E78" t="n">
        <v>8.6</v>
      </c>
      <c r="F78" t="n">
        <v>8.9</v>
      </c>
      <c r="G78" t="n">
        <v>8.6</v>
      </c>
      <c r="H78" t="n">
        <v>8.6</v>
      </c>
      <c r="I78" t="n">
        <v>8.4</v>
      </c>
      <c r="J78" t="n">
        <v>8.5</v>
      </c>
    </row>
    <row r="79">
      <c r="A79" t="inlineStr">
        <is>
          <t>ERP_F_33</t>
        </is>
      </c>
      <c r="B79" t="inlineStr">
        <is>
          <t>Estimated resident population - Females - at 30 June</t>
        </is>
      </c>
      <c r="C79" t="inlineStr">
        <is>
          <t>Females - 60-64 years (%)</t>
        </is>
      </c>
      <c r="D79" t="inlineStr">
        <is>
          <t/>
        </is>
      </c>
      <c r="E79" t="n">
        <v>7.4</v>
      </c>
      <c r="F79" t="n">
        <v>7.6</v>
      </c>
      <c r="G79" t="n">
        <v>7.9</v>
      </c>
      <c r="H79" t="n">
        <v>8.2</v>
      </c>
      <c r="I79" t="n">
        <v>8.3</v>
      </c>
      <c r="J79" t="n">
        <v>8.4</v>
      </c>
    </row>
    <row r="80">
      <c r="A80" t="inlineStr">
        <is>
          <t>ERP_F_34</t>
        </is>
      </c>
      <c r="B80" t="inlineStr">
        <is>
          <t>Estimated resident population - Females - at 30 June</t>
        </is>
      </c>
      <c r="C80" t="inlineStr">
        <is>
          <t>Females - 65-69 years (%)</t>
        </is>
      </c>
      <c r="D80" t="inlineStr">
        <is>
          <t/>
        </is>
      </c>
      <c r="E80" t="n">
        <v>5.6</v>
      </c>
      <c r="F80" t="n">
        <v>5.9</v>
      </c>
      <c r="G80" t="n">
        <v>6.5</v>
      </c>
      <c r="H80" t="n">
        <v>6.4</v>
      </c>
      <c r="I80" t="n">
        <v>6.5</v>
      </c>
      <c r="J80" t="n">
        <v>6.9</v>
      </c>
    </row>
    <row r="81">
      <c r="A81" t="inlineStr">
        <is>
          <t>ERP_F_35</t>
        </is>
      </c>
      <c r="B81" t="inlineStr">
        <is>
          <t>Estimated resident population - Females - at 30 June</t>
        </is>
      </c>
      <c r="C81" t="inlineStr">
        <is>
          <t>Females - 70-74 years (%)</t>
        </is>
      </c>
      <c r="D81" t="inlineStr">
        <is>
          <t/>
        </is>
      </c>
      <c r="E81" t="n">
        <v>4.0</v>
      </c>
      <c r="F81" t="n">
        <v>3.9</v>
      </c>
      <c r="G81" t="n">
        <v>3.9</v>
      </c>
      <c r="H81" t="n">
        <v>4.4</v>
      </c>
      <c r="I81" t="n">
        <v>4.8</v>
      </c>
      <c r="J81" t="n">
        <v>4.8</v>
      </c>
    </row>
    <row r="82">
      <c r="A82" t="inlineStr">
        <is>
          <t>ERP_F_36</t>
        </is>
      </c>
      <c r="B82" t="inlineStr">
        <is>
          <t>Estimated resident population - Females - at 30 June</t>
        </is>
      </c>
      <c r="C82" t="inlineStr">
        <is>
          <t>Females - 75-79 years (%)</t>
        </is>
      </c>
      <c r="D82" t="inlineStr">
        <is>
          <t/>
        </is>
      </c>
      <c r="E82" t="n">
        <v>2.5</v>
      </c>
      <c r="F82" t="n">
        <v>2.9</v>
      </c>
      <c r="G82" t="n">
        <v>3.0</v>
      </c>
      <c r="H82" t="n">
        <v>2.8</v>
      </c>
      <c r="I82" t="n">
        <v>3.3</v>
      </c>
      <c r="J82" t="n">
        <v>3.5</v>
      </c>
    </row>
    <row r="83">
      <c r="A83" t="inlineStr">
        <is>
          <t>ERP_F_37</t>
        </is>
      </c>
      <c r="B83" t="inlineStr">
        <is>
          <t>Estimated resident population - Females - at 30 June</t>
        </is>
      </c>
      <c r="C83" t="inlineStr">
        <is>
          <t>Females - 80-84 years (%)</t>
        </is>
      </c>
      <c r="D83" t="inlineStr">
        <is>
          <t/>
        </is>
      </c>
      <c r="E83" t="n">
        <v>1.7</v>
      </c>
      <c r="F83" t="n">
        <v>1.6</v>
      </c>
      <c r="G83" t="n">
        <v>1.5</v>
      </c>
      <c r="H83" t="n">
        <v>1.8</v>
      </c>
      <c r="I83" t="n">
        <v>2.0</v>
      </c>
      <c r="J83" t="n">
        <v>2.4</v>
      </c>
    </row>
    <row r="84">
      <c r="A84" t="inlineStr">
        <is>
          <t>ERP_F_38</t>
        </is>
      </c>
      <c r="B84" t="inlineStr">
        <is>
          <t>Estimated resident population - Females - at 30 June</t>
        </is>
      </c>
      <c r="C84" t="inlineStr">
        <is>
          <t>Females - 85 and over (%)</t>
        </is>
      </c>
      <c r="D84" t="inlineStr">
        <is>
          <t/>
        </is>
      </c>
      <c r="E84" t="n">
        <v>1.4</v>
      </c>
      <c r="F84" t="n">
        <v>1.3</v>
      </c>
      <c r="G84" t="n">
        <v>1.3</v>
      </c>
      <c r="H84" t="n">
        <v>1.4</v>
      </c>
      <c r="I84" t="n">
        <v>1.6</v>
      </c>
      <c r="J84" t="n">
        <v>1.5</v>
      </c>
    </row>
    <row r="85">
      <c r="A85" t="inlineStr">
        <is>
          <t>ERP_P_2</t>
        </is>
      </c>
      <c r="B85" t="inlineStr">
        <is>
          <t>Estimated resident population - Persons - at 30 June</t>
        </is>
      </c>
      <c r="C85" t="inlineStr">
        <is>
          <t>Persons - 0-4 years (no.)</t>
        </is>
      </c>
      <c r="D85" t="inlineStr">
        <is>
          <t/>
        </is>
      </c>
      <c r="E85" t="n">
        <v>284.0</v>
      </c>
      <c r="F85" t="n">
        <v>259.0</v>
      </c>
      <c r="G85" t="n">
        <v>254.0</v>
      </c>
      <c r="H85" t="n">
        <v>236.0</v>
      </c>
      <c r="I85" t="n">
        <v>232.0</v>
      </c>
      <c r="J85" t="n">
        <v>251.0</v>
      </c>
    </row>
    <row r="86">
      <c r="A86" t="inlineStr">
        <is>
          <t>ERP_P_3</t>
        </is>
      </c>
      <c r="B86" t="inlineStr">
        <is>
          <t>Estimated resident population - Persons - at 30 June</t>
        </is>
      </c>
      <c r="C86" t="inlineStr">
        <is>
          <t>Persons - 5-9 years (no.)</t>
        </is>
      </c>
      <c r="D86" t="inlineStr">
        <is>
          <t/>
        </is>
      </c>
      <c r="E86" t="n">
        <v>289.0</v>
      </c>
      <c r="F86" t="n">
        <v>301.0</v>
      </c>
      <c r="G86" t="n">
        <v>297.0</v>
      </c>
      <c r="H86" t="n">
        <v>299.0</v>
      </c>
      <c r="I86" t="n">
        <v>295.0</v>
      </c>
      <c r="J86" t="n">
        <v>292.0</v>
      </c>
    </row>
    <row r="87">
      <c r="A87" t="inlineStr">
        <is>
          <t>ERP_P_4</t>
        </is>
      </c>
      <c r="B87" t="inlineStr">
        <is>
          <t>Estimated resident population - Persons - at 30 June</t>
        </is>
      </c>
      <c r="C87" t="inlineStr">
        <is>
          <t>Persons - 10-14 years (no.)</t>
        </is>
      </c>
      <c r="D87" t="inlineStr">
        <is>
          <t/>
        </is>
      </c>
      <c r="E87" t="n">
        <v>258.0</v>
      </c>
      <c r="F87" t="n">
        <v>254.0</v>
      </c>
      <c r="G87" t="n">
        <v>265.0</v>
      </c>
      <c r="H87" t="n">
        <v>282.0</v>
      </c>
      <c r="I87" t="n">
        <v>289.0</v>
      </c>
      <c r="J87" t="n">
        <v>298.0</v>
      </c>
    </row>
    <row r="88">
      <c r="A88" t="inlineStr">
        <is>
          <t>ERP_P_5</t>
        </is>
      </c>
      <c r="B88" t="inlineStr">
        <is>
          <t>Estimated resident population - Persons - at 30 June</t>
        </is>
      </c>
      <c r="C88" t="inlineStr">
        <is>
          <t>Persons - 15-19 years (no.)</t>
        </is>
      </c>
      <c r="D88" t="inlineStr">
        <is>
          <t/>
        </is>
      </c>
      <c r="E88" t="n">
        <v>213.0</v>
      </c>
      <c r="F88" t="n">
        <v>219.0</v>
      </c>
      <c r="G88" t="n">
        <v>205.0</v>
      </c>
      <c r="H88" t="n">
        <v>191.0</v>
      </c>
      <c r="I88" t="n">
        <v>188.0</v>
      </c>
      <c r="J88" t="n">
        <v>194.0</v>
      </c>
    </row>
    <row r="89">
      <c r="A89" t="inlineStr">
        <is>
          <t>ERP_P_6</t>
        </is>
      </c>
      <c r="B89" t="inlineStr">
        <is>
          <t>Estimated resident population - Persons - at 30 June</t>
        </is>
      </c>
      <c r="C89" t="inlineStr">
        <is>
          <t>Persons - 20-24 years (no.)</t>
        </is>
      </c>
      <c r="D89" t="inlineStr">
        <is>
          <t/>
        </is>
      </c>
      <c r="E89" t="n">
        <v>221.0</v>
      </c>
      <c r="F89" t="n">
        <v>228.0</v>
      </c>
      <c r="G89" t="n">
        <v>226.0</v>
      </c>
      <c r="H89" t="n">
        <v>229.0</v>
      </c>
      <c r="I89" t="n">
        <v>230.0</v>
      </c>
      <c r="J89" t="n">
        <v>223.0</v>
      </c>
    </row>
    <row r="90">
      <c r="A90" t="inlineStr">
        <is>
          <t>ERP_P_7</t>
        </is>
      </c>
      <c r="B90" t="inlineStr">
        <is>
          <t>Estimated resident population - Persons - at 30 June</t>
        </is>
      </c>
      <c r="C90" t="inlineStr">
        <is>
          <t>Persons - 25-29 years (no.)</t>
        </is>
      </c>
      <c r="D90" t="inlineStr">
        <is>
          <t/>
        </is>
      </c>
      <c r="E90" t="n">
        <v>273.0</v>
      </c>
      <c r="F90" t="n">
        <v>273.0</v>
      </c>
      <c r="G90" t="n">
        <v>271.0</v>
      </c>
      <c r="H90" t="n">
        <v>273.0</v>
      </c>
      <c r="I90" t="n">
        <v>285.0</v>
      </c>
      <c r="J90" t="n">
        <v>286.0</v>
      </c>
    </row>
    <row r="91">
      <c r="A91" t="inlineStr">
        <is>
          <t>ERP_P_8</t>
        </is>
      </c>
      <c r="B91" t="inlineStr">
        <is>
          <t>Estimated resident population - Persons - at 30 June</t>
        </is>
      </c>
      <c r="C91" t="inlineStr">
        <is>
          <t>Persons - 30-34 years (no.)</t>
        </is>
      </c>
      <c r="D91" t="inlineStr">
        <is>
          <t/>
        </is>
      </c>
      <c r="E91" t="n">
        <v>318.0</v>
      </c>
      <c r="F91" t="n">
        <v>335.0</v>
      </c>
      <c r="G91" t="n">
        <v>339.0</v>
      </c>
      <c r="H91" t="n">
        <v>323.0</v>
      </c>
      <c r="I91" t="n">
        <v>310.0</v>
      </c>
      <c r="J91" t="n">
        <v>308.0</v>
      </c>
    </row>
    <row r="92">
      <c r="A92" t="inlineStr">
        <is>
          <t>ERP_P_9</t>
        </is>
      </c>
      <c r="B92" t="inlineStr">
        <is>
          <t>Estimated resident population - Persons - at 30 June</t>
        </is>
      </c>
      <c r="C92" t="inlineStr">
        <is>
          <t>Persons - 35-39 years (no.)</t>
        </is>
      </c>
      <c r="D92" t="inlineStr">
        <is>
          <t/>
        </is>
      </c>
      <c r="E92" t="n">
        <v>316.0</v>
      </c>
      <c r="F92" t="n">
        <v>316.0</v>
      </c>
      <c r="G92" t="n">
        <v>334.0</v>
      </c>
      <c r="H92" t="n">
        <v>342.0</v>
      </c>
      <c r="I92" t="n">
        <v>348.0</v>
      </c>
      <c r="J92" t="n">
        <v>354.0</v>
      </c>
    </row>
    <row r="93">
      <c r="A93" t="inlineStr">
        <is>
          <t>ERP_P_10</t>
        </is>
      </c>
      <c r="B93" t="inlineStr">
        <is>
          <t>Estimated resident population - Persons - at 30 June</t>
        </is>
      </c>
      <c r="C93" t="inlineStr">
        <is>
          <t>Persons - 40-44 years (no.)</t>
        </is>
      </c>
      <c r="D93" t="inlineStr">
        <is>
          <t/>
        </is>
      </c>
      <c r="E93" t="n">
        <v>331.0</v>
      </c>
      <c r="F93" t="n">
        <v>307.0</v>
      </c>
      <c r="G93" t="n">
        <v>288.0</v>
      </c>
      <c r="H93" t="n">
        <v>282.0</v>
      </c>
      <c r="I93" t="n">
        <v>284.0</v>
      </c>
      <c r="J93" t="n">
        <v>290.0</v>
      </c>
    </row>
    <row r="94">
      <c r="A94" t="inlineStr">
        <is>
          <t>ERP_P_11</t>
        </is>
      </c>
      <c r="B94" t="inlineStr">
        <is>
          <t>Estimated resident population - Persons - at 30 June</t>
        </is>
      </c>
      <c r="C94" t="inlineStr">
        <is>
          <t>Persons - 45-49 years (no.)</t>
        </is>
      </c>
      <c r="D94" t="inlineStr">
        <is>
          <t/>
        </is>
      </c>
      <c r="E94" t="n">
        <v>336.0</v>
      </c>
      <c r="F94" t="n">
        <v>355.0</v>
      </c>
      <c r="G94" t="n">
        <v>377.0</v>
      </c>
      <c r="H94" t="n">
        <v>378.0</v>
      </c>
      <c r="I94" t="n">
        <v>350.0</v>
      </c>
      <c r="J94" t="n">
        <v>313.0</v>
      </c>
    </row>
    <row r="95">
      <c r="A95" t="inlineStr">
        <is>
          <t>ERP_P_12</t>
        </is>
      </c>
      <c r="B95" t="inlineStr">
        <is>
          <t>Estimated resident population - Persons - at 30 June</t>
        </is>
      </c>
      <c r="C95" t="inlineStr">
        <is>
          <t>Persons - 50-54 years (no.)</t>
        </is>
      </c>
      <c r="D95" t="inlineStr">
        <is>
          <t/>
        </is>
      </c>
      <c r="E95" t="n">
        <v>376.0</v>
      </c>
      <c r="F95" t="n">
        <v>354.0</v>
      </c>
      <c r="G95" t="n">
        <v>342.0</v>
      </c>
      <c r="H95" t="n">
        <v>343.0</v>
      </c>
      <c r="I95" t="n">
        <v>349.0</v>
      </c>
      <c r="J95" t="n">
        <v>355.0</v>
      </c>
    </row>
    <row r="96">
      <c r="A96" t="inlineStr">
        <is>
          <t>ERP_P_13</t>
        </is>
      </c>
      <c r="B96" t="inlineStr">
        <is>
          <t>Estimated resident population - Persons - at 30 June</t>
        </is>
      </c>
      <c r="C96" t="inlineStr">
        <is>
          <t>Persons - 55-59 years (no.)</t>
        </is>
      </c>
      <c r="D96" t="inlineStr">
        <is>
          <t/>
        </is>
      </c>
      <c r="E96" t="n">
        <v>376.0</v>
      </c>
      <c r="F96" t="n">
        <v>400.0</v>
      </c>
      <c r="G96" t="n">
        <v>396.0</v>
      </c>
      <c r="H96" t="n">
        <v>396.0</v>
      </c>
      <c r="I96" t="n">
        <v>380.0</v>
      </c>
      <c r="J96" t="n">
        <v>386.0</v>
      </c>
    </row>
    <row r="97">
      <c r="A97" t="inlineStr">
        <is>
          <t>ERP_P_14</t>
        </is>
      </c>
      <c r="B97" t="inlineStr">
        <is>
          <t>Estimated resident population - Persons - at 30 June</t>
        </is>
      </c>
      <c r="C97" t="inlineStr">
        <is>
          <t>Persons - 60-64 years (no.)</t>
        </is>
      </c>
      <c r="D97" t="inlineStr">
        <is>
          <t/>
        </is>
      </c>
      <c r="E97" t="n">
        <v>321.0</v>
      </c>
      <c r="F97" t="n">
        <v>333.0</v>
      </c>
      <c r="G97" t="n">
        <v>350.0</v>
      </c>
      <c r="H97" t="n">
        <v>368.0</v>
      </c>
      <c r="I97" t="n">
        <v>383.0</v>
      </c>
      <c r="J97" t="n">
        <v>380.0</v>
      </c>
    </row>
    <row r="98">
      <c r="A98" t="inlineStr">
        <is>
          <t>ERP_P_15</t>
        </is>
      </c>
      <c r="B98" t="inlineStr">
        <is>
          <t>Estimated resident population - Persons - at 30 June</t>
        </is>
      </c>
      <c r="C98" t="inlineStr">
        <is>
          <t>Persons - 65-69 years (no.)</t>
        </is>
      </c>
      <c r="D98" t="inlineStr">
        <is>
          <t/>
        </is>
      </c>
      <c r="E98" t="n">
        <v>284.0</v>
      </c>
      <c r="F98" t="n">
        <v>296.0</v>
      </c>
      <c r="G98" t="n">
        <v>321.0</v>
      </c>
      <c r="H98" t="n">
        <v>325.0</v>
      </c>
      <c r="I98" t="n">
        <v>317.0</v>
      </c>
      <c r="J98" t="n">
        <v>324.0</v>
      </c>
    </row>
    <row r="99">
      <c r="A99" t="inlineStr">
        <is>
          <t>ERP_P_16</t>
        </is>
      </c>
      <c r="B99" t="inlineStr">
        <is>
          <t>Estimated resident population - Persons - at 30 June</t>
        </is>
      </c>
      <c r="C99" t="inlineStr">
        <is>
          <t>Persons - 70-74 years (no.)</t>
        </is>
      </c>
      <c r="D99" t="inlineStr">
        <is>
          <t/>
        </is>
      </c>
      <c r="E99" t="n">
        <v>176.0</v>
      </c>
      <c r="F99" t="n">
        <v>187.0</v>
      </c>
      <c r="G99" t="n">
        <v>182.0</v>
      </c>
      <c r="H99" t="n">
        <v>206.0</v>
      </c>
      <c r="I99" t="n">
        <v>238.0</v>
      </c>
      <c r="J99" t="n">
        <v>264.0</v>
      </c>
    </row>
    <row r="100">
      <c r="A100" t="inlineStr">
        <is>
          <t>ERP_P_17</t>
        </is>
      </c>
      <c r="B100" t="inlineStr">
        <is>
          <t>Estimated resident population - Persons - at 30 June</t>
        </is>
      </c>
      <c r="C100" t="inlineStr">
        <is>
          <t>Persons - 75-79 years (no.)</t>
        </is>
      </c>
      <c r="D100" t="inlineStr">
        <is>
          <t/>
        </is>
      </c>
      <c r="E100" t="n">
        <v>117.0</v>
      </c>
      <c r="F100" t="n">
        <v>130.0</v>
      </c>
      <c r="G100" t="n">
        <v>140.0</v>
      </c>
      <c r="H100" t="n">
        <v>138.0</v>
      </c>
      <c r="I100" t="n">
        <v>154.0</v>
      </c>
      <c r="J100" t="n">
        <v>155.0</v>
      </c>
    </row>
    <row r="101">
      <c r="A101" t="inlineStr">
        <is>
          <t>ERP_P_18</t>
        </is>
      </c>
      <c r="B101" t="inlineStr">
        <is>
          <t>Estimated resident population - Persons - at 30 June</t>
        </is>
      </c>
      <c r="C101" t="inlineStr">
        <is>
          <t>Persons - 80-84 years (no.)</t>
        </is>
      </c>
      <c r="D101" t="inlineStr">
        <is>
          <t/>
        </is>
      </c>
      <c r="E101" t="n">
        <v>65.0</v>
      </c>
      <c r="F101" t="n">
        <v>62.0</v>
      </c>
      <c r="G101" t="n">
        <v>67.0</v>
      </c>
      <c r="H101" t="n">
        <v>82.0</v>
      </c>
      <c r="I101" t="n">
        <v>89.0</v>
      </c>
      <c r="J101" t="n">
        <v>104.0</v>
      </c>
    </row>
    <row r="102">
      <c r="A102" t="inlineStr">
        <is>
          <t>ERP_P_19</t>
        </is>
      </c>
      <c r="B102" t="inlineStr">
        <is>
          <t>Estimated resident population - Persons - at 30 June</t>
        </is>
      </c>
      <c r="C102" t="inlineStr">
        <is>
          <t>Persons - 85 and over (no.)</t>
        </is>
      </c>
      <c r="D102" t="inlineStr">
        <is>
          <t/>
        </is>
      </c>
      <c r="E102" t="n">
        <v>54.0</v>
      </c>
      <c r="F102" t="n">
        <v>56.0</v>
      </c>
      <c r="G102" t="n">
        <v>62.0</v>
      </c>
      <c r="H102" t="n">
        <v>66.0</v>
      </c>
      <c r="I102" t="n">
        <v>70.0</v>
      </c>
      <c r="J102" t="n">
        <v>71.0</v>
      </c>
    </row>
    <row r="103">
      <c r="A103" t="inlineStr">
        <is>
          <t>ERP_P_21</t>
        </is>
      </c>
      <c r="B103" t="inlineStr">
        <is>
          <t>Estimated resident population - Persons - at 30 June</t>
        </is>
      </c>
      <c r="C103" t="inlineStr">
        <is>
          <t>Persons - 0-4 years (%)</t>
        </is>
      </c>
      <c r="D103" t="inlineStr">
        <is>
          <t/>
        </is>
      </c>
      <c r="E103" t="n">
        <v>6.2</v>
      </c>
      <c r="F103" t="n">
        <v>5.6</v>
      </c>
      <c r="G103" t="n">
        <v>5.4</v>
      </c>
      <c r="H103" t="n">
        <v>5.0</v>
      </c>
      <c r="I103" t="n">
        <v>4.8</v>
      </c>
      <c r="J103" t="n">
        <v>5.2</v>
      </c>
    </row>
    <row r="104">
      <c r="A104" t="inlineStr">
        <is>
          <t>ERP_P_22</t>
        </is>
      </c>
      <c r="B104" t="inlineStr">
        <is>
          <t>Estimated resident population - Persons - at 30 June</t>
        </is>
      </c>
      <c r="C104" t="inlineStr">
        <is>
          <t>Persons - 5-9 years (%)</t>
        </is>
      </c>
      <c r="D104" t="inlineStr">
        <is>
          <t/>
        </is>
      </c>
      <c r="E104" t="n">
        <v>6.3</v>
      </c>
      <c r="F104" t="n">
        <v>6.5</v>
      </c>
      <c r="G104" t="n">
        <v>6.3</v>
      </c>
      <c r="H104" t="n">
        <v>6.3</v>
      </c>
      <c r="I104" t="n">
        <v>6.2</v>
      </c>
      <c r="J104" t="n">
        <v>6.0</v>
      </c>
    </row>
    <row r="105">
      <c r="A105" t="inlineStr">
        <is>
          <t>ERP_P_23</t>
        </is>
      </c>
      <c r="B105" t="inlineStr">
        <is>
          <t>Estimated resident population - Persons - at 30 June</t>
        </is>
      </c>
      <c r="C105" t="inlineStr">
        <is>
          <t>Persons - 10-14 years (%)</t>
        </is>
      </c>
      <c r="D105" t="inlineStr">
        <is>
          <t/>
        </is>
      </c>
      <c r="E105" t="n">
        <v>5.6</v>
      </c>
      <c r="F105" t="n">
        <v>5.4</v>
      </c>
      <c r="G105" t="n">
        <v>5.6</v>
      </c>
      <c r="H105" t="n">
        <v>5.9</v>
      </c>
      <c r="I105" t="n">
        <v>6.0</v>
      </c>
      <c r="J105" t="n">
        <v>6.1</v>
      </c>
    </row>
    <row r="106">
      <c r="A106" t="inlineStr">
        <is>
          <t>ERP_P_24</t>
        </is>
      </c>
      <c r="B106" t="inlineStr">
        <is>
          <t>Estimated resident population - Persons - at 30 June</t>
        </is>
      </c>
      <c r="C106" t="inlineStr">
        <is>
          <t>Persons - 15-19 years (%)</t>
        </is>
      </c>
      <c r="D106" t="inlineStr">
        <is>
          <t/>
        </is>
      </c>
      <c r="E106" t="n">
        <v>4.6</v>
      </c>
      <c r="F106" t="n">
        <v>4.7</v>
      </c>
      <c r="G106" t="n">
        <v>4.3</v>
      </c>
      <c r="H106" t="n">
        <v>4.0</v>
      </c>
      <c r="I106" t="n">
        <v>3.9</v>
      </c>
      <c r="J106" t="n">
        <v>4.0</v>
      </c>
    </row>
    <row r="107">
      <c r="A107" t="inlineStr">
        <is>
          <t>ERP_P_25</t>
        </is>
      </c>
      <c r="B107" t="inlineStr">
        <is>
          <t>Estimated resident population - Persons - at 30 June</t>
        </is>
      </c>
      <c r="C107" t="inlineStr">
        <is>
          <t>Persons - 20-24 years (%)</t>
        </is>
      </c>
      <c r="D107" t="inlineStr">
        <is>
          <t/>
        </is>
      </c>
      <c r="E107" t="n">
        <v>4.8</v>
      </c>
      <c r="F107" t="n">
        <v>4.9</v>
      </c>
      <c r="G107" t="n">
        <v>4.8</v>
      </c>
      <c r="H107" t="n">
        <v>4.8</v>
      </c>
      <c r="I107" t="n">
        <v>4.8</v>
      </c>
      <c r="J107" t="n">
        <v>4.6</v>
      </c>
    </row>
    <row r="108">
      <c r="A108" t="inlineStr">
        <is>
          <t>ERP_P_26</t>
        </is>
      </c>
      <c r="B108" t="inlineStr">
        <is>
          <t>Estimated resident population - Persons - at 30 June</t>
        </is>
      </c>
      <c r="C108" t="inlineStr">
        <is>
          <t>Persons - 25-29 years (%)</t>
        </is>
      </c>
      <c r="D108" t="inlineStr">
        <is>
          <t/>
        </is>
      </c>
      <c r="E108" t="n">
        <v>5.9</v>
      </c>
      <c r="F108" t="n">
        <v>5.9</v>
      </c>
      <c r="G108" t="n">
        <v>5.7</v>
      </c>
      <c r="H108" t="n">
        <v>5.7</v>
      </c>
      <c r="I108" t="n">
        <v>5.9</v>
      </c>
      <c r="J108" t="n">
        <v>5.9</v>
      </c>
    </row>
    <row r="109">
      <c r="A109" t="inlineStr">
        <is>
          <t>ERP_P_27</t>
        </is>
      </c>
      <c r="B109" t="inlineStr">
        <is>
          <t>Estimated resident population - Persons - at 30 June</t>
        </is>
      </c>
      <c r="C109" t="inlineStr">
        <is>
          <t>Persons - 30-34 years (%)</t>
        </is>
      </c>
      <c r="D109" t="inlineStr">
        <is>
          <t/>
        </is>
      </c>
      <c r="E109" t="n">
        <v>6.9</v>
      </c>
      <c r="F109" t="n">
        <v>7.2</v>
      </c>
      <c r="G109" t="n">
        <v>7.2</v>
      </c>
      <c r="H109" t="n">
        <v>6.8</v>
      </c>
      <c r="I109" t="n">
        <v>6.5</v>
      </c>
      <c r="J109" t="n">
        <v>6.4</v>
      </c>
    </row>
    <row r="110">
      <c r="A110" t="inlineStr">
        <is>
          <t>ERP_P_28</t>
        </is>
      </c>
      <c r="B110" t="inlineStr">
        <is>
          <t>Estimated resident population - Persons - at 30 June</t>
        </is>
      </c>
      <c r="C110" t="inlineStr">
        <is>
          <t>Persons - 35-39 years (%)</t>
        </is>
      </c>
      <c r="D110" t="inlineStr">
        <is>
          <t/>
        </is>
      </c>
      <c r="E110" t="n">
        <v>6.9</v>
      </c>
      <c r="F110" t="n">
        <v>6.8</v>
      </c>
      <c r="G110" t="n">
        <v>7.1</v>
      </c>
      <c r="H110" t="n">
        <v>7.2</v>
      </c>
      <c r="I110" t="n">
        <v>7.3</v>
      </c>
      <c r="J110" t="n">
        <v>7.3</v>
      </c>
    </row>
    <row r="111">
      <c r="A111" t="inlineStr">
        <is>
          <t>ERP_P_29</t>
        </is>
      </c>
      <c r="B111" t="inlineStr">
        <is>
          <t>Estimated resident population - Persons - at 30 June</t>
        </is>
      </c>
      <c r="C111" t="inlineStr">
        <is>
          <t>Persons - 40-44 years (%)</t>
        </is>
      </c>
      <c r="D111" t="inlineStr">
        <is>
          <t/>
        </is>
      </c>
      <c r="E111" t="n">
        <v>7.2</v>
      </c>
      <c r="F111" t="n">
        <v>6.6</v>
      </c>
      <c r="G111" t="n">
        <v>6.1</v>
      </c>
      <c r="H111" t="n">
        <v>5.9</v>
      </c>
      <c r="I111" t="n">
        <v>5.9</v>
      </c>
      <c r="J111" t="n">
        <v>6.0</v>
      </c>
    </row>
    <row r="112">
      <c r="A112" t="inlineStr">
        <is>
          <t>ERP_P_30</t>
        </is>
      </c>
      <c r="B112" t="inlineStr">
        <is>
          <t>Estimated resident population - Persons - at 30 June</t>
        </is>
      </c>
      <c r="C112" t="inlineStr">
        <is>
          <t>Persons - 45-49 years (%)</t>
        </is>
      </c>
      <c r="D112" t="inlineStr">
        <is>
          <t/>
        </is>
      </c>
      <c r="E112" t="n">
        <v>7.3</v>
      </c>
      <c r="F112" t="n">
        <v>7.6</v>
      </c>
      <c r="G112" t="n">
        <v>8.0</v>
      </c>
      <c r="H112" t="n">
        <v>7.9</v>
      </c>
      <c r="I112" t="n">
        <v>7.3</v>
      </c>
      <c r="J112" t="n">
        <v>6.5</v>
      </c>
    </row>
    <row r="113">
      <c r="A113" t="inlineStr">
        <is>
          <t>ERP_P_31</t>
        </is>
      </c>
      <c r="B113" t="inlineStr">
        <is>
          <t>Estimated resident population - Persons - at 30 June</t>
        </is>
      </c>
      <c r="C113" t="inlineStr">
        <is>
          <t>Persons - 50-54 years (%)</t>
        </is>
      </c>
      <c r="D113" t="inlineStr">
        <is>
          <t/>
        </is>
      </c>
      <c r="E113" t="n">
        <v>8.2</v>
      </c>
      <c r="F113" t="n">
        <v>7.6</v>
      </c>
      <c r="G113" t="n">
        <v>7.3</v>
      </c>
      <c r="H113" t="n">
        <v>7.2</v>
      </c>
      <c r="I113" t="n">
        <v>7.3</v>
      </c>
      <c r="J113" t="n">
        <v>7.3</v>
      </c>
    </row>
    <row r="114">
      <c r="A114" t="inlineStr">
        <is>
          <t>ERP_P_32</t>
        </is>
      </c>
      <c r="B114" t="inlineStr">
        <is>
          <t>Estimated resident population - Persons - at 30 June</t>
        </is>
      </c>
      <c r="C114" t="inlineStr">
        <is>
          <t>Persons - 55-59 years (%)</t>
        </is>
      </c>
      <c r="D114" t="inlineStr">
        <is>
          <t/>
        </is>
      </c>
      <c r="E114" t="n">
        <v>8.2</v>
      </c>
      <c r="F114" t="n">
        <v>8.6</v>
      </c>
      <c r="G114" t="n">
        <v>8.4</v>
      </c>
      <c r="H114" t="n">
        <v>8.3</v>
      </c>
      <c r="I114" t="n">
        <v>7.9</v>
      </c>
      <c r="J114" t="n">
        <v>8.0</v>
      </c>
    </row>
    <row r="115">
      <c r="A115" t="inlineStr">
        <is>
          <t>ERP_P_33</t>
        </is>
      </c>
      <c r="B115" t="inlineStr">
        <is>
          <t>Estimated resident population - Persons - at 30 June</t>
        </is>
      </c>
      <c r="C115" t="inlineStr">
        <is>
          <t>Persons - 60-64 years (%)</t>
        </is>
      </c>
      <c r="D115" t="inlineStr">
        <is>
          <t/>
        </is>
      </c>
      <c r="E115" t="n">
        <v>7.0</v>
      </c>
      <c r="F115" t="n">
        <v>7.1</v>
      </c>
      <c r="G115" t="n">
        <v>7.4</v>
      </c>
      <c r="H115" t="n">
        <v>7.7</v>
      </c>
      <c r="I115" t="n">
        <v>8.0</v>
      </c>
      <c r="J115" t="n">
        <v>7.8</v>
      </c>
    </row>
    <row r="116">
      <c r="A116" t="inlineStr">
        <is>
          <t>ERP_P_34</t>
        </is>
      </c>
      <c r="B116" t="inlineStr">
        <is>
          <t>Estimated resident population - Persons - at 30 June</t>
        </is>
      </c>
      <c r="C116" t="inlineStr">
        <is>
          <t>Persons - 65-69 years (%)</t>
        </is>
      </c>
      <c r="D116" t="inlineStr">
        <is>
          <t/>
        </is>
      </c>
      <c r="E116" t="n">
        <v>6.2</v>
      </c>
      <c r="F116" t="n">
        <v>6.3</v>
      </c>
      <c r="G116" t="n">
        <v>6.8</v>
      </c>
      <c r="H116" t="n">
        <v>6.8</v>
      </c>
      <c r="I116" t="n">
        <v>6.6</v>
      </c>
      <c r="J116" t="n">
        <v>6.7</v>
      </c>
    </row>
    <row r="117">
      <c r="A117" t="inlineStr">
        <is>
          <t>ERP_P_35</t>
        </is>
      </c>
      <c r="B117" t="inlineStr">
        <is>
          <t>Estimated resident population - Persons - at 30 June</t>
        </is>
      </c>
      <c r="C117" t="inlineStr">
        <is>
          <t>Persons - 70-74 years (%)</t>
        </is>
      </c>
      <c r="D117" t="inlineStr">
        <is>
          <t/>
        </is>
      </c>
      <c r="E117" t="n">
        <v>3.8</v>
      </c>
      <c r="F117" t="n">
        <v>4.0</v>
      </c>
      <c r="G117" t="n">
        <v>3.9</v>
      </c>
      <c r="H117" t="n">
        <v>4.3</v>
      </c>
      <c r="I117" t="n">
        <v>5.0</v>
      </c>
      <c r="J117" t="n">
        <v>5.4</v>
      </c>
    </row>
    <row r="118">
      <c r="A118" t="inlineStr">
        <is>
          <t>ERP_P_36</t>
        </is>
      </c>
      <c r="B118" t="inlineStr">
        <is>
          <t>Estimated resident population - Persons - at 30 June</t>
        </is>
      </c>
      <c r="C118" t="inlineStr">
        <is>
          <t>Persons - 75-79 years (%)</t>
        </is>
      </c>
      <c r="D118" t="inlineStr">
        <is>
          <t/>
        </is>
      </c>
      <c r="E118" t="n">
        <v>2.5</v>
      </c>
      <c r="F118" t="n">
        <v>2.8</v>
      </c>
      <c r="G118" t="n">
        <v>3.0</v>
      </c>
      <c r="H118" t="n">
        <v>2.9</v>
      </c>
      <c r="I118" t="n">
        <v>3.2</v>
      </c>
      <c r="J118" t="n">
        <v>3.2</v>
      </c>
    </row>
    <row r="119">
      <c r="A119" t="inlineStr">
        <is>
          <t>ERP_P_37</t>
        </is>
      </c>
      <c r="B119" t="inlineStr">
        <is>
          <t>Estimated resident population - Persons - at 30 June</t>
        </is>
      </c>
      <c r="C119" t="inlineStr">
        <is>
          <t>Persons - 80-84 years (%)</t>
        </is>
      </c>
      <c r="D119" t="inlineStr">
        <is>
          <t/>
        </is>
      </c>
      <c r="E119" t="n">
        <v>1.4</v>
      </c>
      <c r="F119" t="n">
        <v>1.3</v>
      </c>
      <c r="G119" t="n">
        <v>1.4</v>
      </c>
      <c r="H119" t="n">
        <v>1.7</v>
      </c>
      <c r="I119" t="n">
        <v>1.9</v>
      </c>
      <c r="J119" t="n">
        <v>2.1</v>
      </c>
    </row>
    <row r="120">
      <c r="A120" t="inlineStr">
        <is>
          <t>ERP_P_38</t>
        </is>
      </c>
      <c r="B120" t="inlineStr">
        <is>
          <t>Estimated resident population - Persons - at 30 June</t>
        </is>
      </c>
      <c r="C120" t="inlineStr">
        <is>
          <t>Persons - 85 and over (%)</t>
        </is>
      </c>
      <c r="D120" t="inlineStr">
        <is>
          <t/>
        </is>
      </c>
      <c r="E120" t="n">
        <v>1.2</v>
      </c>
      <c r="F120" t="n">
        <v>1.2</v>
      </c>
      <c r="G120" t="n">
        <v>1.3</v>
      </c>
      <c r="H120" t="n">
        <v>1.4</v>
      </c>
      <c r="I120" t="n">
        <v>1.5</v>
      </c>
      <c r="J120" t="n">
        <v>1.5</v>
      </c>
    </row>
    <row r="121">
      <c r="A121" t="inlineStr">
        <is>
          <t>CENSUS_34</t>
        </is>
      </c>
      <c r="B121" t="inlineStr">
        <is>
          <t>Aboriginal and Torres Strait Islander Peoples - Census</t>
        </is>
      </c>
      <c r="C121" t="inlineStr">
        <is>
          <t>Aboriginal and Torres Strait Islander Peoples (no.)</t>
        </is>
      </c>
      <c r="D121" t="n">
        <v>244.0</v>
      </c>
      <c r="E121" t="n">
        <v>232.0</v>
      </c>
      <c r="F121" t="inlineStr">
        <is>
          <t/>
        </is>
      </c>
      <c r="G121" t="inlineStr">
        <is>
          <t/>
        </is>
      </c>
      <c r="H121" t="inlineStr">
        <is>
          <t/>
        </is>
      </c>
      <c r="I121" t="inlineStr">
        <is>
          <t/>
        </is>
      </c>
      <c r="J121" t="n">
        <v>224.0</v>
      </c>
    </row>
    <row r="122">
      <c r="A122" t="inlineStr">
        <is>
          <t>CENSUS_2</t>
        </is>
      </c>
      <c r="B122" t="inlineStr">
        <is>
          <t>Aboriginal and Torres Strait Islander Peoples - Census</t>
        </is>
      </c>
      <c r="C122" t="inlineStr">
        <is>
          <t>Aboriginal and Torres Strait Islander Peoples (%)</t>
        </is>
      </c>
      <c r="D122" t="n">
        <v>8.0</v>
      </c>
      <c r="E122" t="n">
        <v>5.1</v>
      </c>
      <c r="F122" t="inlineStr">
        <is>
          <t/>
        </is>
      </c>
      <c r="G122" t="inlineStr">
        <is>
          <t/>
        </is>
      </c>
      <c r="H122" t="inlineStr">
        <is>
          <t/>
        </is>
      </c>
      <c r="I122" t="inlineStr">
        <is>
          <t/>
        </is>
      </c>
      <c r="J122" t="n">
        <v>4.7</v>
      </c>
    </row>
    <row r="123">
      <c r="A123" t="inlineStr">
        <is>
          <t>CENSUS_4</t>
        </is>
      </c>
      <c r="B123" t="inlineStr">
        <is>
          <t>Overseas born population - Census</t>
        </is>
      </c>
      <c r="C123" t="inlineStr">
        <is>
          <t>Born in Oceania and Antarctica (excluding Australia) (%)</t>
        </is>
      </c>
      <c r="D123" t="inlineStr">
        <is>
          <t/>
        </is>
      </c>
      <c r="E123" t="n">
        <v>10.0</v>
      </c>
      <c r="F123" t="inlineStr">
        <is>
          <t/>
        </is>
      </c>
      <c r="G123" t="inlineStr">
        <is>
          <t/>
        </is>
      </c>
      <c r="H123" t="inlineStr">
        <is>
          <t/>
        </is>
      </c>
      <c r="I123" t="inlineStr">
        <is>
          <t/>
        </is>
      </c>
      <c r="J123" t="n">
        <v>9.0</v>
      </c>
    </row>
    <row r="124">
      <c r="A124" t="inlineStr">
        <is>
          <t>CENSUS_5</t>
        </is>
      </c>
      <c r="B124" t="inlineStr">
        <is>
          <t>Overseas born population - Census</t>
        </is>
      </c>
      <c r="C124" t="inlineStr">
        <is>
          <t>Born in North-West Europe (%)</t>
        </is>
      </c>
      <c r="D124" t="inlineStr">
        <is>
          <t/>
        </is>
      </c>
      <c r="E124" t="n">
        <v>3.8</v>
      </c>
      <c r="F124" t="inlineStr">
        <is>
          <t/>
        </is>
      </c>
      <c r="G124" t="inlineStr">
        <is>
          <t/>
        </is>
      </c>
      <c r="H124" t="inlineStr">
        <is>
          <t/>
        </is>
      </c>
      <c r="I124" t="inlineStr">
        <is>
          <t/>
        </is>
      </c>
      <c r="J124" t="n">
        <v>3.2</v>
      </c>
    </row>
    <row r="125">
      <c r="A125" t="inlineStr">
        <is>
          <t>CENSUS_6</t>
        </is>
      </c>
      <c r="B125" t="inlineStr">
        <is>
          <t>Overseas born population - Census</t>
        </is>
      </c>
      <c r="C125" t="inlineStr">
        <is>
          <t>Born in Southern and Eastern Europe (%)</t>
        </is>
      </c>
      <c r="D125" t="inlineStr">
        <is>
          <t/>
        </is>
      </c>
      <c r="E125" t="n">
        <v>0.5</v>
      </c>
      <c r="F125" t="inlineStr">
        <is>
          <t/>
        </is>
      </c>
      <c r="G125" t="inlineStr">
        <is>
          <t/>
        </is>
      </c>
      <c r="H125" t="inlineStr">
        <is>
          <t/>
        </is>
      </c>
      <c r="I125" t="inlineStr">
        <is>
          <t/>
        </is>
      </c>
      <c r="J125" t="n">
        <v>0.4</v>
      </c>
    </row>
    <row r="126">
      <c r="A126" t="inlineStr">
        <is>
          <t>CENSUS_7</t>
        </is>
      </c>
      <c r="B126" t="inlineStr">
        <is>
          <t>Overseas born population - Census</t>
        </is>
      </c>
      <c r="C126" t="inlineStr">
        <is>
          <t>Born in North Africa and the Middle East (%)</t>
        </is>
      </c>
      <c r="D126" t="inlineStr">
        <is>
          <t/>
        </is>
      </c>
      <c r="E126" t="n">
        <v>1.5</v>
      </c>
      <c r="F126" t="inlineStr">
        <is>
          <t/>
        </is>
      </c>
      <c r="G126" t="inlineStr">
        <is>
          <t/>
        </is>
      </c>
      <c r="H126" t="inlineStr">
        <is>
          <t/>
        </is>
      </c>
      <c r="I126" t="inlineStr">
        <is>
          <t/>
        </is>
      </c>
      <c r="J126" t="n">
        <v>1.4</v>
      </c>
    </row>
    <row r="127">
      <c r="A127" t="inlineStr">
        <is>
          <t>CENSUS_8</t>
        </is>
      </c>
      <c r="B127" t="inlineStr">
        <is>
          <t>Overseas born population - Census</t>
        </is>
      </c>
      <c r="C127" t="inlineStr">
        <is>
          <t>Born in South-East Asia (%)</t>
        </is>
      </c>
      <c r="D127" t="inlineStr">
        <is>
          <t/>
        </is>
      </c>
      <c r="E127" t="n">
        <v>12.9</v>
      </c>
      <c r="F127" t="inlineStr">
        <is>
          <t/>
        </is>
      </c>
      <c r="G127" t="inlineStr">
        <is>
          <t/>
        </is>
      </c>
      <c r="H127" t="inlineStr">
        <is>
          <t/>
        </is>
      </c>
      <c r="I127" t="inlineStr">
        <is>
          <t/>
        </is>
      </c>
      <c r="J127" t="n">
        <v>10.5</v>
      </c>
    </row>
    <row r="128">
      <c r="A128" t="inlineStr">
        <is>
          <t>CENSUS_9</t>
        </is>
      </c>
      <c r="B128" t="inlineStr">
        <is>
          <t>Overseas born population - Census</t>
        </is>
      </c>
      <c r="C128" t="inlineStr">
        <is>
          <t>Born in North-East Asia (%)</t>
        </is>
      </c>
      <c r="D128" t="inlineStr">
        <is>
          <t/>
        </is>
      </c>
      <c r="E128" t="n">
        <v>1.0</v>
      </c>
      <c r="F128" t="inlineStr">
        <is>
          <t/>
        </is>
      </c>
      <c r="G128" t="inlineStr">
        <is>
          <t/>
        </is>
      </c>
      <c r="H128" t="inlineStr">
        <is>
          <t/>
        </is>
      </c>
      <c r="I128" t="inlineStr">
        <is>
          <t/>
        </is>
      </c>
      <c r="J128" t="n">
        <v>0.5</v>
      </c>
    </row>
    <row r="129">
      <c r="A129" t="inlineStr">
        <is>
          <t>CENSUS_10</t>
        </is>
      </c>
      <c r="B129" t="inlineStr">
        <is>
          <t>Overseas born population - Census</t>
        </is>
      </c>
      <c r="C129" t="inlineStr">
        <is>
          <t>Born in Southern and Central Asia (%)</t>
        </is>
      </c>
      <c r="D129" t="inlineStr">
        <is>
          <t/>
        </is>
      </c>
      <c r="E129" t="n">
        <v>0.7</v>
      </c>
      <c r="F129" t="inlineStr">
        <is>
          <t/>
        </is>
      </c>
      <c r="G129" t="inlineStr">
        <is>
          <t/>
        </is>
      </c>
      <c r="H129" t="inlineStr">
        <is>
          <t/>
        </is>
      </c>
      <c r="I129" t="inlineStr">
        <is>
          <t/>
        </is>
      </c>
      <c r="J129" t="n">
        <v>1.1</v>
      </c>
    </row>
    <row r="130">
      <c r="A130" t="inlineStr">
        <is>
          <t>CENSUS_11</t>
        </is>
      </c>
      <c r="B130" t="inlineStr">
        <is>
          <t>Overseas born population - Census</t>
        </is>
      </c>
      <c r="C130" t="inlineStr">
        <is>
          <t>Born in Americas (%)</t>
        </is>
      </c>
      <c r="D130" t="inlineStr">
        <is>
          <t/>
        </is>
      </c>
      <c r="E130" t="n">
        <v>0.7</v>
      </c>
      <c r="F130" t="inlineStr">
        <is>
          <t/>
        </is>
      </c>
      <c r="G130" t="inlineStr">
        <is>
          <t/>
        </is>
      </c>
      <c r="H130" t="inlineStr">
        <is>
          <t/>
        </is>
      </c>
      <c r="I130" t="inlineStr">
        <is>
          <t/>
        </is>
      </c>
      <c r="J130" t="n">
        <v>1.1</v>
      </c>
    </row>
    <row r="131">
      <c r="A131" t="inlineStr">
        <is>
          <t>CENSUS_12</t>
        </is>
      </c>
      <c r="B131" t="inlineStr">
        <is>
          <t>Overseas born population - Census</t>
        </is>
      </c>
      <c r="C131" t="inlineStr">
        <is>
          <t>Born in Sub-Saharan Africa (%)</t>
        </is>
      </c>
      <c r="D131" t="inlineStr">
        <is>
          <t/>
        </is>
      </c>
      <c r="E131" t="n">
        <v>1.2</v>
      </c>
      <c r="F131" t="inlineStr">
        <is>
          <t/>
        </is>
      </c>
      <c r="G131" t="inlineStr">
        <is>
          <t/>
        </is>
      </c>
      <c r="H131" t="inlineStr">
        <is>
          <t/>
        </is>
      </c>
      <c r="I131" t="inlineStr">
        <is>
          <t/>
        </is>
      </c>
      <c r="J131" t="n">
        <v>1.4</v>
      </c>
    </row>
    <row r="132">
      <c r="A132" t="inlineStr">
        <is>
          <t>CENSUS_35</t>
        </is>
      </c>
      <c r="B132" t="inlineStr">
        <is>
          <t>Overseas born population - Census</t>
        </is>
      </c>
      <c r="C132" t="inlineStr">
        <is>
          <t>Total born overseas (no.)</t>
        </is>
      </c>
      <c r="D132" t="inlineStr">
        <is>
          <t/>
        </is>
      </c>
      <c r="E132" t="n">
        <v>1473.0</v>
      </c>
      <c r="F132" t="inlineStr">
        <is>
          <t/>
        </is>
      </c>
      <c r="G132" t="inlineStr">
        <is>
          <t/>
        </is>
      </c>
      <c r="H132" t="inlineStr">
        <is>
          <t/>
        </is>
      </c>
      <c r="I132" t="inlineStr">
        <is>
          <t/>
        </is>
      </c>
      <c r="J132" t="n">
        <v>1373.0</v>
      </c>
    </row>
    <row r="133">
      <c r="A133" t="inlineStr">
        <is>
          <t>CENSUS_13</t>
        </is>
      </c>
      <c r="B133" t="inlineStr">
        <is>
          <t>Overseas born population - Census</t>
        </is>
      </c>
      <c r="C133" t="inlineStr">
        <is>
          <t>Total born overseas (%)</t>
        </is>
      </c>
      <c r="D133" t="inlineStr">
        <is>
          <t/>
        </is>
      </c>
      <c r="E133" t="n">
        <v>32.1</v>
      </c>
      <c r="F133" t="inlineStr">
        <is>
          <t/>
        </is>
      </c>
      <c r="G133" t="inlineStr">
        <is>
          <t/>
        </is>
      </c>
      <c r="H133" t="inlineStr">
        <is>
          <t/>
        </is>
      </c>
      <c r="I133" t="inlineStr">
        <is>
          <t/>
        </is>
      </c>
      <c r="J133" t="n">
        <v>28.7</v>
      </c>
    </row>
    <row r="134">
      <c r="A134" t="inlineStr">
        <is>
          <t>CENSUS_15</t>
        </is>
      </c>
      <c r="B134" t="inlineStr">
        <is>
          <t>Religious affiliation - Census</t>
        </is>
      </c>
      <c r="C134" t="inlineStr">
        <is>
          <t>Buddhism (%)</t>
        </is>
      </c>
      <c r="D134" t="n">
        <v>11.7</v>
      </c>
      <c r="E134" t="n">
        <v>7.5</v>
      </c>
      <c r="F134" t="inlineStr">
        <is>
          <t/>
        </is>
      </c>
      <c r="G134" t="inlineStr">
        <is>
          <t/>
        </is>
      </c>
      <c r="H134" t="inlineStr">
        <is>
          <t/>
        </is>
      </c>
      <c r="I134" t="inlineStr">
        <is>
          <t/>
        </is>
      </c>
      <c r="J134" t="n">
        <v>5.6</v>
      </c>
    </row>
    <row r="135">
      <c r="A135" t="inlineStr">
        <is>
          <t>CENSUS_16</t>
        </is>
      </c>
      <c r="B135" t="inlineStr">
        <is>
          <t>Religious affiliation - Census</t>
        </is>
      </c>
      <c r="C135" t="inlineStr">
        <is>
          <t>Christianity (%)</t>
        </is>
      </c>
      <c r="D135" t="n">
        <v>19.9</v>
      </c>
      <c r="E135" t="n">
        <v>35.5</v>
      </c>
      <c r="F135" t="inlineStr">
        <is>
          <t/>
        </is>
      </c>
      <c r="G135" t="inlineStr">
        <is>
          <t/>
        </is>
      </c>
      <c r="H135" t="inlineStr">
        <is>
          <t/>
        </is>
      </c>
      <c r="I135" t="inlineStr">
        <is>
          <t/>
        </is>
      </c>
      <c r="J135" t="n">
        <v>29.8</v>
      </c>
    </row>
    <row r="136">
      <c r="A136" t="inlineStr">
        <is>
          <t>CENSUS_17</t>
        </is>
      </c>
      <c r="B136" t="inlineStr">
        <is>
          <t>Religious affiliation - Census</t>
        </is>
      </c>
      <c r="C136" t="inlineStr">
        <is>
          <t>Hinduism (%)</t>
        </is>
      </c>
      <c r="D136" t="n">
        <v>0.3</v>
      </c>
      <c r="E136" t="n">
        <v>0.2</v>
      </c>
      <c r="F136" t="inlineStr">
        <is>
          <t/>
        </is>
      </c>
      <c r="G136" t="inlineStr">
        <is>
          <t/>
        </is>
      </c>
      <c r="H136" t="inlineStr">
        <is>
          <t/>
        </is>
      </c>
      <c r="I136" t="inlineStr">
        <is>
          <t/>
        </is>
      </c>
      <c r="J136" t="n">
        <v>0.3</v>
      </c>
    </row>
    <row r="137">
      <c r="A137" t="inlineStr">
        <is>
          <t>CENSUS_18</t>
        </is>
      </c>
      <c r="B137" t="inlineStr">
        <is>
          <t>Religious affiliation - Census</t>
        </is>
      </c>
      <c r="C137" t="inlineStr">
        <is>
          <t>Islam (%)</t>
        </is>
      </c>
      <c r="D137" t="n">
        <v>24.0</v>
      </c>
      <c r="E137" t="n">
        <v>16.6</v>
      </c>
      <c r="F137" t="inlineStr">
        <is>
          <t/>
        </is>
      </c>
      <c r="G137" t="inlineStr">
        <is>
          <t/>
        </is>
      </c>
      <c r="H137" t="inlineStr">
        <is>
          <t/>
        </is>
      </c>
      <c r="I137" t="inlineStr">
        <is>
          <t/>
        </is>
      </c>
      <c r="J137" t="n">
        <v>16.1</v>
      </c>
    </row>
    <row r="138">
      <c r="A138" t="inlineStr">
        <is>
          <t>CENSUS_19</t>
        </is>
      </c>
      <c r="B138" t="inlineStr">
        <is>
          <t>Religious affiliation - Census</t>
        </is>
      </c>
      <c r="C138" t="inlineStr">
        <is>
          <t>Judaism (%)</t>
        </is>
      </c>
      <c r="D138" t="inlineStr">
        <is>
          <t/>
        </is>
      </c>
      <c r="E138" t="n">
        <v>0.1</v>
      </c>
      <c r="F138" t="inlineStr">
        <is>
          <t/>
        </is>
      </c>
      <c r="G138" t="inlineStr">
        <is>
          <t/>
        </is>
      </c>
      <c r="H138" t="inlineStr">
        <is>
          <t/>
        </is>
      </c>
      <c r="I138" t="inlineStr">
        <is>
          <t/>
        </is>
      </c>
      <c r="J138" t="n">
        <v>0.1</v>
      </c>
    </row>
    <row r="139">
      <c r="A139" t="inlineStr">
        <is>
          <t>CENSUS_20</t>
        </is>
      </c>
      <c r="B139" t="inlineStr">
        <is>
          <t>Religious affiliation - Census</t>
        </is>
      </c>
      <c r="C139" t="inlineStr">
        <is>
          <t>Other religions (%)</t>
        </is>
      </c>
      <c r="D139" t="n">
        <v>1.9</v>
      </c>
      <c r="E139" t="n">
        <v>1.0</v>
      </c>
      <c r="F139" t="inlineStr">
        <is>
          <t/>
        </is>
      </c>
      <c r="G139" t="inlineStr">
        <is>
          <t/>
        </is>
      </c>
      <c r="H139" t="inlineStr">
        <is>
          <t/>
        </is>
      </c>
      <c r="I139" t="inlineStr">
        <is>
          <t/>
        </is>
      </c>
      <c r="J139" t="n">
        <v>0.6</v>
      </c>
    </row>
    <row r="140">
      <c r="A140" t="inlineStr">
        <is>
          <t>CENSUS_40</t>
        </is>
      </c>
      <c r="B140" t="inlineStr">
        <is>
          <t>Religious affiliation - Census</t>
        </is>
      </c>
      <c r="C140" t="inlineStr">
        <is>
          <t>Secular beliefs, other spiritual beliefs, no religion (%)</t>
        </is>
      </c>
      <c r="D140" t="n">
        <v>11.7</v>
      </c>
      <c r="E140" t="n">
        <v>21.5</v>
      </c>
      <c r="F140" t="inlineStr">
        <is>
          <t/>
        </is>
      </c>
      <c r="G140" t="inlineStr">
        <is>
          <t/>
        </is>
      </c>
      <c r="H140" t="inlineStr">
        <is>
          <t/>
        </is>
      </c>
      <c r="I140" t="inlineStr">
        <is>
          <t/>
        </is>
      </c>
      <c r="J140" t="n">
        <v>27.2</v>
      </c>
    </row>
    <row r="141">
      <c r="A141" t="inlineStr">
        <is>
          <t>CENSUS_22</t>
        </is>
      </c>
      <c r="B141" t="inlineStr">
        <is>
          <t>Religious affiliation - Census</t>
        </is>
      </c>
      <c r="C141" t="inlineStr">
        <is>
          <t>Religious affiliation - inadequately described or not stated (%)</t>
        </is>
      </c>
      <c r="D141" t="n">
        <v>30.6</v>
      </c>
      <c r="E141" t="n">
        <v>17.6</v>
      </c>
      <c r="F141" t="inlineStr">
        <is>
          <t/>
        </is>
      </c>
      <c r="G141" t="inlineStr">
        <is>
          <t/>
        </is>
      </c>
      <c r="H141" t="inlineStr">
        <is>
          <t/>
        </is>
      </c>
      <c r="I141" t="inlineStr">
        <is>
          <t/>
        </is>
      </c>
      <c r="J141" t="n">
        <v>20.4</v>
      </c>
    </row>
    <row r="142">
      <c r="A142" t="inlineStr">
        <is>
          <t>CENSUS_36</t>
        </is>
      </c>
      <c r="B142" t="inlineStr">
        <is>
          <t>Australian citizenship - Census</t>
        </is>
      </c>
      <c r="C142" t="inlineStr">
        <is>
          <t>Australian citizen (no.)</t>
        </is>
      </c>
      <c r="D142" t="n">
        <v>1827.0</v>
      </c>
      <c r="E142" t="n">
        <v>3307.0</v>
      </c>
      <c r="F142" t="inlineStr">
        <is>
          <t/>
        </is>
      </c>
      <c r="G142" t="inlineStr">
        <is>
          <t/>
        </is>
      </c>
      <c r="H142" t="inlineStr">
        <is>
          <t/>
        </is>
      </c>
      <c r="I142" t="inlineStr">
        <is>
          <t/>
        </is>
      </c>
      <c r="J142" t="n">
        <v>3435.0</v>
      </c>
    </row>
    <row r="143">
      <c r="A143" t="inlineStr">
        <is>
          <t>CENSUS_37</t>
        </is>
      </c>
      <c r="B143" t="inlineStr">
        <is>
          <t>Australian citizenship - Census</t>
        </is>
      </c>
      <c r="C143" t="inlineStr">
        <is>
          <t>Not an Australian citizen (no.)</t>
        </is>
      </c>
      <c r="D143" t="n">
        <v>324.0</v>
      </c>
      <c r="E143" t="n">
        <v>802.0</v>
      </c>
      <c r="F143" t="inlineStr">
        <is>
          <t/>
        </is>
      </c>
      <c r="G143" t="inlineStr">
        <is>
          <t/>
        </is>
      </c>
      <c r="H143" t="inlineStr">
        <is>
          <t/>
        </is>
      </c>
      <c r="I143" t="inlineStr">
        <is>
          <t/>
        </is>
      </c>
      <c r="J143" t="n">
        <v>701.0</v>
      </c>
    </row>
    <row r="144">
      <c r="A144" t="inlineStr">
        <is>
          <t>CENSUS_38</t>
        </is>
      </c>
      <c r="B144" t="inlineStr">
        <is>
          <t>Australian citizenship - Census</t>
        </is>
      </c>
      <c r="C144" t="inlineStr">
        <is>
          <t>Australian citizenship - not stated (no.)</t>
        </is>
      </c>
      <c r="D144" t="n">
        <v>877.0</v>
      </c>
      <c r="E144" t="n">
        <v>474.0</v>
      </c>
      <c r="F144" t="inlineStr">
        <is>
          <t/>
        </is>
      </c>
      <c r="G144" t="inlineStr">
        <is>
          <t/>
        </is>
      </c>
      <c r="H144" t="inlineStr">
        <is>
          <t/>
        </is>
      </c>
      <c r="I144" t="inlineStr">
        <is>
          <t/>
        </is>
      </c>
      <c r="J144" t="n">
        <v>655.0</v>
      </c>
    </row>
    <row r="145">
      <c r="A145" t="inlineStr">
        <is>
          <t>CENSUS_29</t>
        </is>
      </c>
      <c r="B145" t="inlineStr">
        <is>
          <t>Australian citizenship - Census</t>
        </is>
      </c>
      <c r="C145" t="inlineStr">
        <is>
          <t>Australian citizen (%)</t>
        </is>
      </c>
      <c r="D145" t="n">
        <v>60.2</v>
      </c>
      <c r="E145" t="n">
        <v>72.2</v>
      </c>
      <c r="F145" t="inlineStr">
        <is>
          <t/>
        </is>
      </c>
      <c r="G145" t="inlineStr">
        <is>
          <t/>
        </is>
      </c>
      <c r="H145" t="inlineStr">
        <is>
          <t/>
        </is>
      </c>
      <c r="I145" t="inlineStr">
        <is>
          <t/>
        </is>
      </c>
      <c r="J145" t="n">
        <v>71.7</v>
      </c>
    </row>
    <row r="146">
      <c r="A146" t="inlineStr">
        <is>
          <t>CENSUS_30</t>
        </is>
      </c>
      <c r="B146" t="inlineStr">
        <is>
          <t>Australian citizenship - Census</t>
        </is>
      </c>
      <c r="C146" t="inlineStr">
        <is>
          <t>Not an Australian citizen (%)</t>
        </is>
      </c>
      <c r="D146" t="n">
        <v>10.7</v>
      </c>
      <c r="E146" t="n">
        <v>17.5</v>
      </c>
      <c r="F146" t="inlineStr">
        <is>
          <t/>
        </is>
      </c>
      <c r="G146" t="inlineStr">
        <is>
          <t/>
        </is>
      </c>
      <c r="H146" t="inlineStr">
        <is>
          <t/>
        </is>
      </c>
      <c r="I146" t="inlineStr">
        <is>
          <t/>
        </is>
      </c>
      <c r="J146" t="n">
        <v>14.6</v>
      </c>
    </row>
    <row r="147">
      <c r="A147" t="inlineStr">
        <is>
          <t>CENSUS_31</t>
        </is>
      </c>
      <c r="B147" t="inlineStr">
        <is>
          <t>Australian citizenship - Census</t>
        </is>
      </c>
      <c r="C147" t="inlineStr">
        <is>
          <t>Australian citizenship - not stated (%)</t>
        </is>
      </c>
      <c r="D147" t="n">
        <v>28.9</v>
      </c>
      <c r="E147" t="n">
        <v>10.3</v>
      </c>
      <c r="F147" t="inlineStr">
        <is>
          <t/>
        </is>
      </c>
      <c r="G147" t="inlineStr">
        <is>
          <t/>
        </is>
      </c>
      <c r="H147" t="inlineStr">
        <is>
          <t/>
        </is>
      </c>
      <c r="I147" t="inlineStr">
        <is>
          <t/>
        </is>
      </c>
      <c r="J147" t="n">
        <v>13.7</v>
      </c>
    </row>
    <row r="148">
      <c r="A148" t="inlineStr">
        <is>
          <t>CENSUS_39</t>
        </is>
      </c>
      <c r="B148" t="inlineStr">
        <is>
          <t>Speaks a language other than English at home - Census</t>
        </is>
      </c>
      <c r="C148" t="inlineStr">
        <is>
          <t>Speaks a language other than English at home (no.)</t>
        </is>
      </c>
      <c r="D148" t="n">
        <v>1226.0</v>
      </c>
      <c r="E148" t="n">
        <v>2132.0</v>
      </c>
      <c r="F148" t="inlineStr">
        <is>
          <t/>
        </is>
      </c>
      <c r="G148" t="inlineStr">
        <is>
          <t/>
        </is>
      </c>
      <c r="H148" t="inlineStr">
        <is>
          <t/>
        </is>
      </c>
      <c r="I148" t="inlineStr">
        <is>
          <t/>
        </is>
      </c>
      <c r="J148" t="n">
        <v>1946.0</v>
      </c>
    </row>
    <row r="149">
      <c r="A149" t="inlineStr">
        <is>
          <t>CENSUS_33</t>
        </is>
      </c>
      <c r="B149" t="inlineStr">
        <is>
          <t>Speaks a language other than English at home - Census</t>
        </is>
      </c>
      <c r="C149" t="inlineStr">
        <is>
          <t>Speaks a language other than English at home (%)</t>
        </is>
      </c>
      <c r="D149" t="n">
        <v>40.4</v>
      </c>
      <c r="E149" t="n">
        <v>46.5</v>
      </c>
      <c r="F149" t="inlineStr">
        <is>
          <t/>
        </is>
      </c>
      <c r="G149" t="inlineStr">
        <is>
          <t/>
        </is>
      </c>
      <c r="H149" t="inlineStr">
        <is>
          <t/>
        </is>
      </c>
      <c r="I149" t="inlineStr">
        <is>
          <t/>
        </is>
      </c>
      <c r="J149" t="n">
        <v>40.6</v>
      </c>
    </row>
    <row r="150">
      <c r="A150" t="inlineStr">
        <is>
          <t>ADFS_2</t>
        </is>
      </c>
      <c r="B150" t="inlineStr">
        <is>
          <t>Australian Defence Force service - Persons aged 15 years and over - Census</t>
        </is>
      </c>
      <c r="C150" t="inlineStr">
        <is>
          <t>Currently serving in the Australian Defence Force (no.)</t>
        </is>
      </c>
      <c r="D150" t="inlineStr">
        <is>
          <t/>
        </is>
      </c>
      <c r="E150" t="inlineStr">
        <is>
          <t/>
        </is>
      </c>
      <c r="F150" t="inlineStr">
        <is>
          <t/>
        </is>
      </c>
      <c r="G150" t="inlineStr">
        <is>
          <t/>
        </is>
      </c>
      <c r="H150" t="inlineStr">
        <is>
          <t/>
        </is>
      </c>
      <c r="I150" t="inlineStr">
        <is>
          <t/>
        </is>
      </c>
      <c r="J150" t="n">
        <v>34.0</v>
      </c>
    </row>
    <row r="151">
      <c r="A151" t="inlineStr">
        <is>
          <t>ADFS_3</t>
        </is>
      </c>
      <c r="B151" t="inlineStr">
        <is>
          <t>Australian Defence Force service - Persons aged 15 years and over - Census</t>
        </is>
      </c>
      <c r="C151" t="inlineStr">
        <is>
          <t>Previously served in the Australian Defence Force (no.)</t>
        </is>
      </c>
      <c r="D151" t="inlineStr">
        <is>
          <t/>
        </is>
      </c>
      <c r="E151" t="inlineStr">
        <is>
          <t/>
        </is>
      </c>
      <c r="F151" t="inlineStr">
        <is>
          <t/>
        </is>
      </c>
      <c r="G151" t="inlineStr">
        <is>
          <t/>
        </is>
      </c>
      <c r="H151" t="inlineStr">
        <is>
          <t/>
        </is>
      </c>
      <c r="I151" t="inlineStr">
        <is>
          <t/>
        </is>
      </c>
      <c r="J151" t="n">
        <v>85.0</v>
      </c>
    </row>
    <row r="152">
      <c r="A152" t="inlineStr">
        <is>
          <t>ADFS_4</t>
        </is>
      </c>
      <c r="B152" t="inlineStr">
        <is>
          <t>Australian Defence Force service - Persons aged 15 years and over - Census</t>
        </is>
      </c>
      <c r="C152" t="inlineStr">
        <is>
          <t>Currently serving in the Australian Defence Force (%)</t>
        </is>
      </c>
      <c r="D152" t="inlineStr">
        <is>
          <t/>
        </is>
      </c>
      <c r="E152" t="inlineStr">
        <is>
          <t/>
        </is>
      </c>
      <c r="F152" t="inlineStr">
        <is>
          <t/>
        </is>
      </c>
      <c r="G152" t="inlineStr">
        <is>
          <t/>
        </is>
      </c>
      <c r="H152" t="inlineStr">
        <is>
          <t/>
        </is>
      </c>
      <c r="I152" t="inlineStr">
        <is>
          <t/>
        </is>
      </c>
      <c r="J152" t="n">
        <v>0.9</v>
      </c>
    </row>
    <row r="153">
      <c r="A153" t="inlineStr">
        <is>
          <t>ADFS_5</t>
        </is>
      </c>
      <c r="B153" t="inlineStr">
        <is>
          <t>Australian Defence Force service - Persons aged 15 years and over - Census</t>
        </is>
      </c>
      <c r="C153" t="inlineStr">
        <is>
          <t>Previously served in the Australian Defence Force (%)</t>
        </is>
      </c>
      <c r="D153" t="inlineStr">
        <is>
          <t/>
        </is>
      </c>
      <c r="E153" t="inlineStr">
        <is>
          <t/>
        </is>
      </c>
      <c r="F153" t="inlineStr">
        <is>
          <t/>
        </is>
      </c>
      <c r="G153" t="inlineStr">
        <is>
          <t/>
        </is>
      </c>
      <c r="H153" t="inlineStr">
        <is>
          <t/>
        </is>
      </c>
      <c r="I153" t="inlineStr">
        <is>
          <t/>
        </is>
      </c>
      <c r="J153" t="n">
        <v>2.1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F39"/>
  <sheetViews>
    <sheetView workbookViewId="0"/>
  </sheetViews>
  <sheetFormatPr defaultRowHeight="15.0"/>
  <sheetData>
    <row r="1" customHeight="true" ht="60.0" s="1" customFormat="1">
      <c r="A1" s="1" t="inlineStr">
        <is>
          <t>ABORIGINAL AND TORRES STRAIT ISLANDER PEOPLES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2021.0</v>
      </c>
    </row>
    <row r="4">
      <c r="A4" t="inlineStr">
        <is>
          <t>ING_LANG1</t>
        </is>
      </c>
      <c r="B4" t="inlineStr">
        <is>
          <t>Language - Census</t>
        </is>
      </c>
      <c r="C4" t="inlineStr">
        <is>
          <t>Speakers of an Aboriginal or Torres Strait Islander language who identify as Aboriginal and/or Torres Strait Islander (%)</t>
        </is>
      </c>
      <c r="D4" t="n">
        <v>18.2</v>
      </c>
      <c r="E4" t="n">
        <v>17.2</v>
      </c>
      <c r="F4" t="n">
        <v>6.1</v>
      </c>
    </row>
    <row r="5">
      <c r="A5" t="inlineStr">
        <is>
          <t>ING_LANG2</t>
        </is>
      </c>
      <c r="B5" t="inlineStr">
        <is>
          <t>Language - Census</t>
        </is>
      </c>
      <c r="C5" t="inlineStr">
        <is>
          <t>Speaks English at home (%)</t>
        </is>
      </c>
      <c r="D5" t="n">
        <v>75.2</v>
      </c>
      <c r="E5" t="n">
        <v>80.4</v>
      </c>
      <c r="F5" t="n">
        <v>84.0</v>
      </c>
    </row>
    <row r="6">
      <c r="A6" t="inlineStr">
        <is>
          <t>ING_EETP1</t>
        </is>
      </c>
      <c r="B6" t="inlineStr">
        <is>
          <t>Engagement in employment, education and training - Census</t>
        </is>
      </c>
      <c r="C6" t="inlineStr">
        <is>
          <t>Fully engaged (%)</t>
        </is>
      </c>
      <c r="D6" t="n">
        <v>27.8</v>
      </c>
      <c r="E6" t="n">
        <v>32.4</v>
      </c>
      <c r="F6" t="inlineStr">
        <is>
          <t/>
        </is>
      </c>
    </row>
    <row r="7">
      <c r="A7" t="inlineStr">
        <is>
          <t>ING_EETP2</t>
        </is>
      </c>
      <c r="B7" t="inlineStr">
        <is>
          <t>Engagement in employment, education and training - Census</t>
        </is>
      </c>
      <c r="C7" t="inlineStr">
        <is>
          <t>Partially or at least partially engaged (%)</t>
        </is>
      </c>
      <c r="D7" t="n">
        <v>15.2</v>
      </c>
      <c r="E7" t="n">
        <v>20.9</v>
      </c>
      <c r="F7" t="inlineStr">
        <is>
          <t/>
        </is>
      </c>
    </row>
    <row r="8">
      <c r="A8" t="inlineStr">
        <is>
          <t>ING_EETP3</t>
        </is>
      </c>
      <c r="B8" t="inlineStr">
        <is>
          <t>Engagement in employment, education and training - Census</t>
        </is>
      </c>
      <c r="C8" t="inlineStr">
        <is>
          <t>Not engaged (%)</t>
        </is>
      </c>
      <c r="D8" t="n">
        <v>58.9</v>
      </c>
      <c r="E8" t="n">
        <v>48.9</v>
      </c>
      <c r="F8" t="inlineStr">
        <is>
          <t/>
        </is>
      </c>
    </row>
    <row r="9">
      <c r="A9" t="inlineStr">
        <is>
          <t>ING_YR12ATT</t>
        </is>
      </c>
      <c r="B9" t="inlineStr">
        <is>
          <t>Education - Census</t>
        </is>
      </c>
      <c r="C9" t="inlineStr">
        <is>
          <t>Attained year 12 or equivalent or Certificate III or above (aged 20-24 years) (%)</t>
        </is>
      </c>
      <c r="D9" t="n">
        <v>88.9</v>
      </c>
      <c r="E9" t="n">
        <v>100.0</v>
      </c>
      <c r="F9" t="inlineStr">
        <is>
          <t/>
        </is>
      </c>
    </row>
    <row r="10">
      <c r="A10" t="inlineStr">
        <is>
          <t>ING_EMP1</t>
        </is>
      </c>
      <c r="B10" t="inlineStr">
        <is>
          <t>Labour force status - Census</t>
        </is>
      </c>
      <c r="C10" t="inlineStr">
        <is>
          <t>Employed (no.)</t>
        </is>
      </c>
      <c r="D10" t="n">
        <v>47.0</v>
      </c>
      <c r="E10" t="n">
        <v>54.0</v>
      </c>
      <c r="F10" t="inlineStr">
        <is>
          <t/>
        </is>
      </c>
    </row>
    <row r="11">
      <c r="A11" t="inlineStr">
        <is>
          <t>ING_EMP2</t>
        </is>
      </c>
      <c r="B11" t="inlineStr">
        <is>
          <t>Labour force status - Census</t>
        </is>
      </c>
      <c r="C11" t="inlineStr">
        <is>
          <t>% of total labour force employed</t>
        </is>
      </c>
      <c r="D11" t="n">
        <v>73.4</v>
      </c>
      <c r="E11" t="n">
        <v>85.7</v>
      </c>
      <c r="F11" t="inlineStr">
        <is>
          <t/>
        </is>
      </c>
    </row>
    <row r="12">
      <c r="A12" t="inlineStr">
        <is>
          <t>ING_UNEMP1</t>
        </is>
      </c>
      <c r="B12" t="inlineStr">
        <is>
          <t>Labour force status - Census</t>
        </is>
      </c>
      <c r="C12" t="inlineStr">
        <is>
          <t>Unemployed (no.)</t>
        </is>
      </c>
      <c r="D12" t="n">
        <v>21.0</v>
      </c>
      <c r="E12" t="n">
        <v>5.0</v>
      </c>
      <c r="F12" t="inlineStr">
        <is>
          <t/>
        </is>
      </c>
    </row>
    <row r="13">
      <c r="A13" t="inlineStr">
        <is>
          <t>ING_UNEMP2</t>
        </is>
      </c>
      <c r="B13" t="inlineStr">
        <is>
          <t>Labour force status - Census</t>
        </is>
      </c>
      <c r="C13" t="inlineStr">
        <is>
          <t>% of total labour force unemployed</t>
        </is>
      </c>
      <c r="D13" t="n">
        <v>32.8</v>
      </c>
      <c r="E13" t="n">
        <v>7.9</v>
      </c>
      <c r="F13" t="inlineStr">
        <is>
          <t/>
        </is>
      </c>
    </row>
    <row r="14">
      <c r="A14" t="inlineStr">
        <is>
          <t>ING_LABF</t>
        </is>
      </c>
      <c r="B14" t="inlineStr">
        <is>
          <t>Labour force status - Census</t>
        </is>
      </c>
      <c r="C14" t="inlineStr">
        <is>
          <t>In the labour force (no.)</t>
        </is>
      </c>
      <c r="D14" t="n">
        <v>64.0</v>
      </c>
      <c r="E14" t="n">
        <v>63.0</v>
      </c>
      <c r="F14" t="inlineStr">
        <is>
          <t/>
        </is>
      </c>
    </row>
    <row r="15">
      <c r="A15" t="inlineStr">
        <is>
          <t>ING_LFPR</t>
        </is>
      </c>
      <c r="B15" t="inlineStr">
        <is>
          <t>Labour force status - Census</t>
        </is>
      </c>
      <c r="C15" t="inlineStr">
        <is>
          <t>Labour force participation rate (%)</t>
        </is>
      </c>
      <c r="D15" t="n">
        <v>44.8</v>
      </c>
      <c r="E15" t="n">
        <v>49.6</v>
      </c>
      <c r="F15" t="inlineStr">
        <is>
          <t/>
        </is>
      </c>
    </row>
    <row r="16">
      <c r="A16" t="inlineStr">
        <is>
          <t>ING_NILF</t>
        </is>
      </c>
      <c r="B16" t="inlineStr">
        <is>
          <t>Labour force status - Census</t>
        </is>
      </c>
      <c r="C16" t="inlineStr">
        <is>
          <t>Not in the labour force (%)</t>
        </is>
      </c>
      <c r="D16" t="n">
        <v>53.1</v>
      </c>
      <c r="E16" t="n">
        <v>47.2</v>
      </c>
      <c r="F16" t="inlineStr">
        <is>
          <t/>
        </is>
      </c>
    </row>
    <row r="17">
      <c r="A17" t="inlineStr">
        <is>
          <t>ING_1564</t>
        </is>
      </c>
      <c r="B17" t="inlineStr">
        <is>
          <t>Labour force status - Census</t>
        </is>
      </c>
      <c r="C17" t="inlineStr">
        <is>
          <t>Total responding population aged 15-64 years (no.)</t>
        </is>
      </c>
      <c r="D17" t="n">
        <v>143.0</v>
      </c>
      <c r="E17" t="n">
        <v>127.0</v>
      </c>
      <c r="F17" t="inlineStr">
        <is>
          <t/>
        </is>
      </c>
    </row>
    <row r="18">
      <c r="A18" t="inlineStr">
        <is>
          <t>ING_EMP3</t>
        </is>
      </c>
      <c r="B18" t="inlineStr">
        <is>
          <t>Labour force status - Census</t>
        </is>
      </c>
      <c r="C18" t="inlineStr">
        <is>
          <t>% of total Census responding population employed</t>
        </is>
      </c>
      <c r="D18" t="n">
        <v>32.9</v>
      </c>
      <c r="E18" t="n">
        <v>42.5</v>
      </c>
      <c r="F18" t="inlineStr">
        <is>
          <t/>
        </is>
      </c>
    </row>
    <row r="19">
      <c r="A19" t="inlineStr">
        <is>
          <t>ING_UA1</t>
        </is>
      </c>
      <c r="B19" t="inlineStr">
        <is>
          <t>Unpaid assistance to a person with a disability - Census</t>
        </is>
      </c>
      <c r="C19" t="inlineStr">
        <is>
          <t>Provided unpaid assistance (no.)</t>
        </is>
      </c>
      <c r="D19" t="n">
        <v>19.0</v>
      </c>
      <c r="E19" t="n">
        <v>30.0</v>
      </c>
      <c r="F19" t="n">
        <v>35.0</v>
      </c>
    </row>
    <row r="20">
      <c r="A20" t="inlineStr">
        <is>
          <t>ING_UA2</t>
        </is>
      </c>
      <c r="B20" t="inlineStr">
        <is>
          <t>Unpaid assistance to a person with a disability - Census</t>
        </is>
      </c>
      <c r="C20" t="inlineStr">
        <is>
          <t>Provided unpaid assistance (%)</t>
        </is>
      </c>
      <c r="D20" t="n">
        <v>11.4</v>
      </c>
      <c r="E20" t="n">
        <v>17.5</v>
      </c>
      <c r="F20" t="n">
        <v>19.9</v>
      </c>
    </row>
    <row r="21">
      <c r="A21" t="inlineStr">
        <is>
          <t>ING_UPCC1</t>
        </is>
      </c>
      <c r="B21" t="inlineStr">
        <is>
          <t>Unpaid child care - Census</t>
        </is>
      </c>
      <c r="C21" t="inlineStr">
        <is>
          <t>Cared for own child/children (no.)</t>
        </is>
      </c>
      <c r="D21" t="n">
        <v>21.0</v>
      </c>
      <c r="E21" t="n">
        <v>16.0</v>
      </c>
      <c r="F21" t="n">
        <v>15.0</v>
      </c>
    </row>
    <row r="22">
      <c r="A22" t="inlineStr">
        <is>
          <t>ING_UPCC2</t>
        </is>
      </c>
      <c r="B22" t="inlineStr">
        <is>
          <t>Unpaid child care - Census</t>
        </is>
      </c>
      <c r="C22" t="inlineStr">
        <is>
          <t>Cared for own child/children (%)</t>
        </is>
      </c>
      <c r="D22" t="n">
        <v>12.7</v>
      </c>
      <c r="E22" t="n">
        <v>9.4</v>
      </c>
      <c r="F22" t="n">
        <v>8.5</v>
      </c>
    </row>
    <row r="23">
      <c r="A23" t="inlineStr">
        <is>
          <t>ING_UPCC3</t>
        </is>
      </c>
      <c r="B23" t="inlineStr">
        <is>
          <t>Unpaid child care - Census</t>
        </is>
      </c>
      <c r="C23" t="inlineStr">
        <is>
          <t>Cared for other child/children (no.)</t>
        </is>
      </c>
      <c r="D23" t="n">
        <v>20.0</v>
      </c>
      <c r="E23" t="n">
        <v>19.0</v>
      </c>
      <c r="F23" t="n">
        <v>11.0</v>
      </c>
    </row>
    <row r="24">
      <c r="A24" t="inlineStr">
        <is>
          <t>ING_UPCC4</t>
        </is>
      </c>
      <c r="B24" t="inlineStr">
        <is>
          <t>Unpaid child care - Census</t>
        </is>
      </c>
      <c r="C24" t="inlineStr">
        <is>
          <t>Cared for other child/children (%)</t>
        </is>
      </c>
      <c r="D24" t="n">
        <v>12.0</v>
      </c>
      <c r="E24" t="n">
        <v>11.1</v>
      </c>
      <c r="F24" t="n">
        <v>6.3</v>
      </c>
    </row>
    <row r="25">
      <c r="A25" t="inlineStr">
        <is>
          <t>ING_UPCC5</t>
        </is>
      </c>
      <c r="B25" t="inlineStr">
        <is>
          <t>Unpaid child care - Census</t>
        </is>
      </c>
      <c r="C25" t="inlineStr">
        <is>
          <t>Total provided unpaid child care (no.)</t>
        </is>
      </c>
      <c r="D25" t="n">
        <v>48.0</v>
      </c>
      <c r="E25" t="n">
        <v>40.0</v>
      </c>
      <c r="F25" t="n">
        <v>29.0</v>
      </c>
    </row>
    <row r="26">
      <c r="A26" t="inlineStr">
        <is>
          <t>ING_UPCC6</t>
        </is>
      </c>
      <c r="B26" t="inlineStr">
        <is>
          <t>Unpaid child care - Census</t>
        </is>
      </c>
      <c r="C26" t="inlineStr">
        <is>
          <t>Total provided unpaid child care (%)</t>
        </is>
      </c>
      <c r="D26" t="n">
        <v>28.9</v>
      </c>
      <c r="E26" t="n">
        <v>23.4</v>
      </c>
      <c r="F26" t="n">
        <v>16.5</v>
      </c>
    </row>
    <row r="27">
      <c r="A27" t="inlineStr">
        <is>
          <t>ING_UPCC7</t>
        </is>
      </c>
      <c r="B27" t="inlineStr">
        <is>
          <t>Unpaid child care - Census</t>
        </is>
      </c>
      <c r="C27" t="inlineStr">
        <is>
          <t>Did not provide unpaid child care (no.)</t>
        </is>
      </c>
      <c r="D27" t="n">
        <v>109.0</v>
      </c>
      <c r="E27" t="n">
        <v>95.0</v>
      </c>
      <c r="F27" t="n">
        <v>102.0</v>
      </c>
    </row>
    <row r="28">
      <c r="A28" t="inlineStr">
        <is>
          <t>ING_UPCC8</t>
        </is>
      </c>
      <c r="B28" t="inlineStr">
        <is>
          <t>Unpaid child care - Census</t>
        </is>
      </c>
      <c r="C28" t="inlineStr">
        <is>
          <t>Did not provide unpaid child care (%)</t>
        </is>
      </c>
      <c r="D28" t="n">
        <v>65.7</v>
      </c>
      <c r="E28" t="n">
        <v>55.6</v>
      </c>
      <c r="F28" t="n">
        <v>58.0</v>
      </c>
    </row>
    <row r="29">
      <c r="A29" t="inlineStr">
        <is>
          <t>ING_VOLWP1</t>
        </is>
      </c>
      <c r="B29" t="inlineStr">
        <is>
          <t>Voluntary work for an organisation or group - Census</t>
        </is>
      </c>
      <c r="C29" t="inlineStr">
        <is>
          <t>Volunteered (no.)</t>
        </is>
      </c>
      <c r="D29" t="n">
        <v>23.0</v>
      </c>
      <c r="E29" t="n">
        <v>30.0</v>
      </c>
      <c r="F29" t="n">
        <v>20.0</v>
      </c>
    </row>
    <row r="30">
      <c r="A30" t="inlineStr">
        <is>
          <t>ING_VOLWP2</t>
        </is>
      </c>
      <c r="B30" t="inlineStr">
        <is>
          <t>Voluntary work for an organisation or group - Census</t>
        </is>
      </c>
      <c r="C30" t="inlineStr">
        <is>
          <t>Volunteered (%)</t>
        </is>
      </c>
      <c r="D30" t="n">
        <v>13.9</v>
      </c>
      <c r="E30" t="n">
        <v>17.5</v>
      </c>
      <c r="F30" t="n">
        <v>11.4</v>
      </c>
    </row>
    <row r="31">
      <c r="A31" t="inlineStr">
        <is>
          <t>ING_ASHP</t>
        </is>
      </c>
      <c r="B31" t="inlineStr">
        <is>
          <t>Appropriately sized housing - Census</t>
        </is>
      </c>
      <c r="C31" t="inlineStr">
        <is>
          <t>Persons living in appropriately sized dwellings (Closing the Gap measure) (%)</t>
        </is>
      </c>
      <c r="D31" t="n">
        <v>71.0</v>
      </c>
      <c r="E31" t="n">
        <v>53.8</v>
      </c>
      <c r="F31" t="n">
        <v>74.0</v>
      </c>
    </row>
    <row r="32">
      <c r="A32" t="inlineStr">
        <is>
          <t>ING_ONEBR</t>
        </is>
      </c>
      <c r="B32" t="inlineStr">
        <is>
          <t>Appropriately sized housing - Census</t>
        </is>
      </c>
      <c r="C32" t="inlineStr">
        <is>
          <t>Persons living in a dwelling requiring one additional bedroom (%)</t>
        </is>
      </c>
      <c r="D32" t="n">
        <v>6.1</v>
      </c>
      <c r="E32" t="n">
        <v>15.9</v>
      </c>
      <c r="F32" t="n">
        <v>12.3</v>
      </c>
    </row>
    <row r="33">
      <c r="A33" t="inlineStr">
        <is>
          <t>ING_TWOBR</t>
        </is>
      </c>
      <c r="B33" t="inlineStr">
        <is>
          <t>Appropriately sized housing - Census</t>
        </is>
      </c>
      <c r="C33" t="inlineStr">
        <is>
          <t>Persons living in a dwelling requiring two additional bedrooms (%)</t>
        </is>
      </c>
      <c r="D33" t="n">
        <v>8.4</v>
      </c>
      <c r="E33" t="n">
        <v>12.1</v>
      </c>
      <c r="F33" t="n">
        <v>19.9</v>
      </c>
    </row>
    <row r="34">
      <c r="A34" t="inlineStr">
        <is>
          <t>ING_THRBR</t>
        </is>
      </c>
      <c r="B34" t="inlineStr">
        <is>
          <t>Appropriately sized housing - Census</t>
        </is>
      </c>
      <c r="C34" t="inlineStr">
        <is>
          <t>Persons living in a dwelling requiring three additional bedrooms (%)</t>
        </is>
      </c>
      <c r="D34" t="n">
        <v>2.3</v>
      </c>
      <c r="E34" t="n">
        <v>16.5</v>
      </c>
      <c r="F34" t="n">
        <v>0.0</v>
      </c>
    </row>
    <row r="35">
      <c r="A35" t="inlineStr">
        <is>
          <t>ING_FOUBR</t>
        </is>
      </c>
      <c r="B35" t="inlineStr">
        <is>
          <t>Appropriately sized housing - Census</t>
        </is>
      </c>
      <c r="C35" t="inlineStr">
        <is>
          <t>Persons living in a dwelling requiring four or more additional bedrooms (%)</t>
        </is>
      </c>
      <c r="D35" t="n">
        <v>10.7</v>
      </c>
      <c r="E35" t="n">
        <v>6.0</v>
      </c>
      <c r="F35" t="n">
        <v>0.0</v>
      </c>
    </row>
    <row r="36">
      <c r="A36" t="inlineStr">
        <is>
          <t>ING_TTYPE1</t>
        </is>
      </c>
      <c r="B36" t="inlineStr">
        <is>
          <t>Tenure type - Census</t>
        </is>
      </c>
      <c r="C36" t="inlineStr">
        <is>
          <t>Owner with or without a mortgage (or being purchased under a shared equity scheme) (no.)</t>
        </is>
      </c>
      <c r="D36" t="n">
        <v>8.0</v>
      </c>
      <c r="E36" t="n">
        <v>10.0</v>
      </c>
      <c r="F36" t="n">
        <v>14.0</v>
      </c>
    </row>
    <row r="37">
      <c r="A37" t="inlineStr">
        <is>
          <t>ING_TTYPE3</t>
        </is>
      </c>
      <c r="B37" t="inlineStr">
        <is>
          <t>Tenure type - Census</t>
        </is>
      </c>
      <c r="C37" t="inlineStr">
        <is>
          <t>Owner with or without a mortgage (or being purchased under a shared equity scheme) (%)</t>
        </is>
      </c>
      <c r="D37" t="n">
        <v>3.4</v>
      </c>
      <c r="E37" t="n">
        <v>4.4</v>
      </c>
      <c r="F37" t="n">
        <v>6.4</v>
      </c>
    </row>
    <row r="38">
      <c r="A38" t="inlineStr">
        <is>
          <t>ING_TTYPE2</t>
        </is>
      </c>
      <c r="B38" t="inlineStr">
        <is>
          <t>Tenure type - Census</t>
        </is>
      </c>
      <c r="C38" t="inlineStr">
        <is>
          <t>Renter (no.)</t>
        </is>
      </c>
      <c r="D38" t="n">
        <v>192.0</v>
      </c>
      <c r="E38" t="n">
        <v>161.0</v>
      </c>
      <c r="F38" t="n">
        <v>133.0</v>
      </c>
    </row>
    <row r="39">
      <c r="A39" t="inlineStr">
        <is>
          <t>ING_TTYPE4</t>
        </is>
      </c>
      <c r="B39" t="inlineStr">
        <is>
          <t>Tenure type - Census</t>
        </is>
      </c>
      <c r="C39" t="inlineStr">
        <is>
          <t>Renter (%)</t>
        </is>
      </c>
      <c r="D39" t="n">
        <v>82.4</v>
      </c>
      <c r="E39" t="n">
        <v>70.6</v>
      </c>
      <c r="F39" t="n">
        <v>60.5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J85"/>
  <sheetViews>
    <sheetView workbookViewId="0"/>
  </sheetViews>
  <sheetFormatPr defaultRowHeight="15.0"/>
  <sheetData>
    <row r="1" customHeight="true" ht="60.0" s="1" customFormat="1">
      <c r="A1" s="1" t="inlineStr">
        <is>
          <t>ECONOMY AND INDUSTRY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CABEE_2</t>
        </is>
      </c>
      <c r="B4" t="inlineStr">
        <is>
          <t>Number of businesses - at 30 June</t>
        </is>
      </c>
      <c r="C4" t="inlineStr">
        <is>
          <t>Number of non-employing businesses</t>
        </is>
      </c>
      <c r="D4" t="inlineStr">
        <is>
          <t/>
        </is>
      </c>
      <c r="E4" t="inlineStr">
        <is>
          <t/>
        </is>
      </c>
      <c r="F4" t="n">
        <v>1570.0</v>
      </c>
      <c r="G4" t="n">
        <v>1570.0</v>
      </c>
      <c r="H4" t="n">
        <v>1630.0</v>
      </c>
      <c r="I4" t="n">
        <v>1558.0</v>
      </c>
      <c r="J4" t="n">
        <v>1608.0</v>
      </c>
    </row>
    <row r="5">
      <c r="A5" t="inlineStr">
        <is>
          <t>CABEE_3</t>
        </is>
      </c>
      <c r="B5" t="inlineStr">
        <is>
          <t>Number of businesses - at 30 June</t>
        </is>
      </c>
      <c r="C5" t="inlineStr">
        <is>
          <t>Number of employing businesses: 1-4 employees</t>
        </is>
      </c>
      <c r="D5" t="inlineStr">
        <is>
          <t/>
        </is>
      </c>
      <c r="E5" t="inlineStr">
        <is>
          <t/>
        </is>
      </c>
      <c r="F5" t="n">
        <v>149.0</v>
      </c>
      <c r="G5" t="n">
        <v>172.0</v>
      </c>
      <c r="H5" t="n">
        <v>147.0</v>
      </c>
      <c r="I5" t="n">
        <v>115.0</v>
      </c>
      <c r="J5" t="n">
        <v>128.0</v>
      </c>
    </row>
    <row r="6">
      <c r="A6" t="inlineStr">
        <is>
          <t>CABEE_4</t>
        </is>
      </c>
      <c r="B6" t="inlineStr">
        <is>
          <t>Number of businesses - at 30 June</t>
        </is>
      </c>
      <c r="C6" t="inlineStr">
        <is>
          <t>Number of employing businesses: 5-19 employees</t>
        </is>
      </c>
      <c r="D6" t="inlineStr">
        <is>
          <t/>
        </is>
      </c>
      <c r="E6" t="inlineStr">
        <is>
          <t/>
        </is>
      </c>
      <c r="F6" t="n">
        <v>26.0</v>
      </c>
      <c r="G6" t="n">
        <v>20.0</v>
      </c>
      <c r="H6" t="n">
        <v>22.0</v>
      </c>
      <c r="I6" t="n">
        <v>21.0</v>
      </c>
      <c r="J6" t="n">
        <v>12.0</v>
      </c>
    </row>
    <row r="7">
      <c r="A7" t="inlineStr">
        <is>
          <t>CABEE_38</t>
        </is>
      </c>
      <c r="B7" t="inlineStr">
        <is>
          <t>Number of businesses - at 30 June</t>
        </is>
      </c>
      <c r="C7" t="inlineStr">
        <is>
          <t>Number of employing businesses: 20 or more employees</t>
        </is>
      </c>
      <c r="D7" t="inlineStr">
        <is>
          <t/>
        </is>
      </c>
      <c r="E7" t="inlineStr">
        <is>
          <t/>
        </is>
      </c>
      <c r="F7" t="n">
        <v>8.0</v>
      </c>
      <c r="G7" t="n">
        <v>7.0</v>
      </c>
      <c r="H7" t="n">
        <v>10.0</v>
      </c>
      <c r="I7" t="n">
        <v>7.0</v>
      </c>
      <c r="J7" t="n">
        <v>6.0</v>
      </c>
    </row>
    <row r="8">
      <c r="A8" t="inlineStr">
        <is>
          <t>CABEE_5</t>
        </is>
      </c>
      <c r="B8" t="inlineStr">
        <is>
          <t>Number of businesses - at 30 June</t>
        </is>
      </c>
      <c r="C8" t="inlineStr">
        <is>
          <t>Total number of businesses</t>
        </is>
      </c>
      <c r="D8" t="inlineStr">
        <is>
          <t/>
        </is>
      </c>
      <c r="E8" t="inlineStr">
        <is>
          <t/>
        </is>
      </c>
      <c r="F8" t="n">
        <v>1753.0</v>
      </c>
      <c r="G8" t="n">
        <v>1769.0</v>
      </c>
      <c r="H8" t="n">
        <v>1809.0</v>
      </c>
      <c r="I8" t="n">
        <v>1701.0</v>
      </c>
      <c r="J8" t="n">
        <v>1754.0</v>
      </c>
    </row>
    <row r="9">
      <c r="A9" t="inlineStr">
        <is>
          <t>CABEE_7</t>
        </is>
      </c>
      <c r="B9" t="inlineStr">
        <is>
          <t>Business entries - year ended 30 June</t>
        </is>
      </c>
      <c r="C9" t="inlineStr">
        <is>
          <t>Number of non employing business entries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n">
        <v>272.0</v>
      </c>
      <c r="H9" t="n">
        <v>327.0</v>
      </c>
      <c r="I9" t="n">
        <v>271.0</v>
      </c>
      <c r="J9" t="n">
        <v>304.0</v>
      </c>
    </row>
    <row r="10">
      <c r="A10" t="inlineStr">
        <is>
          <t>CABEE_8</t>
        </is>
      </c>
      <c r="B10" t="inlineStr">
        <is>
          <t>Business entries - year ended 30 June</t>
        </is>
      </c>
      <c r="C10" t="inlineStr">
        <is>
          <t>Number of employing business entries: 1-4 employees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n">
        <v>37.0</v>
      </c>
      <c r="H10" t="n">
        <v>28.0</v>
      </c>
      <c r="I10" t="n">
        <v>18.0</v>
      </c>
      <c r="J10" t="n">
        <v>22.0</v>
      </c>
    </row>
    <row r="11">
      <c r="A11" t="inlineStr">
        <is>
          <t>CABEE_9</t>
        </is>
      </c>
      <c r="B11" t="inlineStr">
        <is>
          <t>Business entries - year ended 30 June</t>
        </is>
      </c>
      <c r="C11" t="inlineStr">
        <is>
          <t>Number of employing business entries: 5-19 employees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n">
        <v>3.0</v>
      </c>
      <c r="I11" t="n">
        <v>3.0</v>
      </c>
      <c r="J11" t="inlineStr">
        <is>
          <t/>
        </is>
      </c>
    </row>
    <row r="12">
      <c r="A12" t="inlineStr">
        <is>
          <t>CABEE_10</t>
        </is>
      </c>
      <c r="B12" t="inlineStr">
        <is>
          <t>Business entries - year ended 30 June</t>
        </is>
      </c>
      <c r="C12" t="inlineStr">
        <is>
          <t>Total number of business entries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n">
        <v>309.0</v>
      </c>
      <c r="H12" t="n">
        <v>359.0</v>
      </c>
      <c r="I12" t="n">
        <v>292.0</v>
      </c>
      <c r="J12" t="n">
        <v>327.0</v>
      </c>
    </row>
    <row r="13">
      <c r="A13" t="inlineStr">
        <is>
          <t>CABEE_12</t>
        </is>
      </c>
      <c r="B13" t="inlineStr">
        <is>
          <t>Business exits - year ended 30 June</t>
        </is>
      </c>
      <c r="C13" t="inlineStr">
        <is>
          <t>Number of non employing business exits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n">
        <v>278.0</v>
      </c>
      <c r="H13" t="n">
        <v>276.0</v>
      </c>
      <c r="I13" t="n">
        <v>307.0</v>
      </c>
      <c r="J13" t="n">
        <v>307.0</v>
      </c>
    </row>
    <row r="14">
      <c r="A14" t="inlineStr">
        <is>
          <t>CABEE_13</t>
        </is>
      </c>
      <c r="B14" t="inlineStr">
        <is>
          <t>Business exits - year ended 30 June</t>
        </is>
      </c>
      <c r="C14" t="inlineStr">
        <is>
          <t>Number of employing business exits: 1-4 employees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n">
        <v>32.0</v>
      </c>
      <c r="H14" t="n">
        <v>37.0</v>
      </c>
      <c r="I14" t="n">
        <v>38.0</v>
      </c>
      <c r="J14" t="n">
        <v>16.0</v>
      </c>
    </row>
    <row r="15">
      <c r="A15" t="inlineStr">
        <is>
          <t>CABEE_14</t>
        </is>
      </c>
      <c r="B15" t="inlineStr">
        <is>
          <t>Business exits - year ended 30 June</t>
        </is>
      </c>
      <c r="C15" t="inlineStr">
        <is>
          <t>Number of employing business exits: 5-19 employees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n">
        <v>3.0</v>
      </c>
      <c r="H15" t="inlineStr">
        <is>
          <t/>
        </is>
      </c>
      <c r="I15" t="inlineStr">
        <is>
          <t/>
        </is>
      </c>
      <c r="J15" t="inlineStr">
        <is>
          <t/>
        </is>
      </c>
    </row>
    <row r="16">
      <c r="A16" t="inlineStr">
        <is>
          <t>CABEE_15</t>
        </is>
      </c>
      <c r="B16" t="inlineStr">
        <is>
          <t>Business exits - year ended 30 June</t>
        </is>
      </c>
      <c r="C16" t="inlineStr">
        <is>
          <t>Total number of business exits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n">
        <v>314.0</v>
      </c>
      <c r="H16" t="n">
        <v>315.0</v>
      </c>
      <c r="I16" t="n">
        <v>347.0</v>
      </c>
      <c r="J16" t="n">
        <v>326.0</v>
      </c>
    </row>
    <row r="17">
      <c r="A17" t="inlineStr">
        <is>
          <t>CABEE_19</t>
        </is>
      </c>
      <c r="B17" t="inlineStr">
        <is>
          <t>Number of businesses by industry - at 30 June</t>
        </is>
      </c>
      <c r="C17" t="inlineStr">
        <is>
          <t>Agriculture, forestry and fishing (no.)</t>
        </is>
      </c>
      <c r="D17" t="inlineStr">
        <is>
          <t/>
        </is>
      </c>
      <c r="E17" t="inlineStr">
        <is>
          <t/>
        </is>
      </c>
      <c r="F17" t="n">
        <v>72.0</v>
      </c>
      <c r="G17" t="n">
        <v>73.0</v>
      </c>
      <c r="H17" t="n">
        <v>69.0</v>
      </c>
      <c r="I17" t="n">
        <v>68.0</v>
      </c>
      <c r="J17" t="n">
        <v>60.0</v>
      </c>
    </row>
    <row r="18">
      <c r="A18" t="inlineStr">
        <is>
          <t>CABEE_28</t>
        </is>
      </c>
      <c r="B18" t="inlineStr">
        <is>
          <t>Number of businesses by industry - at 30 June</t>
        </is>
      </c>
      <c r="C18" t="inlineStr">
        <is>
          <t>Mining (no.)</t>
        </is>
      </c>
      <c r="D18" t="inlineStr">
        <is>
          <t/>
        </is>
      </c>
      <c r="E18" t="inlineStr">
        <is>
          <t/>
        </is>
      </c>
      <c r="F18" t="n">
        <v>34.0</v>
      </c>
      <c r="G18" t="n">
        <v>24.0</v>
      </c>
      <c r="H18" t="n">
        <v>21.0</v>
      </c>
      <c r="I18" t="n">
        <v>16.0</v>
      </c>
      <c r="J18" t="n">
        <v>16.0</v>
      </c>
    </row>
    <row r="19">
      <c r="A19" t="inlineStr">
        <is>
          <t>CABEE_27</t>
        </is>
      </c>
      <c r="B19" t="inlineStr">
        <is>
          <t>Number of businesses by industry - at 30 June</t>
        </is>
      </c>
      <c r="C19" t="inlineStr">
        <is>
          <t>Manufacturing (no.)</t>
        </is>
      </c>
      <c r="D19" t="inlineStr">
        <is>
          <t/>
        </is>
      </c>
      <c r="E19" t="inlineStr">
        <is>
          <t/>
        </is>
      </c>
      <c r="F19" t="n">
        <v>197.0</v>
      </c>
      <c r="G19" t="n">
        <v>198.0</v>
      </c>
      <c r="H19" t="n">
        <v>210.0</v>
      </c>
      <c r="I19" t="n">
        <v>189.0</v>
      </c>
      <c r="J19" t="n">
        <v>175.0</v>
      </c>
    </row>
    <row r="20">
      <c r="A20" t="inlineStr">
        <is>
          <t>CABEE_23</t>
        </is>
      </c>
      <c r="B20" t="inlineStr">
        <is>
          <t>Number of businesses by industry - at 30 June</t>
        </is>
      </c>
      <c r="C20" t="inlineStr">
        <is>
          <t>Electricity, gas water and waste services (no.)</t>
        </is>
      </c>
      <c r="D20" t="inlineStr">
        <is>
          <t/>
        </is>
      </c>
      <c r="E20" t="inlineStr">
        <is>
          <t/>
        </is>
      </c>
      <c r="F20" t="n">
        <v>5.0</v>
      </c>
      <c r="G20" t="n">
        <v>4.0</v>
      </c>
      <c r="H20" t="n">
        <v>5.0</v>
      </c>
      <c r="I20" t="n">
        <v>6.0</v>
      </c>
      <c r="J20" t="n">
        <v>7.0</v>
      </c>
    </row>
    <row r="21">
      <c r="A21" t="inlineStr">
        <is>
          <t>CABEE_21</t>
        </is>
      </c>
      <c r="B21" t="inlineStr">
        <is>
          <t>Number of businesses by industry - at 30 June</t>
        </is>
      </c>
      <c r="C21" t="inlineStr">
        <is>
          <t>Construction (no.)</t>
        </is>
      </c>
      <c r="D21" t="inlineStr">
        <is>
          <t/>
        </is>
      </c>
      <c r="E21" t="inlineStr">
        <is>
          <t/>
        </is>
      </c>
      <c r="F21" t="n">
        <v>112.0</v>
      </c>
      <c r="G21" t="n">
        <v>117.0</v>
      </c>
      <c r="H21" t="n">
        <v>112.0</v>
      </c>
      <c r="I21" t="n">
        <v>84.0</v>
      </c>
      <c r="J21" t="n">
        <v>82.0</v>
      </c>
    </row>
    <row r="22">
      <c r="A22" t="inlineStr">
        <is>
          <t>CABEE_37</t>
        </is>
      </c>
      <c r="B22" t="inlineStr">
        <is>
          <t>Number of businesses by industry - at 30 June</t>
        </is>
      </c>
      <c r="C22" t="inlineStr">
        <is>
          <t>Wholesale trade (no.)</t>
        </is>
      </c>
      <c r="D22" t="inlineStr">
        <is>
          <t/>
        </is>
      </c>
      <c r="E22" t="inlineStr">
        <is>
          <t/>
        </is>
      </c>
      <c r="F22" t="n">
        <v>95.0</v>
      </c>
      <c r="G22" t="n">
        <v>113.0</v>
      </c>
      <c r="H22" t="n">
        <v>135.0</v>
      </c>
      <c r="I22" t="n">
        <v>152.0</v>
      </c>
      <c r="J22" t="n">
        <v>177.0</v>
      </c>
    </row>
    <row r="23">
      <c r="A23" t="inlineStr">
        <is>
          <t>CABEE_34</t>
        </is>
      </c>
      <c r="B23" t="inlineStr">
        <is>
          <t>Number of businesses by industry - at 30 June</t>
        </is>
      </c>
      <c r="C23" t="inlineStr">
        <is>
          <t>Retail trade (no.)</t>
        </is>
      </c>
      <c r="D23" t="inlineStr">
        <is>
          <t/>
        </is>
      </c>
      <c r="E23" t="inlineStr">
        <is>
          <t/>
        </is>
      </c>
      <c r="F23" t="n">
        <v>305.0</v>
      </c>
      <c r="G23" t="n">
        <v>303.0</v>
      </c>
      <c r="H23" t="n">
        <v>312.0</v>
      </c>
      <c r="I23" t="n">
        <v>292.0</v>
      </c>
      <c r="J23" t="n">
        <v>289.0</v>
      </c>
    </row>
    <row r="24">
      <c r="A24" t="inlineStr">
        <is>
          <t>CABEE_17</t>
        </is>
      </c>
      <c r="B24" t="inlineStr">
        <is>
          <t>Number of businesses by industry - at 30 June</t>
        </is>
      </c>
      <c r="C24" t="inlineStr">
        <is>
          <t>Accommodation and food services (no.)</t>
        </is>
      </c>
      <c r="D24" t="inlineStr">
        <is>
          <t/>
        </is>
      </c>
      <c r="E24" t="inlineStr">
        <is>
          <t/>
        </is>
      </c>
      <c r="F24" t="n">
        <v>25.0</v>
      </c>
      <c r="G24" t="n">
        <v>35.0</v>
      </c>
      <c r="H24" t="n">
        <v>38.0</v>
      </c>
      <c r="I24" t="n">
        <v>21.0</v>
      </c>
      <c r="J24" t="n">
        <v>30.0</v>
      </c>
    </row>
    <row r="25">
      <c r="A25" t="inlineStr">
        <is>
          <t>CABEE_36</t>
        </is>
      </c>
      <c r="B25" t="inlineStr">
        <is>
          <t>Number of businesses by industry - at 30 June</t>
        </is>
      </c>
      <c r="C25" t="inlineStr">
        <is>
          <t>Transport, postal and warehousing (no.)</t>
        </is>
      </c>
      <c r="D25" t="inlineStr">
        <is>
          <t/>
        </is>
      </c>
      <c r="E25" t="inlineStr">
        <is>
          <t/>
        </is>
      </c>
      <c r="F25" t="n">
        <v>67.0</v>
      </c>
      <c r="G25" t="n">
        <v>78.0</v>
      </c>
      <c r="H25" t="n">
        <v>73.0</v>
      </c>
      <c r="I25" t="n">
        <v>73.0</v>
      </c>
      <c r="J25" t="n">
        <v>71.0</v>
      </c>
    </row>
    <row r="26">
      <c r="A26" t="inlineStr">
        <is>
          <t>CABEE_26</t>
        </is>
      </c>
      <c r="B26" t="inlineStr">
        <is>
          <t>Number of businesses by industry - at 30 June</t>
        </is>
      </c>
      <c r="C26" t="inlineStr">
        <is>
          <t>Information media and telecommunications (no.)</t>
        </is>
      </c>
      <c r="D26" t="inlineStr">
        <is>
          <t/>
        </is>
      </c>
      <c r="E26" t="inlineStr">
        <is>
          <t/>
        </is>
      </c>
      <c r="F26" t="n">
        <v>64.0</v>
      </c>
      <c r="G26" t="n">
        <v>65.0</v>
      </c>
      <c r="H26" t="n">
        <v>67.0</v>
      </c>
      <c r="I26" t="n">
        <v>68.0</v>
      </c>
      <c r="J26" t="n">
        <v>68.0</v>
      </c>
    </row>
    <row r="27">
      <c r="A27" t="inlineStr">
        <is>
          <t>CABEE_24</t>
        </is>
      </c>
      <c r="B27" t="inlineStr">
        <is>
          <t>Number of businesses by industry - at 30 June</t>
        </is>
      </c>
      <c r="C27" t="inlineStr">
        <is>
          <t>Financial and insurance services (no.)</t>
        </is>
      </c>
      <c r="D27" t="inlineStr">
        <is>
          <t/>
        </is>
      </c>
      <c r="E27" t="inlineStr">
        <is>
          <t/>
        </is>
      </c>
      <c r="F27" t="n">
        <v>51.0</v>
      </c>
      <c r="G27" t="n">
        <v>48.0</v>
      </c>
      <c r="H27" t="n">
        <v>54.0</v>
      </c>
      <c r="I27" t="n">
        <v>49.0</v>
      </c>
      <c r="J27" t="n">
        <v>57.0</v>
      </c>
    </row>
    <row r="28">
      <c r="A28" t="inlineStr">
        <is>
          <t>CABEE_33</t>
        </is>
      </c>
      <c r="B28" t="inlineStr">
        <is>
          <t>Number of businesses by industry - at 30 June</t>
        </is>
      </c>
      <c r="C28" t="inlineStr">
        <is>
          <t>Rental, hiring and real estate services (no.)</t>
        </is>
      </c>
      <c r="D28" t="inlineStr">
        <is>
          <t/>
        </is>
      </c>
      <c r="E28" t="inlineStr">
        <is>
          <t/>
        </is>
      </c>
      <c r="F28" t="n">
        <v>104.0</v>
      </c>
      <c r="G28" t="n">
        <v>99.0</v>
      </c>
      <c r="H28" t="n">
        <v>93.0</v>
      </c>
      <c r="I28" t="n">
        <v>82.0</v>
      </c>
      <c r="J28" t="n">
        <v>87.0</v>
      </c>
    </row>
    <row r="29">
      <c r="A29" t="inlineStr">
        <is>
          <t>CABEE_31</t>
        </is>
      </c>
      <c r="B29" t="inlineStr">
        <is>
          <t>Number of businesses by industry - at 30 June</t>
        </is>
      </c>
      <c r="C29" t="inlineStr">
        <is>
          <t>Professional, scientific and technical services (no.)</t>
        </is>
      </c>
      <c r="D29" t="inlineStr">
        <is>
          <t/>
        </is>
      </c>
      <c r="E29" t="inlineStr">
        <is>
          <t/>
        </is>
      </c>
      <c r="F29" t="n">
        <v>267.0</v>
      </c>
      <c r="G29" t="n">
        <v>265.0</v>
      </c>
      <c r="H29" t="n">
        <v>276.0</v>
      </c>
      <c r="I29" t="n">
        <v>275.0</v>
      </c>
      <c r="J29" t="n">
        <v>273.0</v>
      </c>
    </row>
    <row r="30">
      <c r="A30" t="inlineStr">
        <is>
          <t>CABEE_18</t>
        </is>
      </c>
      <c r="B30" t="inlineStr">
        <is>
          <t>Number of businesses by industry - at 30 June</t>
        </is>
      </c>
      <c r="C30" t="inlineStr">
        <is>
          <t>Administrative and support services (no.)</t>
        </is>
      </c>
      <c r="D30" t="inlineStr">
        <is>
          <t/>
        </is>
      </c>
      <c r="E30" t="inlineStr">
        <is>
          <t/>
        </is>
      </c>
      <c r="F30" t="n">
        <v>69.0</v>
      </c>
      <c r="G30" t="n">
        <v>77.0</v>
      </c>
      <c r="H30" t="n">
        <v>68.0</v>
      </c>
      <c r="I30" t="n">
        <v>59.0</v>
      </c>
      <c r="J30" t="n">
        <v>72.0</v>
      </c>
    </row>
    <row r="31">
      <c r="A31" t="inlineStr">
        <is>
          <t>CABEE_32</t>
        </is>
      </c>
      <c r="B31" t="inlineStr">
        <is>
          <t>Number of businesses by industry - at 30 June</t>
        </is>
      </c>
      <c r="C31" t="inlineStr">
        <is>
          <t>Public administration and safety (no.)</t>
        </is>
      </c>
      <c r="D31" t="inlineStr">
        <is>
          <t/>
        </is>
      </c>
      <c r="E31" t="inlineStr">
        <is>
          <t/>
        </is>
      </c>
      <c r="F31" t="n">
        <v>10.0</v>
      </c>
      <c r="G31" t="n">
        <v>12.0</v>
      </c>
      <c r="H31" t="n">
        <v>15.0</v>
      </c>
      <c r="I31" t="n">
        <v>14.0</v>
      </c>
      <c r="J31" t="n">
        <v>13.0</v>
      </c>
    </row>
    <row r="32">
      <c r="A32" t="inlineStr">
        <is>
          <t>CABEE_22</t>
        </is>
      </c>
      <c r="B32" t="inlineStr">
        <is>
          <t>Number of businesses by industry - at 30 June</t>
        </is>
      </c>
      <c r="C32" t="inlineStr">
        <is>
          <t>Education and training (no.)</t>
        </is>
      </c>
      <c r="D32" t="inlineStr">
        <is>
          <t/>
        </is>
      </c>
      <c r="E32" t="inlineStr">
        <is>
          <t/>
        </is>
      </c>
      <c r="F32" t="n">
        <v>43.0</v>
      </c>
      <c r="G32" t="n">
        <v>38.0</v>
      </c>
      <c r="H32" t="n">
        <v>34.0</v>
      </c>
      <c r="I32" t="n">
        <v>38.0</v>
      </c>
      <c r="J32" t="n">
        <v>46.0</v>
      </c>
    </row>
    <row r="33">
      <c r="A33" t="inlineStr">
        <is>
          <t>CABEE_25</t>
        </is>
      </c>
      <c r="B33" t="inlineStr">
        <is>
          <t>Number of businesses by industry - at 30 June</t>
        </is>
      </c>
      <c r="C33" t="inlineStr">
        <is>
          <t>Health care and social assistance (no.)</t>
        </is>
      </c>
      <c r="D33" t="inlineStr">
        <is>
          <t/>
        </is>
      </c>
      <c r="E33" t="inlineStr">
        <is>
          <t/>
        </is>
      </c>
      <c r="F33" t="n">
        <v>71.0</v>
      </c>
      <c r="G33" t="n">
        <v>75.0</v>
      </c>
      <c r="H33" t="n">
        <v>84.0</v>
      </c>
      <c r="I33" t="n">
        <v>89.0</v>
      </c>
      <c r="J33" t="n">
        <v>95.0</v>
      </c>
    </row>
    <row r="34">
      <c r="A34" t="inlineStr">
        <is>
          <t>CABEE_20</t>
        </is>
      </c>
      <c r="B34" t="inlineStr">
        <is>
          <t>Number of businesses by industry - at 30 June</t>
        </is>
      </c>
      <c r="C34" t="inlineStr">
        <is>
          <t>Arts and recreation services (no.)</t>
        </is>
      </c>
      <c r="D34" t="inlineStr">
        <is>
          <t/>
        </is>
      </c>
      <c r="E34" t="inlineStr">
        <is>
          <t/>
        </is>
      </c>
      <c r="F34" t="n">
        <v>25.0</v>
      </c>
      <c r="G34" t="n">
        <v>22.0</v>
      </c>
      <c r="H34" t="n">
        <v>22.0</v>
      </c>
      <c r="I34" t="n">
        <v>23.0</v>
      </c>
      <c r="J34" t="n">
        <v>27.0</v>
      </c>
    </row>
    <row r="35">
      <c r="A35" t="inlineStr">
        <is>
          <t>CABEE_30</t>
        </is>
      </c>
      <c r="B35" t="inlineStr">
        <is>
          <t>Number of businesses by industry - at 30 June</t>
        </is>
      </c>
      <c r="C35" t="inlineStr">
        <is>
          <t>Other services (no.)</t>
        </is>
      </c>
      <c r="D35" t="inlineStr">
        <is>
          <t/>
        </is>
      </c>
      <c r="E35" t="inlineStr">
        <is>
          <t/>
        </is>
      </c>
      <c r="F35" t="n">
        <v>27.0</v>
      </c>
      <c r="G35" t="n">
        <v>25.0</v>
      </c>
      <c r="H35" t="n">
        <v>29.0</v>
      </c>
      <c r="I35" t="n">
        <v>23.0</v>
      </c>
      <c r="J35" t="n">
        <v>28.0</v>
      </c>
    </row>
    <row r="36">
      <c r="A36" t="inlineStr">
        <is>
          <t>CABEE_29</t>
        </is>
      </c>
      <c r="B36" t="inlineStr">
        <is>
          <t>Number of businesses by industry - at 30 June</t>
        </is>
      </c>
      <c r="C36" t="inlineStr">
        <is>
          <t>Currently unknown (no.)</t>
        </is>
      </c>
      <c r="D36" t="inlineStr">
        <is>
          <t/>
        </is>
      </c>
      <c r="E36" t="inlineStr">
        <is>
          <t/>
        </is>
      </c>
      <c r="F36" t="n">
        <v>110.0</v>
      </c>
      <c r="G36" t="n">
        <v>98.0</v>
      </c>
      <c r="H36" t="n">
        <v>92.0</v>
      </c>
      <c r="I36" t="n">
        <v>80.0</v>
      </c>
      <c r="J36" t="n">
        <v>81.0</v>
      </c>
    </row>
    <row r="37">
      <c r="A37" t="inlineStr">
        <is>
          <t>CABEE_35</t>
        </is>
      </c>
      <c r="B37" t="inlineStr">
        <is>
          <t>Number of businesses by industry - at 30 June</t>
        </is>
      </c>
      <c r="C37" t="inlineStr">
        <is>
          <t>Number of businesses by industry - total</t>
        </is>
      </c>
      <c r="D37" t="inlineStr">
        <is>
          <t/>
        </is>
      </c>
      <c r="E37" t="inlineStr">
        <is>
          <t/>
        </is>
      </c>
      <c r="F37" t="n">
        <v>1753.0</v>
      </c>
      <c r="G37" t="n">
        <v>1769.0</v>
      </c>
      <c r="H37" t="n">
        <v>1809.0</v>
      </c>
      <c r="I37" t="n">
        <v>1701.0</v>
      </c>
      <c r="J37" t="n">
        <v>1754.0</v>
      </c>
    </row>
    <row r="38">
      <c r="A38" t="inlineStr">
        <is>
          <t>CABEE_42</t>
        </is>
      </c>
      <c r="B38" t="inlineStr">
        <is>
          <t>Number of businesses by turnover - at 30 June</t>
        </is>
      </c>
      <c r="C38" t="inlineStr">
        <is>
          <t>Number of businesses with turnover of zero to less than $50k</t>
        </is>
      </c>
      <c r="D38" t="inlineStr">
        <is>
          <t/>
        </is>
      </c>
      <c r="E38" t="inlineStr">
        <is>
          <t/>
        </is>
      </c>
      <c r="F38" t="n">
        <v>544.0</v>
      </c>
      <c r="G38" t="n">
        <v>550.0</v>
      </c>
      <c r="H38" t="n">
        <v>538.0</v>
      </c>
      <c r="I38" t="n">
        <v>496.0</v>
      </c>
      <c r="J38" t="n">
        <v>598.0</v>
      </c>
    </row>
    <row r="39">
      <c r="A39" t="inlineStr">
        <is>
          <t>CABEE_43</t>
        </is>
      </c>
      <c r="B39" t="inlineStr">
        <is>
          <t>Number of businesses by turnover - at 30 June</t>
        </is>
      </c>
      <c r="C39" t="inlineStr">
        <is>
          <t>Number of businesses with turnover of $50k to less than $200k</t>
        </is>
      </c>
      <c r="D39" t="inlineStr">
        <is>
          <t/>
        </is>
      </c>
      <c r="E39" t="inlineStr">
        <is>
          <t/>
        </is>
      </c>
      <c r="F39" t="n">
        <v>396.0</v>
      </c>
      <c r="G39" t="n">
        <v>395.0</v>
      </c>
      <c r="H39" t="n">
        <v>423.0</v>
      </c>
      <c r="I39" t="n">
        <v>427.0</v>
      </c>
      <c r="J39" t="n">
        <v>426.0</v>
      </c>
    </row>
    <row r="40">
      <c r="A40" t="inlineStr">
        <is>
          <t>CABEE_44</t>
        </is>
      </c>
      <c r="B40" t="inlineStr">
        <is>
          <t>Number of businesses by turnover - at 30 June</t>
        </is>
      </c>
      <c r="C40" t="inlineStr">
        <is>
          <t>Number of businesses with turnover of $200k to less than $2m</t>
        </is>
      </c>
      <c r="D40" t="inlineStr">
        <is>
          <t/>
        </is>
      </c>
      <c r="E40" t="inlineStr">
        <is>
          <t/>
        </is>
      </c>
      <c r="F40" t="n">
        <v>542.0</v>
      </c>
      <c r="G40" t="n">
        <v>539.0</v>
      </c>
      <c r="H40" t="n">
        <v>556.0</v>
      </c>
      <c r="I40" t="n">
        <v>498.0</v>
      </c>
      <c r="J40" t="n">
        <v>457.0</v>
      </c>
    </row>
    <row r="41">
      <c r="A41" t="inlineStr">
        <is>
          <t>CABEE_45</t>
        </is>
      </c>
      <c r="B41" t="inlineStr">
        <is>
          <t>Number of businesses by turnover - at 30 June</t>
        </is>
      </c>
      <c r="C41" t="inlineStr">
        <is>
          <t>Number of businesses with turnover of $2m to less than $5m</t>
        </is>
      </c>
      <c r="D41" t="inlineStr">
        <is>
          <t/>
        </is>
      </c>
      <c r="E41" t="inlineStr">
        <is>
          <t/>
        </is>
      </c>
      <c r="F41" t="n">
        <v>112.0</v>
      </c>
      <c r="G41" t="n">
        <v>120.0</v>
      </c>
      <c r="H41" t="n">
        <v>123.0</v>
      </c>
      <c r="I41" t="n">
        <v>124.0</v>
      </c>
      <c r="J41" t="n">
        <v>114.0</v>
      </c>
    </row>
    <row r="42">
      <c r="A42" t="inlineStr">
        <is>
          <t>CABEE_46</t>
        </is>
      </c>
      <c r="B42" t="inlineStr">
        <is>
          <t>Number of businesses by turnover - at 30 June</t>
        </is>
      </c>
      <c r="C42" t="inlineStr">
        <is>
          <t>Number of businesses with turnover of $5m to less than $10m</t>
        </is>
      </c>
      <c r="D42" t="inlineStr">
        <is>
          <t/>
        </is>
      </c>
      <c r="E42" t="inlineStr">
        <is>
          <t/>
        </is>
      </c>
      <c r="F42" t="n">
        <v>59.0</v>
      </c>
      <c r="G42" t="n">
        <v>68.0</v>
      </c>
      <c r="H42" t="n">
        <v>59.0</v>
      </c>
      <c r="I42" t="n">
        <v>52.0</v>
      </c>
      <c r="J42" t="n">
        <v>57.0</v>
      </c>
    </row>
    <row r="43">
      <c r="A43" t="inlineStr">
        <is>
          <t>CABEE_47</t>
        </is>
      </c>
      <c r="B43" t="inlineStr">
        <is>
          <t>Number of businesses by turnover - at 30 June</t>
        </is>
      </c>
      <c r="C43" t="inlineStr">
        <is>
          <t>Number of businesses with turnover of $10m or more</t>
        </is>
      </c>
      <c r="D43" t="inlineStr">
        <is>
          <t/>
        </is>
      </c>
      <c r="E43" t="inlineStr">
        <is>
          <t/>
        </is>
      </c>
      <c r="F43" t="n">
        <v>97.0</v>
      </c>
      <c r="G43" t="n">
        <v>96.0</v>
      </c>
      <c r="H43" t="n">
        <v>107.0</v>
      </c>
      <c r="I43" t="n">
        <v>112.0</v>
      </c>
      <c r="J43" t="n">
        <v>98.0</v>
      </c>
    </row>
    <row r="44">
      <c r="A44" t="inlineStr">
        <is>
          <t>CABEE_48</t>
        </is>
      </c>
      <c r="B44" t="inlineStr">
        <is>
          <t>Number of businesses by turnover - at 30 June</t>
        </is>
      </c>
      <c r="C44" t="inlineStr">
        <is>
          <t>Number of businesses by turnover - total</t>
        </is>
      </c>
      <c r="D44" t="inlineStr">
        <is>
          <t/>
        </is>
      </c>
      <c r="E44" t="inlineStr">
        <is>
          <t/>
        </is>
      </c>
      <c r="F44" t="n">
        <v>1753.0</v>
      </c>
      <c r="G44" t="n">
        <v>1769.0</v>
      </c>
      <c r="H44" t="n">
        <v>1809.0</v>
      </c>
      <c r="I44" t="n">
        <v>1701.0</v>
      </c>
      <c r="J44" t="n">
        <v>1754.0</v>
      </c>
    </row>
    <row r="45">
      <c r="A45" t="inlineStr">
        <is>
          <t>CABEE_50</t>
        </is>
      </c>
      <c r="B45" t="inlineStr">
        <is>
          <t>Business entries by turnover - year ended 30 June</t>
        </is>
      </c>
      <c r="C45" t="inlineStr">
        <is>
          <t>Number of business entries with turnover of zero to less than $50k</t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n">
        <v>135.0</v>
      </c>
      <c r="H45" t="n">
        <v>142.0</v>
      </c>
      <c r="I45" t="n">
        <v>115.0</v>
      </c>
      <c r="J45" t="n">
        <v>158.0</v>
      </c>
    </row>
    <row r="46">
      <c r="A46" t="inlineStr">
        <is>
          <t>CABEE_51</t>
        </is>
      </c>
      <c r="B46" t="inlineStr">
        <is>
          <t>Business entries by turnover - year ended 30 June</t>
        </is>
      </c>
      <c r="C46" t="inlineStr">
        <is>
          <t>Number of business entries with turnover of $50k to less than $200k</t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n">
        <v>97.0</v>
      </c>
      <c r="H46" t="n">
        <v>117.0</v>
      </c>
      <c r="I46" t="n">
        <v>122.0</v>
      </c>
      <c r="J46" t="n">
        <v>103.0</v>
      </c>
    </row>
    <row r="47">
      <c r="A47" t="inlineStr">
        <is>
          <t>CABEE_52</t>
        </is>
      </c>
      <c r="B47" t="inlineStr">
        <is>
          <t>Business entries by turnover - year ended 30 June</t>
        </is>
      </c>
      <c r="C47" t="inlineStr">
        <is>
          <t>Number of business entries with turnover of $200k to less than $2m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n">
        <v>55.0</v>
      </c>
      <c r="H47" t="n">
        <v>62.0</v>
      </c>
      <c r="I47" t="n">
        <v>44.0</v>
      </c>
      <c r="J47" t="n">
        <v>49.0</v>
      </c>
    </row>
    <row r="48">
      <c r="A48" t="inlineStr">
        <is>
          <t>CABEE_53</t>
        </is>
      </c>
      <c r="B48" t="inlineStr">
        <is>
          <t>Business entries by turnover - year ended 30 June</t>
        </is>
      </c>
      <c r="C48" t="inlineStr">
        <is>
          <t>Number of business entries with turnover of $2m to less than $5m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n">
        <v>5.0</v>
      </c>
      <c r="H48" t="n">
        <v>22.0</v>
      </c>
      <c r="I48" t="n">
        <v>9.0</v>
      </c>
      <c r="J48" t="n">
        <v>10.0</v>
      </c>
    </row>
    <row r="49">
      <c r="A49" t="inlineStr">
        <is>
          <t>CABEE_54</t>
        </is>
      </c>
      <c r="B49" t="inlineStr">
        <is>
          <t>Business entries by turnover - year ended 30 June</t>
        </is>
      </c>
      <c r="C49" t="inlineStr">
        <is>
          <t>Number of business entries with turnover of $5m to less than $10m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n">
        <v>8.0</v>
      </c>
      <c r="H49" t="n">
        <v>7.0</v>
      </c>
      <c r="I49" t="inlineStr">
        <is>
          <t/>
        </is>
      </c>
      <c r="J49" t="n">
        <v>8.0</v>
      </c>
    </row>
    <row r="50">
      <c r="A50" t="inlineStr">
        <is>
          <t>CABEE_55</t>
        </is>
      </c>
      <c r="B50" t="inlineStr">
        <is>
          <t>Business entries by turnover - year ended 30 June</t>
        </is>
      </c>
      <c r="C50" t="inlineStr">
        <is>
          <t>Number of business entries with turnover of $10m or more</t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n">
        <v>6.0</v>
      </c>
      <c r="H50" t="n">
        <v>9.0</v>
      </c>
      <c r="I50" t="n">
        <v>13.0</v>
      </c>
      <c r="J50" t="n">
        <v>6.0</v>
      </c>
    </row>
    <row r="51">
      <c r="A51" t="inlineStr">
        <is>
          <t>CABEE_56</t>
        </is>
      </c>
      <c r="B51" t="inlineStr">
        <is>
          <t>Business entries by turnover - year ended 30 June</t>
        </is>
      </c>
      <c r="C51" t="inlineStr">
        <is>
          <t>Number of business entries by turnover - total</t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n">
        <v>309.0</v>
      </c>
      <c r="H51" t="n">
        <v>359.0</v>
      </c>
      <c r="I51" t="n">
        <v>292.0</v>
      </c>
      <c r="J51" t="n">
        <v>327.0</v>
      </c>
    </row>
    <row r="52">
      <c r="A52" t="inlineStr">
        <is>
          <t>CABEE_58</t>
        </is>
      </c>
      <c r="B52" t="inlineStr">
        <is>
          <t>Business exits by turnover - year ended 30 June</t>
        </is>
      </c>
      <c r="C52" t="inlineStr">
        <is>
          <t>Number of business exits with turnover of zero to less than $50k</t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n">
        <v>144.0</v>
      </c>
      <c r="H52" t="n">
        <v>162.0</v>
      </c>
      <c r="I52" t="n">
        <v>154.0</v>
      </c>
      <c r="J52" t="n">
        <v>150.0</v>
      </c>
    </row>
    <row r="53">
      <c r="A53" t="inlineStr">
        <is>
          <t>CABEE_59</t>
        </is>
      </c>
      <c r="B53" t="inlineStr">
        <is>
          <t>Business exits by turnover - year ended 30 June</t>
        </is>
      </c>
      <c r="C53" t="inlineStr">
        <is>
          <t>Number of business exits with turnover of $50k to less than $200k</t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n">
        <v>90.0</v>
      </c>
      <c r="H53" t="n">
        <v>69.0</v>
      </c>
      <c r="I53" t="n">
        <v>97.0</v>
      </c>
      <c r="J53" t="n">
        <v>92.0</v>
      </c>
    </row>
    <row r="54">
      <c r="A54" t="inlineStr">
        <is>
          <t>CABEE_60</t>
        </is>
      </c>
      <c r="B54" t="inlineStr">
        <is>
          <t>Business exits by turnover - year ended 30 June</t>
        </is>
      </c>
      <c r="C54" t="inlineStr">
        <is>
          <t>Number of business exits with turnover of $200k to less than $2m</t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n">
        <v>65.0</v>
      </c>
      <c r="H54" t="n">
        <v>65.0</v>
      </c>
      <c r="I54" t="n">
        <v>74.0</v>
      </c>
      <c r="J54" t="n">
        <v>61.0</v>
      </c>
    </row>
    <row r="55">
      <c r="A55" t="inlineStr">
        <is>
          <t>CABEE_61</t>
        </is>
      </c>
      <c r="B55" t="inlineStr">
        <is>
          <t>Business exits by turnover - year ended 30 June</t>
        </is>
      </c>
      <c r="C55" t="inlineStr">
        <is>
          <t>Number of business exits with turnover of $2m to less than $5m</t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n">
        <v>5.0</v>
      </c>
      <c r="H55" t="n">
        <v>10.0</v>
      </c>
      <c r="I55" t="n">
        <v>7.0</v>
      </c>
      <c r="J55" t="n">
        <v>15.0</v>
      </c>
    </row>
    <row r="56">
      <c r="A56" t="inlineStr">
        <is>
          <t>CABEE_62</t>
        </is>
      </c>
      <c r="B56" t="inlineStr">
        <is>
          <t>Business exits by turnover - year ended 30 June</t>
        </is>
      </c>
      <c r="C56" t="inlineStr">
        <is>
          <t>Number of business exits with turnover of $5m to less than $10m</t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n">
        <v>3.0</v>
      </c>
      <c r="I56" t="n">
        <v>4.0</v>
      </c>
      <c r="J56" t="n">
        <v>6.0</v>
      </c>
    </row>
    <row r="57">
      <c r="A57" t="inlineStr">
        <is>
          <t>CABEE_63</t>
        </is>
      </c>
      <c r="B57" t="inlineStr">
        <is>
          <t>Business exits by turnover - year ended 30 June</t>
        </is>
      </c>
      <c r="C57" t="inlineStr">
        <is>
          <t>Number of business exits with turnover of $10m or more</t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n">
        <v>5.0</v>
      </c>
      <c r="H57" t="n">
        <v>10.0</v>
      </c>
      <c r="I57" t="n">
        <v>9.0</v>
      </c>
      <c r="J57" t="n">
        <v>3.0</v>
      </c>
    </row>
    <row r="58">
      <c r="A58" t="inlineStr">
        <is>
          <t>CABEE_64</t>
        </is>
      </c>
      <c r="B58" t="inlineStr">
        <is>
          <t>Business exits by turnover - year ended 30 June</t>
        </is>
      </c>
      <c r="C58" t="inlineStr">
        <is>
          <t>Number of business exits by turnover - total</t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n">
        <v>314.0</v>
      </c>
      <c r="H58" t="n">
        <v>315.0</v>
      </c>
      <c r="I58" t="n">
        <v>347.0</v>
      </c>
      <c r="J58" t="n">
        <v>326.0</v>
      </c>
    </row>
    <row r="59">
      <c r="A59" t="inlineStr">
        <is>
          <t>HOUSES_2</t>
        </is>
      </c>
      <c r="B59" t="inlineStr">
        <is>
          <t>Residential property transfers - year ended 30 June</t>
        </is>
      </c>
      <c r="C59" t="inlineStr">
        <is>
          <t>Number of established house transfers (no.)</t>
        </is>
      </c>
      <c r="D59" t="inlineStr">
        <is>
          <t/>
        </is>
      </c>
      <c r="E59" t="n">
        <v>10.0</v>
      </c>
      <c r="F59" t="n">
        <v>8.0</v>
      </c>
      <c r="G59" t="n">
        <v>9.0</v>
      </c>
      <c r="H59" t="inlineStr">
        <is>
          <t/>
        </is>
      </c>
      <c r="I59" t="n">
        <v>5.0</v>
      </c>
      <c r="J59" t="n">
        <v>9.0</v>
      </c>
    </row>
    <row r="60">
      <c r="A60" t="inlineStr">
        <is>
          <t>HOUSES_3</t>
        </is>
      </c>
      <c r="B60" t="inlineStr">
        <is>
          <t>Residential property transfers - year ended 30 June</t>
        </is>
      </c>
      <c r="C60" t="inlineStr">
        <is>
          <t>Median price of established house transfers  ($)</t>
        </is>
      </c>
      <c r="D60" t="inlineStr">
        <is>
          <t/>
        </is>
      </c>
      <c r="E60" t="n">
        <v>327500.0</v>
      </c>
      <c r="F60" t="n">
        <v>365000.0</v>
      </c>
      <c r="G60" t="n">
        <v>465000.0</v>
      </c>
      <c r="H60" t="inlineStr">
        <is>
          <t/>
        </is>
      </c>
      <c r="I60" t="n">
        <v>280000.0</v>
      </c>
      <c r="J60" t="n">
        <v>410000.0</v>
      </c>
    </row>
    <row r="61">
      <c r="A61" t="inlineStr">
        <is>
          <t>HOUSES_4</t>
        </is>
      </c>
      <c r="B61" t="inlineStr">
        <is>
          <t>Residential property transfers - year ended 30 June</t>
        </is>
      </c>
      <c r="C61" t="inlineStr">
        <is>
          <t>Number of attached dwelling transfers (no.)</t>
        </is>
      </c>
      <c r="D61" t="inlineStr">
        <is>
          <t/>
        </is>
      </c>
      <c r="E61" t="inlineStr">
        <is>
          <t/>
        </is>
      </c>
      <c r="F61" t="n">
        <v>7.0</v>
      </c>
      <c r="G61" t="n">
        <v>5.0</v>
      </c>
      <c r="H61" t="inlineStr">
        <is>
          <t/>
        </is>
      </c>
      <c r="I61" t="inlineStr">
        <is>
          <t/>
        </is>
      </c>
      <c r="J61" t="n">
        <v>10.0</v>
      </c>
    </row>
    <row r="62">
      <c r="A62" t="inlineStr">
        <is>
          <t>HOUSES_5</t>
        </is>
      </c>
      <c r="B62" t="inlineStr">
        <is>
          <t>Residential property transfers - year ended 30 June</t>
        </is>
      </c>
      <c r="C62" t="inlineStr">
        <is>
          <t>Median price of attached dwelling transfers ($)</t>
        </is>
      </c>
      <c r="D62" t="inlineStr">
        <is>
          <t/>
        </is>
      </c>
      <c r="E62" t="inlineStr">
        <is>
          <t/>
        </is>
      </c>
      <c r="F62" t="n">
        <v>215000.0</v>
      </c>
      <c r="G62" t="n">
        <v>180000.0</v>
      </c>
      <c r="H62" t="inlineStr">
        <is>
          <t/>
        </is>
      </c>
      <c r="I62" t="inlineStr">
        <is>
          <t/>
        </is>
      </c>
      <c r="J62" t="n">
        <v>250000.0</v>
      </c>
    </row>
    <row r="63">
      <c r="A63" t="inlineStr">
        <is>
          <t>INSOLV_3</t>
        </is>
      </c>
      <c r="B63" t="inlineStr">
        <is>
          <t>Personal insolvencies - year ended 30 June</t>
        </is>
      </c>
      <c r="C63" t="inlineStr">
        <is>
          <t>Total debtors entering non-business related personal insolvencies (no.)</t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n">
        <v>3.0</v>
      </c>
      <c r="H63" t="inlineStr">
        <is>
          <t/>
        </is>
      </c>
      <c r="I63" t="inlineStr">
        <is>
          <t/>
        </is>
      </c>
      <c r="J63" t="inlineStr">
        <is>
          <t/>
        </is>
      </c>
    </row>
    <row r="64">
      <c r="A64" t="inlineStr">
        <is>
          <t>INSOLV_4</t>
        </is>
      </c>
      <c r="B64" t="inlineStr">
        <is>
          <t>Personal insolvencies - year ended 30 June</t>
        </is>
      </c>
      <c r="C64" t="inlineStr">
        <is>
          <t>Total debtors entering personal insolvencies (no.)</t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n">
        <v>3.0</v>
      </c>
      <c r="H64" t="inlineStr">
        <is>
          <t/>
        </is>
      </c>
      <c r="I64" t="inlineStr">
        <is>
          <t/>
        </is>
      </c>
      <c r="J64" t="inlineStr">
        <is>
          <t/>
        </is>
      </c>
    </row>
    <row r="65">
      <c r="A65" t="inlineStr">
        <is>
          <t>EMP_IND_2</t>
        </is>
      </c>
      <c r="B65" t="inlineStr">
        <is>
          <t>Industry of employment - Proportion of employed persons aged 15 years and older - Census</t>
        </is>
      </c>
      <c r="C65" t="inlineStr">
        <is>
          <t>Agriculture, forestry and fishing (%)</t>
        </is>
      </c>
      <c r="D65" t="inlineStr">
        <is>
          <t/>
        </is>
      </c>
      <c r="E65" t="n">
        <v>1.7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inlineStr">
        <is>
          <t/>
        </is>
      </c>
    </row>
    <row r="66">
      <c r="A66" t="inlineStr">
        <is>
          <t>EMP_IND_3</t>
        </is>
      </c>
      <c r="B66" t="inlineStr">
        <is>
          <t>Industry of employment - Proportion of employed persons aged 15 years and older - Census</t>
        </is>
      </c>
      <c r="C66" t="inlineStr">
        <is>
          <t>Mining (%)</t>
        </is>
      </c>
      <c r="D66" t="inlineStr">
        <is>
          <t/>
        </is>
      </c>
      <c r="E66" t="n">
        <v>7.0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inlineStr">
        <is>
          <t/>
        </is>
      </c>
    </row>
    <row r="67">
      <c r="A67" t="inlineStr">
        <is>
          <t>EMP_IND_4</t>
        </is>
      </c>
      <c r="B67" t="inlineStr">
        <is>
          <t>Industry of employment - Proportion of employed persons aged 15 years and older - Census</t>
        </is>
      </c>
      <c r="C67" t="inlineStr">
        <is>
          <t>Manufacturing (%)</t>
        </is>
      </c>
      <c r="D67" t="inlineStr">
        <is>
          <t/>
        </is>
      </c>
      <c r="E67" t="n">
        <v>2.1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inlineStr">
        <is>
          <t/>
        </is>
      </c>
    </row>
    <row r="68">
      <c r="A68" t="inlineStr">
        <is>
          <t>EMP_IND_5</t>
        </is>
      </c>
      <c r="B68" t="inlineStr">
        <is>
          <t>Industry of employment - Proportion of employed persons aged 15 years and older - Census</t>
        </is>
      </c>
      <c r="C68" t="inlineStr">
        <is>
          <t>Electricity, gas water and waste services (%)</t>
        </is>
      </c>
      <c r="D68" t="inlineStr">
        <is>
          <t/>
        </is>
      </c>
      <c r="E68" t="n">
        <v>2.0</v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inlineStr">
        <is>
          <t/>
        </is>
      </c>
    </row>
    <row r="69">
      <c r="A69" t="inlineStr">
        <is>
          <t>EMP_IND_6</t>
        </is>
      </c>
      <c r="B69" t="inlineStr">
        <is>
          <t>Industry of employment - Proportion of employed persons aged 15 years and older - Census</t>
        </is>
      </c>
      <c r="C69" t="inlineStr">
        <is>
          <t>Construction (%)</t>
        </is>
      </c>
      <c r="D69" t="inlineStr">
        <is>
          <t/>
        </is>
      </c>
      <c r="E69" t="n">
        <v>6.7</v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inlineStr">
        <is>
          <t/>
        </is>
      </c>
    </row>
    <row r="70">
      <c r="A70" t="inlineStr">
        <is>
          <t>EMP_IND_7</t>
        </is>
      </c>
      <c r="B70" t="inlineStr">
        <is>
          <t>Industry of employment - Proportion of employed persons aged 15 years and older - Census</t>
        </is>
      </c>
      <c r="C70" t="inlineStr">
        <is>
          <t>Wholesale trade (%)</t>
        </is>
      </c>
      <c r="D70" t="inlineStr">
        <is>
          <t/>
        </is>
      </c>
      <c r="E70" t="n">
        <v>0.9</v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inlineStr">
        <is>
          <t/>
        </is>
      </c>
    </row>
    <row r="71">
      <c r="A71" t="inlineStr">
        <is>
          <t>EMP_IND_8</t>
        </is>
      </c>
      <c r="B71" t="inlineStr">
        <is>
          <t>Industry of employment - Proportion of employed persons aged 15 years and older - Census</t>
        </is>
      </c>
      <c r="C71" t="inlineStr">
        <is>
          <t>Retail trade (%)</t>
        </is>
      </c>
      <c r="D71" t="inlineStr">
        <is>
          <t/>
        </is>
      </c>
      <c r="E71" t="n">
        <v>8.6</v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inlineStr">
        <is>
          <t/>
        </is>
      </c>
    </row>
    <row r="72">
      <c r="A72" t="inlineStr">
        <is>
          <t>EMP_IND_9</t>
        </is>
      </c>
      <c r="B72" t="inlineStr">
        <is>
          <t>Industry of employment - Proportion of employed persons aged 15 years and older - Census</t>
        </is>
      </c>
      <c r="C72" t="inlineStr">
        <is>
          <t>Accommodation and food services (%)</t>
        </is>
      </c>
      <c r="D72" t="inlineStr">
        <is>
          <t/>
        </is>
      </c>
      <c r="E72" t="n">
        <v>11.5</v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inlineStr">
        <is>
          <t/>
        </is>
      </c>
    </row>
    <row r="73">
      <c r="A73" t="inlineStr">
        <is>
          <t>EMP_IND_10</t>
        </is>
      </c>
      <c r="B73" t="inlineStr">
        <is>
          <t>Industry of employment - Proportion of employed persons aged 15 years and older - Census</t>
        </is>
      </c>
      <c r="C73" t="inlineStr">
        <is>
          <t>Transport, postal and warehousing (%)</t>
        </is>
      </c>
      <c r="D73" t="inlineStr">
        <is>
          <t/>
        </is>
      </c>
      <c r="E73" t="n">
        <v>4.9</v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inlineStr">
        <is>
          <t/>
        </is>
      </c>
    </row>
    <row r="74">
      <c r="A74" t="inlineStr">
        <is>
          <t>EMP_IND_11</t>
        </is>
      </c>
      <c r="B74" t="inlineStr">
        <is>
          <t>Industry of employment - Proportion of employed persons aged 15 years and older - Census</t>
        </is>
      </c>
      <c r="C74" t="inlineStr">
        <is>
          <t>Information media and telecommunications (%)</t>
        </is>
      </c>
      <c r="D74" t="inlineStr">
        <is>
          <t/>
        </is>
      </c>
      <c r="E74" t="n">
        <v>0.9</v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/>
        </is>
      </c>
      <c r="J74" t="inlineStr">
        <is>
          <t/>
        </is>
      </c>
    </row>
    <row r="75">
      <c r="A75" t="inlineStr">
        <is>
          <t>EMP_IND_12</t>
        </is>
      </c>
      <c r="B75" t="inlineStr">
        <is>
          <t>Industry of employment - Proportion of employed persons aged 15 years and older - Census</t>
        </is>
      </c>
      <c r="C75" t="inlineStr">
        <is>
          <t>Financial and insurance services (%)</t>
        </is>
      </c>
      <c r="D75" t="inlineStr">
        <is>
          <t/>
        </is>
      </c>
      <c r="E75" t="n">
        <v>1.0</v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inlineStr">
        <is>
          <t/>
        </is>
      </c>
    </row>
    <row r="76">
      <c r="A76" t="inlineStr">
        <is>
          <t>EMP_IND_13</t>
        </is>
      </c>
      <c r="B76" t="inlineStr">
        <is>
          <t>Industry of employment - Proportion of employed persons aged 15 years and older - Census</t>
        </is>
      </c>
      <c r="C76" t="inlineStr">
        <is>
          <t>Rental, hiring and real estate services (%)</t>
        </is>
      </c>
      <c r="D76" t="inlineStr">
        <is>
          <t/>
        </is>
      </c>
      <c r="E76" t="n">
        <v>1.3</v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inlineStr">
        <is>
          <t/>
        </is>
      </c>
    </row>
    <row r="77">
      <c r="A77" t="inlineStr">
        <is>
          <t>EMP_IND_14</t>
        </is>
      </c>
      <c r="B77" t="inlineStr">
        <is>
          <t>Industry of employment - Proportion of employed persons aged 15 years and older - Census</t>
        </is>
      </c>
      <c r="C77" t="inlineStr">
        <is>
          <t>Professional, scientific and technical services (%)</t>
        </is>
      </c>
      <c r="D77" t="inlineStr">
        <is>
          <t/>
        </is>
      </c>
      <c r="E77" t="n">
        <v>2.0</v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 t="inlineStr">
        <is>
          <t/>
        </is>
      </c>
      <c r="J77" t="inlineStr">
        <is>
          <t/>
        </is>
      </c>
    </row>
    <row r="78">
      <c r="A78" t="inlineStr">
        <is>
          <t>EMP_IND_15</t>
        </is>
      </c>
      <c r="B78" t="inlineStr">
        <is>
          <t>Industry of employment - Proportion of employed persons aged 15 years and older - Census</t>
        </is>
      </c>
      <c r="C78" t="inlineStr">
        <is>
          <t>Administrative and support services (%)</t>
        </is>
      </c>
      <c r="D78" t="inlineStr">
        <is>
          <t/>
        </is>
      </c>
      <c r="E78" t="n">
        <v>5.6</v>
      </c>
      <c r="F78" t="inlineStr">
        <is>
          <t/>
        </is>
      </c>
      <c r="G78" t="inlineStr">
        <is>
          <t/>
        </is>
      </c>
      <c r="H78" t="inlineStr">
        <is>
          <t/>
        </is>
      </c>
      <c r="I78" t="inlineStr">
        <is>
          <t/>
        </is>
      </c>
      <c r="J78" t="inlineStr">
        <is>
          <t/>
        </is>
      </c>
    </row>
    <row r="79">
      <c r="A79" t="inlineStr">
        <is>
          <t>EMP_IND_16</t>
        </is>
      </c>
      <c r="B79" t="inlineStr">
        <is>
          <t>Industry of employment - Proportion of employed persons aged 15 years and older - Census</t>
        </is>
      </c>
      <c r="C79" t="inlineStr">
        <is>
          <t>Public administration and safety (%)</t>
        </is>
      </c>
      <c r="D79" t="inlineStr">
        <is>
          <t/>
        </is>
      </c>
      <c r="E79" t="n">
        <v>20.0</v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 t="inlineStr">
        <is>
          <t/>
        </is>
      </c>
      <c r="J79" t="inlineStr">
        <is>
          <t/>
        </is>
      </c>
    </row>
    <row r="80">
      <c r="A80" t="inlineStr">
        <is>
          <t>EMP_IND_17</t>
        </is>
      </c>
      <c r="B80" t="inlineStr">
        <is>
          <t>Industry of employment - Proportion of employed persons aged 15 years and older - Census</t>
        </is>
      </c>
      <c r="C80" t="inlineStr">
        <is>
          <t>Education and training (%)</t>
        </is>
      </c>
      <c r="D80" t="inlineStr">
        <is>
          <t/>
        </is>
      </c>
      <c r="E80" t="n">
        <v>7.2</v>
      </c>
      <c r="F80" t="inlineStr">
        <is>
          <t/>
        </is>
      </c>
      <c r="G80" t="inlineStr">
        <is>
          <t/>
        </is>
      </c>
      <c r="H80" t="inlineStr">
        <is>
          <t/>
        </is>
      </c>
      <c r="I80" t="inlineStr">
        <is>
          <t/>
        </is>
      </c>
      <c r="J80" t="inlineStr">
        <is>
          <t/>
        </is>
      </c>
    </row>
    <row r="81">
      <c r="A81" t="inlineStr">
        <is>
          <t>EMP_IND_18</t>
        </is>
      </c>
      <c r="B81" t="inlineStr">
        <is>
          <t>Industry of employment - Proportion of employed persons aged 15 years and older - Census</t>
        </is>
      </c>
      <c r="C81" t="inlineStr">
        <is>
          <t>Health care and social assistance (%)</t>
        </is>
      </c>
      <c r="D81" t="inlineStr">
        <is>
          <t/>
        </is>
      </c>
      <c r="E81" t="n">
        <v>5.1</v>
      </c>
      <c r="F81" t="inlineStr">
        <is>
          <t/>
        </is>
      </c>
      <c r="G81" t="inlineStr">
        <is>
          <t/>
        </is>
      </c>
      <c r="H81" t="inlineStr">
        <is>
          <t/>
        </is>
      </c>
      <c r="I81" t="inlineStr">
        <is>
          <t/>
        </is>
      </c>
      <c r="J81" t="inlineStr">
        <is>
          <t/>
        </is>
      </c>
    </row>
    <row r="82">
      <c r="A82" t="inlineStr">
        <is>
          <t>EMP_IND_19</t>
        </is>
      </c>
      <c r="B82" t="inlineStr">
        <is>
          <t>Industry of employment - Proportion of employed persons aged 15 years and older - Census</t>
        </is>
      </c>
      <c r="C82" t="inlineStr">
        <is>
          <t>Arts and recreation services (%)</t>
        </is>
      </c>
      <c r="D82" t="inlineStr">
        <is>
          <t/>
        </is>
      </c>
      <c r="E82" t="n">
        <v>3.2</v>
      </c>
      <c r="F82" t="inlineStr">
        <is>
          <t/>
        </is>
      </c>
      <c r="G82" t="inlineStr">
        <is>
          <t/>
        </is>
      </c>
      <c r="H82" t="inlineStr">
        <is>
          <t/>
        </is>
      </c>
      <c r="I82" t="inlineStr">
        <is>
          <t/>
        </is>
      </c>
      <c r="J82" t="inlineStr">
        <is>
          <t/>
        </is>
      </c>
    </row>
    <row r="83">
      <c r="A83" t="inlineStr">
        <is>
          <t>EMP_IND_20</t>
        </is>
      </c>
      <c r="B83" t="inlineStr">
        <is>
          <t>Industry of employment - Proportion of employed persons aged 15 years and older - Census</t>
        </is>
      </c>
      <c r="C83" t="inlineStr">
        <is>
          <t>Other services (%)</t>
        </is>
      </c>
      <c r="D83" t="inlineStr">
        <is>
          <t/>
        </is>
      </c>
      <c r="E83" t="n">
        <v>2.6</v>
      </c>
      <c r="F83" t="inlineStr">
        <is>
          <t/>
        </is>
      </c>
      <c r="G83" t="inlineStr">
        <is>
          <t/>
        </is>
      </c>
      <c r="H83" t="inlineStr">
        <is>
          <t/>
        </is>
      </c>
      <c r="I83" t="inlineStr">
        <is>
          <t/>
        </is>
      </c>
      <c r="J83" t="inlineStr">
        <is>
          <t/>
        </is>
      </c>
    </row>
    <row r="84">
      <c r="A84" t="inlineStr">
        <is>
          <t>EMP_IND_22</t>
        </is>
      </c>
      <c r="B84" t="inlineStr">
        <is>
          <t>Industry of employment - Proportion of employed persons aged 15 years and older - Census</t>
        </is>
      </c>
      <c r="C84" t="inlineStr">
        <is>
          <t>Industry of employment - inadequately described or not stated (%)</t>
        </is>
      </c>
      <c r="D84" t="inlineStr">
        <is>
          <t/>
        </is>
      </c>
      <c r="E84" t="n">
        <v>5.1</v>
      </c>
      <c r="F84" t="inlineStr">
        <is>
          <t/>
        </is>
      </c>
      <c r="G84" t="inlineStr">
        <is>
          <t/>
        </is>
      </c>
      <c r="H84" t="inlineStr">
        <is>
          <t/>
        </is>
      </c>
      <c r="I84" t="inlineStr">
        <is>
          <t/>
        </is>
      </c>
      <c r="J84" t="inlineStr">
        <is>
          <t/>
        </is>
      </c>
    </row>
    <row r="85">
      <c r="A85" t="inlineStr">
        <is>
          <t>EMP_IND_21</t>
        </is>
      </c>
      <c r="B85" t="inlineStr">
        <is>
          <t>Industry of employment - Proportion of employed persons aged 15 years and older - Census</t>
        </is>
      </c>
      <c r="C85" t="inlineStr">
        <is>
          <t>Total persons employed (no.)</t>
        </is>
      </c>
      <c r="D85" t="inlineStr">
        <is>
          <t/>
        </is>
      </c>
      <c r="E85" t="n">
        <v>2168.0</v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 t="inlineStr">
        <is>
          <t/>
        </is>
      </c>
      <c r="J85" t="inlineStr">
        <is>
          <t/>
        </is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J25"/>
  <sheetViews>
    <sheetView workbookViewId="0"/>
  </sheetViews>
  <sheetFormatPr defaultRowHeight="15.0"/>
  <sheetData>
    <row r="1" customHeight="true" ht="60.0" s="1" customFormat="1">
      <c r="A1" s="1" t="inlineStr">
        <is>
          <t>INCOME (INCLUDING GOVERNMENT ALLOWANCES)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CAPGAINS_1</t>
        </is>
      </c>
      <c r="B4" t="inlineStr">
        <is>
          <t>Gross capital gains reported by taxpayers - year ended 30 June</t>
        </is>
      </c>
      <c r="C4" t="inlineStr">
        <is>
          <t>Gross capital gains reported by taxpayers - persons (no.)</t>
        </is>
      </c>
      <c r="D4" t="inlineStr">
        <is>
          <t/>
        </is>
      </c>
      <c r="E4" t="n">
        <v>70.0</v>
      </c>
      <c r="F4" t="n">
        <v>80.0</v>
      </c>
      <c r="G4" t="n">
        <v>87.0</v>
      </c>
      <c r="H4" t="n">
        <v>87.0</v>
      </c>
      <c r="I4" t="n">
        <v>124.0</v>
      </c>
      <c r="J4" t="inlineStr">
        <is>
          <t/>
        </is>
      </c>
    </row>
    <row r="5">
      <c r="A5" t="inlineStr">
        <is>
          <t>CAPGAINS_2</t>
        </is>
      </c>
      <c r="B5" t="inlineStr">
        <is>
          <t>Gross capital gains reported by taxpayers - year ended 30 June</t>
        </is>
      </c>
      <c r="C5" t="inlineStr">
        <is>
          <t>Gross capital gains reported by taxpayers - total amount ($m)</t>
        </is>
      </c>
      <c r="D5" t="inlineStr">
        <is>
          <t/>
        </is>
      </c>
      <c r="E5" t="n">
        <v>1.3</v>
      </c>
      <c r="F5" t="n">
        <v>1.1</v>
      </c>
      <c r="G5" t="n">
        <v>1.0</v>
      </c>
      <c r="H5" t="n">
        <v>1.0</v>
      </c>
      <c r="I5" t="n">
        <v>2.2</v>
      </c>
      <c r="J5" t="inlineStr">
        <is>
          <t/>
        </is>
      </c>
    </row>
    <row r="6">
      <c r="A6" t="inlineStr">
        <is>
          <t>CAPGAINS_3</t>
        </is>
      </c>
      <c r="B6" t="inlineStr">
        <is>
          <t>Gross capital gains reported by taxpayers - year ended 30 June</t>
        </is>
      </c>
      <c r="C6" t="inlineStr">
        <is>
          <t>Gross capital gains reported by taxpayers - median ($)</t>
        </is>
      </c>
      <c r="D6" t="inlineStr">
        <is>
          <t/>
        </is>
      </c>
      <c r="E6" t="n">
        <v>4190.0</v>
      </c>
      <c r="F6" t="n">
        <v>2481.0</v>
      </c>
      <c r="G6" t="n">
        <v>2443.0</v>
      </c>
      <c r="H6" t="n">
        <v>1531.0</v>
      </c>
      <c r="I6" t="n">
        <v>2177.0</v>
      </c>
      <c r="J6" t="inlineStr">
        <is>
          <t/>
        </is>
      </c>
    </row>
    <row r="7">
      <c r="A7" t="inlineStr">
        <is>
          <t>CAPGAINS_4</t>
        </is>
      </c>
      <c r="B7" t="inlineStr">
        <is>
          <t>Gross capital gains reported by taxpayers - year ended 30 June</t>
        </is>
      </c>
      <c r="C7" t="inlineStr">
        <is>
          <t>Gross capital gains reported by taxpayers - mean ($)</t>
        </is>
      </c>
      <c r="D7" t="inlineStr">
        <is>
          <t/>
        </is>
      </c>
      <c r="E7" t="n">
        <v>18983.0</v>
      </c>
      <c r="F7" t="n">
        <v>14261.0</v>
      </c>
      <c r="G7" t="n">
        <v>11333.0</v>
      </c>
      <c r="H7" t="n">
        <v>11286.0</v>
      </c>
      <c r="I7" t="n">
        <v>17942.0</v>
      </c>
      <c r="J7" t="inlineStr">
        <is>
          <t/>
        </is>
      </c>
    </row>
    <row r="8">
      <c r="A8" t="inlineStr">
        <is>
          <t>PENSION_4</t>
        </is>
      </c>
      <c r="B8" t="inlineStr">
        <is>
          <t>Selected Government pensions and allowances - at 30 June</t>
        </is>
      </c>
      <c r="C8" t="inlineStr">
        <is>
          <t>Service pension - Department of Veterans' Affairs (no.)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n">
        <v>13.0</v>
      </c>
      <c r="J8" t="n">
        <v>14.0</v>
      </c>
    </row>
    <row r="9">
      <c r="A9" t="inlineStr">
        <is>
          <t>PERSINC_2</t>
        </is>
      </c>
      <c r="B9" t="inlineStr">
        <is>
          <t>Total personal income (weekly) - Persons aged 15 years and over - Census</t>
        </is>
      </c>
      <c r="C9" t="inlineStr">
        <is>
          <t>Persons earning $1-$499 per week (%)</t>
        </is>
      </c>
      <c r="D9" t="inlineStr">
        <is>
          <t/>
        </is>
      </c>
      <c r="E9" t="n">
        <v>21.8</v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n">
        <v>19.3</v>
      </c>
    </row>
    <row r="10">
      <c r="A10" t="inlineStr">
        <is>
          <t>PERSINC_3</t>
        </is>
      </c>
      <c r="B10" t="inlineStr">
        <is>
          <t>Total personal income (weekly) - Persons aged 15 years and over - Census</t>
        </is>
      </c>
      <c r="C10" t="inlineStr">
        <is>
          <t>Persons earning $500-$999 per week (%)</t>
        </is>
      </c>
      <c r="D10" t="inlineStr">
        <is>
          <t/>
        </is>
      </c>
      <c r="E10" t="n">
        <v>22.9</v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n">
        <v>22.3</v>
      </c>
    </row>
    <row r="11">
      <c r="A11" t="inlineStr">
        <is>
          <t>PERSINC_4</t>
        </is>
      </c>
      <c r="B11" t="inlineStr">
        <is>
          <t>Total personal income (weekly) - Persons aged 15 years and over - Census</t>
        </is>
      </c>
      <c r="C11" t="inlineStr">
        <is>
          <t>Persons earning $1000-$1999 per week (%)</t>
        </is>
      </c>
      <c r="D11" t="inlineStr">
        <is>
          <t/>
        </is>
      </c>
      <c r="E11" t="n">
        <v>20.9</v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n">
        <v>23.5</v>
      </c>
    </row>
    <row r="12">
      <c r="A12" t="inlineStr">
        <is>
          <t>PERSINC_5</t>
        </is>
      </c>
      <c r="B12" t="inlineStr">
        <is>
          <t>Total personal income (weekly) - Persons aged 15 years and over - Census</t>
        </is>
      </c>
      <c r="C12" t="inlineStr">
        <is>
          <t>Persons earning $2000-$2999 per week (%)</t>
        </is>
      </c>
      <c r="D12" t="inlineStr">
        <is>
          <t/>
        </is>
      </c>
      <c r="E12" t="n">
        <v>5.4</v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n">
        <v>6.6</v>
      </c>
    </row>
    <row r="13">
      <c r="A13" t="inlineStr">
        <is>
          <t>PERSINC_6</t>
        </is>
      </c>
      <c r="B13" t="inlineStr">
        <is>
          <t>Total personal income (weekly) - Persons aged 15 years and over - Census</t>
        </is>
      </c>
      <c r="C13" t="inlineStr">
        <is>
          <t>Persons earning $3000 or more per week (%)</t>
        </is>
      </c>
      <c r="D13" t="inlineStr">
        <is>
          <t/>
        </is>
      </c>
      <c r="E13" t="n">
        <v>1.5</v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n">
        <v>2.4</v>
      </c>
    </row>
    <row r="14">
      <c r="A14" t="inlineStr">
        <is>
          <t>PERSINC_7</t>
        </is>
      </c>
      <c r="B14" t="inlineStr">
        <is>
          <t>Total personal income (weekly) - Persons aged 15 years and over - Census</t>
        </is>
      </c>
      <c r="C14" t="inlineStr">
        <is>
          <t>Persons earning nil income (%)</t>
        </is>
      </c>
      <c r="D14" t="inlineStr">
        <is>
          <t/>
        </is>
      </c>
      <c r="E14" t="n">
        <v>6.8</v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n">
        <v>4.3</v>
      </c>
    </row>
    <row r="15">
      <c r="A15" t="inlineStr">
        <is>
          <t>PERSINC_8</t>
        </is>
      </c>
      <c r="B15" t="inlineStr">
        <is>
          <t>Total personal income (weekly) - Persons aged 15 years and over - Census</t>
        </is>
      </c>
      <c r="C15" t="inlineStr">
        <is>
          <t>Persons with a negative income (%)</t>
        </is>
      </c>
      <c r="D15" t="inlineStr">
        <is>
          <t/>
        </is>
      </c>
      <c r="E15" t="n">
        <v>0.6</v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n">
        <v>1.0</v>
      </c>
    </row>
    <row r="16">
      <c r="A16" t="inlineStr">
        <is>
          <t>PERSINC_9</t>
        </is>
      </c>
      <c r="B16" t="inlineStr">
        <is>
          <t>Total personal income (weekly) - Persons aged 15 years and over - Census</t>
        </is>
      </c>
      <c r="C16" t="inlineStr">
        <is>
          <t>Income inadequately described or not stated (%)</t>
        </is>
      </c>
      <c r="D16" t="inlineStr">
        <is>
          <t/>
        </is>
      </c>
      <c r="E16" t="n">
        <v>20.1</v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n">
        <v>20.6</v>
      </c>
    </row>
    <row r="17">
      <c r="A17" t="inlineStr">
        <is>
          <t>EQUIV_2</t>
        </is>
      </c>
      <c r="B17" t="inlineStr">
        <is>
          <t>Equivalised total household income - Family, lone person and group households - Census</t>
        </is>
      </c>
      <c r="C17" t="inlineStr">
        <is>
          <t>Median equivalised total household income (weekly) ($)</t>
        </is>
      </c>
      <c r="D17" t="n">
        <v>1034.0</v>
      </c>
      <c r="E17" t="n">
        <v>844.0</v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n">
        <v>991.0</v>
      </c>
    </row>
    <row r="18">
      <c r="A18" t="inlineStr">
        <is>
          <t>EQUIV_3</t>
        </is>
      </c>
      <c r="B18" t="inlineStr">
        <is>
          <t>Equivalised total household income - Family, lone person and group households - Census</t>
        </is>
      </c>
      <c r="C18" t="inlineStr">
        <is>
          <t>Households equivalised total income $1-$499 per week (%)</t>
        </is>
      </c>
      <c r="D18" t="inlineStr">
        <is>
          <t/>
        </is>
      </c>
      <c r="E18" t="n">
        <v>18.4</v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n">
        <v>16.2</v>
      </c>
    </row>
    <row r="19">
      <c r="A19" t="inlineStr">
        <is>
          <t>EQUIV_4</t>
        </is>
      </c>
      <c r="B19" t="inlineStr">
        <is>
          <t>Equivalised total household income - Family, lone person and group households - Census</t>
        </is>
      </c>
      <c r="C19" t="inlineStr">
        <is>
          <t>Households equivalised total income $500-$999 per week (%)</t>
        </is>
      </c>
      <c r="D19" t="inlineStr">
        <is>
          <t/>
        </is>
      </c>
      <c r="E19" t="n">
        <v>33.1</v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n">
        <v>27.8</v>
      </c>
    </row>
    <row r="20">
      <c r="A20" t="inlineStr">
        <is>
          <t>EQUIV_5</t>
        </is>
      </c>
      <c r="B20" t="inlineStr">
        <is>
          <t>Equivalised total household income - Family, lone person and group households - Census</t>
        </is>
      </c>
      <c r="C20" t="inlineStr">
        <is>
          <t>Households equivalised total income $1000-$1999 per week (%)</t>
        </is>
      </c>
      <c r="D20" t="inlineStr">
        <is>
          <t/>
        </is>
      </c>
      <c r="E20" t="n">
        <v>26.4</v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n">
        <v>34.7</v>
      </c>
    </row>
    <row r="21">
      <c r="A21" t="inlineStr">
        <is>
          <t>EQUIV_6</t>
        </is>
      </c>
      <c r="B21" t="inlineStr">
        <is>
          <t>Equivalised total household income - Family, lone person and group households - Census</t>
        </is>
      </c>
      <c r="C21" t="inlineStr">
        <is>
          <t>Households equivalised total income $2000-$2999 per week (%)</t>
        </is>
      </c>
      <c r="D21" t="inlineStr">
        <is>
          <t/>
        </is>
      </c>
      <c r="E21" t="n">
        <v>6.7</v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n">
        <v>7.2</v>
      </c>
    </row>
    <row r="22">
      <c r="A22" t="inlineStr">
        <is>
          <t>EQUIV_7</t>
        </is>
      </c>
      <c r="B22" t="inlineStr">
        <is>
          <t>Equivalised total household income - Family, lone person and group households - Census</t>
        </is>
      </c>
      <c r="C22" t="inlineStr">
        <is>
          <t>Households equivalised total income $3000 or more per week (%)</t>
        </is>
      </c>
      <c r="D22" t="inlineStr">
        <is>
          <t/>
        </is>
      </c>
      <c r="E22" t="n">
        <v>1.6</v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n">
        <v>3.4</v>
      </c>
    </row>
    <row r="23">
      <c r="A23" t="inlineStr">
        <is>
          <t>EQUIV_8</t>
        </is>
      </c>
      <c r="B23" t="inlineStr">
        <is>
          <t>Equivalised total household income - Family, lone person and group households - Census</t>
        </is>
      </c>
      <c r="C23" t="inlineStr">
        <is>
          <t>Households equivalised total nil income (%)</t>
        </is>
      </c>
      <c r="D23" t="inlineStr">
        <is>
          <t/>
        </is>
      </c>
      <c r="E23" t="n">
        <v>1.0</v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n">
        <v>1.4</v>
      </c>
    </row>
    <row r="24">
      <c r="A24" t="inlineStr">
        <is>
          <t>EQUIV_9</t>
        </is>
      </c>
      <c r="B24" t="inlineStr">
        <is>
          <t>Equivalised total household income - Family, lone person and group households - Census</t>
        </is>
      </c>
      <c r="C24" t="inlineStr">
        <is>
          <t>Households equivalised total partial income stated (%)</t>
        </is>
      </c>
      <c r="D24" t="inlineStr">
        <is>
          <t/>
        </is>
      </c>
      <c r="E24" t="n">
        <v>9.0</v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n">
        <v>6.6</v>
      </c>
    </row>
    <row r="25">
      <c r="A25" t="inlineStr">
        <is>
          <t>EQUIV_10</t>
        </is>
      </c>
      <c r="B25" t="inlineStr">
        <is>
          <t>Equivalised total household income - Family, lone person and group households - Census</t>
        </is>
      </c>
      <c r="C25" t="inlineStr">
        <is>
          <t>Households equivalised total all incomes not stated (%)</t>
        </is>
      </c>
      <c r="D25" t="inlineStr">
        <is>
          <t/>
        </is>
      </c>
      <c r="E25" t="n">
        <v>3.3</v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n">
        <v>3.0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J86"/>
  <sheetViews>
    <sheetView workbookViewId="0"/>
  </sheetViews>
  <sheetFormatPr defaultRowHeight="15.0"/>
  <sheetData>
    <row r="1" customHeight="true" ht="60.0" s="1" customFormat="1">
      <c r="A1" s="1" t="inlineStr">
        <is>
          <t>EDUCATION AND EMPLOYMENT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PRESCH_2</t>
        </is>
      </c>
      <c r="B4" t="inlineStr">
        <is>
          <t>Children enrolled in a preschool or preschool program (4 and 5 year olds)</t>
        </is>
      </c>
      <c r="C4" t="inlineStr">
        <is>
          <t>4 year olds enrolled in preschool or preschool program (no.)</t>
        </is>
      </c>
      <c r="D4" t="inlineStr">
        <is>
          <t/>
        </is>
      </c>
      <c r="E4" t="inlineStr">
        <is>
          <t/>
        </is>
      </c>
      <c r="F4" t="n">
        <v>51.0</v>
      </c>
      <c r="G4" t="n">
        <v>35.0</v>
      </c>
      <c r="H4" t="n">
        <v>56.0</v>
      </c>
      <c r="I4" t="n">
        <v>30.0</v>
      </c>
      <c r="J4" t="n">
        <v>29.0</v>
      </c>
    </row>
    <row r="5">
      <c r="A5" t="inlineStr">
        <is>
          <t>PRESCH_3</t>
        </is>
      </c>
      <c r="B5" t="inlineStr">
        <is>
          <t>Children enrolled in a preschool or preschool program (4 and 5 year olds)</t>
        </is>
      </c>
      <c r="C5" t="inlineStr">
        <is>
          <t>5 year olds enrolled in preschool or preschool program (no.)</t>
        </is>
      </c>
      <c r="D5" t="inlineStr">
        <is>
          <t/>
        </is>
      </c>
      <c r="E5" t="inlineStr">
        <is>
          <t/>
        </is>
      </c>
      <c r="F5" t="n">
        <v>3.0</v>
      </c>
      <c r="G5" t="inlineStr">
        <is>
          <t/>
        </is>
      </c>
      <c r="H5" t="inlineStr">
        <is>
          <t/>
        </is>
      </c>
      <c r="I5" t="n">
        <v>3.0</v>
      </c>
      <c r="J5" t="inlineStr">
        <is>
          <t/>
        </is>
      </c>
    </row>
    <row r="6">
      <c r="A6" t="inlineStr">
        <is>
          <t>PRESCH_5</t>
        </is>
      </c>
      <c r="B6" t="inlineStr">
        <is>
          <t>Children enrolled in a preschool or preschool program (4 and 5 year olds)</t>
        </is>
      </c>
      <c r="C6" t="inlineStr">
        <is>
          <t>Children enrolled in preschool (no.)</t>
        </is>
      </c>
      <c r="D6" t="inlineStr">
        <is>
          <t/>
        </is>
      </c>
      <c r="E6" t="inlineStr">
        <is>
          <t/>
        </is>
      </c>
      <c r="F6" t="n">
        <v>42.0</v>
      </c>
      <c r="G6" t="n">
        <v>27.0</v>
      </c>
      <c r="H6" t="n">
        <v>41.0</v>
      </c>
      <c r="I6" t="n">
        <v>28.0</v>
      </c>
      <c r="J6" t="n">
        <v>17.0</v>
      </c>
    </row>
    <row r="7">
      <c r="A7" t="inlineStr">
        <is>
          <t>PRESCH_6</t>
        </is>
      </c>
      <c r="B7" t="inlineStr">
        <is>
          <t>Children enrolled in a preschool or preschool program (4 and 5 year olds)</t>
        </is>
      </c>
      <c r="C7" t="inlineStr">
        <is>
          <t>Children enrolled in preschool program within centre based day care (no.)</t>
        </is>
      </c>
      <c r="D7" t="inlineStr">
        <is>
          <t/>
        </is>
      </c>
      <c r="E7" t="inlineStr">
        <is>
          <t/>
        </is>
      </c>
      <c r="F7" t="n">
        <v>7.0</v>
      </c>
      <c r="G7" t="inlineStr">
        <is>
          <t/>
        </is>
      </c>
      <c r="H7" t="n">
        <v>12.0</v>
      </c>
      <c r="I7" t="n">
        <v>3.0</v>
      </c>
      <c r="J7" t="n">
        <v>7.0</v>
      </c>
    </row>
    <row r="8">
      <c r="A8" t="inlineStr">
        <is>
          <t>PRESCH_7</t>
        </is>
      </c>
      <c r="B8" t="inlineStr">
        <is>
          <t>Children enrolled in a preschool or preschool program (4 and 5 year olds)</t>
        </is>
      </c>
      <c r="C8" t="inlineStr">
        <is>
          <t>Children enrolled across more than one provider type (no.)</t>
        </is>
      </c>
      <c r="D8" t="inlineStr">
        <is>
          <t/>
        </is>
      </c>
      <c r="E8" t="inlineStr">
        <is>
          <t/>
        </is>
      </c>
      <c r="F8" t="n">
        <v>10.0</v>
      </c>
      <c r="G8" t="n">
        <v>4.0</v>
      </c>
      <c r="H8" t="inlineStr">
        <is>
          <t/>
        </is>
      </c>
      <c r="I8" t="n">
        <v>7.0</v>
      </c>
      <c r="J8" t="n">
        <v>5.0</v>
      </c>
    </row>
    <row r="9">
      <c r="A9" t="inlineStr">
        <is>
          <t>PRESCH_8</t>
        </is>
      </c>
      <c r="B9" t="inlineStr">
        <is>
          <t>Children enrolled in a preschool or preschool program (4 and 5 year olds)</t>
        </is>
      </c>
      <c r="C9" t="inlineStr">
        <is>
          <t>Children enrolled in a preschool or preschool program (no.)</t>
        </is>
      </c>
      <c r="D9" t="inlineStr">
        <is>
          <t/>
        </is>
      </c>
      <c r="E9" t="inlineStr">
        <is>
          <t/>
        </is>
      </c>
      <c r="F9" t="n">
        <v>57.0</v>
      </c>
      <c r="G9" t="n">
        <v>36.0</v>
      </c>
      <c r="H9" t="n">
        <v>52.0</v>
      </c>
      <c r="I9" t="n">
        <v>33.0</v>
      </c>
      <c r="J9" t="n">
        <v>31.0</v>
      </c>
    </row>
    <row r="10">
      <c r="A10" t="inlineStr">
        <is>
          <t>PRESCH_10</t>
        </is>
      </c>
      <c r="B10" t="inlineStr">
        <is>
          <t>Children attending a preschool or preschool program (4 and 5 year olds)</t>
        </is>
      </c>
      <c r="C10" t="inlineStr">
        <is>
          <t>Children attending preschool for less than 15 hours (no.)</t>
        </is>
      </c>
      <c r="D10" t="inlineStr">
        <is>
          <t/>
        </is>
      </c>
      <c r="E10" t="inlineStr">
        <is>
          <t/>
        </is>
      </c>
      <c r="F10" t="n">
        <v>5.0</v>
      </c>
      <c r="G10" t="n">
        <v>5.0</v>
      </c>
      <c r="H10" t="n">
        <v>25.0</v>
      </c>
      <c r="I10" t="n">
        <v>3.0</v>
      </c>
      <c r="J10" t="n">
        <v>7.0</v>
      </c>
    </row>
    <row r="11">
      <c r="A11" t="inlineStr">
        <is>
          <t>PRESCH_11</t>
        </is>
      </c>
      <c r="B11" t="inlineStr">
        <is>
          <t>Children attending a preschool or preschool program (4 and 5 year olds)</t>
        </is>
      </c>
      <c r="C11" t="inlineStr">
        <is>
          <t>Children attending preschool for 15 hours or more (no.)</t>
        </is>
      </c>
      <c r="D11" t="inlineStr">
        <is>
          <t/>
        </is>
      </c>
      <c r="E11" t="inlineStr">
        <is>
          <t/>
        </is>
      </c>
      <c r="F11" t="n">
        <v>37.0</v>
      </c>
      <c r="G11" t="n">
        <v>33.0</v>
      </c>
      <c r="H11" t="n">
        <v>23.0</v>
      </c>
      <c r="I11" t="n">
        <v>30.0</v>
      </c>
      <c r="J11" t="n">
        <v>22.0</v>
      </c>
    </row>
    <row r="12">
      <c r="A12" t="inlineStr">
        <is>
          <t>HELP_2</t>
        </is>
      </c>
      <c r="B12" t="inlineStr">
        <is>
          <t>Higher education loan program (HELP) repayments - year ended 30 June</t>
        </is>
      </c>
      <c r="C12" t="inlineStr">
        <is>
          <t>Taxpayers with higher education loan program (HELP) repayment (no.)</t>
        </is>
      </c>
      <c r="D12" t="inlineStr">
        <is>
          <t/>
        </is>
      </c>
      <c r="E12" t="n">
        <v>22.0</v>
      </c>
      <c r="F12" t="n">
        <v>38.0</v>
      </c>
      <c r="G12" t="n">
        <v>34.0</v>
      </c>
      <c r="H12" t="n">
        <v>51.0</v>
      </c>
      <c r="I12" t="n">
        <v>70.0</v>
      </c>
      <c r="J12" t="inlineStr">
        <is>
          <t/>
        </is>
      </c>
    </row>
    <row r="13">
      <c r="A13" t="inlineStr">
        <is>
          <t>LEED_2</t>
        </is>
      </c>
      <c r="B13" t="inlineStr">
        <is>
          <t>Jobs in Australia - year ended 30 June</t>
        </is>
      </c>
      <c r="C13" t="inlineStr">
        <is>
          <t>Number of jobs held by females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n">
        <v>1637.0</v>
      </c>
      <c r="H13" t="n">
        <v>1605.0</v>
      </c>
      <c r="I13" t="inlineStr">
        <is>
          <t/>
        </is>
      </c>
      <c r="J13" t="inlineStr">
        <is>
          <t/>
        </is>
      </c>
    </row>
    <row r="14">
      <c r="A14" t="inlineStr">
        <is>
          <t>LEED_3</t>
        </is>
      </c>
      <c r="B14" t="inlineStr">
        <is>
          <t>Jobs in Australia - year ended 30 June</t>
        </is>
      </c>
      <c r="C14" t="inlineStr">
        <is>
          <t>Number of jobs held by males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n">
        <v>1674.0</v>
      </c>
      <c r="H14" t="n">
        <v>1609.0</v>
      </c>
      <c r="I14" t="inlineStr">
        <is>
          <t/>
        </is>
      </c>
      <c r="J14" t="inlineStr">
        <is>
          <t/>
        </is>
      </c>
    </row>
    <row r="15">
      <c r="A15" t="inlineStr">
        <is>
          <t>LEED_4</t>
        </is>
      </c>
      <c r="B15" t="inlineStr">
        <is>
          <t>Jobs in Australia - year ended 30 June</t>
        </is>
      </c>
      <c r="C15" t="inlineStr">
        <is>
          <t>Number of jobs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n">
        <v>3314.0</v>
      </c>
      <c r="H15" t="n">
        <v>3216.0</v>
      </c>
      <c r="I15" t="inlineStr">
        <is>
          <t/>
        </is>
      </c>
      <c r="J15" t="inlineStr">
        <is>
          <t/>
        </is>
      </c>
    </row>
    <row r="16">
      <c r="A16" t="inlineStr">
        <is>
          <t>LEED_5</t>
        </is>
      </c>
      <c r="B16" t="inlineStr">
        <is>
          <t>Jobs in Australia - year ended 30 June</t>
        </is>
      </c>
      <c r="C16" t="inlineStr">
        <is>
          <t>Number of employee jobs - agriculture, forestry and fishing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n">
        <v>40.0</v>
      </c>
      <c r="H16" t="n">
        <v>31.0</v>
      </c>
      <c r="I16" t="inlineStr">
        <is>
          <t/>
        </is>
      </c>
      <c r="J16" t="inlineStr">
        <is>
          <t/>
        </is>
      </c>
    </row>
    <row r="17">
      <c r="A17" t="inlineStr">
        <is>
          <t>LEED_6</t>
        </is>
      </c>
      <c r="B17" t="inlineStr">
        <is>
          <t>Jobs in Australia - year ended 30 June</t>
        </is>
      </c>
      <c r="C17" t="inlineStr">
        <is>
          <t>Number of employee jobs - mining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n">
        <v>160.0</v>
      </c>
      <c r="H17" t="n">
        <v>151.0</v>
      </c>
      <c r="I17" t="inlineStr">
        <is>
          <t/>
        </is>
      </c>
      <c r="J17" t="inlineStr">
        <is>
          <t/>
        </is>
      </c>
    </row>
    <row r="18">
      <c r="A18" t="inlineStr">
        <is>
          <t>LEED_7</t>
        </is>
      </c>
      <c r="B18" t="inlineStr">
        <is>
          <t>Jobs in Australia - year ended 30 June</t>
        </is>
      </c>
      <c r="C18" t="inlineStr">
        <is>
          <t>Number of employee jobs - manufacturing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n">
        <v>48.0</v>
      </c>
      <c r="H18" t="n">
        <v>23.0</v>
      </c>
      <c r="I18" t="inlineStr">
        <is>
          <t/>
        </is>
      </c>
      <c r="J18" t="inlineStr">
        <is>
          <t/>
        </is>
      </c>
    </row>
    <row r="19">
      <c r="A19" t="inlineStr">
        <is>
          <t>LEED_8</t>
        </is>
      </c>
      <c r="B19" t="inlineStr">
        <is>
          <t>Jobs in Australia - year ended 30 June</t>
        </is>
      </c>
      <c r="C19" t="inlineStr">
        <is>
          <t>Number of employee jobs - electricity, gas water and waste services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n">
        <v>8.0</v>
      </c>
      <c r="H19" t="n">
        <v>12.0</v>
      </c>
      <c r="I19" t="inlineStr">
        <is>
          <t/>
        </is>
      </c>
      <c r="J19" t="inlineStr">
        <is>
          <t/>
        </is>
      </c>
    </row>
    <row r="20">
      <c r="A20" t="inlineStr">
        <is>
          <t>LEED_9</t>
        </is>
      </c>
      <c r="B20" t="inlineStr">
        <is>
          <t>Jobs in Australia - year ended 30 June</t>
        </is>
      </c>
      <c r="C20" t="inlineStr">
        <is>
          <t>Number of employee jobs - construction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n">
        <v>161.0</v>
      </c>
      <c r="H20" t="n">
        <v>133.0</v>
      </c>
      <c r="I20" t="inlineStr">
        <is>
          <t/>
        </is>
      </c>
      <c r="J20" t="inlineStr">
        <is>
          <t/>
        </is>
      </c>
    </row>
    <row r="21">
      <c r="A21" t="inlineStr">
        <is>
          <t>LEED_10</t>
        </is>
      </c>
      <c r="B21" t="inlineStr">
        <is>
          <t>Jobs in Australia - year ended 30 June</t>
        </is>
      </c>
      <c r="C21" t="inlineStr">
        <is>
          <t>Number of employee jobs - wholesale trade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n">
        <v>47.0</v>
      </c>
      <c r="H21" t="n">
        <v>44.0</v>
      </c>
      <c r="I21" t="inlineStr">
        <is>
          <t/>
        </is>
      </c>
      <c r="J21" t="inlineStr">
        <is>
          <t/>
        </is>
      </c>
    </row>
    <row r="22">
      <c r="A22" t="inlineStr">
        <is>
          <t>LEED_11</t>
        </is>
      </c>
      <c r="B22" t="inlineStr">
        <is>
          <t>Jobs in Australia - year ended 30 June</t>
        </is>
      </c>
      <c r="C22" t="inlineStr">
        <is>
          <t>Number of employee jobs - retail trade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n">
        <v>239.0</v>
      </c>
      <c r="H22" t="n">
        <v>262.0</v>
      </c>
      <c r="I22" t="inlineStr">
        <is>
          <t/>
        </is>
      </c>
      <c r="J22" t="inlineStr">
        <is>
          <t/>
        </is>
      </c>
    </row>
    <row r="23">
      <c r="A23" t="inlineStr">
        <is>
          <t>LEED_12</t>
        </is>
      </c>
      <c r="B23" t="inlineStr">
        <is>
          <t>Jobs in Australia - year ended 30 June</t>
        </is>
      </c>
      <c r="C23" t="inlineStr">
        <is>
          <t>Number of employee jobs - accommodation and food services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n">
        <v>302.0</v>
      </c>
      <c r="H23" t="n">
        <v>318.0</v>
      </c>
      <c r="I23" t="inlineStr">
        <is>
          <t/>
        </is>
      </c>
      <c r="J23" t="inlineStr">
        <is>
          <t/>
        </is>
      </c>
    </row>
    <row r="24">
      <c r="A24" t="inlineStr">
        <is>
          <t>LEED_13</t>
        </is>
      </c>
      <c r="B24" t="inlineStr">
        <is>
          <t>Jobs in Australia - year ended 30 June</t>
        </is>
      </c>
      <c r="C24" t="inlineStr">
        <is>
          <t>Number of employee jobs - transport, postal and warehousing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n">
        <v>168.0</v>
      </c>
      <c r="H24" t="n">
        <v>154.0</v>
      </c>
      <c r="I24" t="inlineStr">
        <is>
          <t/>
        </is>
      </c>
      <c r="J24" t="inlineStr">
        <is>
          <t/>
        </is>
      </c>
    </row>
    <row r="25">
      <c r="A25" t="inlineStr">
        <is>
          <t>LEED_14</t>
        </is>
      </c>
      <c r="B25" t="inlineStr">
        <is>
          <t>Jobs in Australia - year ended 30 June</t>
        </is>
      </c>
      <c r="C25" t="inlineStr">
        <is>
          <t>Number of employee jobs - information media and telecommunications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n">
        <v>3.0</v>
      </c>
      <c r="I25" t="inlineStr">
        <is>
          <t/>
        </is>
      </c>
      <c r="J25" t="inlineStr">
        <is>
          <t/>
        </is>
      </c>
    </row>
    <row r="26">
      <c r="A26" t="inlineStr">
        <is>
          <t>LEED_15</t>
        </is>
      </c>
      <c r="B26" t="inlineStr">
        <is>
          <t>Jobs in Australia - year ended 30 June</t>
        </is>
      </c>
      <c r="C26" t="inlineStr">
        <is>
          <t>Number of employee jobs - finance and insurance services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n">
        <v>33.0</v>
      </c>
      <c r="H26" t="n">
        <v>50.0</v>
      </c>
      <c r="I26" t="inlineStr">
        <is>
          <t/>
        </is>
      </c>
      <c r="J26" t="inlineStr">
        <is>
          <t/>
        </is>
      </c>
    </row>
    <row r="27">
      <c r="A27" t="inlineStr">
        <is>
          <t>LEED_16</t>
        </is>
      </c>
      <c r="B27" t="inlineStr">
        <is>
          <t>Jobs in Australia - year ended 30 June</t>
        </is>
      </c>
      <c r="C27" t="inlineStr">
        <is>
          <t>Number of employee jobs - rental, hiring and real estate services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n">
        <v>23.0</v>
      </c>
      <c r="H27" t="n">
        <v>32.0</v>
      </c>
      <c r="I27" t="inlineStr">
        <is>
          <t/>
        </is>
      </c>
      <c r="J27" t="inlineStr">
        <is>
          <t/>
        </is>
      </c>
    </row>
    <row r="28">
      <c r="A28" t="inlineStr">
        <is>
          <t>LEED_17</t>
        </is>
      </c>
      <c r="B28" t="inlineStr">
        <is>
          <t>Jobs in Australia - year ended 30 June</t>
        </is>
      </c>
      <c r="C28" t="inlineStr">
        <is>
          <t>Number of employee jobs - professional, scientific and technical services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n">
        <v>123.0</v>
      </c>
      <c r="H28" t="n">
        <v>97.0</v>
      </c>
      <c r="I28" t="inlineStr">
        <is>
          <t/>
        </is>
      </c>
      <c r="J28" t="inlineStr">
        <is>
          <t/>
        </is>
      </c>
    </row>
    <row r="29">
      <c r="A29" t="inlineStr">
        <is>
          <t>LEED_18</t>
        </is>
      </c>
      <c r="B29" t="inlineStr">
        <is>
          <t>Jobs in Australia - year ended 30 June</t>
        </is>
      </c>
      <c r="C29" t="inlineStr">
        <is>
          <t>Number of employee jobs - administrative and support services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n">
        <v>282.0</v>
      </c>
      <c r="H29" t="n">
        <v>248.0</v>
      </c>
      <c r="I29" t="inlineStr">
        <is>
          <t/>
        </is>
      </c>
      <c r="J29" t="inlineStr">
        <is>
          <t/>
        </is>
      </c>
    </row>
    <row r="30">
      <c r="A30" t="inlineStr">
        <is>
          <t>LEED_19</t>
        </is>
      </c>
      <c r="B30" t="inlineStr">
        <is>
          <t>Jobs in Australia - year ended 30 June</t>
        </is>
      </c>
      <c r="C30" t="inlineStr">
        <is>
          <t>Number of employee jobs - public administration and safety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n">
        <v>638.0</v>
      </c>
      <c r="H30" t="n">
        <v>631.0</v>
      </c>
      <c r="I30" t="inlineStr">
        <is>
          <t/>
        </is>
      </c>
      <c r="J30" t="inlineStr">
        <is>
          <t/>
        </is>
      </c>
    </row>
    <row r="31">
      <c r="A31" t="inlineStr">
        <is>
          <t>LEED_20</t>
        </is>
      </c>
      <c r="B31" t="inlineStr">
        <is>
          <t>Jobs in Australia - year ended 30 June</t>
        </is>
      </c>
      <c r="C31" t="inlineStr">
        <is>
          <t>Number of employee jobs - education and training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n">
        <v>170.0</v>
      </c>
      <c r="H31" t="n">
        <v>169.0</v>
      </c>
      <c r="I31" t="inlineStr">
        <is>
          <t/>
        </is>
      </c>
      <c r="J31" t="inlineStr">
        <is>
          <t/>
        </is>
      </c>
    </row>
    <row r="32">
      <c r="A32" t="inlineStr">
        <is>
          <t>LEED_21</t>
        </is>
      </c>
      <c r="B32" t="inlineStr">
        <is>
          <t>Jobs in Australia - year ended 30 June</t>
        </is>
      </c>
      <c r="C32" t="inlineStr">
        <is>
          <t>Number of employee jobs - health care and social assistance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n">
        <v>136.0</v>
      </c>
      <c r="H32" t="n">
        <v>141.0</v>
      </c>
      <c r="I32" t="inlineStr">
        <is>
          <t/>
        </is>
      </c>
      <c r="J32" t="inlineStr">
        <is>
          <t/>
        </is>
      </c>
    </row>
    <row r="33">
      <c r="A33" t="inlineStr">
        <is>
          <t>LEED_22</t>
        </is>
      </c>
      <c r="B33" t="inlineStr">
        <is>
          <t>Jobs in Australia - year ended 30 June</t>
        </is>
      </c>
      <c r="C33" t="inlineStr">
        <is>
          <t>Number of employee jobs - arts and recreation services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n">
        <v>88.0</v>
      </c>
      <c r="H33" t="n">
        <v>74.0</v>
      </c>
      <c r="I33" t="inlineStr">
        <is>
          <t/>
        </is>
      </c>
      <c r="J33" t="inlineStr">
        <is>
          <t/>
        </is>
      </c>
    </row>
    <row r="34">
      <c r="A34" t="inlineStr">
        <is>
          <t>LEED_23</t>
        </is>
      </c>
      <c r="B34" t="inlineStr">
        <is>
          <t>Jobs in Australia - year ended 30 June</t>
        </is>
      </c>
      <c r="C34" t="inlineStr">
        <is>
          <t>Number of employee jobs - other services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n">
        <v>84.0</v>
      </c>
      <c r="H34" t="n">
        <v>93.0</v>
      </c>
      <c r="I34" t="inlineStr">
        <is>
          <t/>
        </is>
      </c>
      <c r="J34" t="inlineStr">
        <is>
          <t/>
        </is>
      </c>
    </row>
    <row r="35">
      <c r="A35" t="inlineStr">
        <is>
          <t>LEED_24</t>
        </is>
      </c>
      <c r="B35" t="inlineStr">
        <is>
          <t>Jobs in Australia - year ended 30 June</t>
        </is>
      </c>
      <c r="C35" t="inlineStr">
        <is>
          <t>Number of employee jobs - total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n">
        <v>2881.0</v>
      </c>
      <c r="H35" t="n">
        <v>2780.0</v>
      </c>
      <c r="I35" t="inlineStr">
        <is>
          <t/>
        </is>
      </c>
      <c r="J35" t="inlineStr">
        <is>
          <t/>
        </is>
      </c>
    </row>
    <row r="36">
      <c r="A36" t="inlineStr">
        <is>
          <t>HIGH_2</t>
        </is>
      </c>
      <c r="B36" t="inlineStr">
        <is>
          <t>Highest year of school completed - Persons aged 15 years and over who are no longer attending primary or secondary school - Census</t>
        </is>
      </c>
      <c r="C36" t="inlineStr">
        <is>
          <t>Completed year 12 or equivalent (%)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n">
        <v>42.5</v>
      </c>
    </row>
    <row r="37">
      <c r="A37" t="inlineStr">
        <is>
          <t>HIGH_3</t>
        </is>
      </c>
      <c r="B37" t="inlineStr">
        <is>
          <t>Highest year of school completed - Persons aged 15 years and over who are no longer attending primary or secondary school - Census</t>
        </is>
      </c>
      <c r="C37" t="inlineStr">
        <is>
          <t>Completed year 11 or equivalent (%)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n">
        <v>6.2</v>
      </c>
    </row>
    <row r="38">
      <c r="A38" t="inlineStr">
        <is>
          <t>HIGH_4</t>
        </is>
      </c>
      <c r="B38" t="inlineStr">
        <is>
          <t>Highest year of school completed - Persons aged 15 years and over who are no longer attending primary or secondary school - Census</t>
        </is>
      </c>
      <c r="C38" t="inlineStr">
        <is>
          <t>Completed year 10 or equivalent (%)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n">
        <v>18.8</v>
      </c>
    </row>
    <row r="39">
      <c r="A39" t="inlineStr">
        <is>
          <t>HIGH_5</t>
        </is>
      </c>
      <c r="B39" t="inlineStr">
        <is>
          <t>Highest year of school completed - Persons aged 15 years and over who are no longer attending primary or secondary school - Census</t>
        </is>
      </c>
      <c r="C39" t="inlineStr">
        <is>
          <t>Completed year 9 or equivalent (%)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n">
        <v>3.1</v>
      </c>
    </row>
    <row r="40">
      <c r="A40" t="inlineStr">
        <is>
          <t>HIGH_6</t>
        </is>
      </c>
      <c r="B40" t="inlineStr">
        <is>
          <t>Highest year of school completed - Persons aged 15 years and over who are no longer attending primary or secondary school - Census</t>
        </is>
      </c>
      <c r="C40" t="inlineStr">
        <is>
          <t>Completed year 8 or below (%)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n">
        <v>3.8</v>
      </c>
    </row>
    <row r="41">
      <c r="A41" t="inlineStr">
        <is>
          <t>HIGH_7</t>
        </is>
      </c>
      <c r="B41" t="inlineStr">
        <is>
          <t>Highest year of school completed - Persons aged 15 years and over who are no longer attending primary or secondary school - Census</t>
        </is>
      </c>
      <c r="C41" t="inlineStr">
        <is>
          <t>Did not go to school (%)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n">
        <v>3.1</v>
      </c>
    </row>
    <row r="42">
      <c r="A42" t="inlineStr">
        <is>
          <t>HIGH_8</t>
        </is>
      </c>
      <c r="B42" t="inlineStr">
        <is>
          <t>Highest year of school completed - Persons aged 15 years and over who are no longer attending primary or secondary school - Census</t>
        </is>
      </c>
      <c r="C42" t="inlineStr">
        <is>
          <t>Highest year of school completed - not stated (%)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n">
        <v>22.3</v>
      </c>
    </row>
    <row r="43">
      <c r="A43" t="inlineStr">
        <is>
          <t>SCHOOL_2</t>
        </is>
      </c>
      <c r="B43" t="inlineStr">
        <is>
          <t>Persons with non-school qualifications - Persons aged 15 years and over - Census</t>
        </is>
      </c>
      <c r="C43" t="inlineStr">
        <is>
          <t>Non-school qualifications (%)</t>
        </is>
      </c>
      <c r="D43" t="inlineStr">
        <is>
          <t/>
        </is>
      </c>
      <c r="E43" t="n">
        <v>62.9</v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</row>
    <row r="44">
      <c r="A44" t="inlineStr">
        <is>
          <t>SCHOOL_3</t>
        </is>
      </c>
      <c r="B44" t="inlineStr">
        <is>
          <t>Persons with non-school qualifications - Persons aged 15 years and over - Census</t>
        </is>
      </c>
      <c r="C44" t="inlineStr">
        <is>
          <t>Postgraduate degree (%)</t>
        </is>
      </c>
      <c r="D44" t="inlineStr">
        <is>
          <t/>
        </is>
      </c>
      <c r="E44" t="n">
        <v>2.0</v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</row>
    <row r="45">
      <c r="A45" t="inlineStr">
        <is>
          <t>SCHOOL_4</t>
        </is>
      </c>
      <c r="B45" t="inlineStr">
        <is>
          <t>Persons with non-school qualifications - Persons aged 15 years and over - Census</t>
        </is>
      </c>
      <c r="C45" t="inlineStr">
        <is>
          <t>Graduate diploma/graduate certificate (%)</t>
        </is>
      </c>
      <c r="D45" t="inlineStr">
        <is>
          <t/>
        </is>
      </c>
      <c r="E45" t="n">
        <v>1.5</v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</row>
    <row r="46">
      <c r="A46" t="inlineStr">
        <is>
          <t>SCHOOL_5</t>
        </is>
      </c>
      <c r="B46" t="inlineStr">
        <is>
          <t>Persons with non-school qualifications - Persons aged 15 years and over - Census</t>
        </is>
      </c>
      <c r="C46" t="inlineStr">
        <is>
          <t>Bachelor degree (%)</t>
        </is>
      </c>
      <c r="D46" t="inlineStr">
        <is>
          <t/>
        </is>
      </c>
      <c r="E46" t="n">
        <v>8.7</v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</row>
    <row r="47">
      <c r="A47" t="inlineStr">
        <is>
          <t>SCHOOL_6</t>
        </is>
      </c>
      <c r="B47" t="inlineStr">
        <is>
          <t>Persons with non-school qualifications - Persons aged 15 years and over - Census</t>
        </is>
      </c>
      <c r="C47" t="inlineStr">
        <is>
          <t>Advanced diploma/diploma (%)</t>
        </is>
      </c>
      <c r="D47" t="inlineStr">
        <is>
          <t/>
        </is>
      </c>
      <c r="E47" t="n">
        <v>7.4</v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</row>
    <row r="48">
      <c r="A48" t="inlineStr">
        <is>
          <t>SCHOOL_7</t>
        </is>
      </c>
      <c r="B48" t="inlineStr">
        <is>
          <t>Persons with non-school qualifications - Persons aged 15 years and over - Census</t>
        </is>
      </c>
      <c r="C48" t="inlineStr">
        <is>
          <t>Certificate (%)</t>
        </is>
      </c>
      <c r="D48" t="inlineStr">
        <is>
          <t/>
        </is>
      </c>
      <c r="E48" t="n">
        <v>20.3</v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</row>
    <row r="49">
      <c r="A49" t="inlineStr">
        <is>
          <t>SCHOOL_8</t>
        </is>
      </c>
      <c r="B49" t="inlineStr">
        <is>
          <t>Persons with non-school qualifications - Persons aged 15 years and over - Census</t>
        </is>
      </c>
      <c r="C49" t="inlineStr">
        <is>
          <t>Non-school qualifications - inadequately described (%)</t>
        </is>
      </c>
      <c r="D49" t="inlineStr">
        <is>
          <t/>
        </is>
      </c>
      <c r="E49" t="n">
        <v>23.1</v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</row>
    <row r="50">
      <c r="A50" t="inlineStr">
        <is>
          <t>FIELD_2</t>
        </is>
      </c>
      <c r="B50" t="inlineStr">
        <is>
          <t>Non-school qualification: field of study - Persons aged 15 years and over - Census</t>
        </is>
      </c>
      <c r="C50" t="inlineStr">
        <is>
          <t>Natural and physical sciences (%)</t>
        </is>
      </c>
      <c r="D50" t="n">
        <v>1.5</v>
      </c>
      <c r="E50" t="n">
        <v>2.3</v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</row>
    <row r="51">
      <c r="A51" t="inlineStr">
        <is>
          <t>FIELD_3</t>
        </is>
      </c>
      <c r="B51" t="inlineStr">
        <is>
          <t>Non-school qualification: field of study - Persons aged 15 years and over - Census</t>
        </is>
      </c>
      <c r="C51" t="inlineStr">
        <is>
          <t>Information technology (%)</t>
        </is>
      </c>
      <c r="D51" t="n">
        <v>0.6</v>
      </c>
      <c r="E51" t="n">
        <v>0.9</v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</row>
    <row r="52">
      <c r="A52" t="inlineStr">
        <is>
          <t>FIELD_4</t>
        </is>
      </c>
      <c r="B52" t="inlineStr">
        <is>
          <t>Non-school qualification: field of study - Persons aged 15 years and over - Census</t>
        </is>
      </c>
      <c r="C52" t="inlineStr">
        <is>
          <t>Engineering and related technologies (%)</t>
        </is>
      </c>
      <c r="D52" t="n">
        <v>9.8</v>
      </c>
      <c r="E52" t="n">
        <v>14.3</v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</row>
    <row r="53">
      <c r="A53" t="inlineStr">
        <is>
          <t>FIELD_5</t>
        </is>
      </c>
      <c r="B53" t="inlineStr">
        <is>
          <t>Non-school qualification: field of study - Persons aged 15 years and over - Census</t>
        </is>
      </c>
      <c r="C53" t="inlineStr">
        <is>
          <t>Architecture and building (%)</t>
        </is>
      </c>
      <c r="D53" t="n">
        <v>2.8</v>
      </c>
      <c r="E53" t="n">
        <v>5.7</v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</row>
    <row r="54">
      <c r="A54" t="inlineStr">
        <is>
          <t>FIELD_6</t>
        </is>
      </c>
      <c r="B54" t="inlineStr">
        <is>
          <t>Non-school qualification: field of study - Persons aged 15 years and over - Census</t>
        </is>
      </c>
      <c r="C54" t="inlineStr">
        <is>
          <t>Agriculture, environmental and related studies (%)</t>
        </is>
      </c>
      <c r="D54" t="n">
        <v>1.5</v>
      </c>
      <c r="E54" t="n">
        <v>2.6</v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</row>
    <row r="55">
      <c r="A55" t="inlineStr">
        <is>
          <t>FIELD_7</t>
        </is>
      </c>
      <c r="B55" t="inlineStr">
        <is>
          <t>Non-school qualification: field of study - Persons aged 15 years and over - Census</t>
        </is>
      </c>
      <c r="C55" t="inlineStr">
        <is>
          <t>Health (%)</t>
        </is>
      </c>
      <c r="D55" t="n">
        <v>3.1</v>
      </c>
      <c r="E55" t="n">
        <v>5.1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</row>
    <row r="56">
      <c r="A56" t="inlineStr">
        <is>
          <t>FIELD_8</t>
        </is>
      </c>
      <c r="B56" t="inlineStr">
        <is>
          <t>Non-school qualification: field of study - Persons aged 15 years and over - Census</t>
        </is>
      </c>
      <c r="C56" t="inlineStr">
        <is>
          <t>Education (%)</t>
        </is>
      </c>
      <c r="D56" t="n">
        <v>5.9</v>
      </c>
      <c r="E56" t="n">
        <v>6.2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</row>
    <row r="57">
      <c r="A57" t="inlineStr">
        <is>
          <t>FIELD_9</t>
        </is>
      </c>
      <c r="B57" t="inlineStr">
        <is>
          <t>Non-school qualification: field of study - Persons aged 15 years and over - Census</t>
        </is>
      </c>
      <c r="C57" t="inlineStr">
        <is>
          <t>Management and commerce (%)</t>
        </is>
      </c>
      <c r="D57" t="n">
        <v>7.7</v>
      </c>
      <c r="E57" t="n">
        <v>13.5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</row>
    <row r="58">
      <c r="A58" t="inlineStr">
        <is>
          <t>FIELD_10</t>
        </is>
      </c>
      <c r="B58" t="inlineStr">
        <is>
          <t>Non-school qualification: field of study - Persons aged 15 years and over - Census</t>
        </is>
      </c>
      <c r="C58" t="inlineStr">
        <is>
          <t>Society and culture (%)</t>
        </is>
      </c>
      <c r="D58" t="n">
        <v>5.0</v>
      </c>
      <c r="E58" t="n">
        <v>7.1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</row>
    <row r="59">
      <c r="A59" t="inlineStr">
        <is>
          <t>FIELD_11</t>
        </is>
      </c>
      <c r="B59" t="inlineStr">
        <is>
          <t>Non-school qualification: field of study - Persons aged 15 years and over - Census</t>
        </is>
      </c>
      <c r="C59" t="inlineStr">
        <is>
          <t>Creative arts (%)</t>
        </is>
      </c>
      <c r="D59" t="n">
        <v>0.8</v>
      </c>
      <c r="E59" t="n">
        <v>1.4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inlineStr">
        <is>
          <t/>
        </is>
      </c>
    </row>
    <row r="60">
      <c r="A60" t="inlineStr">
        <is>
          <t>FIELD_12</t>
        </is>
      </c>
      <c r="B60" t="inlineStr">
        <is>
          <t>Non-school qualification: field of study - Persons aged 15 years and over - Census</t>
        </is>
      </c>
      <c r="C60" t="inlineStr">
        <is>
          <t>Food, hospitality and personal services (%)</t>
        </is>
      </c>
      <c r="D60" t="n">
        <v>2.0</v>
      </c>
      <c r="E60" t="n">
        <v>4.7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inlineStr">
        <is>
          <t/>
        </is>
      </c>
    </row>
    <row r="61">
      <c r="A61" t="inlineStr">
        <is>
          <t>FIELD_13</t>
        </is>
      </c>
      <c r="B61" t="inlineStr">
        <is>
          <t>Non-school qualification: field of study - Persons aged 15 years and over - Census</t>
        </is>
      </c>
      <c r="C61" t="inlineStr">
        <is>
          <t>Mixed field programmes (%)</t>
        </is>
      </c>
      <c r="D61" t="n">
        <v>0.2</v>
      </c>
      <c r="E61" t="n">
        <v>0.1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</row>
    <row r="62">
      <c r="A62" t="inlineStr">
        <is>
          <t>FIELD_14</t>
        </is>
      </c>
      <c r="B62" t="inlineStr">
        <is>
          <t>Non-school qualification: field of study - Persons aged 15 years and over - Census</t>
        </is>
      </c>
      <c r="C62" t="inlineStr">
        <is>
          <t>Field of study - inadequately described or not stated (%)</t>
        </is>
      </c>
      <c r="D62" t="n">
        <v>58.6</v>
      </c>
      <c r="E62" t="n">
        <v>35.5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inlineStr">
        <is>
          <t/>
        </is>
      </c>
    </row>
    <row r="63">
      <c r="A63" t="inlineStr">
        <is>
          <t>YOUTH_2</t>
        </is>
      </c>
      <c r="B63" t="inlineStr">
        <is>
          <t>Youth (15-19 years) engagement in work/study - Census</t>
        </is>
      </c>
      <c r="C63" t="inlineStr">
        <is>
          <t>Working full-time and studying part-time (%)</t>
        </is>
      </c>
      <c r="D63" t="n">
        <v>1.8</v>
      </c>
      <c r="E63" t="n">
        <v>1.4</v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inlineStr">
        <is>
          <t/>
        </is>
      </c>
    </row>
    <row r="64">
      <c r="A64" t="inlineStr">
        <is>
          <t>YOUTH_4</t>
        </is>
      </c>
      <c r="B64" t="inlineStr">
        <is>
          <t>Youth (15-19 years) engagement in work/study - Census</t>
        </is>
      </c>
      <c r="C64" t="inlineStr">
        <is>
          <t>Working part-time and studying full-time (%)</t>
        </is>
      </c>
      <c r="D64" t="n">
        <v>6.1</v>
      </c>
      <c r="E64" t="n">
        <v>11.6</v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inlineStr">
        <is>
          <t/>
        </is>
      </c>
    </row>
    <row r="65">
      <c r="A65" t="inlineStr">
        <is>
          <t>YOUTH_5</t>
        </is>
      </c>
      <c r="B65" t="inlineStr">
        <is>
          <t>Youth (15-19 years) engagement in work/study - Census</t>
        </is>
      </c>
      <c r="C65" t="inlineStr">
        <is>
          <t>Working full-time (not studying) (%)</t>
        </is>
      </c>
      <c r="D65" t="n">
        <v>18.3</v>
      </c>
      <c r="E65" t="n">
        <v>9.3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inlineStr">
        <is>
          <t/>
        </is>
      </c>
    </row>
    <row r="66">
      <c r="A66" t="inlineStr">
        <is>
          <t>YOUTH_6</t>
        </is>
      </c>
      <c r="B66" t="inlineStr">
        <is>
          <t>Youth (15-19 years) engagement in work/study - Census</t>
        </is>
      </c>
      <c r="C66" t="inlineStr">
        <is>
          <t>Studying full-time (not working) (%)</t>
        </is>
      </c>
      <c r="D66" t="n">
        <v>34.8</v>
      </c>
      <c r="E66" t="n">
        <v>43.3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inlineStr">
        <is>
          <t/>
        </is>
      </c>
    </row>
    <row r="67">
      <c r="A67" t="inlineStr">
        <is>
          <t>YOUTH_10</t>
        </is>
      </c>
      <c r="B67" t="inlineStr">
        <is>
          <t>Youth (15-19 years) engagement in work/study - Census</t>
        </is>
      </c>
      <c r="C67" t="inlineStr">
        <is>
          <t>Working (away from work) and studying full-time (%)</t>
        </is>
      </c>
      <c r="D67" t="inlineStr">
        <is>
          <t/>
        </is>
      </c>
      <c r="E67" t="n">
        <v>4.7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inlineStr">
        <is>
          <t/>
        </is>
      </c>
    </row>
    <row r="68">
      <c r="A68" t="inlineStr">
        <is>
          <t>YOUTH_8</t>
        </is>
      </c>
      <c r="B68" t="inlineStr">
        <is>
          <t>Youth (15-19 years) engagement in work/study - Census</t>
        </is>
      </c>
      <c r="C68" t="inlineStr">
        <is>
          <t>Fully engaged (%)</t>
        </is>
      </c>
      <c r="D68" t="n">
        <v>62.8</v>
      </c>
      <c r="E68" t="n">
        <v>69.3</v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inlineStr">
        <is>
          <t/>
        </is>
      </c>
    </row>
    <row r="69">
      <c r="A69" t="inlineStr">
        <is>
          <t>YOUTH_9</t>
        </is>
      </c>
      <c r="B69" t="inlineStr">
        <is>
          <t>Youth (15-19 years) engagement in work/study - Census</t>
        </is>
      </c>
      <c r="C69" t="inlineStr">
        <is>
          <t>Total persons aged 15-19 years (no.)</t>
        </is>
      </c>
      <c r="D69" t="n">
        <v>164.0</v>
      </c>
      <c r="E69" t="n">
        <v>215.0</v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inlineStr">
        <is>
          <t/>
        </is>
      </c>
    </row>
    <row r="70">
      <c r="A70" t="inlineStr">
        <is>
          <t>LF_6</t>
        </is>
      </c>
      <c r="B70" t="inlineStr">
        <is>
          <t>Labour force status - Persons aged 15 years and over - Census</t>
        </is>
      </c>
      <c r="C70" t="inlineStr">
        <is>
          <t>Employed (no.)</t>
        </is>
      </c>
      <c r="D70" t="inlineStr">
        <is>
          <t/>
        </is>
      </c>
      <c r="E70" t="n">
        <v>2168.0</v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inlineStr">
        <is>
          <t/>
        </is>
      </c>
    </row>
    <row r="71">
      <c r="A71" t="inlineStr">
        <is>
          <t>LF_3</t>
        </is>
      </c>
      <c r="B71" t="inlineStr">
        <is>
          <t>Labour force status - Persons aged 15 years and over - Census</t>
        </is>
      </c>
      <c r="C71" t="inlineStr">
        <is>
          <t>Unemployed (no.)</t>
        </is>
      </c>
      <c r="D71" t="inlineStr">
        <is>
          <t/>
        </is>
      </c>
      <c r="E71" t="n">
        <v>64.0</v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inlineStr">
        <is>
          <t/>
        </is>
      </c>
    </row>
    <row r="72">
      <c r="A72" t="inlineStr">
        <is>
          <t>LF_2</t>
        </is>
      </c>
      <c r="B72" t="inlineStr">
        <is>
          <t>Labour force status - Persons aged 15 years and over - Census</t>
        </is>
      </c>
      <c r="C72" t="inlineStr">
        <is>
          <t>Labour force (no.)</t>
        </is>
      </c>
      <c r="D72" t="inlineStr">
        <is>
          <t/>
        </is>
      </c>
      <c r="E72" t="n">
        <v>2226.0</v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inlineStr">
        <is>
          <t/>
        </is>
      </c>
    </row>
    <row r="73">
      <c r="A73" t="inlineStr">
        <is>
          <t>LF_4</t>
        </is>
      </c>
      <c r="B73" t="inlineStr">
        <is>
          <t>Labour force status - Persons aged 15 years and over - Census</t>
        </is>
      </c>
      <c r="C73" t="inlineStr">
        <is>
          <t>Unemployment rate (%)</t>
        </is>
      </c>
      <c r="D73" t="inlineStr">
        <is>
          <t/>
        </is>
      </c>
      <c r="E73" t="n">
        <v>2.9</v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inlineStr">
        <is>
          <t/>
        </is>
      </c>
    </row>
    <row r="74">
      <c r="A74" t="inlineStr">
        <is>
          <t>LF_5</t>
        </is>
      </c>
      <c r="B74" t="inlineStr">
        <is>
          <t>Labour force status - Persons aged 15 years and over - Census</t>
        </is>
      </c>
      <c r="C74" t="inlineStr">
        <is>
          <t>Participation rate (%)</t>
        </is>
      </c>
      <c r="D74" t="inlineStr">
        <is>
          <t/>
        </is>
      </c>
      <c r="E74" t="n">
        <v>59.0</v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/>
        </is>
      </c>
      <c r="J74" t="inlineStr">
        <is>
          <t/>
        </is>
      </c>
    </row>
    <row r="75">
      <c r="A75" t="inlineStr">
        <is>
          <t>LF_7</t>
        </is>
      </c>
      <c r="B75" t="inlineStr">
        <is>
          <t>Labour force status - Persons aged 15 years and over - Census</t>
        </is>
      </c>
      <c r="C75" t="inlineStr">
        <is>
          <t>Not in the labour force (%)</t>
        </is>
      </c>
      <c r="D75" t="inlineStr">
        <is>
          <t/>
        </is>
      </c>
      <c r="E75" t="n">
        <v>29.4</v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inlineStr">
        <is>
          <t/>
        </is>
      </c>
    </row>
    <row r="76">
      <c r="A76" t="inlineStr">
        <is>
          <t>LF_8</t>
        </is>
      </c>
      <c r="B76" t="inlineStr">
        <is>
          <t>Labour force status - Persons aged 15 years and over - Census</t>
        </is>
      </c>
      <c r="C76" t="inlineStr">
        <is>
          <t>Labour force status not stated (%)</t>
        </is>
      </c>
      <c r="D76" t="inlineStr">
        <is>
          <t/>
        </is>
      </c>
      <c r="E76" t="n">
        <v>11.5</v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inlineStr">
        <is>
          <t/>
        </is>
      </c>
    </row>
    <row r="77">
      <c r="A77" t="inlineStr">
        <is>
          <t>LF_9</t>
        </is>
      </c>
      <c r="B77" t="inlineStr">
        <is>
          <t>Labour force status - Persons aged 15 years and over - Census</t>
        </is>
      </c>
      <c r="C77" t="inlineStr">
        <is>
          <t>Total population aged 15 years and over (no.)</t>
        </is>
      </c>
      <c r="D77" t="inlineStr">
        <is>
          <t/>
        </is>
      </c>
      <c r="E77" t="n">
        <v>3773.0</v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 t="inlineStr">
        <is>
          <t/>
        </is>
      </c>
      <c r="J77" t="inlineStr">
        <is>
          <t/>
        </is>
      </c>
    </row>
    <row r="78">
      <c r="A78" t="inlineStr">
        <is>
          <t>EMP_OCC_2</t>
        </is>
      </c>
      <c r="B78" t="inlineStr">
        <is>
          <t>Occupation of employed persons - Percentage of total employed persons aged 15 years and over - Census</t>
        </is>
      </c>
      <c r="C78" t="inlineStr">
        <is>
          <t>Managers (%)</t>
        </is>
      </c>
      <c r="D78" t="n">
        <v>14.0</v>
      </c>
      <c r="E78" t="n">
        <v>15.7</v>
      </c>
      <c r="F78" t="inlineStr">
        <is>
          <t/>
        </is>
      </c>
      <c r="G78" t="inlineStr">
        <is>
          <t/>
        </is>
      </c>
      <c r="H78" t="inlineStr">
        <is>
          <t/>
        </is>
      </c>
      <c r="I78" t="inlineStr">
        <is>
          <t/>
        </is>
      </c>
      <c r="J78" t="inlineStr">
        <is>
          <t/>
        </is>
      </c>
    </row>
    <row r="79">
      <c r="A79" t="inlineStr">
        <is>
          <t>EMP_OCC_3</t>
        </is>
      </c>
      <c r="B79" t="inlineStr">
        <is>
          <t>Occupation of employed persons - Percentage of total employed persons aged 15 years and over - Census</t>
        </is>
      </c>
      <c r="C79" t="inlineStr">
        <is>
          <t>Professionals (%)</t>
        </is>
      </c>
      <c r="D79" t="n">
        <v>16.0</v>
      </c>
      <c r="E79" t="n">
        <v>11.2</v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 t="inlineStr">
        <is>
          <t/>
        </is>
      </c>
      <c r="J79" t="inlineStr">
        <is>
          <t/>
        </is>
      </c>
    </row>
    <row r="80">
      <c r="A80" t="inlineStr">
        <is>
          <t>EMP_OCC_4</t>
        </is>
      </c>
      <c r="B80" t="inlineStr">
        <is>
          <t>Occupation of employed persons - Percentage of total employed persons aged 15 years and over - Census</t>
        </is>
      </c>
      <c r="C80" t="inlineStr">
        <is>
          <t>Technicians and trades workers (%)</t>
        </is>
      </c>
      <c r="D80" t="n">
        <v>17.1</v>
      </c>
      <c r="E80" t="n">
        <v>17.5</v>
      </c>
      <c r="F80" t="inlineStr">
        <is>
          <t/>
        </is>
      </c>
      <c r="G80" t="inlineStr">
        <is>
          <t/>
        </is>
      </c>
      <c r="H80" t="inlineStr">
        <is>
          <t/>
        </is>
      </c>
      <c r="I80" t="inlineStr">
        <is>
          <t/>
        </is>
      </c>
      <c r="J80" t="inlineStr">
        <is>
          <t/>
        </is>
      </c>
    </row>
    <row r="81">
      <c r="A81" t="inlineStr">
        <is>
          <t>EMP_OCC_5</t>
        </is>
      </c>
      <c r="B81" t="inlineStr">
        <is>
          <t>Occupation of employed persons - Percentage of total employed persons aged 15 years and over - Census</t>
        </is>
      </c>
      <c r="C81" t="inlineStr">
        <is>
          <t>Community and personal service workers (%)</t>
        </is>
      </c>
      <c r="D81" t="n">
        <v>12.4</v>
      </c>
      <c r="E81" t="n">
        <v>13.9</v>
      </c>
      <c r="F81" t="inlineStr">
        <is>
          <t/>
        </is>
      </c>
      <c r="G81" t="inlineStr">
        <is>
          <t/>
        </is>
      </c>
      <c r="H81" t="inlineStr">
        <is>
          <t/>
        </is>
      </c>
      <c r="I81" t="inlineStr">
        <is>
          <t/>
        </is>
      </c>
      <c r="J81" t="inlineStr">
        <is>
          <t/>
        </is>
      </c>
    </row>
    <row r="82">
      <c r="A82" t="inlineStr">
        <is>
          <t>EMP_OCC_6</t>
        </is>
      </c>
      <c r="B82" t="inlineStr">
        <is>
          <t>Occupation of employed persons - Percentage of total employed persons aged 15 years and over - Census</t>
        </is>
      </c>
      <c r="C82" t="inlineStr">
        <is>
          <t>Clerical and administrative workers (%)</t>
        </is>
      </c>
      <c r="D82" t="n">
        <v>13.4</v>
      </c>
      <c r="E82" t="n">
        <v>11.5</v>
      </c>
      <c r="F82" t="inlineStr">
        <is>
          <t/>
        </is>
      </c>
      <c r="G82" t="inlineStr">
        <is>
          <t/>
        </is>
      </c>
      <c r="H82" t="inlineStr">
        <is>
          <t/>
        </is>
      </c>
      <c r="I82" t="inlineStr">
        <is>
          <t/>
        </is>
      </c>
      <c r="J82" t="inlineStr">
        <is>
          <t/>
        </is>
      </c>
    </row>
    <row r="83">
      <c r="A83" t="inlineStr">
        <is>
          <t>EMP_OCC_7</t>
        </is>
      </c>
      <c r="B83" t="inlineStr">
        <is>
          <t>Occupation of employed persons - Percentage of total employed persons aged 15 years and over - Census</t>
        </is>
      </c>
      <c r="C83" t="inlineStr">
        <is>
          <t>Sales workers (%)</t>
        </is>
      </c>
      <c r="D83" t="n">
        <v>1.7</v>
      </c>
      <c r="E83" t="n">
        <v>6.0</v>
      </c>
      <c r="F83" t="inlineStr">
        <is>
          <t/>
        </is>
      </c>
      <c r="G83" t="inlineStr">
        <is>
          <t/>
        </is>
      </c>
      <c r="H83" t="inlineStr">
        <is>
          <t/>
        </is>
      </c>
      <c r="I83" t="inlineStr">
        <is>
          <t/>
        </is>
      </c>
      <c r="J83" t="inlineStr">
        <is>
          <t/>
        </is>
      </c>
    </row>
    <row r="84">
      <c r="A84" t="inlineStr">
        <is>
          <t>EMP_OCC_8</t>
        </is>
      </c>
      <c r="B84" t="inlineStr">
        <is>
          <t>Occupation of employed persons - Percentage of total employed persons aged 15 years and over - Census</t>
        </is>
      </c>
      <c r="C84" t="inlineStr">
        <is>
          <t>Machinery operators and drivers (%)</t>
        </is>
      </c>
      <c r="D84" t="n">
        <v>8.1</v>
      </c>
      <c r="E84" t="n">
        <v>7.4</v>
      </c>
      <c r="F84" t="inlineStr">
        <is>
          <t/>
        </is>
      </c>
      <c r="G84" t="inlineStr">
        <is>
          <t/>
        </is>
      </c>
      <c r="H84" t="inlineStr">
        <is>
          <t/>
        </is>
      </c>
      <c r="I84" t="inlineStr">
        <is>
          <t/>
        </is>
      </c>
      <c r="J84" t="inlineStr">
        <is>
          <t/>
        </is>
      </c>
    </row>
    <row r="85">
      <c r="A85" t="inlineStr">
        <is>
          <t>EMP_OCC_9</t>
        </is>
      </c>
      <c r="B85" t="inlineStr">
        <is>
          <t>Occupation of employed persons - Percentage of total employed persons aged 15 years and over - Census</t>
        </is>
      </c>
      <c r="C85" t="inlineStr">
        <is>
          <t>Labourers (%)</t>
        </is>
      </c>
      <c r="D85" t="n">
        <v>14.4</v>
      </c>
      <c r="E85" t="n">
        <v>13.9</v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 t="inlineStr">
        <is>
          <t/>
        </is>
      </c>
      <c r="J85" t="inlineStr">
        <is>
          <t/>
        </is>
      </c>
    </row>
    <row r="86">
      <c r="A86" t="inlineStr">
        <is>
          <t>EMP_OCC_10</t>
        </is>
      </c>
      <c r="B86" t="inlineStr">
        <is>
          <t>Occupation of employed persons - Percentage of total employed persons aged 15 years and over - Census</t>
        </is>
      </c>
      <c r="C86" t="inlineStr">
        <is>
          <t>Occupation of employed persons - inadequately described (%)</t>
        </is>
      </c>
      <c r="D86" t="n">
        <v>2.9</v>
      </c>
      <c r="E86" t="n">
        <v>2.5</v>
      </c>
      <c r="F86" t="inlineStr">
        <is>
          <t/>
        </is>
      </c>
      <c r="G86" t="inlineStr">
        <is>
          <t/>
        </is>
      </c>
      <c r="H86" t="inlineStr">
        <is>
          <t/>
        </is>
      </c>
      <c r="I86" t="inlineStr">
        <is>
          <t/>
        </is>
      </c>
      <c r="J86" t="inlineStr">
        <is>
          <t/>
        </is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J18"/>
  <sheetViews>
    <sheetView workbookViewId="0"/>
  </sheetViews>
  <sheetFormatPr defaultRowHeight="15.0"/>
  <sheetData>
    <row r="1" customHeight="true" ht="60.0" s="1" customFormat="1">
      <c r="A1" s="1" t="inlineStr">
        <is>
          <t>HEALTH AND DISABILITY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PRIVATE_2</t>
        </is>
      </c>
      <c r="B4" t="inlineStr">
        <is>
          <t>Private health - year ended 30 June</t>
        </is>
      </c>
      <c r="C4" t="inlineStr">
        <is>
          <t>Taxpayers who report having private health insurance (no.)</t>
        </is>
      </c>
      <c r="D4" t="inlineStr">
        <is>
          <t/>
        </is>
      </c>
      <c r="E4" t="n">
        <v>491.0</v>
      </c>
      <c r="F4" t="n">
        <v>943.0</v>
      </c>
      <c r="G4" t="n">
        <v>937.0</v>
      </c>
      <c r="H4" t="n">
        <v>944.0</v>
      </c>
      <c r="I4" t="n">
        <v>896.0</v>
      </c>
      <c r="J4" t="inlineStr">
        <is>
          <t/>
        </is>
      </c>
    </row>
    <row r="5">
      <c r="A5" t="inlineStr">
        <is>
          <t>ACTIV_3</t>
        </is>
      </c>
      <c r="B5" t="inlineStr">
        <is>
          <t>Core activity need for assistance - Census</t>
        </is>
      </c>
      <c r="C5" t="inlineStr">
        <is>
          <t>Persons who have need for assistance with core activities (no.)</t>
        </is>
      </c>
      <c r="D5" t="n">
        <v>68.0</v>
      </c>
      <c r="E5" t="n">
        <v>154.0</v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n">
        <v>175.0</v>
      </c>
    </row>
    <row r="6">
      <c r="A6" t="inlineStr">
        <is>
          <t>ACTIV_2</t>
        </is>
      </c>
      <c r="B6" t="inlineStr">
        <is>
          <t>Core activity need for assistance - Census</t>
        </is>
      </c>
      <c r="C6" t="inlineStr">
        <is>
          <t>Persons who have need for assistance with core activities (%)</t>
        </is>
      </c>
      <c r="D6" t="n">
        <v>2.2</v>
      </c>
      <c r="E6" t="n">
        <v>3.4</v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n">
        <v>3.7</v>
      </c>
    </row>
    <row r="7">
      <c r="A7" t="inlineStr">
        <is>
          <t>LTHLTH_2</t>
        </is>
      </c>
      <c r="B7" t="inlineStr">
        <is>
          <t>Persons with long-term health conditions - Census</t>
        </is>
      </c>
      <c r="C7" t="inlineStr">
        <is>
          <t>Arthritis (%)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n">
        <v>5.1</v>
      </c>
    </row>
    <row r="8">
      <c r="A8" t="inlineStr">
        <is>
          <t>LTHLTH_3</t>
        </is>
      </c>
      <c r="B8" t="inlineStr">
        <is>
          <t>Persons with long-term health conditions - Census</t>
        </is>
      </c>
      <c r="C8" t="inlineStr">
        <is>
          <t>Asthma (%)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n">
        <v>5.7</v>
      </c>
    </row>
    <row r="9">
      <c r="A9" t="inlineStr">
        <is>
          <t>LTHLTH_4</t>
        </is>
      </c>
      <c r="B9" t="inlineStr">
        <is>
          <t>Persons with long-term health conditions - Census</t>
        </is>
      </c>
      <c r="C9" t="inlineStr">
        <is>
          <t>Cancer (including remission) (%)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n">
        <v>2.1</v>
      </c>
    </row>
    <row r="10">
      <c r="A10" t="inlineStr">
        <is>
          <t>LTHLTH_5</t>
        </is>
      </c>
      <c r="B10" t="inlineStr">
        <is>
          <t>Persons with long-term health conditions - Census</t>
        </is>
      </c>
      <c r="C10" t="inlineStr">
        <is>
          <t>Dementia (including Alzheimer's) (%)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n">
        <v>0.5</v>
      </c>
    </row>
    <row r="11">
      <c r="A11" t="inlineStr">
        <is>
          <t>LTHLTH_6</t>
        </is>
      </c>
      <c r="B11" t="inlineStr">
        <is>
          <t>Persons with long-term health conditions - Census</t>
        </is>
      </c>
      <c r="C11" t="inlineStr">
        <is>
          <t>Diabetes (excluding gestational diabetes) (%)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n">
        <v>4.0</v>
      </c>
    </row>
    <row r="12">
      <c r="A12" t="inlineStr">
        <is>
          <t>LTHLTH_7</t>
        </is>
      </c>
      <c r="B12" t="inlineStr">
        <is>
          <t>Persons with long-term health conditions - Census</t>
        </is>
      </c>
      <c r="C12" t="inlineStr">
        <is>
          <t>Heart disease (including heart attack or angina) (%)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n">
        <v>3.4</v>
      </c>
    </row>
    <row r="13">
      <c r="A13" t="inlineStr">
        <is>
          <t>LTHLTH_8</t>
        </is>
      </c>
      <c r="B13" t="inlineStr">
        <is>
          <t>Persons with long-term health conditions - Census</t>
        </is>
      </c>
      <c r="C13" t="inlineStr">
        <is>
          <t>Kidney disease (%)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n">
        <v>0.9</v>
      </c>
    </row>
    <row r="14">
      <c r="A14" t="inlineStr">
        <is>
          <t>LTHLTH_9</t>
        </is>
      </c>
      <c r="B14" t="inlineStr">
        <is>
          <t>Persons with long-term health conditions - Census</t>
        </is>
      </c>
      <c r="C14" t="inlineStr">
        <is>
          <t>Lung condition (including COPD or emphysema) (%)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n">
        <v>1.0</v>
      </c>
    </row>
    <row r="15">
      <c r="A15" t="inlineStr">
        <is>
          <t>LTHLTH_10</t>
        </is>
      </c>
      <c r="B15" t="inlineStr">
        <is>
          <t>Persons with long-term health conditions - Census</t>
        </is>
      </c>
      <c r="C15" t="inlineStr">
        <is>
          <t>Mental health condition (including depression or anxiety) (%)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n">
        <v>4.0</v>
      </c>
    </row>
    <row r="16">
      <c r="A16" t="inlineStr">
        <is>
          <t>LTHLTH_11</t>
        </is>
      </c>
      <c r="B16" t="inlineStr">
        <is>
          <t>Persons with long-term health conditions - Census</t>
        </is>
      </c>
      <c r="C16" t="inlineStr">
        <is>
          <t>Stroke (%)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n">
        <v>0.7</v>
      </c>
    </row>
    <row r="17">
      <c r="A17" t="inlineStr">
        <is>
          <t>LTHLTH_12</t>
        </is>
      </c>
      <c r="B17" t="inlineStr">
        <is>
          <t>Persons with long-term health conditions - Census</t>
        </is>
      </c>
      <c r="C17" t="inlineStr">
        <is>
          <t>Any other long-term health condition(s) (%)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n">
        <v>5.6</v>
      </c>
    </row>
    <row r="18">
      <c r="A18" t="inlineStr">
        <is>
          <t>LTHLTH_13</t>
        </is>
      </c>
      <c r="B18" t="inlineStr">
        <is>
          <t>Persons with long-term health conditions - Census</t>
        </is>
      </c>
      <c r="C18" t="inlineStr">
        <is>
          <t>No long-term health condition(s) (%)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n">
        <v>56.7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J115"/>
  <sheetViews>
    <sheetView workbookViewId="0"/>
  </sheetViews>
  <sheetFormatPr defaultRowHeight="15.0"/>
  <sheetData>
    <row r="1" customHeight="true" ht="60.0" s="1" customFormat="1">
      <c r="A1" s="1" t="inlineStr">
        <is>
          <t>FAMILY AND COMMUNITY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GIFTS2</t>
        </is>
      </c>
      <c r="B4" t="inlineStr">
        <is>
          <t>Gifts/donations reported by taxpayers - year ended 30 June</t>
        </is>
      </c>
      <c r="C4" t="inlineStr">
        <is>
          <t>Persons (no.)</t>
        </is>
      </c>
      <c r="D4" t="inlineStr">
        <is>
          <t/>
        </is>
      </c>
      <c r="E4" t="n">
        <v>260.0</v>
      </c>
      <c r="F4" t="n">
        <v>325.0</v>
      </c>
      <c r="G4" t="n">
        <v>327.0</v>
      </c>
      <c r="H4" t="n">
        <v>323.0</v>
      </c>
      <c r="I4" t="n">
        <v>346.0</v>
      </c>
      <c r="J4" t="inlineStr">
        <is>
          <t/>
        </is>
      </c>
    </row>
    <row r="5">
      <c r="A5" t="inlineStr">
        <is>
          <t>GIFTS3</t>
        </is>
      </c>
      <c r="B5" t="inlineStr">
        <is>
          <t>Gifts/donations reported by taxpayers - year ended 30 June</t>
        </is>
      </c>
      <c r="C5" t="inlineStr">
        <is>
          <t>Median ($)</t>
        </is>
      </c>
      <c r="D5" t="inlineStr">
        <is>
          <t/>
        </is>
      </c>
      <c r="E5" t="n">
        <v>160.0</v>
      </c>
      <c r="F5" t="n">
        <v>206.0</v>
      </c>
      <c r="G5" t="n">
        <v>198.0</v>
      </c>
      <c r="H5" t="n">
        <v>160.0</v>
      </c>
      <c r="I5" t="n">
        <v>150.0</v>
      </c>
      <c r="J5" t="inlineStr">
        <is>
          <t/>
        </is>
      </c>
    </row>
    <row r="6">
      <c r="A6" t="inlineStr">
        <is>
          <t>WORK_TRAV_3</t>
        </is>
      </c>
      <c r="B6" t="inlineStr">
        <is>
          <t>Method of travel to work - Employed persons - Census</t>
        </is>
      </c>
      <c r="C6" t="inlineStr">
        <is>
          <t>Used one method - train (no.)</t>
        </is>
      </c>
      <c r="D6" t="n">
        <v>6.0</v>
      </c>
      <c r="E6" t="n">
        <v>3.0</v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</row>
    <row r="7">
      <c r="A7" t="inlineStr">
        <is>
          <t>WORK_TRAV_4</t>
        </is>
      </c>
      <c r="B7" t="inlineStr">
        <is>
          <t>Method of travel to work - Employed persons - Census</t>
        </is>
      </c>
      <c r="C7" t="inlineStr">
        <is>
          <t>Used one method - bus (no.)</t>
        </is>
      </c>
      <c r="D7" t="n">
        <v>68.0</v>
      </c>
      <c r="E7" t="n">
        <v>53.0</v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</row>
    <row r="8">
      <c r="A8" t="inlineStr">
        <is>
          <t>WORK_TRAV_19</t>
        </is>
      </c>
      <c r="B8" t="inlineStr">
        <is>
          <t>Method of travel to work - Employed persons - Census</t>
        </is>
      </c>
      <c r="C8" t="inlineStr">
        <is>
          <t>Used one method - ferry (no.)</t>
        </is>
      </c>
      <c r="D8" t="n">
        <v>38.0</v>
      </c>
      <c r="E8" t="n">
        <v>40.0</v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</row>
    <row r="9">
      <c r="A9" t="inlineStr">
        <is>
          <t>WORK_TRAV_5</t>
        </is>
      </c>
      <c r="B9" t="inlineStr">
        <is>
          <t>Method of travel to work - Employed persons - Census</t>
        </is>
      </c>
      <c r="C9" t="inlineStr">
        <is>
          <t>Used one method - car (as driver) (no.)</t>
        </is>
      </c>
      <c r="D9" t="n">
        <v>589.0</v>
      </c>
      <c r="E9" t="n">
        <v>1272.0</v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</row>
    <row r="10">
      <c r="A10" t="inlineStr">
        <is>
          <t>WORK_TRAV_21</t>
        </is>
      </c>
      <c r="B10" t="inlineStr">
        <is>
          <t>Method of travel to work - Employed persons - Census</t>
        </is>
      </c>
      <c r="C10" t="inlineStr">
        <is>
          <t>Used one method - car (as passenger) (no.)</t>
        </is>
      </c>
      <c r="D10" t="n">
        <v>85.0</v>
      </c>
      <c r="E10" t="n">
        <v>119.0</v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</row>
    <row r="11">
      <c r="A11" t="inlineStr">
        <is>
          <t>WORK_TRAV_20</t>
        </is>
      </c>
      <c r="B11" t="inlineStr">
        <is>
          <t>Method of travel to work - Employed persons - Census</t>
        </is>
      </c>
      <c r="C11" t="inlineStr">
        <is>
          <t>Used one method - taxi (no.)</t>
        </is>
      </c>
      <c r="D11" t="inlineStr">
        <is>
          <t/>
        </is>
      </c>
      <c r="E11" t="n">
        <v>3.0</v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</row>
    <row r="12">
      <c r="A12" t="inlineStr">
        <is>
          <t>WORK_TRAV_22</t>
        </is>
      </c>
      <c r="B12" t="inlineStr">
        <is>
          <t>Method of travel to work - Employed persons - Census</t>
        </is>
      </c>
      <c r="C12" t="inlineStr">
        <is>
          <t>Used one method - truck (no.)</t>
        </is>
      </c>
      <c r="D12" t="n">
        <v>9.0</v>
      </c>
      <c r="E12" t="n">
        <v>70.0</v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</row>
    <row r="13">
      <c r="A13" t="inlineStr">
        <is>
          <t>WORK_TRAV_6</t>
        </is>
      </c>
      <c r="B13" t="inlineStr">
        <is>
          <t>Method of travel to work - Employed persons - Census</t>
        </is>
      </c>
      <c r="C13" t="inlineStr">
        <is>
          <t>Used one method - motor bike/scooter (no.)</t>
        </is>
      </c>
      <c r="D13" t="n">
        <v>46.0</v>
      </c>
      <c r="E13" t="n">
        <v>55.0</v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</row>
    <row r="14">
      <c r="A14" t="inlineStr">
        <is>
          <t>WORK_TRAV_7</t>
        </is>
      </c>
      <c r="B14" t="inlineStr">
        <is>
          <t>Method of travel to work - Employed persons - Census</t>
        </is>
      </c>
      <c r="C14" t="inlineStr">
        <is>
          <t>Used one method - bicycle (no.)</t>
        </is>
      </c>
      <c r="D14" t="n">
        <v>22.0</v>
      </c>
      <c r="E14" t="n">
        <v>15.0</v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</row>
    <row r="15">
      <c r="A15" t="inlineStr">
        <is>
          <t>WORK_TRAV_8</t>
        </is>
      </c>
      <c r="B15" t="inlineStr">
        <is>
          <t>Method of travel to work - Employed persons - Census</t>
        </is>
      </c>
      <c r="C15" t="inlineStr">
        <is>
          <t>Used one method - other (no.)</t>
        </is>
      </c>
      <c r="D15" t="n">
        <v>33.0</v>
      </c>
      <c r="E15" t="n">
        <v>38.0</v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</row>
    <row r="16">
      <c r="A16" t="inlineStr">
        <is>
          <t>WORK_TRAV_9</t>
        </is>
      </c>
      <c r="B16" t="inlineStr">
        <is>
          <t>Method of travel to work - Employed persons - Census</t>
        </is>
      </c>
      <c r="C16" t="inlineStr">
        <is>
          <t>Used one method - walked only (no.)</t>
        </is>
      </c>
      <c r="D16" t="n">
        <v>121.0</v>
      </c>
      <c r="E16" t="n">
        <v>162.0</v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</row>
    <row r="17">
      <c r="A17" t="inlineStr">
        <is>
          <t>WORK_TRAV_10</t>
        </is>
      </c>
      <c r="B17" t="inlineStr">
        <is>
          <t>Method of travel to work - Employed persons - Census</t>
        </is>
      </c>
      <c r="C17" t="inlineStr">
        <is>
          <t>Used one method of travel - total (no.)</t>
        </is>
      </c>
      <c r="D17" t="n">
        <v>1016.0</v>
      </c>
      <c r="E17" t="n">
        <v>1828.0</v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</row>
    <row r="18">
      <c r="A18" t="inlineStr">
        <is>
          <t>WORK_TRAV_12</t>
        </is>
      </c>
      <c r="B18" t="inlineStr">
        <is>
          <t>Method of travel to work - Employed persons - Census</t>
        </is>
      </c>
      <c r="C18" t="inlineStr">
        <is>
          <t>Used more than one method of travel - total (no. )</t>
        </is>
      </c>
      <c r="D18" t="n">
        <v>40.0</v>
      </c>
      <c r="E18" t="n">
        <v>61.0</v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</row>
    <row r="19">
      <c r="A19" t="inlineStr">
        <is>
          <t>WORK_TRAV_23</t>
        </is>
      </c>
      <c r="B19" t="inlineStr">
        <is>
          <t>Method of travel to work - Employed persons - Census</t>
        </is>
      </c>
      <c r="C19" t="inlineStr">
        <is>
          <t>People who travelled to work using at least one form of public transport (train, tram, bus, ferry) (no.)</t>
        </is>
      </c>
      <c r="D19" t="n">
        <v>142.0</v>
      </c>
      <c r="E19" t="n">
        <v>148.0</v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</row>
    <row r="20">
      <c r="A20" t="inlineStr">
        <is>
          <t>WORK_TRAV_24</t>
        </is>
      </c>
      <c r="B20" t="inlineStr">
        <is>
          <t>Method of travel to work - Employed persons - Census</t>
        </is>
      </c>
      <c r="C20" t="inlineStr">
        <is>
          <t>People who travelled to work by car (as a driver or passenger) as at least one of their methods of travel (no.)</t>
        </is>
      </c>
      <c r="D20" t="n">
        <v>695.0</v>
      </c>
      <c r="E20" t="n">
        <v>1427.0</v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</row>
    <row r="21">
      <c r="A21" t="inlineStr">
        <is>
          <t>WORK_TRAV_14</t>
        </is>
      </c>
      <c r="B21" t="inlineStr">
        <is>
          <t>Method of travel to work - Employed persons - Census</t>
        </is>
      </c>
      <c r="C21" t="inlineStr">
        <is>
          <t>Other - worked from home (no.)</t>
        </is>
      </c>
      <c r="D21" t="n">
        <v>24.0</v>
      </c>
      <c r="E21" t="n">
        <v>80.0</v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</row>
    <row r="22">
      <c r="A22" t="inlineStr">
        <is>
          <t>WORK_TRAV_15</t>
        </is>
      </c>
      <c r="B22" t="inlineStr">
        <is>
          <t>Method of travel to work - Employed persons - Census</t>
        </is>
      </c>
      <c r="C22" t="inlineStr">
        <is>
          <t>Other - employed but did not go to work (no.)</t>
        </is>
      </c>
      <c r="D22" t="n">
        <v>66.0</v>
      </c>
      <c r="E22" t="n">
        <v>151.0</v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</row>
    <row r="23">
      <c r="A23" t="inlineStr">
        <is>
          <t>WORK_TRAV_16</t>
        </is>
      </c>
      <c r="B23" t="inlineStr">
        <is>
          <t>Method of travel to work - Employed persons - Census</t>
        </is>
      </c>
      <c r="C23" t="inlineStr">
        <is>
          <t>Other - method of travel not stated (no.)</t>
        </is>
      </c>
      <c r="D23" t="n">
        <v>38.0</v>
      </c>
      <c r="E23" t="n">
        <v>38.0</v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</row>
    <row r="24">
      <c r="A24" t="inlineStr">
        <is>
          <t>WORK_TRAV_17</t>
        </is>
      </c>
      <c r="B24" t="inlineStr">
        <is>
          <t>Method of travel to work - Employed persons - Census</t>
        </is>
      </c>
      <c r="C24" t="inlineStr">
        <is>
          <t>Total employed (no.)</t>
        </is>
      </c>
      <c r="D24" t="n">
        <v>1182.0</v>
      </c>
      <c r="E24" t="n">
        <v>2168.0</v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</row>
    <row r="25">
      <c r="A25" t="inlineStr">
        <is>
          <t>HHTYPE_2</t>
        </is>
      </c>
      <c r="B25" t="inlineStr">
        <is>
          <t>Households by type - Occupied private dwellings - Census</t>
        </is>
      </c>
      <c r="C25" t="inlineStr">
        <is>
          <t>Lone person households (no.)</t>
        </is>
      </c>
      <c r="D25" t="n">
        <v>138.0</v>
      </c>
      <c r="E25" t="n">
        <v>368.0</v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n">
        <v>492.0</v>
      </c>
    </row>
    <row r="26">
      <c r="A26" t="inlineStr">
        <is>
          <t>HHTYPE_3</t>
        </is>
      </c>
      <c r="B26" t="inlineStr">
        <is>
          <t>Households by type - Occupied private dwellings - Census</t>
        </is>
      </c>
      <c r="C26" t="inlineStr">
        <is>
          <t>Group households (no.)</t>
        </is>
      </c>
      <c r="D26" t="n">
        <v>20.0</v>
      </c>
      <c r="E26" t="n">
        <v>16.0</v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n">
        <v>28.0</v>
      </c>
    </row>
    <row r="27">
      <c r="A27" t="inlineStr">
        <is>
          <t>HHTYPE_4</t>
        </is>
      </c>
      <c r="B27" t="inlineStr">
        <is>
          <t>Households by type - Occupied private dwellings - Census</t>
        </is>
      </c>
      <c r="C27" t="inlineStr">
        <is>
          <t>Family households (no.)</t>
        </is>
      </c>
      <c r="D27" t="n">
        <v>541.0</v>
      </c>
      <c r="E27" t="n">
        <v>976.0</v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n">
        <v>1008.0</v>
      </c>
    </row>
    <row r="28">
      <c r="A28" t="inlineStr">
        <is>
          <t>HHTYPE_5</t>
        </is>
      </c>
      <c r="B28" t="inlineStr">
        <is>
          <t>Households by type - Occupied private dwellings - Census</t>
        </is>
      </c>
      <c r="C28" t="inlineStr">
        <is>
          <t>Total households (no.)</t>
        </is>
      </c>
      <c r="D28" t="n">
        <v>694.0</v>
      </c>
      <c r="E28" t="n">
        <v>1361.0</v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n">
        <v>1533.0</v>
      </c>
    </row>
    <row r="29">
      <c r="A29" t="inlineStr">
        <is>
          <t>HHTYPE_6</t>
        </is>
      </c>
      <c r="B29" t="inlineStr">
        <is>
          <t>Households by type - Occupied private dwellings - Census</t>
        </is>
      </c>
      <c r="C29" t="inlineStr">
        <is>
          <t>Average household size (no. of persons)</t>
        </is>
      </c>
      <c r="D29" t="n">
        <v>2.9</v>
      </c>
      <c r="E29" t="n">
        <v>2.5</v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n">
        <v>2.4</v>
      </c>
    </row>
    <row r="30">
      <c r="A30" t="inlineStr">
        <is>
          <t>FAMILY_2</t>
        </is>
      </c>
      <c r="B30" t="inlineStr">
        <is>
          <t>Families by type - Families in family households - Census</t>
        </is>
      </c>
      <c r="C30" t="inlineStr">
        <is>
          <t>Couple families with children under 15 and/or dependent students (no.)</t>
        </is>
      </c>
      <c r="D30" t="n">
        <v>238.0</v>
      </c>
      <c r="E30" t="n">
        <v>364.0</v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n">
        <v>347.0</v>
      </c>
    </row>
    <row r="31">
      <c r="A31" t="inlineStr">
        <is>
          <t>FAMILY_3</t>
        </is>
      </c>
      <c r="B31" t="inlineStr">
        <is>
          <t>Families by type - Families in family households - Census</t>
        </is>
      </c>
      <c r="C31" t="inlineStr">
        <is>
          <t>Couple families with non-dependent children only (no.)</t>
        </is>
      </c>
      <c r="D31" t="n">
        <v>55.0</v>
      </c>
      <c r="E31" t="n">
        <v>64.0</v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n">
        <v>67.0</v>
      </c>
    </row>
    <row r="32">
      <c r="A32" t="inlineStr">
        <is>
          <t>FAMILY_4</t>
        </is>
      </c>
      <c r="B32" t="inlineStr">
        <is>
          <t>Families by type - Families in family households - Census</t>
        </is>
      </c>
      <c r="C32" t="inlineStr">
        <is>
          <t>Couple families without children (no.)</t>
        </is>
      </c>
      <c r="D32" t="n">
        <v>205.0</v>
      </c>
      <c r="E32" t="n">
        <v>437.0</v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n">
        <v>496.0</v>
      </c>
    </row>
    <row r="33">
      <c r="A33" t="inlineStr">
        <is>
          <t>FAMILY_5</t>
        </is>
      </c>
      <c r="B33" t="inlineStr">
        <is>
          <t>Families by type - Families in family households - Census</t>
        </is>
      </c>
      <c r="C33" t="inlineStr">
        <is>
          <t>One parent families with children under 15 and/or dependent students (no.)</t>
        </is>
      </c>
      <c r="D33" t="n">
        <v>49.0</v>
      </c>
      <c r="E33" t="n">
        <v>89.0</v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n">
        <v>94.0</v>
      </c>
    </row>
    <row r="34">
      <c r="A34" t="inlineStr">
        <is>
          <t>FAMILY_6</t>
        </is>
      </c>
      <c r="B34" t="inlineStr">
        <is>
          <t>Families by type - Families in family households - Census</t>
        </is>
      </c>
      <c r="C34" t="inlineStr">
        <is>
          <t>One parent families with non-dependent children only (no.)</t>
        </is>
      </c>
      <c r="D34" t="n">
        <v>24.0</v>
      </c>
      <c r="E34" t="n">
        <v>53.0</v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n">
        <v>44.0</v>
      </c>
    </row>
    <row r="35">
      <c r="A35" t="inlineStr">
        <is>
          <t>FAMILY_7</t>
        </is>
      </c>
      <c r="B35" t="inlineStr">
        <is>
          <t>Families by type - Families in family households - Census</t>
        </is>
      </c>
      <c r="C35" t="inlineStr">
        <is>
          <t>Other families (no.)</t>
        </is>
      </c>
      <c r="D35" t="n">
        <v>8.0</v>
      </c>
      <c r="E35" t="n">
        <v>9.0</v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n">
        <v>22.0</v>
      </c>
    </row>
    <row r="36">
      <c r="A36" t="inlineStr">
        <is>
          <t>FAMILY_8</t>
        </is>
      </c>
      <c r="B36" t="inlineStr">
        <is>
          <t>Families by type - Families in family households - Census</t>
        </is>
      </c>
      <c r="C36" t="inlineStr">
        <is>
          <t>Total families (no.)</t>
        </is>
      </c>
      <c r="D36" t="n">
        <v>583.0</v>
      </c>
      <c r="E36" t="n">
        <v>1026.0</v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n">
        <v>1064.0</v>
      </c>
    </row>
    <row r="37">
      <c r="A37" t="inlineStr">
        <is>
          <t>FAMILY_9</t>
        </is>
      </c>
      <c r="B37" t="inlineStr">
        <is>
          <t>Families by type - Families in family households - Census</t>
        </is>
      </c>
      <c r="C37" t="inlineStr">
        <is>
          <t>Average family size (no. of persons)</t>
        </is>
      </c>
      <c r="D37" t="n">
        <v>3.1</v>
      </c>
      <c r="E37" t="n">
        <v>3.0</v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n">
        <v>2.9</v>
      </c>
    </row>
    <row r="38">
      <c r="A38" t="inlineStr">
        <is>
          <t>MARRIAGE_2</t>
        </is>
      </c>
      <c r="B38" t="inlineStr">
        <is>
          <t>Social marital status - Persons aged 15 years and over usually resident and present in the household on Census Night</t>
        </is>
      </c>
      <c r="C38" t="inlineStr">
        <is>
          <t>Married in a registered marriage (no.)</t>
        </is>
      </c>
      <c r="D38" t="n">
        <v>881.0</v>
      </c>
      <c r="E38" t="n">
        <v>1382.0</v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n">
        <v>1390.0</v>
      </c>
    </row>
    <row r="39">
      <c r="A39" t="inlineStr">
        <is>
          <t>MARRIAGE_3</t>
        </is>
      </c>
      <c r="B39" t="inlineStr">
        <is>
          <t>Social marital status - Persons aged 15 years and over usually resident and present in the household on Census Night</t>
        </is>
      </c>
      <c r="C39" t="inlineStr">
        <is>
          <t>Married in a de facto marriage (no.)</t>
        </is>
      </c>
      <c r="D39" t="n">
        <v>91.0</v>
      </c>
      <c r="E39" t="n">
        <v>306.0</v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n">
        <v>383.0</v>
      </c>
    </row>
    <row r="40">
      <c r="A40" t="inlineStr">
        <is>
          <t>MARRIAGE_4</t>
        </is>
      </c>
      <c r="B40" t="inlineStr">
        <is>
          <t>Social marital status - Persons aged 15 years and over usually resident and present in the household on Census Night</t>
        </is>
      </c>
      <c r="C40" t="inlineStr">
        <is>
          <t>Not married (no.)</t>
        </is>
      </c>
      <c r="D40" t="n">
        <v>523.0</v>
      </c>
      <c r="E40" t="n">
        <v>952.0</v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n">
        <v>1088.0</v>
      </c>
    </row>
    <row r="41">
      <c r="A41" t="inlineStr">
        <is>
          <t>MARRIAGE_5</t>
        </is>
      </c>
      <c r="B41" t="inlineStr">
        <is>
          <t>Registered marital status - Persons aged 15 years and over - Census</t>
        </is>
      </c>
      <c r="C41" t="inlineStr">
        <is>
          <t>Married (%)</t>
        </is>
      </c>
      <c r="D41" t="n">
        <v>52.9</v>
      </c>
      <c r="E41" t="n">
        <v>51.1</v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n">
        <v>48.8</v>
      </c>
    </row>
    <row r="42">
      <c r="A42" t="inlineStr">
        <is>
          <t>MARRIAGE_6</t>
        </is>
      </c>
      <c r="B42" t="inlineStr">
        <is>
          <t>Registered marital status - Persons aged 15 years and over - Census</t>
        </is>
      </c>
      <c r="C42" t="inlineStr">
        <is>
          <t>Never married (%)</t>
        </is>
      </c>
      <c r="D42" t="n">
        <v>38.9</v>
      </c>
      <c r="E42" t="n">
        <v>32.1</v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n">
        <v>32.6</v>
      </c>
    </row>
    <row r="43">
      <c r="A43" t="inlineStr">
        <is>
          <t>MARRIAGE_7</t>
        </is>
      </c>
      <c r="B43" t="inlineStr">
        <is>
          <t>Registered marital status - Persons aged 15 years and over - Census</t>
        </is>
      </c>
      <c r="C43" t="inlineStr">
        <is>
          <t>Widowed (%)</t>
        </is>
      </c>
      <c r="D43" t="n">
        <v>2.4</v>
      </c>
      <c r="E43" t="n">
        <v>4.7</v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n">
        <v>4.3</v>
      </c>
    </row>
    <row r="44">
      <c r="A44" t="inlineStr">
        <is>
          <t>MARRIAGE_8</t>
        </is>
      </c>
      <c r="B44" t="inlineStr">
        <is>
          <t>Registered marital status - Persons aged 15 years and over - Census</t>
        </is>
      </c>
      <c r="C44" t="inlineStr">
        <is>
          <t>Divorced (%)</t>
        </is>
      </c>
      <c r="D44" t="n">
        <v>3.7</v>
      </c>
      <c r="E44" t="n">
        <v>8.6</v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n">
        <v>10.3</v>
      </c>
    </row>
    <row r="45">
      <c r="A45" t="inlineStr">
        <is>
          <t>MARRIAGE_9</t>
        </is>
      </c>
      <c r="B45" t="inlineStr">
        <is>
          <t>Registered marital status - Persons aged 15 years and over - Census</t>
        </is>
      </c>
      <c r="C45" t="inlineStr">
        <is>
          <t>Separated (%)</t>
        </is>
      </c>
      <c r="D45" t="n">
        <v>2.3</v>
      </c>
      <c r="E45" t="n">
        <v>3.4</v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n">
        <v>4.1</v>
      </c>
    </row>
    <row r="46">
      <c r="A46" t="inlineStr">
        <is>
          <t>INTERNET_2</t>
        </is>
      </c>
      <c r="B46" t="inlineStr">
        <is>
          <t>Access to internet at home - Occupied private dwellings - Census</t>
        </is>
      </c>
      <c r="C46" t="inlineStr">
        <is>
          <t>Internet accessed from dwelling (%)</t>
        </is>
      </c>
      <c r="D46" t="inlineStr">
        <is>
          <t/>
        </is>
      </c>
      <c r="E46" t="n">
        <v>78.3</v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</row>
    <row r="47">
      <c r="A47" t="inlineStr">
        <is>
          <t>INTERNET_3</t>
        </is>
      </c>
      <c r="B47" t="inlineStr">
        <is>
          <t>Access to internet at home - Occupied private dwellings - Census</t>
        </is>
      </c>
      <c r="C47" t="inlineStr">
        <is>
          <t>Internet not accessed from dwelling (%)</t>
        </is>
      </c>
      <c r="D47" t="inlineStr">
        <is>
          <t/>
        </is>
      </c>
      <c r="E47" t="n">
        <v>17.4</v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</row>
    <row r="48">
      <c r="A48" t="inlineStr">
        <is>
          <t>INTERNET_4</t>
        </is>
      </c>
      <c r="B48" t="inlineStr">
        <is>
          <t>Access to internet at home - Occupied private dwellings - Census</t>
        </is>
      </c>
      <c r="C48" t="inlineStr">
        <is>
          <t>Access to internet at home - inadequately described or not stated (%)</t>
        </is>
      </c>
      <c r="D48" t="inlineStr">
        <is>
          <t/>
        </is>
      </c>
      <c r="E48" t="n">
        <v>4.2</v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</row>
    <row r="49">
      <c r="A49" t="inlineStr">
        <is>
          <t>RENT_4</t>
        </is>
      </c>
      <c r="B49" t="inlineStr">
        <is>
          <t>Rent and mortgage payments - Occupied private dwellings - Census</t>
        </is>
      </c>
      <c r="C49" t="inlineStr">
        <is>
          <t>Median weekly household rental payment ($)</t>
        </is>
      </c>
      <c r="D49" t="n">
        <v>140.0</v>
      </c>
      <c r="E49" t="n">
        <v>160.0</v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n">
        <v>200.0</v>
      </c>
    </row>
    <row r="50">
      <c r="A50" t="inlineStr">
        <is>
          <t>RENT_5</t>
        </is>
      </c>
      <c r="B50" t="inlineStr">
        <is>
          <t>Rent and mortgage payments - Occupied private dwellings - Census</t>
        </is>
      </c>
      <c r="C50" t="inlineStr">
        <is>
          <t>Median monthly household mortgage payment ($)</t>
        </is>
      </c>
      <c r="D50" t="n">
        <v>1300.0</v>
      </c>
      <c r="E50" t="n">
        <v>1400.0</v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n">
        <v>1300.0</v>
      </c>
    </row>
    <row r="51">
      <c r="A51" t="inlineStr">
        <is>
          <t>CHILDCAR_2</t>
        </is>
      </c>
      <c r="B51" t="inlineStr">
        <is>
          <t>Unpaid child care - Persons aged 15 years and over - Census</t>
        </is>
      </c>
      <c r="C51" t="inlineStr">
        <is>
          <t>Persons who did not provide child care (%)</t>
        </is>
      </c>
      <c r="D51" t="n">
        <v>48.5</v>
      </c>
      <c r="E51" t="n">
        <v>57.4</v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n">
        <v>57.6</v>
      </c>
    </row>
    <row r="52">
      <c r="A52" t="inlineStr">
        <is>
          <t>CHILDCAR_3</t>
        </is>
      </c>
      <c r="B52" t="inlineStr">
        <is>
          <t>Unpaid child care - Persons aged 15 years and over - Census</t>
        </is>
      </c>
      <c r="C52" t="inlineStr">
        <is>
          <t>Persons who cared for own child/children (%)</t>
        </is>
      </c>
      <c r="D52" t="n">
        <v>12.8</v>
      </c>
      <c r="E52" t="n">
        <v>16.4</v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n">
        <v>14.9</v>
      </c>
    </row>
    <row r="53">
      <c r="A53" t="inlineStr">
        <is>
          <t>CHILDCAR_4</t>
        </is>
      </c>
      <c r="B53" t="inlineStr">
        <is>
          <t>Unpaid child care - Persons aged 15 years and over - Census</t>
        </is>
      </c>
      <c r="C53" t="inlineStr">
        <is>
          <t>Persons who cared for other child/children (%)</t>
        </is>
      </c>
      <c r="D53" t="n">
        <v>2.8</v>
      </c>
      <c r="E53" t="n">
        <v>5.6</v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n">
        <v>6.0</v>
      </c>
    </row>
    <row r="54">
      <c r="A54" t="inlineStr">
        <is>
          <t>CHILDCAR_5</t>
        </is>
      </c>
      <c r="B54" t="inlineStr">
        <is>
          <t>Unpaid child care - Persons aged 15 years and over - Census</t>
        </is>
      </c>
      <c r="C54" t="inlineStr">
        <is>
          <t>Persons who cared for own child/children and other child/children (%)</t>
        </is>
      </c>
      <c r="D54" t="n">
        <v>0.6</v>
      </c>
      <c r="E54" t="n">
        <v>0.8</v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n">
        <v>20.5</v>
      </c>
    </row>
    <row r="55">
      <c r="A55" t="inlineStr">
        <is>
          <t>CHILDCAR_6</t>
        </is>
      </c>
      <c r="B55" t="inlineStr">
        <is>
          <t>Unpaid child care - Persons aged 15 years and over - Census</t>
        </is>
      </c>
      <c r="C55" t="inlineStr">
        <is>
          <t>Unpaid child care - not stated (%)</t>
        </is>
      </c>
      <c r="D55" t="n">
        <v>35.0</v>
      </c>
      <c r="E55" t="n">
        <v>19.8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n">
        <v>1.0</v>
      </c>
    </row>
    <row r="56">
      <c r="A56" t="inlineStr">
        <is>
          <t>UNPAIDW_2</t>
        </is>
      </c>
      <c r="B56" t="inlineStr">
        <is>
          <t>Unpaid work - Persons aged 15 years and over - Census</t>
        </is>
      </c>
      <c r="C56" t="inlineStr">
        <is>
          <t>Persons who provided unpaid assistance to a person with a disability (%)</t>
        </is>
      </c>
      <c r="D56" t="n">
        <v>4.1</v>
      </c>
      <c r="E56" t="n">
        <v>10.4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n">
        <v>9.5</v>
      </c>
    </row>
    <row r="57">
      <c r="A57" t="inlineStr">
        <is>
          <t>UNPAIDW_3</t>
        </is>
      </c>
      <c r="B57" t="inlineStr">
        <is>
          <t>Unpaid work - Persons aged 15 years and over - Census</t>
        </is>
      </c>
      <c r="C57" t="inlineStr">
        <is>
          <t>Persons undertaking voluntary work for an organisation or group (%)</t>
        </is>
      </c>
      <c r="D57" t="n">
        <v>18.6</v>
      </c>
      <c r="E57" t="n">
        <v>25.6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n">
        <v>21.7</v>
      </c>
    </row>
    <row r="58">
      <c r="A58" t="inlineStr">
        <is>
          <t>CHILD_2</t>
        </is>
      </c>
      <c r="B58" t="inlineStr">
        <is>
          <t>Count of all children in family - Families with children in family households - Census</t>
        </is>
      </c>
      <c r="C58" t="inlineStr">
        <is>
          <t>Average number of all children in a family (no.)</t>
        </is>
      </c>
      <c r="D58" t="n">
        <v>1.9</v>
      </c>
      <c r="E58" t="n">
        <v>1.9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n">
        <v>1.9</v>
      </c>
    </row>
    <row r="59">
      <c r="A59" t="inlineStr">
        <is>
          <t>HOUSE_2</t>
        </is>
      </c>
      <c r="B59" t="inlineStr">
        <is>
          <t>Housing suitability - Occupied private dwellings - Census</t>
        </is>
      </c>
      <c r="C59" t="inlineStr">
        <is>
          <t>Dwellings with extra bedrooms needed (no.)</t>
        </is>
      </c>
      <c r="D59" t="inlineStr">
        <is>
          <t/>
        </is>
      </c>
      <c r="E59" t="n">
        <v>70.0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n">
        <v>52.0</v>
      </c>
    </row>
    <row r="60">
      <c r="A60" t="inlineStr">
        <is>
          <t>HOUSE_3</t>
        </is>
      </c>
      <c r="B60" t="inlineStr">
        <is>
          <t>Housing suitability - Occupied private dwellings - Census</t>
        </is>
      </c>
      <c r="C60" t="inlineStr">
        <is>
          <t>Dwellings with bedrooms spare (no.)</t>
        </is>
      </c>
      <c r="D60" t="inlineStr">
        <is>
          <t/>
        </is>
      </c>
      <c r="E60" t="n">
        <v>946.0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n">
        <v>1054.0</v>
      </c>
    </row>
    <row r="61">
      <c r="A61" t="inlineStr">
        <is>
          <t>HOUSE_4</t>
        </is>
      </c>
      <c r="B61" t="inlineStr">
        <is>
          <t>Housing suitability - Occupied private dwellings - Census</t>
        </is>
      </c>
      <c r="C61" t="inlineStr">
        <is>
          <t>Dwellings with no bedrooms needed or spare (no.)</t>
        </is>
      </c>
      <c r="D61" t="inlineStr">
        <is>
          <t/>
        </is>
      </c>
      <c r="E61" t="n">
        <v>245.0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n">
        <v>308.0</v>
      </c>
    </row>
    <row r="62">
      <c r="A62" t="inlineStr">
        <is>
          <t>DWELL_2</t>
        </is>
      </c>
      <c r="B62" t="inlineStr">
        <is>
          <t>Dwelling structure - Occupied private dwellings - Census</t>
        </is>
      </c>
      <c r="C62" t="inlineStr">
        <is>
          <t>Separate house (no.)</t>
        </is>
      </c>
      <c r="D62" t="n">
        <v>396.0</v>
      </c>
      <c r="E62" t="n">
        <v>1129.0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n">
        <v>1259.0</v>
      </c>
    </row>
    <row r="63">
      <c r="A63" t="inlineStr">
        <is>
          <t>DWELL_3</t>
        </is>
      </c>
      <c r="B63" t="inlineStr">
        <is>
          <t>Dwelling structure - Occupied private dwellings - Census</t>
        </is>
      </c>
      <c r="C63" t="inlineStr">
        <is>
          <t>Semi-detached, row or terrace house, townhouse etc. (no.)</t>
        </is>
      </c>
      <c r="D63" t="n">
        <v>67.0</v>
      </c>
      <c r="E63" t="n">
        <v>87.0</v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n">
        <v>106.0</v>
      </c>
    </row>
    <row r="64">
      <c r="A64" t="inlineStr">
        <is>
          <t>DWELL_4</t>
        </is>
      </c>
      <c r="B64" t="inlineStr">
        <is>
          <t>Dwelling structure - Occupied private dwellings - Census</t>
        </is>
      </c>
      <c r="C64" t="inlineStr">
        <is>
          <t>Flat or apartment (no.)</t>
        </is>
      </c>
      <c r="D64" t="n">
        <v>211.0</v>
      </c>
      <c r="E64" t="n">
        <v>116.0</v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n">
        <v>141.0</v>
      </c>
    </row>
    <row r="65">
      <c r="A65" t="inlineStr">
        <is>
          <t>DWELL_5</t>
        </is>
      </c>
      <c r="B65" t="inlineStr">
        <is>
          <t>Dwelling structure - Occupied private dwellings - Census</t>
        </is>
      </c>
      <c r="C65" t="inlineStr">
        <is>
          <t>Other dwelling (no.)</t>
        </is>
      </c>
      <c r="D65" t="n">
        <v>6.0</v>
      </c>
      <c r="E65" t="n">
        <v>14.0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n">
        <v>5.0</v>
      </c>
    </row>
    <row r="66">
      <c r="A66" t="inlineStr">
        <is>
          <t>DWELL_6</t>
        </is>
      </c>
      <c r="B66" t="inlineStr">
        <is>
          <t>Dwelling structure - Occupied private dwellings - Census</t>
        </is>
      </c>
      <c r="C66" t="inlineStr">
        <is>
          <t>Dwelling structure not stated (no.)</t>
        </is>
      </c>
      <c r="D66" t="n">
        <v>13.0</v>
      </c>
      <c r="E66" t="n">
        <v>16.0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n">
        <v>23.0</v>
      </c>
    </row>
    <row r="67">
      <c r="A67" t="inlineStr">
        <is>
          <t>DWELL_7</t>
        </is>
      </c>
      <c r="B67" t="inlineStr">
        <is>
          <t>Dwelling structure - Occupied private dwellings - Census</t>
        </is>
      </c>
      <c r="C67" t="inlineStr">
        <is>
          <t>Total occupied private dwellings (no.)</t>
        </is>
      </c>
      <c r="D67" t="n">
        <v>694.0</v>
      </c>
      <c r="E67" t="n">
        <v>1361.0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n">
        <v>1533.0</v>
      </c>
    </row>
    <row r="68">
      <c r="A68" t="inlineStr">
        <is>
          <t>TENURE_7</t>
        </is>
      </c>
      <c r="B68" t="inlineStr">
        <is>
          <t>Tenure type - Occupied private dwellings - Census</t>
        </is>
      </c>
      <c r="C68" t="inlineStr">
        <is>
          <t>Owned outright (no.)</t>
        </is>
      </c>
      <c r="D68" t="n">
        <v>172.0</v>
      </c>
      <c r="E68" t="n">
        <v>403.0</v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n">
        <v>494.0</v>
      </c>
    </row>
    <row r="69">
      <c r="A69" t="inlineStr">
        <is>
          <t>TENURE_8</t>
        </is>
      </c>
      <c r="B69" t="inlineStr">
        <is>
          <t>Tenure type - Occupied private dwellings - Census</t>
        </is>
      </c>
      <c r="C69" t="inlineStr">
        <is>
          <t>Owned with a mortgage (no.)</t>
        </is>
      </c>
      <c r="D69" t="n">
        <v>62.0</v>
      </c>
      <c r="E69" t="n">
        <v>300.0</v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n">
        <v>280.0</v>
      </c>
    </row>
    <row r="70">
      <c r="A70" t="inlineStr">
        <is>
          <t>TENURE_9</t>
        </is>
      </c>
      <c r="B70" t="inlineStr">
        <is>
          <t>Tenure type - Occupied private dwellings - Census</t>
        </is>
      </c>
      <c r="C70" t="inlineStr">
        <is>
          <t>Rented (no.)</t>
        </is>
      </c>
      <c r="D70" t="n">
        <v>353.0</v>
      </c>
      <c r="E70" t="n">
        <v>477.0</v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n">
        <v>600.0</v>
      </c>
    </row>
    <row r="71">
      <c r="A71" t="inlineStr">
        <is>
          <t>TENURE_10</t>
        </is>
      </c>
      <c r="B71" t="inlineStr">
        <is>
          <t>Tenure type - Occupied private dwellings - Census</t>
        </is>
      </c>
      <c r="C71" t="inlineStr">
        <is>
          <t>Other tenure type (no.)</t>
        </is>
      </c>
      <c r="D71" t="n">
        <v>73.0</v>
      </c>
      <c r="E71" t="n">
        <v>128.0</v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n">
        <v>94.0</v>
      </c>
    </row>
    <row r="72">
      <c r="A72" t="inlineStr">
        <is>
          <t>TENURE_11</t>
        </is>
      </c>
      <c r="B72" t="inlineStr">
        <is>
          <t>Tenure type - Occupied private dwellings - Census</t>
        </is>
      </c>
      <c r="C72" t="inlineStr">
        <is>
          <t>Tenure type not stated (no.)</t>
        </is>
      </c>
      <c r="D72" t="n">
        <v>33.0</v>
      </c>
      <c r="E72" t="n">
        <v>55.0</v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n">
        <v>65.0</v>
      </c>
    </row>
    <row r="73">
      <c r="A73" t="inlineStr">
        <is>
          <t>TENURE_2</t>
        </is>
      </c>
      <c r="B73" t="inlineStr">
        <is>
          <t>Tenure type - Occupied private dwellings - Census</t>
        </is>
      </c>
      <c r="C73" t="inlineStr">
        <is>
          <t>Owned outright (%)</t>
        </is>
      </c>
      <c r="D73" t="n">
        <v>24.8</v>
      </c>
      <c r="E73" t="n">
        <v>29.6</v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n">
        <v>32.2</v>
      </c>
    </row>
    <row r="74">
      <c r="A74" t="inlineStr">
        <is>
          <t>TENURE_3</t>
        </is>
      </c>
      <c r="B74" t="inlineStr">
        <is>
          <t>Tenure type - Occupied private dwellings - Census</t>
        </is>
      </c>
      <c r="C74" t="inlineStr">
        <is>
          <t>Owned with a mortgage (%)</t>
        </is>
      </c>
      <c r="D74" t="n">
        <v>8.9</v>
      </c>
      <c r="E74" t="n">
        <v>22.0</v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/>
        </is>
      </c>
      <c r="J74" t="n">
        <v>18.3</v>
      </c>
    </row>
    <row r="75">
      <c r="A75" t="inlineStr">
        <is>
          <t>TENURE_4</t>
        </is>
      </c>
      <c r="B75" t="inlineStr">
        <is>
          <t>Tenure type - Occupied private dwellings - Census</t>
        </is>
      </c>
      <c r="C75" t="inlineStr">
        <is>
          <t>Rented (%)</t>
        </is>
      </c>
      <c r="D75" t="n">
        <v>50.9</v>
      </c>
      <c r="E75" t="n">
        <v>35.0</v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n">
        <v>39.1</v>
      </c>
    </row>
    <row r="76">
      <c r="A76" t="inlineStr">
        <is>
          <t>TENURE_5</t>
        </is>
      </c>
      <c r="B76" t="inlineStr">
        <is>
          <t>Tenure type - Occupied private dwellings - Census</t>
        </is>
      </c>
      <c r="C76" t="inlineStr">
        <is>
          <t>Other tenure type (%)</t>
        </is>
      </c>
      <c r="D76" t="n">
        <v>10.5</v>
      </c>
      <c r="E76" t="n">
        <v>9.4</v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n">
        <v>6.1</v>
      </c>
    </row>
    <row r="77">
      <c r="A77" t="inlineStr">
        <is>
          <t>TENURE_6</t>
        </is>
      </c>
      <c r="B77" t="inlineStr">
        <is>
          <t>Tenure type - Occupied private dwellings - Census</t>
        </is>
      </c>
      <c r="C77" t="inlineStr">
        <is>
          <t>Tenure type not stated (%)</t>
        </is>
      </c>
      <c r="D77" t="n">
        <v>4.8</v>
      </c>
      <c r="E77" t="n">
        <v>4.0</v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 t="inlineStr">
        <is>
          <t/>
        </is>
      </c>
      <c r="J77" t="n">
        <v>4.2</v>
      </c>
    </row>
    <row r="78">
      <c r="A78" t="inlineStr">
        <is>
          <t>STRESS_10</t>
        </is>
      </c>
      <c r="B78" t="inlineStr">
        <is>
          <t>Mortgage and rent affordability indicators - Occupied private dwellings - Census</t>
        </is>
      </c>
      <c r="C78" t="inlineStr">
        <is>
          <t>Households where mortgage repayments are less than or equal to 30% of imputed household income (no.)</t>
        </is>
      </c>
      <c r="D78" t="inlineStr">
        <is>
          <t/>
        </is>
      </c>
      <c r="E78" t="inlineStr">
        <is>
          <t/>
        </is>
      </c>
      <c r="F78" t="inlineStr">
        <is>
          <t/>
        </is>
      </c>
      <c r="G78" t="inlineStr">
        <is>
          <t/>
        </is>
      </c>
      <c r="H78" t="inlineStr">
        <is>
          <t/>
        </is>
      </c>
      <c r="I78" t="inlineStr">
        <is>
          <t/>
        </is>
      </c>
      <c r="J78" t="n">
        <v>205.0</v>
      </c>
    </row>
    <row r="79">
      <c r="A79" t="inlineStr">
        <is>
          <t>STRESS_11</t>
        </is>
      </c>
      <c r="B79" t="inlineStr">
        <is>
          <t>Mortgage and rent affordability indicators - Occupied private dwellings - Census</t>
        </is>
      </c>
      <c r="C79" t="inlineStr">
        <is>
          <t>Households where mortgage repayments are more than 30% of imputed household income (no.)</t>
        </is>
      </c>
      <c r="D79" t="inlineStr">
        <is>
          <t/>
        </is>
      </c>
      <c r="E79" t="inlineStr">
        <is>
          <t/>
        </is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 t="inlineStr">
        <is>
          <t/>
        </is>
      </c>
      <c r="J79" t="n">
        <v>39.0</v>
      </c>
    </row>
    <row r="80">
      <c r="A80" t="inlineStr">
        <is>
          <t>STRESS_12</t>
        </is>
      </c>
      <c r="B80" t="inlineStr">
        <is>
          <t>Mortgage and rent affordability indicators - Occupied private dwellings - Census</t>
        </is>
      </c>
      <c r="C80" t="inlineStr">
        <is>
          <t>Households where rent payments are less than or equal to 30% of imputed household income (no.)</t>
        </is>
      </c>
      <c r="D80" t="inlineStr">
        <is>
          <t/>
        </is>
      </c>
      <c r="E80" t="inlineStr">
        <is>
          <t/>
        </is>
      </c>
      <c r="F80" t="inlineStr">
        <is>
          <t/>
        </is>
      </c>
      <c r="G80" t="inlineStr">
        <is>
          <t/>
        </is>
      </c>
      <c r="H80" t="inlineStr">
        <is>
          <t/>
        </is>
      </c>
      <c r="I80" t="inlineStr">
        <is>
          <t/>
        </is>
      </c>
      <c r="J80" t="n">
        <v>419.0</v>
      </c>
    </row>
    <row r="81">
      <c r="A81" t="inlineStr">
        <is>
          <t>STRESS_13</t>
        </is>
      </c>
      <c r="B81" t="inlineStr">
        <is>
          <t>Mortgage and rent affordability indicators - Occupied private dwellings - Census</t>
        </is>
      </c>
      <c r="C81" t="inlineStr">
        <is>
          <t>Households where rent payments are more than 30% of imputed household income (no.)</t>
        </is>
      </c>
      <c r="D81" t="inlineStr">
        <is>
          <t/>
        </is>
      </c>
      <c r="E81" t="inlineStr">
        <is>
          <t/>
        </is>
      </c>
      <c r="F81" t="inlineStr">
        <is>
          <t/>
        </is>
      </c>
      <c r="G81" t="inlineStr">
        <is>
          <t/>
        </is>
      </c>
      <c r="H81" t="inlineStr">
        <is>
          <t/>
        </is>
      </c>
      <c r="I81" t="inlineStr">
        <is>
          <t/>
        </is>
      </c>
      <c r="J81" t="n">
        <v>88.0</v>
      </c>
    </row>
    <row r="82">
      <c r="A82" t="inlineStr">
        <is>
          <t>STRESS_14</t>
        </is>
      </c>
      <c r="B82" t="inlineStr">
        <is>
          <t>Mortgage and rent affordability indicators - Occupied private dwellings - Census</t>
        </is>
      </c>
      <c r="C82" t="inlineStr">
        <is>
          <t>Households where mortgage repayments are less than or equal to 30% of imputed household income (%)</t>
        </is>
      </c>
      <c r="D82" t="inlineStr">
        <is>
          <t/>
        </is>
      </c>
      <c r="E82" t="inlineStr">
        <is>
          <t/>
        </is>
      </c>
      <c r="F82" t="inlineStr">
        <is>
          <t/>
        </is>
      </c>
      <c r="G82" t="inlineStr">
        <is>
          <t/>
        </is>
      </c>
      <c r="H82" t="inlineStr">
        <is>
          <t/>
        </is>
      </c>
      <c r="I82" t="inlineStr">
        <is>
          <t/>
        </is>
      </c>
      <c r="J82" t="n">
        <v>73.2</v>
      </c>
    </row>
    <row r="83">
      <c r="A83" t="inlineStr">
        <is>
          <t>STRESS_15</t>
        </is>
      </c>
      <c r="B83" t="inlineStr">
        <is>
          <t>Mortgage and rent affordability indicators - Occupied private dwellings - Census</t>
        </is>
      </c>
      <c r="C83" t="inlineStr">
        <is>
          <t>Households where mortgage repayments are more than 30% of imputed household income (%)</t>
        </is>
      </c>
      <c r="D83" t="inlineStr">
        <is>
          <t/>
        </is>
      </c>
      <c r="E83" t="inlineStr">
        <is>
          <t/>
        </is>
      </c>
      <c r="F83" t="inlineStr">
        <is>
          <t/>
        </is>
      </c>
      <c r="G83" t="inlineStr">
        <is>
          <t/>
        </is>
      </c>
      <c r="H83" t="inlineStr">
        <is>
          <t/>
        </is>
      </c>
      <c r="I83" t="inlineStr">
        <is>
          <t/>
        </is>
      </c>
      <c r="J83" t="n">
        <v>13.9</v>
      </c>
    </row>
    <row r="84">
      <c r="A84" t="inlineStr">
        <is>
          <t>STRESS_16</t>
        </is>
      </c>
      <c r="B84" t="inlineStr">
        <is>
          <t>Mortgage and rent affordability indicators - Occupied private dwellings - Census</t>
        </is>
      </c>
      <c r="C84" t="inlineStr">
        <is>
          <t>Households where rent payments are less than or equal to 30% of imputed household income (%)</t>
        </is>
      </c>
      <c r="D84" t="inlineStr">
        <is>
          <t/>
        </is>
      </c>
      <c r="E84" t="inlineStr">
        <is>
          <t/>
        </is>
      </c>
      <c r="F84" t="inlineStr">
        <is>
          <t/>
        </is>
      </c>
      <c r="G84" t="inlineStr">
        <is>
          <t/>
        </is>
      </c>
      <c r="H84" t="inlineStr">
        <is>
          <t/>
        </is>
      </c>
      <c r="I84" t="inlineStr">
        <is>
          <t/>
        </is>
      </c>
      <c r="J84" t="n">
        <v>69.8</v>
      </c>
    </row>
    <row r="85">
      <c r="A85" t="inlineStr">
        <is>
          <t>STRESS_17</t>
        </is>
      </c>
      <c r="B85" t="inlineStr">
        <is>
          <t>Mortgage and rent affordability indicators - Occupied private dwellings - Census</t>
        </is>
      </c>
      <c r="C85" t="inlineStr">
        <is>
          <t>Households where rent payments are more than 30% of imputed household income (%)</t>
        </is>
      </c>
      <c r="D85" t="inlineStr">
        <is>
          <t/>
        </is>
      </c>
      <c r="E85" t="inlineStr">
        <is>
          <t/>
        </is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 t="inlineStr">
        <is>
          <t/>
        </is>
      </c>
      <c r="J85" t="n">
        <v>14.7</v>
      </c>
    </row>
    <row r="86">
      <c r="A86" t="inlineStr">
        <is>
          <t>HOMELESS_2</t>
        </is>
      </c>
      <c r="B86" t="inlineStr">
        <is>
          <t>Homelessness - Census</t>
        </is>
      </c>
      <c r="C86" t="inlineStr">
        <is>
          <t>Homeless persons per 10,000 persons (rate)</t>
        </is>
      </c>
      <c r="D86" t="inlineStr">
        <is>
          <t/>
        </is>
      </c>
      <c r="E86" t="n">
        <v>52.2</v>
      </c>
      <c r="F86" t="inlineStr">
        <is>
          <t/>
        </is>
      </c>
      <c r="G86" t="inlineStr">
        <is>
          <t/>
        </is>
      </c>
      <c r="H86" t="inlineStr">
        <is>
          <t/>
        </is>
      </c>
      <c r="I86" t="inlineStr">
        <is>
          <t/>
        </is>
      </c>
      <c r="J86" t="inlineStr">
        <is>
          <t/>
        </is>
      </c>
    </row>
    <row r="87">
      <c r="A87" t="inlineStr">
        <is>
          <t>COMMUTE_2</t>
        </is>
      </c>
      <c r="B87" t="inlineStr">
        <is>
          <t>Commuting to work - employed persons aged 15 years and older - Census</t>
        </is>
      </c>
      <c r="C87" t="inlineStr">
        <is>
          <t>Average commuting distance from place of usual residence (kms)</t>
        </is>
      </c>
      <c r="D87" t="inlineStr">
        <is>
          <t/>
        </is>
      </c>
      <c r="E87" t="n">
        <v>3.9</v>
      </c>
      <c r="F87" t="inlineStr">
        <is>
          <t/>
        </is>
      </c>
      <c r="G87" t="inlineStr">
        <is>
          <t/>
        </is>
      </c>
      <c r="H87" t="inlineStr">
        <is>
          <t/>
        </is>
      </c>
      <c r="I87" t="inlineStr">
        <is>
          <t/>
        </is>
      </c>
      <c r="J87" t="inlineStr">
        <is>
          <t/>
        </is>
      </c>
    </row>
    <row r="88">
      <c r="A88" t="inlineStr">
        <is>
          <t>COMMUTE_3</t>
        </is>
      </c>
      <c r="B88" t="inlineStr">
        <is>
          <t>Commuting to work - employed persons aged 15 years and older - Census</t>
        </is>
      </c>
      <c r="C88" t="inlineStr">
        <is>
          <t>Median commuting distance from place of usual residence (kms)</t>
        </is>
      </c>
      <c r="D88" t="inlineStr">
        <is>
          <t/>
        </is>
      </c>
      <c r="E88" t="n">
        <v>1.6</v>
      </c>
      <c r="F88" t="inlineStr">
        <is>
          <t/>
        </is>
      </c>
      <c r="G88" t="inlineStr">
        <is>
          <t/>
        </is>
      </c>
      <c r="H88" t="inlineStr">
        <is>
          <t/>
        </is>
      </c>
      <c r="I88" t="inlineStr">
        <is>
          <t/>
        </is>
      </c>
      <c r="J88" t="inlineStr">
        <is>
          <t/>
        </is>
      </c>
    </row>
    <row r="89">
      <c r="A89" t="inlineStr">
        <is>
          <t>COMMUTE_4</t>
        </is>
      </c>
      <c r="B89" t="inlineStr">
        <is>
          <t>Commuting to work - employed persons aged 15 years and older - Census</t>
        </is>
      </c>
      <c r="C89" t="inlineStr">
        <is>
          <t>Average commuting distance to place of work (kms)</t>
        </is>
      </c>
      <c r="D89" t="inlineStr">
        <is>
          <t/>
        </is>
      </c>
      <c r="E89" t="n">
        <v>8.6</v>
      </c>
      <c r="F89" t="inlineStr">
        <is>
          <t/>
        </is>
      </c>
      <c r="G89" t="inlineStr">
        <is>
          <t/>
        </is>
      </c>
      <c r="H89" t="inlineStr">
        <is>
          <t/>
        </is>
      </c>
      <c r="I89" t="inlineStr">
        <is>
          <t/>
        </is>
      </c>
      <c r="J89" t="inlineStr">
        <is>
          <t/>
        </is>
      </c>
    </row>
    <row r="90">
      <c r="A90" t="inlineStr">
        <is>
          <t>COMMUTE_5</t>
        </is>
      </c>
      <c r="B90" t="inlineStr">
        <is>
          <t>Commuting to work - employed persons aged 15 years and older - Census</t>
        </is>
      </c>
      <c r="C90" t="inlineStr">
        <is>
          <t>Median commuting distance to place of work (kms)</t>
        </is>
      </c>
      <c r="D90" t="inlineStr">
        <is>
          <t/>
        </is>
      </c>
      <c r="E90" t="n">
        <v>2.0</v>
      </c>
      <c r="F90" t="inlineStr">
        <is>
          <t/>
        </is>
      </c>
      <c r="G90" t="inlineStr">
        <is>
          <t/>
        </is>
      </c>
      <c r="H90" t="inlineStr">
        <is>
          <t/>
        </is>
      </c>
      <c r="I90" t="inlineStr">
        <is>
          <t/>
        </is>
      </c>
      <c r="J90" t="inlineStr">
        <is>
          <t/>
        </is>
      </c>
    </row>
    <row r="91">
      <c r="A91" t="inlineStr">
        <is>
          <t>COMMUTE_6</t>
        </is>
      </c>
      <c r="B91" t="inlineStr">
        <is>
          <t>Commuting to work - employed persons aged 15 years and older - Census</t>
        </is>
      </c>
      <c r="C91" t="inlineStr">
        <is>
          <t>Average commuting distance from place of usual residence - females (kms)</t>
        </is>
      </c>
      <c r="D91" t="inlineStr">
        <is>
          <t/>
        </is>
      </c>
      <c r="E91" t="n">
        <v>3.4</v>
      </c>
      <c r="F91" t="inlineStr">
        <is>
          <t/>
        </is>
      </c>
      <c r="G91" t="inlineStr">
        <is>
          <t/>
        </is>
      </c>
      <c r="H91" t="inlineStr">
        <is>
          <t/>
        </is>
      </c>
      <c r="I91" t="inlineStr">
        <is>
          <t/>
        </is>
      </c>
      <c r="J91" t="inlineStr">
        <is>
          <t/>
        </is>
      </c>
    </row>
    <row r="92">
      <c r="A92" t="inlineStr">
        <is>
          <t>COMMUTE_7</t>
        </is>
      </c>
      <c r="B92" t="inlineStr">
        <is>
          <t>Commuting to work - employed persons aged 15 years and older - Census</t>
        </is>
      </c>
      <c r="C92" t="inlineStr">
        <is>
          <t>Average commuting distance from place of usual residence - males (kms)</t>
        </is>
      </c>
      <c r="D92" t="inlineStr">
        <is>
          <t/>
        </is>
      </c>
      <c r="E92" t="n">
        <v>4.4</v>
      </c>
      <c r="F92" t="inlineStr">
        <is>
          <t/>
        </is>
      </c>
      <c r="G92" t="inlineStr">
        <is>
          <t/>
        </is>
      </c>
      <c r="H92" t="inlineStr">
        <is>
          <t/>
        </is>
      </c>
      <c r="I92" t="inlineStr">
        <is>
          <t/>
        </is>
      </c>
      <c r="J92" t="inlineStr">
        <is>
          <t/>
        </is>
      </c>
    </row>
    <row r="93">
      <c r="A93" t="inlineStr">
        <is>
          <t>COMMUTE_8</t>
        </is>
      </c>
      <c r="B93" t="inlineStr">
        <is>
          <t>Commuting to work - employed persons aged 15 years and older - Census</t>
        </is>
      </c>
      <c r="C93" t="inlineStr">
        <is>
          <t>Median commuting distance from place of usual residence - females (kms)</t>
        </is>
      </c>
      <c r="D93" t="inlineStr">
        <is>
          <t/>
        </is>
      </c>
      <c r="E93" t="n">
        <v>1.9</v>
      </c>
      <c r="F93" t="inlineStr">
        <is>
          <t/>
        </is>
      </c>
      <c r="G93" t="inlineStr">
        <is>
          <t/>
        </is>
      </c>
      <c r="H93" t="inlineStr">
        <is>
          <t/>
        </is>
      </c>
      <c r="I93" t="inlineStr">
        <is>
          <t/>
        </is>
      </c>
      <c r="J93" t="inlineStr">
        <is>
          <t/>
        </is>
      </c>
    </row>
    <row r="94">
      <c r="A94" t="inlineStr">
        <is>
          <t>COMMUTE_9</t>
        </is>
      </c>
      <c r="B94" t="inlineStr">
        <is>
          <t>Commuting to work - employed persons aged 15 years and older - Census</t>
        </is>
      </c>
      <c r="C94" t="inlineStr">
        <is>
          <t>Median commuting distance from place of usual residence - males (kms)</t>
        </is>
      </c>
      <c r="D94" t="inlineStr">
        <is>
          <t/>
        </is>
      </c>
      <c r="E94" t="n">
        <v>1.5</v>
      </c>
      <c r="F94" t="inlineStr">
        <is>
          <t/>
        </is>
      </c>
      <c r="G94" t="inlineStr">
        <is>
          <t/>
        </is>
      </c>
      <c r="H94" t="inlineStr">
        <is>
          <t/>
        </is>
      </c>
      <c r="I94" t="inlineStr">
        <is>
          <t/>
        </is>
      </c>
      <c r="J94" t="inlineStr">
        <is>
          <t/>
        </is>
      </c>
    </row>
    <row r="95">
      <c r="A95" t="inlineStr">
        <is>
          <t>COMMUTE_10</t>
        </is>
      </c>
      <c r="B95" t="inlineStr">
        <is>
          <t>Commuting to work - employed persons aged 15 years and older - Census</t>
        </is>
      </c>
      <c r="C95" t="inlineStr">
        <is>
          <t>Average commuting distance from place of usual residence - managers (kms)</t>
        </is>
      </c>
      <c r="D95" t="inlineStr">
        <is>
          <t/>
        </is>
      </c>
      <c r="E95" t="n">
        <v>2.4</v>
      </c>
      <c r="F95" t="inlineStr">
        <is>
          <t/>
        </is>
      </c>
      <c r="G95" t="inlineStr">
        <is>
          <t/>
        </is>
      </c>
      <c r="H95" t="inlineStr">
        <is>
          <t/>
        </is>
      </c>
      <c r="I95" t="inlineStr">
        <is>
          <t/>
        </is>
      </c>
      <c r="J95" t="inlineStr">
        <is>
          <t/>
        </is>
      </c>
    </row>
    <row r="96">
      <c r="A96" t="inlineStr">
        <is>
          <t>COMMUTE_11</t>
        </is>
      </c>
      <c r="B96" t="inlineStr">
        <is>
          <t>Commuting to work - employed persons aged 15 years and older - Census</t>
        </is>
      </c>
      <c r="C96" t="inlineStr">
        <is>
          <t>Average commuting distance from place of usual residence - professionals (kms)</t>
        </is>
      </c>
      <c r="D96" t="inlineStr">
        <is>
          <t/>
        </is>
      </c>
      <c r="E96" t="n">
        <v>3.1</v>
      </c>
      <c r="F96" t="inlineStr">
        <is>
          <t/>
        </is>
      </c>
      <c r="G96" t="inlineStr">
        <is>
          <t/>
        </is>
      </c>
      <c r="H96" t="inlineStr">
        <is>
          <t/>
        </is>
      </c>
      <c r="I96" t="inlineStr">
        <is>
          <t/>
        </is>
      </c>
      <c r="J96" t="inlineStr">
        <is>
          <t/>
        </is>
      </c>
    </row>
    <row r="97">
      <c r="A97" t="inlineStr">
        <is>
          <t>COMMUTE_12</t>
        </is>
      </c>
      <c r="B97" t="inlineStr">
        <is>
          <t>Commuting to work - employed persons aged 15 years and older - Census</t>
        </is>
      </c>
      <c r="C97" t="inlineStr">
        <is>
          <t>Average commuting distance from place of usual residence - technicians and trades workers (kms)</t>
        </is>
      </c>
      <c r="D97" t="inlineStr">
        <is>
          <t/>
        </is>
      </c>
      <c r="E97" t="n">
        <v>6.1</v>
      </c>
      <c r="F97" t="inlineStr">
        <is>
          <t/>
        </is>
      </c>
      <c r="G97" t="inlineStr">
        <is>
          <t/>
        </is>
      </c>
      <c r="H97" t="inlineStr">
        <is>
          <t/>
        </is>
      </c>
      <c r="I97" t="inlineStr">
        <is>
          <t/>
        </is>
      </c>
      <c r="J97" t="inlineStr">
        <is>
          <t/>
        </is>
      </c>
    </row>
    <row r="98">
      <c r="A98" t="inlineStr">
        <is>
          <t>COMMUTE_13</t>
        </is>
      </c>
      <c r="B98" t="inlineStr">
        <is>
          <t>Commuting to work - employed persons aged 15 years and older - Census</t>
        </is>
      </c>
      <c r="C98" t="inlineStr">
        <is>
          <t>Average commuting distance from place of usual residence - community and personal service Work (kms)</t>
        </is>
      </c>
      <c r="D98" t="inlineStr">
        <is>
          <t/>
        </is>
      </c>
      <c r="E98" t="n">
        <v>5.2</v>
      </c>
      <c r="F98" t="inlineStr">
        <is>
          <t/>
        </is>
      </c>
      <c r="G98" t="inlineStr">
        <is>
          <t/>
        </is>
      </c>
      <c r="H98" t="inlineStr">
        <is>
          <t/>
        </is>
      </c>
      <c r="I98" t="inlineStr">
        <is>
          <t/>
        </is>
      </c>
      <c r="J98" t="inlineStr">
        <is>
          <t/>
        </is>
      </c>
    </row>
    <row r="99">
      <c r="A99" t="inlineStr">
        <is>
          <t>COMMUTE_14</t>
        </is>
      </c>
      <c r="B99" t="inlineStr">
        <is>
          <t>Commuting to work - employed persons aged 15 years and older - Census</t>
        </is>
      </c>
      <c r="C99" t="inlineStr">
        <is>
          <t>Average commuting distance from place of usual residence - clerical and administrative workers (kms)</t>
        </is>
      </c>
      <c r="D99" t="inlineStr">
        <is>
          <t/>
        </is>
      </c>
      <c r="E99" t="n">
        <v>3.6</v>
      </c>
      <c r="F99" t="inlineStr">
        <is>
          <t/>
        </is>
      </c>
      <c r="G99" t="inlineStr">
        <is>
          <t/>
        </is>
      </c>
      <c r="H99" t="inlineStr">
        <is>
          <t/>
        </is>
      </c>
      <c r="I99" t="inlineStr">
        <is>
          <t/>
        </is>
      </c>
      <c r="J99" t="inlineStr">
        <is>
          <t/>
        </is>
      </c>
    </row>
    <row r="100">
      <c r="A100" t="inlineStr">
        <is>
          <t>COMMUTE_15</t>
        </is>
      </c>
      <c r="B100" t="inlineStr">
        <is>
          <t>Commuting to work - employed persons aged 15 years and older - Census</t>
        </is>
      </c>
      <c r="C100" t="inlineStr">
        <is>
          <t>Average commuting distance from place of usual residence - sales workers (kms)</t>
        </is>
      </c>
      <c r="D100" t="inlineStr">
        <is>
          <t/>
        </is>
      </c>
      <c r="E100" t="n">
        <v>3.8</v>
      </c>
      <c r="F100" t="inlineStr">
        <is>
          <t/>
        </is>
      </c>
      <c r="G100" t="inlineStr">
        <is>
          <t/>
        </is>
      </c>
      <c r="H100" t="inlineStr">
        <is>
          <t/>
        </is>
      </c>
      <c r="I100" t="inlineStr">
        <is>
          <t/>
        </is>
      </c>
      <c r="J100" t="inlineStr">
        <is>
          <t/>
        </is>
      </c>
    </row>
    <row r="101">
      <c r="A101" t="inlineStr">
        <is>
          <t>COMMUTE_16</t>
        </is>
      </c>
      <c r="B101" t="inlineStr">
        <is>
          <t>Commuting to work - employed persons aged 15 years and older - Census</t>
        </is>
      </c>
      <c r="C101" t="inlineStr">
        <is>
          <t>Average commuting distance from place of usual residence - machinery operators and drivers (kms)</t>
        </is>
      </c>
      <c r="D101" t="inlineStr">
        <is>
          <t/>
        </is>
      </c>
      <c r="E101" t="n">
        <v>3.7</v>
      </c>
      <c r="F101" t="inlineStr">
        <is>
          <t/>
        </is>
      </c>
      <c r="G101" t="inlineStr">
        <is>
          <t/>
        </is>
      </c>
      <c r="H101" t="inlineStr">
        <is>
          <t/>
        </is>
      </c>
      <c r="I101" t="inlineStr">
        <is>
          <t/>
        </is>
      </c>
      <c r="J101" t="inlineStr">
        <is>
          <t/>
        </is>
      </c>
    </row>
    <row r="102">
      <c r="A102" t="inlineStr">
        <is>
          <t>COMMUTE_17</t>
        </is>
      </c>
      <c r="B102" t="inlineStr">
        <is>
          <t>Commuting to work - employed persons aged 15 years and older - Census</t>
        </is>
      </c>
      <c r="C102" t="inlineStr">
        <is>
          <t>Average commuting distance from place of usual residence - labourers (kms)</t>
        </is>
      </c>
      <c r="D102" t="inlineStr">
        <is>
          <t/>
        </is>
      </c>
      <c r="E102" t="n">
        <v>3.0</v>
      </c>
      <c r="F102" t="inlineStr">
        <is>
          <t/>
        </is>
      </c>
      <c r="G102" t="inlineStr">
        <is>
          <t/>
        </is>
      </c>
      <c r="H102" t="inlineStr">
        <is>
          <t/>
        </is>
      </c>
      <c r="I102" t="inlineStr">
        <is>
          <t/>
        </is>
      </c>
      <c r="J102" t="inlineStr">
        <is>
          <t/>
        </is>
      </c>
    </row>
    <row r="103">
      <c r="A103" t="inlineStr">
        <is>
          <t>COMMUTE_18</t>
        </is>
      </c>
      <c r="B103" t="inlineStr">
        <is>
          <t>Commuting to work - employed persons aged 15 years and older - Census</t>
        </is>
      </c>
      <c r="C103" t="inlineStr">
        <is>
          <t>Median commuting distance from place of usual residence - managers (kms)</t>
        </is>
      </c>
      <c r="D103" t="inlineStr">
        <is>
          <t/>
        </is>
      </c>
      <c r="E103" t="n">
        <v>1.5</v>
      </c>
      <c r="F103" t="inlineStr">
        <is>
          <t/>
        </is>
      </c>
      <c r="G103" t="inlineStr">
        <is>
          <t/>
        </is>
      </c>
      <c r="H103" t="inlineStr">
        <is>
          <t/>
        </is>
      </c>
      <c r="I103" t="inlineStr">
        <is>
          <t/>
        </is>
      </c>
      <c r="J103" t="inlineStr">
        <is>
          <t/>
        </is>
      </c>
    </row>
    <row r="104">
      <c r="A104" t="inlineStr">
        <is>
          <t>COMMUTE_19</t>
        </is>
      </c>
      <c r="B104" t="inlineStr">
        <is>
          <t>Commuting to work - employed persons aged 15 years and older - Census</t>
        </is>
      </c>
      <c r="C104" t="inlineStr">
        <is>
          <t>Median commuting distance from place of usual residence - professionals (kms)</t>
        </is>
      </c>
      <c r="D104" t="inlineStr">
        <is>
          <t/>
        </is>
      </c>
      <c r="E104" t="n">
        <v>1.6</v>
      </c>
      <c r="F104" t="inlineStr">
        <is>
          <t/>
        </is>
      </c>
      <c r="G104" t="inlineStr">
        <is>
          <t/>
        </is>
      </c>
      <c r="H104" t="inlineStr">
        <is>
          <t/>
        </is>
      </c>
      <c r="I104" t="inlineStr">
        <is>
          <t/>
        </is>
      </c>
      <c r="J104" t="inlineStr">
        <is>
          <t/>
        </is>
      </c>
    </row>
    <row r="105">
      <c r="A105" t="inlineStr">
        <is>
          <t>COMMUTE_20</t>
        </is>
      </c>
      <c r="B105" t="inlineStr">
        <is>
          <t>Commuting to work - employed persons aged 15 years and older - Census</t>
        </is>
      </c>
      <c r="C105" t="inlineStr">
        <is>
          <t>Median commuting distance from place of usual residence - technicians and trades workers (kms)</t>
        </is>
      </c>
      <c r="D105" t="inlineStr">
        <is>
          <t/>
        </is>
      </c>
      <c r="E105" t="n">
        <v>2.0</v>
      </c>
      <c r="F105" t="inlineStr">
        <is>
          <t/>
        </is>
      </c>
      <c r="G105" t="inlineStr">
        <is>
          <t/>
        </is>
      </c>
      <c r="H105" t="inlineStr">
        <is>
          <t/>
        </is>
      </c>
      <c r="I105" t="inlineStr">
        <is>
          <t/>
        </is>
      </c>
      <c r="J105" t="inlineStr">
        <is>
          <t/>
        </is>
      </c>
    </row>
    <row r="106">
      <c r="A106" t="inlineStr">
        <is>
          <t>COMMUTE_21</t>
        </is>
      </c>
      <c r="B106" t="inlineStr">
        <is>
          <t>Commuting to work - employed persons aged 15 years and older - Census</t>
        </is>
      </c>
      <c r="C106" t="inlineStr">
        <is>
          <t>Median commuting distance from place of usual residence - community and personal service work (kms)</t>
        </is>
      </c>
      <c r="D106" t="inlineStr">
        <is>
          <t/>
        </is>
      </c>
      <c r="E106" t="n">
        <v>1.5</v>
      </c>
      <c r="F106" t="inlineStr">
        <is>
          <t/>
        </is>
      </c>
      <c r="G106" t="inlineStr">
        <is>
          <t/>
        </is>
      </c>
      <c r="H106" t="inlineStr">
        <is>
          <t/>
        </is>
      </c>
      <c r="I106" t="inlineStr">
        <is>
          <t/>
        </is>
      </c>
      <c r="J106" t="inlineStr">
        <is>
          <t/>
        </is>
      </c>
    </row>
    <row r="107">
      <c r="A107" t="inlineStr">
        <is>
          <t>COMMUTE_22</t>
        </is>
      </c>
      <c r="B107" t="inlineStr">
        <is>
          <t>Commuting to work - employed persons aged 15 years and older - Census</t>
        </is>
      </c>
      <c r="C107" t="inlineStr">
        <is>
          <t>Median commuting distance from place of usual residence - clerical and administrative workers (kms)</t>
        </is>
      </c>
      <c r="D107" t="inlineStr">
        <is>
          <t/>
        </is>
      </c>
      <c r="E107" t="n">
        <v>2.0</v>
      </c>
      <c r="F107" t="inlineStr">
        <is>
          <t/>
        </is>
      </c>
      <c r="G107" t="inlineStr">
        <is>
          <t/>
        </is>
      </c>
      <c r="H107" t="inlineStr">
        <is>
          <t/>
        </is>
      </c>
      <c r="I107" t="inlineStr">
        <is>
          <t/>
        </is>
      </c>
      <c r="J107" t="inlineStr">
        <is>
          <t/>
        </is>
      </c>
    </row>
    <row r="108">
      <c r="A108" t="inlineStr">
        <is>
          <t>COMMUTE_23</t>
        </is>
      </c>
      <c r="B108" t="inlineStr">
        <is>
          <t>Commuting to work - employed persons aged 15 years and older - Census</t>
        </is>
      </c>
      <c r="C108" t="inlineStr">
        <is>
          <t>Median commuting distance from place of usual residence - sales workers (kms)</t>
        </is>
      </c>
      <c r="D108" t="inlineStr">
        <is>
          <t/>
        </is>
      </c>
      <c r="E108" t="n">
        <v>2.7</v>
      </c>
      <c r="F108" t="inlineStr">
        <is>
          <t/>
        </is>
      </c>
      <c r="G108" t="inlineStr">
        <is>
          <t/>
        </is>
      </c>
      <c r="H108" t="inlineStr">
        <is>
          <t/>
        </is>
      </c>
      <c r="I108" t="inlineStr">
        <is>
          <t/>
        </is>
      </c>
      <c r="J108" t="inlineStr">
        <is>
          <t/>
        </is>
      </c>
    </row>
    <row r="109">
      <c r="A109" t="inlineStr">
        <is>
          <t>COMMUTE_24</t>
        </is>
      </c>
      <c r="B109" t="inlineStr">
        <is>
          <t>Commuting to work - employed persons aged 15 years and older - Census</t>
        </is>
      </c>
      <c r="C109" t="inlineStr">
        <is>
          <t>Median commuting distance from place of usual residence - machinery operators and drivers (kms)</t>
        </is>
      </c>
      <c r="D109" t="inlineStr">
        <is>
          <t/>
        </is>
      </c>
      <c r="E109" t="n">
        <v>1.4</v>
      </c>
      <c r="F109" t="inlineStr">
        <is>
          <t/>
        </is>
      </c>
      <c r="G109" t="inlineStr">
        <is>
          <t/>
        </is>
      </c>
      <c r="H109" t="inlineStr">
        <is>
          <t/>
        </is>
      </c>
      <c r="I109" t="inlineStr">
        <is>
          <t/>
        </is>
      </c>
      <c r="J109" t="inlineStr">
        <is>
          <t/>
        </is>
      </c>
    </row>
    <row r="110">
      <c r="A110" t="inlineStr">
        <is>
          <t>COMMUTE_25</t>
        </is>
      </c>
      <c r="B110" t="inlineStr">
        <is>
          <t>Commuting to work - employed persons aged 15 years and older - Census</t>
        </is>
      </c>
      <c r="C110" t="inlineStr">
        <is>
          <t>Median commuting distance from place of usual residence - labourers (kms)</t>
        </is>
      </c>
      <c r="D110" t="inlineStr">
        <is>
          <t/>
        </is>
      </c>
      <c r="E110" t="n">
        <v>1.4</v>
      </c>
      <c r="F110" t="inlineStr">
        <is>
          <t/>
        </is>
      </c>
      <c r="G110" t="inlineStr">
        <is>
          <t/>
        </is>
      </c>
      <c r="H110" t="inlineStr">
        <is>
          <t/>
        </is>
      </c>
      <c r="I110" t="inlineStr">
        <is>
          <t/>
        </is>
      </c>
      <c r="J110" t="inlineStr">
        <is>
          <t/>
        </is>
      </c>
    </row>
    <row r="111">
      <c r="A111" t="inlineStr">
        <is>
          <t>VEHIC_2</t>
        </is>
      </c>
      <c r="B111" t="inlineStr">
        <is>
          <t>Number of motor vehicles per household - Occupied private dwellings - Census</t>
        </is>
      </c>
      <c r="C111" t="inlineStr">
        <is>
          <t>No motor vehicles (no.)</t>
        </is>
      </c>
      <c r="D111" t="n">
        <v>56.0</v>
      </c>
      <c r="E111" t="n">
        <v>62.0</v>
      </c>
      <c r="F111" t="inlineStr">
        <is>
          <t/>
        </is>
      </c>
      <c r="G111" t="inlineStr">
        <is>
          <t/>
        </is>
      </c>
      <c r="H111" t="inlineStr">
        <is>
          <t/>
        </is>
      </c>
      <c r="I111" t="inlineStr">
        <is>
          <t/>
        </is>
      </c>
      <c r="J111" t="n">
        <v>62.0</v>
      </c>
    </row>
    <row r="112">
      <c r="A112" t="inlineStr">
        <is>
          <t>VEHIC_3</t>
        </is>
      </c>
      <c r="B112" t="inlineStr">
        <is>
          <t>Number of motor vehicles per household - Occupied private dwellings - Census</t>
        </is>
      </c>
      <c r="C112" t="inlineStr">
        <is>
          <t>One motor vehicle (no.)</t>
        </is>
      </c>
      <c r="D112" t="n">
        <v>256.0</v>
      </c>
      <c r="E112" t="n">
        <v>436.0</v>
      </c>
      <c r="F112" t="inlineStr">
        <is>
          <t/>
        </is>
      </c>
      <c r="G112" t="inlineStr">
        <is>
          <t/>
        </is>
      </c>
      <c r="H112" t="inlineStr">
        <is>
          <t/>
        </is>
      </c>
      <c r="I112" t="inlineStr">
        <is>
          <t/>
        </is>
      </c>
      <c r="J112" t="n">
        <v>558.0</v>
      </c>
    </row>
    <row r="113">
      <c r="A113" t="inlineStr">
        <is>
          <t>VEHIC_4</t>
        </is>
      </c>
      <c r="B113" t="inlineStr">
        <is>
          <t>Number of motor vehicles per household - Occupied private dwellings - Census</t>
        </is>
      </c>
      <c r="C113" t="inlineStr">
        <is>
          <t>Two motor vehicles (no.)</t>
        </is>
      </c>
      <c r="D113" t="n">
        <v>211.0</v>
      </c>
      <c r="E113" t="n">
        <v>513.0</v>
      </c>
      <c r="F113" t="inlineStr">
        <is>
          <t/>
        </is>
      </c>
      <c r="G113" t="inlineStr">
        <is>
          <t/>
        </is>
      </c>
      <c r="H113" t="inlineStr">
        <is>
          <t/>
        </is>
      </c>
      <c r="I113" t="inlineStr">
        <is>
          <t/>
        </is>
      </c>
      <c r="J113" t="n">
        <v>524.0</v>
      </c>
    </row>
    <row r="114">
      <c r="A114" t="inlineStr">
        <is>
          <t>VEHIC_5</t>
        </is>
      </c>
      <c r="B114" t="inlineStr">
        <is>
          <t>Number of motor vehicles per household - Occupied private dwellings - Census</t>
        </is>
      </c>
      <c r="C114" t="inlineStr">
        <is>
          <t>Three motor vehicles (no.)</t>
        </is>
      </c>
      <c r="D114" t="n">
        <v>85.0</v>
      </c>
      <c r="E114" t="n">
        <v>179.0</v>
      </c>
      <c r="F114" t="inlineStr">
        <is>
          <t/>
        </is>
      </c>
      <c r="G114" t="inlineStr">
        <is>
          <t/>
        </is>
      </c>
      <c r="H114" t="inlineStr">
        <is>
          <t/>
        </is>
      </c>
      <c r="I114" t="inlineStr">
        <is>
          <t/>
        </is>
      </c>
      <c r="J114" t="n">
        <v>208.0</v>
      </c>
    </row>
    <row r="115">
      <c r="A115" t="inlineStr">
        <is>
          <t>VEHIC_6</t>
        </is>
      </c>
      <c r="B115" t="inlineStr">
        <is>
          <t>Number of motor vehicles per household - Occupied private dwellings - Census</t>
        </is>
      </c>
      <c r="C115" t="inlineStr">
        <is>
          <t>Four or more motor vehicles (no.)</t>
        </is>
      </c>
      <c r="D115" t="n">
        <v>45.0</v>
      </c>
      <c r="E115" t="n">
        <v>105.0</v>
      </c>
      <c r="F115" t="inlineStr">
        <is>
          <t/>
        </is>
      </c>
      <c r="G115" t="inlineStr">
        <is>
          <t/>
        </is>
      </c>
      <c r="H115" t="inlineStr">
        <is>
          <t/>
        </is>
      </c>
      <c r="I115" t="inlineStr">
        <is>
          <t/>
        </is>
      </c>
      <c r="J115" t="n">
        <v>115.0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2023-03-01T01:08:58Z</dcterms:created>
  <dc:creator>Apache POI</dc:creator>
</cp:coreProperties>
</file>