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7-18 HSFB Attendance Data " sheetId="1" r:id="rId3"/>
    <sheet state="visible" name="Multicollinearity" sheetId="2" r:id="rId4"/>
  </sheets>
  <definedNames/>
  <calcPr/>
</workbook>
</file>

<file path=xl/sharedStrings.xml><?xml version="1.0" encoding="utf-8"?>
<sst xmlns="http://schemas.openxmlformats.org/spreadsheetml/2006/main" count="101" uniqueCount="75">
  <si>
    <t>Teams</t>
  </si>
  <si>
    <t>attendance</t>
  </si>
  <si>
    <t>revenue</t>
  </si>
  <si>
    <t>revenue_per_cap</t>
  </si>
  <si>
    <t>ave_win_perc</t>
  </si>
  <si>
    <t>date</t>
  </si>
  <si>
    <t>day_of_week_txt</t>
  </si>
  <si>
    <t>decon_disadvantaged</t>
  </si>
  <si>
    <t>avg_temp</t>
  </si>
  <si>
    <t>distance</t>
  </si>
  <si>
    <t>ave_stu_teacher_ratio</t>
  </si>
  <si>
    <t>ave_state_rank</t>
  </si>
  <si>
    <t>ave_distance</t>
  </si>
  <si>
    <t>fisd_schools</t>
  </si>
  <si>
    <t>comb_total_enrollment</t>
  </si>
  <si>
    <t>comb_total_staff</t>
  </si>
  <si>
    <t>avg_perc_minority</t>
  </si>
  <si>
    <t>avg_class</t>
  </si>
  <si>
    <t>day_of_week_num</t>
  </si>
  <si>
    <t>playoff</t>
  </si>
  <si>
    <t>Sherman v Liberty</t>
  </si>
  <si>
    <t>NW Eaton v Reedy</t>
  </si>
  <si>
    <t>McKinney N v Centennial</t>
  </si>
  <si>
    <t>Prosper v Liberty</t>
  </si>
  <si>
    <t>Denton Ryan v Lone Star</t>
  </si>
  <si>
    <t>Princeton v Reedy</t>
  </si>
  <si>
    <t>Wakeland v Reedy</t>
  </si>
  <si>
    <t>Independence v Heritage</t>
  </si>
  <si>
    <t>Frisco v Independence</t>
  </si>
  <si>
    <t>Liberty v Lone Star</t>
  </si>
  <si>
    <t>Heritage v Frisco</t>
  </si>
  <si>
    <t>Liberty v Heritage</t>
  </si>
  <si>
    <t>Wakeland v Independence</t>
  </si>
  <si>
    <t>Heritage v Wakeland</t>
  </si>
  <si>
    <t>Independence v Centennial</t>
  </si>
  <si>
    <t>Lone Star v Independence</t>
  </si>
  <si>
    <t>Wakeland v Frisco</t>
  </si>
  <si>
    <t>The Colony v Lone Star</t>
  </si>
  <si>
    <t>Lake Dallas v Reedy</t>
  </si>
  <si>
    <t>Texas High v Highland Park</t>
  </si>
  <si>
    <t>Southlake Carroll v Desoto</t>
  </si>
  <si>
    <t>New Diana v Jacksboro</t>
  </si>
  <si>
    <t>Midlothian Heritage v Kennedale</t>
  </si>
  <si>
    <t>Kennedale v Kaufman</t>
  </si>
  <si>
    <t>Pleasant Grove v Graham</t>
  </si>
  <si>
    <t>Carthage v La Vega</t>
  </si>
  <si>
    <t>Woodrow Wilson v Frisco</t>
  </si>
  <si>
    <t>Southwest v Lebanon Trail</t>
  </si>
  <si>
    <t>The Colony v Reedy</t>
  </si>
  <si>
    <t>Lake Dallas v Centennial</t>
  </si>
  <si>
    <t>Mckinney N v Wakeland</t>
  </si>
  <si>
    <t>Red Oak v Heritage</t>
  </si>
  <si>
    <t>Denison v Reedy</t>
  </si>
  <si>
    <t>Frisco v Lebanon Trail</t>
  </si>
  <si>
    <t>Reedy v Frisco</t>
  </si>
  <si>
    <t>Memorial v Lebanon Trail</t>
  </si>
  <si>
    <t>Memorial v Reedy</t>
  </si>
  <si>
    <t>Wakeland v Lone Star</t>
  </si>
  <si>
    <t>liberty v Centennial</t>
  </si>
  <si>
    <t>Shelton School v Fellowship Academy</t>
  </si>
  <si>
    <t>Centennial v Heritage</t>
  </si>
  <si>
    <t>Independence v Wakeland</t>
  </si>
  <si>
    <t>Little Elm v Independence</t>
  </si>
  <si>
    <t>Reedy v Lebanon Trail</t>
  </si>
  <si>
    <t>Frisco v Memorial</t>
  </si>
  <si>
    <t>Wakeland v Liberty</t>
  </si>
  <si>
    <t>Lone Star v Heritage</t>
  </si>
  <si>
    <t>Legacy Christian v Prince of Peace</t>
  </si>
  <si>
    <t>Sulphur Springs v Frisco</t>
  </si>
  <si>
    <t>Ennis v Reedy</t>
  </si>
  <si>
    <t>Longview v Prosper</t>
  </si>
  <si>
    <t>LaVega v Paris</t>
  </si>
  <si>
    <t>Midlothian Heritage v Carthage</t>
  </si>
  <si>
    <t>Muenster v Mart</t>
  </si>
  <si>
    <t>Iowa Park v Pleasant Grove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</si>
</sst>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.00_);_(&quot;$&quot;* \(#,##0.00\);_(&quot;$&quot;* &quot;-&quot;??_);_(@_)"/>
    <numFmt numFmtId="165" formatCode="_(&quot;$&quot;* #,##0.000_);_(&quot;$&quot;* \(#,##0.000\);_(&quot;$&quot;* &quot;-&quot;??_);_(@_)"/>
    <numFmt numFmtId="166" formatCode="_(* #,##0.00_);_(* \(#,##0.00\);_(* &quot;-&quot;??_);_(@_)"/>
    <numFmt numFmtId="167" formatCode="&quot;$&quot;#,##0.00_);[Red]\(&quot;$&quot;#,##0.00\)"/>
  </numFmts>
  <fonts count="4">
    <font>
      <sz val="12.0"/>
      <color rgb="FF000000"/>
      <name val="Calibri"/>
    </font>
    <font>
      <i/>
      <sz val="12.0"/>
      <color rgb="FF000000"/>
      <name val="Calibri"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0" fillId="0" fontId="0" numFmtId="164" xfId="0" applyFont="1" applyNumberFormat="1"/>
    <xf borderId="1" fillId="0" fontId="1" numFmtId="0" xfId="0" applyAlignment="1" applyBorder="1" applyFont="1">
      <alignment horizontal="center"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0" numFmtId="165" xfId="0" applyFont="1" applyNumberFormat="1"/>
    <xf borderId="0" fillId="0" fontId="0" numFmtId="0" xfId="0" applyAlignment="1" applyFont="1">
      <alignment horizontal="right" readingOrder="0" shrinkToFit="0" vertical="bottom" wrapText="0"/>
    </xf>
    <xf borderId="0" fillId="0" fontId="0" numFmtId="166" xfId="0" applyFont="1" applyNumberFormat="1"/>
    <xf borderId="0" fillId="0" fontId="0" numFmtId="0" xfId="0" applyAlignment="1" applyFont="1">
      <alignment shrinkToFit="0" vertical="bottom" wrapText="0"/>
    </xf>
    <xf borderId="0" fillId="0" fontId="0" numFmtId="167" xfId="0" applyFont="1" applyNumberFormat="1"/>
    <xf borderId="0" fillId="0" fontId="0" numFmtId="14" xfId="0" applyFont="1" applyNumberFormat="1"/>
    <xf borderId="0" fillId="2" fontId="0" numFmtId="0" xfId="0" applyAlignment="1" applyFill="1" applyFont="1">
      <alignment horizontal="right" readingOrder="0" shrinkToFit="0" vertical="bottom" wrapText="0"/>
    </xf>
    <xf borderId="0" fillId="0" fontId="0" numFmtId="49" xfId="0" applyFont="1" applyNumberFormat="1"/>
    <xf borderId="2" fillId="0" fontId="0" numFmtId="0" xfId="0" applyAlignment="1" applyBorder="1" applyFont="1">
      <alignment readingOrder="0" shrinkToFit="0" vertical="bottom" wrapText="0"/>
    </xf>
    <xf borderId="2" fillId="0" fontId="0" numFmtId="0" xfId="0" applyAlignment="1" applyBorder="1" applyFont="1">
      <alignment horizontal="right" readingOrder="0" shrinkToFit="0" vertical="bottom" wrapText="0"/>
    </xf>
    <xf borderId="2" fillId="2" fontId="0" numFmtId="0" xfId="0" applyAlignment="1" applyBorder="1" applyFont="1">
      <alignment horizontal="right" readingOrder="0" shrinkToFit="0" vertical="bottom" wrapText="0"/>
    </xf>
    <xf borderId="0" fillId="0" fontId="3" numFmtId="14" xfId="0" applyFont="1" applyNumberForma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44"/>
    <col customWidth="1" min="2" max="2" width="10.33"/>
    <col customWidth="1" min="3" max="3" width="11.44"/>
    <col customWidth="1" min="4" max="4" width="16.67"/>
    <col customWidth="1" min="5" max="5" width="8.78"/>
    <col customWidth="1" min="6" max="7" width="10.0"/>
    <col customWidth="1" min="8" max="8" width="6.78"/>
    <col customWidth="1" min="9" max="9" width="13.78"/>
    <col customWidth="1" min="10" max="10" width="19.0"/>
    <col customWidth="1" min="11" max="11" width="9.33"/>
    <col customWidth="1" min="12" max="12" width="8.0"/>
    <col customWidth="1" min="13" max="13" width="21.0"/>
    <col customWidth="1" min="14" max="14" width="13.67"/>
    <col customWidth="1" min="15" max="15" width="11.78"/>
    <col customWidth="1" min="16" max="16" width="11.11"/>
    <col customWidth="1" min="17" max="17" width="20.67"/>
    <col customWidth="1" min="18" max="18" width="15.33"/>
    <col customWidth="1" min="19" max="19" width="16.44"/>
    <col customWidth="1" min="20" max="20" width="9.0"/>
    <col customWidth="1" min="21" max="28" width="10.56"/>
  </cols>
  <sheetData>
    <row r="1" ht="15.75" customHeight="1">
      <c r="A1" t="s">
        <v>0</v>
      </c>
      <c r="B1" t="s">
        <v>1</v>
      </c>
      <c r="C1" t="s">
        <v>2</v>
      </c>
      <c r="D1" s="2" t="s">
        <v>3</v>
      </c>
      <c r="E1" t="s">
        <v>5</v>
      </c>
      <c r="F1" s="4" t="s">
        <v>6</v>
      </c>
      <c r="G1" s="4" t="s">
        <v>18</v>
      </c>
      <c r="H1" t="s">
        <v>19</v>
      </c>
      <c r="I1" s="6" t="s">
        <v>4</v>
      </c>
      <c r="J1" t="s">
        <v>7</v>
      </c>
      <c r="K1" t="s">
        <v>8</v>
      </c>
      <c r="L1" t="s">
        <v>9</v>
      </c>
      <c r="M1" s="8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ht="15.75" customHeight="1">
      <c r="A2" t="s">
        <v>20</v>
      </c>
      <c r="B2">
        <v>1624.0</v>
      </c>
      <c r="C2" s="10">
        <v>8192.61</v>
      </c>
      <c r="D2" s="2">
        <v>5.04</v>
      </c>
      <c r="E2" s="11">
        <v>42985.0</v>
      </c>
      <c r="F2" s="13" t="str">
        <f t="shared" ref="F2:F58" si="1">text(E2,"dddd")</f>
        <v>Thursday</v>
      </c>
      <c r="G2" s="13">
        <f t="shared" ref="G2:G58" si="2">WEEKDAY(E2)</f>
        <v>5</v>
      </c>
      <c r="H2" t="b">
        <v>0</v>
      </c>
      <c r="I2" s="6">
        <v>0.382</v>
      </c>
      <c r="J2">
        <v>0.0278052763887154</v>
      </c>
      <c r="K2">
        <v>72.0</v>
      </c>
      <c r="L2">
        <v>53.3</v>
      </c>
      <c r="M2" s="8">
        <f t="shared" ref="M2:M58" si="3">Q2/R2</f>
        <v>17.0840708</v>
      </c>
      <c r="N2">
        <v>444.5</v>
      </c>
      <c r="O2">
        <v>26.65</v>
      </c>
      <c r="P2">
        <v>1.0</v>
      </c>
      <c r="Q2">
        <v>3861.0</v>
      </c>
      <c r="R2">
        <v>226.0</v>
      </c>
      <c r="S2">
        <v>0.545</v>
      </c>
      <c r="T2">
        <v>5.0</v>
      </c>
    </row>
    <row r="3" ht="15.75" customHeight="1">
      <c r="A3" t="s">
        <v>21</v>
      </c>
      <c r="B3">
        <v>2659.0</v>
      </c>
      <c r="C3" s="10">
        <v>12577.83</v>
      </c>
      <c r="D3" s="2">
        <v>4.73</v>
      </c>
      <c r="E3" s="11">
        <v>42986.0</v>
      </c>
      <c r="F3" s="13" t="str">
        <f t="shared" si="1"/>
        <v>Friday</v>
      </c>
      <c r="G3" s="13">
        <f t="shared" si="2"/>
        <v>6</v>
      </c>
      <c r="H3" t="b">
        <v>0</v>
      </c>
      <c r="I3" s="6">
        <v>0.3</v>
      </c>
      <c r="J3">
        <v>0.00664839123869613</v>
      </c>
      <c r="K3">
        <v>72.0</v>
      </c>
      <c r="L3">
        <v>50.5999999999999</v>
      </c>
      <c r="M3" s="8">
        <f t="shared" si="3"/>
        <v>12.99315068</v>
      </c>
      <c r="N3">
        <v>629.0</v>
      </c>
      <c r="O3">
        <v>25.2999999999999</v>
      </c>
      <c r="P3">
        <v>1.0</v>
      </c>
      <c r="Q3">
        <v>1897.0</v>
      </c>
      <c r="R3">
        <v>146.0</v>
      </c>
      <c r="S3">
        <v>0.345</v>
      </c>
      <c r="T3">
        <v>4.0</v>
      </c>
    </row>
    <row r="4" ht="15.75" customHeight="1">
      <c r="A4" t="s">
        <v>22</v>
      </c>
      <c r="B4">
        <v>2091.0</v>
      </c>
      <c r="C4" s="10">
        <v>10293.76</v>
      </c>
      <c r="D4" s="2">
        <v>4.92</v>
      </c>
      <c r="E4" s="11">
        <v>42992.0</v>
      </c>
      <c r="F4" s="13" t="str">
        <f t="shared" si="1"/>
        <v>Thursday</v>
      </c>
      <c r="G4" s="13">
        <f t="shared" si="2"/>
        <v>5</v>
      </c>
      <c r="H4" t="b">
        <v>0</v>
      </c>
      <c r="I4" s="6">
        <v>0.4725</v>
      </c>
      <c r="J4">
        <v>0.0164797465840863</v>
      </c>
      <c r="K4">
        <v>82.0</v>
      </c>
      <c r="L4">
        <v>24.7</v>
      </c>
      <c r="M4" s="8">
        <f t="shared" si="3"/>
        <v>14.9028777</v>
      </c>
      <c r="N4">
        <v>359.0</v>
      </c>
      <c r="O4">
        <v>12.35</v>
      </c>
      <c r="P4">
        <v>1.0</v>
      </c>
      <c r="Q4">
        <v>4143.0</v>
      </c>
      <c r="R4">
        <v>278.0</v>
      </c>
      <c r="S4">
        <v>0.445</v>
      </c>
      <c r="T4">
        <v>5.0</v>
      </c>
    </row>
    <row r="5" ht="15.75" customHeight="1">
      <c r="A5" s="10" t="s">
        <v>23</v>
      </c>
      <c r="B5">
        <v>5563.0</v>
      </c>
      <c r="C5" s="10">
        <v>28005.08</v>
      </c>
      <c r="D5" s="2">
        <v>5.03</v>
      </c>
      <c r="E5" s="11">
        <v>42993.0</v>
      </c>
      <c r="F5" s="13" t="str">
        <f t="shared" si="1"/>
        <v>Friday</v>
      </c>
      <c r="G5" s="13">
        <f t="shared" si="2"/>
        <v>6</v>
      </c>
      <c r="H5" t="b">
        <v>0</v>
      </c>
      <c r="I5" s="6">
        <v>0.5335</v>
      </c>
      <c r="J5">
        <v>0.0185999098960998</v>
      </c>
      <c r="K5">
        <v>82.0</v>
      </c>
      <c r="L5">
        <v>19.7</v>
      </c>
      <c r="M5" s="8">
        <f t="shared" si="3"/>
        <v>15.87878788</v>
      </c>
      <c r="N5">
        <v>380.5</v>
      </c>
      <c r="O5">
        <v>9.85</v>
      </c>
      <c r="P5">
        <v>1.0</v>
      </c>
      <c r="Q5">
        <v>4192.0</v>
      </c>
      <c r="R5">
        <v>264.0</v>
      </c>
      <c r="S5">
        <v>0.395</v>
      </c>
      <c r="T5">
        <v>5.0</v>
      </c>
    </row>
    <row r="6" ht="15.75" customHeight="1">
      <c r="A6" t="s">
        <v>24</v>
      </c>
      <c r="B6">
        <v>4403.0</v>
      </c>
      <c r="C6" s="10">
        <v>24265.82</v>
      </c>
      <c r="D6" s="2">
        <v>5.51</v>
      </c>
      <c r="E6" s="11">
        <v>42999.0</v>
      </c>
      <c r="F6" s="13" t="str">
        <f t="shared" si="1"/>
        <v>Thursday</v>
      </c>
      <c r="G6" s="13">
        <f t="shared" si="2"/>
        <v>5</v>
      </c>
      <c r="H6" t="b">
        <v>0</v>
      </c>
      <c r="I6" s="6">
        <v>0.6665</v>
      </c>
      <c r="J6">
        <v>0.0182998506803187</v>
      </c>
      <c r="K6">
        <v>86.0</v>
      </c>
      <c r="L6">
        <v>34.0</v>
      </c>
      <c r="M6" s="8">
        <f t="shared" si="3"/>
        <v>14.42068966</v>
      </c>
      <c r="N6">
        <v>275.0</v>
      </c>
      <c r="O6">
        <v>17.0</v>
      </c>
      <c r="P6">
        <v>1.0</v>
      </c>
      <c r="Q6">
        <v>4182.0</v>
      </c>
      <c r="R6">
        <v>290.0</v>
      </c>
      <c r="S6">
        <v>0.525</v>
      </c>
      <c r="T6">
        <v>5.5</v>
      </c>
    </row>
    <row r="7" ht="15.75" customHeight="1">
      <c r="A7" t="s">
        <v>25</v>
      </c>
      <c r="B7">
        <v>3230.0</v>
      </c>
      <c r="C7" s="10">
        <v>16996.54</v>
      </c>
      <c r="D7" s="2">
        <v>5.26</v>
      </c>
      <c r="E7" s="11">
        <v>43000.0</v>
      </c>
      <c r="F7" s="13" t="str">
        <f t="shared" si="1"/>
        <v>Friday</v>
      </c>
      <c r="G7" s="13">
        <f t="shared" si="2"/>
        <v>6</v>
      </c>
      <c r="H7" t="b">
        <v>0</v>
      </c>
      <c r="I7" s="6">
        <v>0.3775</v>
      </c>
      <c r="J7">
        <v>0.0150412008659332</v>
      </c>
      <c r="K7">
        <v>82.0</v>
      </c>
      <c r="L7">
        <v>29.8</v>
      </c>
      <c r="M7" s="8">
        <f t="shared" si="3"/>
        <v>9.485576923</v>
      </c>
      <c r="N7">
        <v>514.0</v>
      </c>
      <c r="O7">
        <v>14.9</v>
      </c>
      <c r="P7">
        <v>1.0</v>
      </c>
      <c r="Q7">
        <v>1973.0</v>
      </c>
      <c r="R7">
        <v>208.0</v>
      </c>
      <c r="S7">
        <v>0.425</v>
      </c>
      <c r="T7">
        <v>4.0</v>
      </c>
    </row>
    <row r="8" ht="15.75" customHeight="1">
      <c r="A8" t="s">
        <v>26</v>
      </c>
      <c r="B8">
        <v>3762.0</v>
      </c>
      <c r="C8" s="10">
        <v>17953.81</v>
      </c>
      <c r="D8" s="2">
        <v>4.77</v>
      </c>
      <c r="E8" s="11">
        <v>43013.0</v>
      </c>
      <c r="F8" s="13" t="str">
        <f t="shared" si="1"/>
        <v>Thursday</v>
      </c>
      <c r="G8" s="13">
        <f t="shared" si="2"/>
        <v>5</v>
      </c>
      <c r="H8" t="b">
        <v>0</v>
      </c>
      <c r="I8" s="6">
        <v>0.4575</v>
      </c>
      <c r="J8">
        <v>0.0112878524719134</v>
      </c>
      <c r="K8">
        <v>78.0</v>
      </c>
      <c r="L8">
        <v>8.89999999999999</v>
      </c>
      <c r="M8" s="8">
        <f t="shared" si="3"/>
        <v>13.93457944</v>
      </c>
      <c r="N8">
        <v>413.5</v>
      </c>
      <c r="O8">
        <v>4.44999999999999</v>
      </c>
      <c r="P8">
        <v>2.0</v>
      </c>
      <c r="Q8">
        <v>2982.0</v>
      </c>
      <c r="R8">
        <v>214.0</v>
      </c>
      <c r="S8">
        <v>0.31</v>
      </c>
      <c r="T8">
        <v>4.5</v>
      </c>
    </row>
    <row r="9" ht="15.75" customHeight="1">
      <c r="A9" t="s">
        <v>27</v>
      </c>
      <c r="B9">
        <v>2453.0</v>
      </c>
      <c r="C9" s="10">
        <v>14226.56</v>
      </c>
      <c r="D9" s="2">
        <v>5.8</v>
      </c>
      <c r="E9" s="11">
        <v>43014.0</v>
      </c>
      <c r="F9" s="13" t="str">
        <f t="shared" si="1"/>
        <v>Friday</v>
      </c>
      <c r="G9" s="13">
        <f t="shared" si="2"/>
        <v>6</v>
      </c>
      <c r="H9" t="b">
        <v>0</v>
      </c>
      <c r="I9" s="6">
        <v>0.475</v>
      </c>
      <c r="J9">
        <v>0.0159907854837441</v>
      </c>
      <c r="K9">
        <v>77.0</v>
      </c>
      <c r="L9">
        <v>16.9</v>
      </c>
      <c r="M9" s="8">
        <f t="shared" si="3"/>
        <v>14.00383142</v>
      </c>
      <c r="N9">
        <v>376.0</v>
      </c>
      <c r="O9">
        <v>8.45</v>
      </c>
      <c r="P9">
        <v>2.0</v>
      </c>
      <c r="Q9">
        <v>3655.0</v>
      </c>
      <c r="R9">
        <v>261.0</v>
      </c>
      <c r="S9">
        <v>0.55</v>
      </c>
      <c r="T9">
        <v>5.0</v>
      </c>
    </row>
    <row r="10" ht="15.75" customHeight="1">
      <c r="A10" t="s">
        <v>28</v>
      </c>
      <c r="B10">
        <v>1487.0</v>
      </c>
      <c r="C10" s="10">
        <v>7415.24</v>
      </c>
      <c r="D10" s="2">
        <v>4.99</v>
      </c>
      <c r="E10" s="11">
        <v>43020.0</v>
      </c>
      <c r="F10" s="13" t="str">
        <f t="shared" si="1"/>
        <v>Thursday</v>
      </c>
      <c r="G10" s="13">
        <f t="shared" si="2"/>
        <v>5</v>
      </c>
      <c r="H10" t="b">
        <v>0</v>
      </c>
      <c r="I10" s="6">
        <v>0.6665</v>
      </c>
      <c r="J10">
        <v>0.0536411244061174</v>
      </c>
      <c r="K10">
        <v>72.0</v>
      </c>
      <c r="L10">
        <v>10.3</v>
      </c>
      <c r="M10" s="8">
        <f t="shared" si="3"/>
        <v>14.21428571</v>
      </c>
      <c r="N10">
        <v>213.5</v>
      </c>
      <c r="O10">
        <v>5.15</v>
      </c>
      <c r="P10">
        <v>2.0</v>
      </c>
      <c r="Q10">
        <v>3582.0</v>
      </c>
      <c r="R10">
        <v>252.0</v>
      </c>
      <c r="S10">
        <v>0.495</v>
      </c>
      <c r="T10">
        <v>5.0</v>
      </c>
    </row>
    <row r="11" ht="15.75" customHeight="1">
      <c r="A11" t="s">
        <v>29</v>
      </c>
      <c r="B11">
        <v>3139.0</v>
      </c>
      <c r="C11" s="10">
        <v>13911.78</v>
      </c>
      <c r="D11" s="2">
        <v>4.43</v>
      </c>
      <c r="E11" s="11">
        <v>43021.0</v>
      </c>
      <c r="F11" s="13" t="str">
        <f t="shared" si="1"/>
        <v>Friday</v>
      </c>
      <c r="G11" s="13">
        <f t="shared" si="2"/>
        <v>6</v>
      </c>
      <c r="H11" t="b">
        <v>0</v>
      </c>
      <c r="I11" s="6">
        <v>0.6165</v>
      </c>
      <c r="J11">
        <v>0.0307541696881798</v>
      </c>
      <c r="K11">
        <v>70.0</v>
      </c>
      <c r="L11">
        <v>14.8</v>
      </c>
      <c r="M11" s="8">
        <f t="shared" si="3"/>
        <v>14.98031496</v>
      </c>
      <c r="N11">
        <v>272.5</v>
      </c>
      <c r="O11">
        <v>7.4</v>
      </c>
      <c r="P11">
        <v>2.0</v>
      </c>
      <c r="Q11">
        <v>3805.0</v>
      </c>
      <c r="R11">
        <v>254.0</v>
      </c>
      <c r="S11">
        <v>0.505</v>
      </c>
      <c r="T11">
        <v>5.0</v>
      </c>
    </row>
    <row r="12" ht="15.75" customHeight="1">
      <c r="A12" t="s">
        <v>30</v>
      </c>
      <c r="B12">
        <v>2358.0</v>
      </c>
      <c r="C12" s="10">
        <v>10042.73</v>
      </c>
      <c r="D12" s="2">
        <v>4.26</v>
      </c>
      <c r="E12" s="11">
        <v>43028.0</v>
      </c>
      <c r="F12" s="13" t="str">
        <f t="shared" si="1"/>
        <v>Friday</v>
      </c>
      <c r="G12" s="13">
        <f t="shared" si="2"/>
        <v>6</v>
      </c>
      <c r="H12" t="b">
        <v>0</v>
      </c>
      <c r="I12" s="6">
        <v>0.391499999999999</v>
      </c>
      <c r="J12">
        <v>0.0514294664623744</v>
      </c>
      <c r="K12">
        <v>72.0</v>
      </c>
      <c r="L12">
        <v>10.6</v>
      </c>
      <c r="M12" s="8">
        <f t="shared" si="3"/>
        <v>14.49034749</v>
      </c>
      <c r="N12">
        <v>404.5</v>
      </c>
      <c r="O12">
        <v>5.3</v>
      </c>
      <c r="P12">
        <v>2.0</v>
      </c>
      <c r="Q12">
        <v>3753.0</v>
      </c>
      <c r="R12">
        <v>259.0</v>
      </c>
      <c r="S12">
        <v>0.525</v>
      </c>
      <c r="T12">
        <v>5.0</v>
      </c>
    </row>
    <row r="13" ht="15.75" customHeight="1">
      <c r="A13" t="s">
        <v>31</v>
      </c>
      <c r="B13">
        <v>1219.0</v>
      </c>
      <c r="C13" s="10">
        <v>5347.81</v>
      </c>
      <c r="D13" s="2">
        <v>4.39</v>
      </c>
      <c r="E13" s="11">
        <v>43034.0</v>
      </c>
      <c r="F13" s="13" t="str">
        <f t="shared" si="1"/>
        <v>Thursday</v>
      </c>
      <c r="G13" s="13">
        <f t="shared" si="2"/>
        <v>5</v>
      </c>
      <c r="H13" t="b">
        <v>0</v>
      </c>
      <c r="I13" s="6">
        <v>0.3</v>
      </c>
      <c r="J13">
        <v>0.0297991430896762</v>
      </c>
      <c r="K13">
        <v>70.0</v>
      </c>
      <c r="L13">
        <v>15.6</v>
      </c>
      <c r="M13" s="8">
        <f t="shared" si="3"/>
        <v>14.95539033</v>
      </c>
      <c r="N13">
        <v>548.5</v>
      </c>
      <c r="O13">
        <v>7.8</v>
      </c>
      <c r="P13">
        <v>2.0</v>
      </c>
      <c r="Q13">
        <v>4023.0</v>
      </c>
      <c r="R13">
        <v>269.0</v>
      </c>
      <c r="S13">
        <v>0.545</v>
      </c>
      <c r="T13">
        <v>5.0</v>
      </c>
    </row>
    <row r="14" ht="15.75" customHeight="1">
      <c r="A14" t="s">
        <v>32</v>
      </c>
      <c r="B14">
        <v>3199.0</v>
      </c>
      <c r="C14" s="10">
        <v>13164.67</v>
      </c>
      <c r="D14" s="2">
        <v>4.12</v>
      </c>
      <c r="E14" s="11">
        <v>43035.0</v>
      </c>
      <c r="F14" s="13" t="str">
        <f t="shared" si="1"/>
        <v>Friday</v>
      </c>
      <c r="G14" s="13">
        <f t="shared" si="2"/>
        <v>6</v>
      </c>
      <c r="H14" t="b">
        <v>0</v>
      </c>
      <c r="I14" s="6">
        <v>0.6825</v>
      </c>
      <c r="J14">
        <v>0.013561407076958</v>
      </c>
      <c r="K14">
        <v>51.0</v>
      </c>
      <c r="L14">
        <v>13.4</v>
      </c>
      <c r="M14" s="8">
        <f t="shared" si="3"/>
        <v>14.49042146</v>
      </c>
      <c r="N14">
        <v>185.5</v>
      </c>
      <c r="O14">
        <v>6.7</v>
      </c>
      <c r="P14">
        <v>2.0</v>
      </c>
      <c r="Q14">
        <v>3782.0</v>
      </c>
      <c r="R14">
        <v>261.0</v>
      </c>
      <c r="S14">
        <v>0.4</v>
      </c>
      <c r="T14">
        <v>5.0</v>
      </c>
    </row>
    <row r="15" ht="15.75" customHeight="1">
      <c r="A15" t="s">
        <v>33</v>
      </c>
      <c r="B15">
        <v>1619.0</v>
      </c>
      <c r="C15" s="10">
        <v>7653.35</v>
      </c>
      <c r="D15" s="2">
        <v>4.73</v>
      </c>
      <c r="E15" s="11">
        <v>43041.0</v>
      </c>
      <c r="F15" s="13" t="str">
        <f t="shared" si="1"/>
        <v>Thursday</v>
      </c>
      <c r="G15" s="13">
        <f t="shared" si="2"/>
        <v>5</v>
      </c>
      <c r="H15" t="b">
        <v>0</v>
      </c>
      <c r="I15" s="6">
        <v>0.4075</v>
      </c>
      <c r="J15">
        <v>0.0139913056117466</v>
      </c>
      <c r="K15">
        <v>78.0</v>
      </c>
      <c r="L15">
        <v>13.7</v>
      </c>
      <c r="M15" s="8">
        <f t="shared" si="3"/>
        <v>14.95149254</v>
      </c>
      <c r="N15">
        <v>376.5</v>
      </c>
      <c r="O15">
        <v>6.85</v>
      </c>
      <c r="P15">
        <v>2.0</v>
      </c>
      <c r="Q15">
        <v>4007.0</v>
      </c>
      <c r="R15">
        <v>268.0</v>
      </c>
      <c r="S15">
        <v>0.43</v>
      </c>
      <c r="T15">
        <v>5.0</v>
      </c>
    </row>
    <row r="16" ht="15.75" customHeight="1">
      <c r="A16" t="s">
        <v>34</v>
      </c>
      <c r="B16">
        <v>1792.0</v>
      </c>
      <c r="C16" s="10">
        <v>8418.24</v>
      </c>
      <c r="D16" s="2">
        <v>4.7</v>
      </c>
      <c r="E16" s="11">
        <v>43042.0</v>
      </c>
      <c r="F16" s="13" t="str">
        <f t="shared" si="1"/>
        <v>Friday</v>
      </c>
      <c r="G16" s="13">
        <f t="shared" si="2"/>
        <v>6</v>
      </c>
      <c r="H16" t="b">
        <v>0</v>
      </c>
      <c r="I16" s="6">
        <v>0.575</v>
      </c>
      <c r="J16">
        <v>0.0171697498109883</v>
      </c>
      <c r="K16">
        <v>64.0</v>
      </c>
      <c r="L16">
        <v>13.7</v>
      </c>
      <c r="M16" s="8">
        <f t="shared" si="3"/>
        <v>13.95167286</v>
      </c>
      <c r="N16">
        <v>271.0</v>
      </c>
      <c r="O16">
        <v>6.85</v>
      </c>
      <c r="P16">
        <v>2.0</v>
      </c>
      <c r="Q16">
        <v>3753.0</v>
      </c>
      <c r="R16">
        <v>269.0</v>
      </c>
      <c r="S16">
        <v>0.455</v>
      </c>
      <c r="T16">
        <v>5.0</v>
      </c>
    </row>
    <row r="17" ht="15.75" customHeight="1">
      <c r="A17" t="s">
        <v>35</v>
      </c>
      <c r="B17">
        <v>2357.0</v>
      </c>
      <c r="C17" s="10">
        <v>11760.51</v>
      </c>
      <c r="D17" s="2">
        <v>4.99</v>
      </c>
      <c r="E17" s="11">
        <v>43048.0</v>
      </c>
      <c r="F17" s="13" t="str">
        <f t="shared" si="1"/>
        <v>Thursday</v>
      </c>
      <c r="G17" s="13">
        <f t="shared" si="2"/>
        <v>5</v>
      </c>
      <c r="H17" t="b">
        <v>0</v>
      </c>
      <c r="I17" s="6">
        <v>0.7915</v>
      </c>
      <c r="J17">
        <v>0.0161815563340028</v>
      </c>
      <c r="K17">
        <v>48.0</v>
      </c>
      <c r="L17">
        <v>16.1</v>
      </c>
      <c r="M17" s="8">
        <f t="shared" si="3"/>
        <v>14.44117647</v>
      </c>
      <c r="N17">
        <v>100.0</v>
      </c>
      <c r="O17">
        <v>8.05</v>
      </c>
      <c r="P17">
        <v>2.0</v>
      </c>
      <c r="Q17">
        <v>3437.0</v>
      </c>
      <c r="R17">
        <v>238.0</v>
      </c>
      <c r="S17">
        <v>0.455</v>
      </c>
      <c r="T17">
        <v>5.0</v>
      </c>
    </row>
    <row r="18" ht="15.75" customHeight="1">
      <c r="A18" t="s">
        <v>36</v>
      </c>
      <c r="B18">
        <v>2580.0</v>
      </c>
      <c r="C18" s="10">
        <v>8338.75</v>
      </c>
      <c r="D18" s="2">
        <v>3.23</v>
      </c>
      <c r="E18" s="11">
        <v>43049.0</v>
      </c>
      <c r="F18" s="13" t="str">
        <f t="shared" si="1"/>
        <v>Friday</v>
      </c>
      <c r="G18" s="13">
        <f t="shared" si="2"/>
        <v>6</v>
      </c>
      <c r="H18" t="b">
        <v>0</v>
      </c>
      <c r="I18" s="6">
        <v>0.599</v>
      </c>
      <c r="J18">
        <v>0.0483742388179654</v>
      </c>
      <c r="K18">
        <v>53.0</v>
      </c>
      <c r="L18">
        <v>7.1</v>
      </c>
      <c r="M18" s="8">
        <f t="shared" si="3"/>
        <v>14.53183521</v>
      </c>
      <c r="N18">
        <v>214.0</v>
      </c>
      <c r="O18">
        <v>3.55</v>
      </c>
      <c r="P18">
        <v>2.0</v>
      </c>
      <c r="Q18">
        <v>3880.0</v>
      </c>
      <c r="R18">
        <v>267.0</v>
      </c>
      <c r="S18">
        <v>0.375</v>
      </c>
      <c r="T18">
        <v>5.0</v>
      </c>
    </row>
    <row r="19" ht="15.75" customHeight="1">
      <c r="A19" t="s">
        <v>37</v>
      </c>
      <c r="B19">
        <v>2793.0</v>
      </c>
      <c r="C19" s="10">
        <v>16802.29</v>
      </c>
      <c r="D19" s="2">
        <v>6.02</v>
      </c>
      <c r="E19" s="11">
        <v>43055.0</v>
      </c>
      <c r="F19" s="13" t="str">
        <f t="shared" si="1"/>
        <v>Thursday</v>
      </c>
      <c r="G19" s="13">
        <f t="shared" si="2"/>
        <v>5</v>
      </c>
      <c r="H19" t="b">
        <v>1</v>
      </c>
      <c r="I19" s="6">
        <v>0.75</v>
      </c>
      <c r="J19">
        <v>0.0422191666961411</v>
      </c>
      <c r="K19">
        <v>66.0</v>
      </c>
      <c r="L19">
        <v>13.3999999999999</v>
      </c>
      <c r="M19" s="8">
        <f t="shared" si="3"/>
        <v>14.55263158</v>
      </c>
      <c r="N19">
        <v>139.0</v>
      </c>
      <c r="O19">
        <v>6.69999999999999</v>
      </c>
      <c r="P19">
        <v>1.0</v>
      </c>
      <c r="Q19">
        <v>3871.0</v>
      </c>
      <c r="R19">
        <v>266.0</v>
      </c>
      <c r="S19">
        <v>0.51</v>
      </c>
      <c r="T19">
        <v>5.0</v>
      </c>
    </row>
    <row r="20" ht="15.75" customHeight="1">
      <c r="A20" t="s">
        <v>38</v>
      </c>
      <c r="B20">
        <v>2489.0</v>
      </c>
      <c r="C20" s="10">
        <v>16612.01</v>
      </c>
      <c r="D20" s="2">
        <v>6.67</v>
      </c>
      <c r="E20" s="11">
        <v>43056.0</v>
      </c>
      <c r="F20" s="13" t="str">
        <f t="shared" si="1"/>
        <v>Friday</v>
      </c>
      <c r="G20" s="13">
        <f t="shared" si="2"/>
        <v>6</v>
      </c>
      <c r="H20" t="b">
        <v>1</v>
      </c>
      <c r="I20" s="6">
        <v>0.4</v>
      </c>
      <c r="J20">
        <v>0.0130710334727344</v>
      </c>
      <c r="K20">
        <v>74.0</v>
      </c>
      <c r="L20">
        <v>24.2</v>
      </c>
      <c r="M20" s="8">
        <f t="shared" si="3"/>
        <v>14.03184713</v>
      </c>
      <c r="N20">
        <v>523.5</v>
      </c>
      <c r="O20">
        <v>12.1</v>
      </c>
      <c r="P20">
        <v>1.0</v>
      </c>
      <c r="Q20">
        <v>2203.0</v>
      </c>
      <c r="R20">
        <v>157.0</v>
      </c>
      <c r="S20">
        <v>0.375</v>
      </c>
      <c r="T20">
        <v>4.5</v>
      </c>
    </row>
    <row r="21" ht="15.75" customHeight="1">
      <c r="A21" t="s">
        <v>39</v>
      </c>
      <c r="B21">
        <v>3464.0</v>
      </c>
      <c r="C21" s="10">
        <v>25390.02</v>
      </c>
      <c r="D21" s="2">
        <v>7.33</v>
      </c>
      <c r="E21" s="11">
        <v>43057.0</v>
      </c>
      <c r="F21" s="13" t="str">
        <f t="shared" si="1"/>
        <v>Saturday</v>
      </c>
      <c r="G21" s="13">
        <f t="shared" si="2"/>
        <v>7</v>
      </c>
      <c r="H21" t="b">
        <v>1</v>
      </c>
      <c r="I21" s="6">
        <v>0.903999999999999</v>
      </c>
      <c r="J21">
        <v>0.0013465636959461</v>
      </c>
      <c r="K21">
        <v>60.0</v>
      </c>
      <c r="L21">
        <v>200.3</v>
      </c>
      <c r="M21" s="8">
        <f t="shared" si="3"/>
        <v>13.48630137</v>
      </c>
      <c r="N21">
        <v>6.5</v>
      </c>
      <c r="O21">
        <v>100.15</v>
      </c>
      <c r="P21">
        <v>0.0</v>
      </c>
      <c r="Q21">
        <v>3938.0</v>
      </c>
      <c r="R21">
        <v>292.0</v>
      </c>
      <c r="S21">
        <v>0.355</v>
      </c>
      <c r="T21">
        <v>5.0</v>
      </c>
    </row>
    <row r="22" ht="15.75" customHeight="1">
      <c r="A22" t="s">
        <v>40</v>
      </c>
      <c r="B22">
        <v>5724.0</v>
      </c>
      <c r="C22" s="10">
        <v>31096.54</v>
      </c>
      <c r="D22" s="2">
        <v>5.43</v>
      </c>
      <c r="E22" s="11">
        <v>43064.0</v>
      </c>
      <c r="F22" s="13" t="str">
        <f t="shared" si="1"/>
        <v>Saturday</v>
      </c>
      <c r="G22" s="13">
        <f t="shared" si="2"/>
        <v>7</v>
      </c>
      <c r="H22" t="b">
        <v>1</v>
      </c>
      <c r="I22" s="6">
        <v>0.9165</v>
      </c>
      <c r="J22">
        <v>0.0108809656200073</v>
      </c>
      <c r="K22">
        <v>61.0</v>
      </c>
      <c r="L22">
        <v>69.2</v>
      </c>
      <c r="M22" s="8">
        <f t="shared" si="3"/>
        <v>16.55430712</v>
      </c>
      <c r="N22">
        <v>8.5</v>
      </c>
      <c r="O22">
        <v>34.6</v>
      </c>
      <c r="P22">
        <v>0.0</v>
      </c>
      <c r="Q22">
        <v>4420.0</v>
      </c>
      <c r="R22">
        <v>267.0</v>
      </c>
      <c r="S22">
        <v>0.61</v>
      </c>
      <c r="T22">
        <v>5.5</v>
      </c>
    </row>
    <row r="23" ht="15.75" customHeight="1">
      <c r="A23" t="s">
        <v>41</v>
      </c>
      <c r="B23">
        <v>1800.0</v>
      </c>
      <c r="C23" s="10">
        <v>13356.81</v>
      </c>
      <c r="D23" s="2">
        <v>7.42</v>
      </c>
      <c r="E23" s="11">
        <v>43069.0</v>
      </c>
      <c r="F23" s="13" t="str">
        <f t="shared" si="1"/>
        <v>Thursday</v>
      </c>
      <c r="G23" s="13">
        <f t="shared" si="2"/>
        <v>5</v>
      </c>
      <c r="H23" t="b">
        <v>1</v>
      </c>
      <c r="I23" s="6">
        <v>0.4225</v>
      </c>
      <c r="J23">
        <v>0.00354297196774918</v>
      </c>
      <c r="K23">
        <v>56.0</v>
      </c>
      <c r="L23">
        <v>237.0</v>
      </c>
      <c r="M23" s="8">
        <f t="shared" si="3"/>
        <v>9.526315789</v>
      </c>
      <c r="N23">
        <v>755.0</v>
      </c>
      <c r="O23">
        <v>118.5</v>
      </c>
      <c r="P23">
        <v>0.0</v>
      </c>
      <c r="Q23">
        <v>543.0</v>
      </c>
      <c r="R23">
        <v>57.0</v>
      </c>
      <c r="S23">
        <v>0.265</v>
      </c>
      <c r="T23">
        <v>3.0</v>
      </c>
    </row>
    <row r="24" ht="15.75" customHeight="1">
      <c r="A24" t="s">
        <v>42</v>
      </c>
      <c r="B24">
        <v>3362.0</v>
      </c>
      <c r="C24" s="10">
        <v>21306.7</v>
      </c>
      <c r="D24" s="2">
        <v>6.34</v>
      </c>
      <c r="E24" s="11">
        <v>43070.0</v>
      </c>
      <c r="F24" s="13" t="str">
        <f t="shared" si="1"/>
        <v>Friday</v>
      </c>
      <c r="G24" s="13">
        <f t="shared" si="2"/>
        <v>6</v>
      </c>
      <c r="H24" t="b">
        <v>1</v>
      </c>
      <c r="I24" s="6">
        <v>0.7895</v>
      </c>
      <c r="J24">
        <v>0.00448178685913876</v>
      </c>
      <c r="K24">
        <v>58.0</v>
      </c>
      <c r="L24">
        <v>99.6</v>
      </c>
      <c r="M24" s="8">
        <f t="shared" si="3"/>
        <v>14.62385321</v>
      </c>
      <c r="N24">
        <v>123.0</v>
      </c>
      <c r="O24">
        <v>49.8</v>
      </c>
      <c r="P24">
        <v>0.0</v>
      </c>
      <c r="Q24">
        <v>1594.0</v>
      </c>
      <c r="R24">
        <v>109.0</v>
      </c>
      <c r="S24">
        <v>0.38</v>
      </c>
      <c r="T24">
        <v>4.0</v>
      </c>
    </row>
    <row r="25" ht="15.75" customHeight="1">
      <c r="A25" t="s">
        <v>43</v>
      </c>
      <c r="B25">
        <v>2977.0</v>
      </c>
      <c r="C25" s="10">
        <v>20128.87</v>
      </c>
      <c r="D25" s="2">
        <v>6.76</v>
      </c>
      <c r="E25" s="11">
        <v>43077.0</v>
      </c>
      <c r="F25" s="13" t="str">
        <f t="shared" si="1"/>
        <v>Friday</v>
      </c>
      <c r="G25" s="13">
        <f t="shared" si="2"/>
        <v>6</v>
      </c>
      <c r="H25" t="b">
        <v>1</v>
      </c>
      <c r="I25" s="6">
        <v>0.7</v>
      </c>
      <c r="J25">
        <v>0.00805497348261693</v>
      </c>
      <c r="K25">
        <v>34.0</v>
      </c>
      <c r="L25">
        <v>105.0</v>
      </c>
      <c r="M25" s="8">
        <f t="shared" si="3"/>
        <v>16.3203125</v>
      </c>
      <c r="N25">
        <v>144.5</v>
      </c>
      <c r="O25">
        <v>52.5</v>
      </c>
      <c r="P25">
        <v>0.0</v>
      </c>
      <c r="Q25">
        <v>2089.0</v>
      </c>
      <c r="R25">
        <v>128.0</v>
      </c>
      <c r="S25">
        <v>0.485</v>
      </c>
      <c r="T25">
        <v>4.0</v>
      </c>
    </row>
    <row r="26" ht="15.75" customHeight="1">
      <c r="A26" t="s">
        <v>44</v>
      </c>
      <c r="B26">
        <v>4301.0</v>
      </c>
      <c r="C26" s="10">
        <v>24566.84</v>
      </c>
      <c r="D26" s="2">
        <v>5.71</v>
      </c>
      <c r="E26" s="11">
        <v>43083.0</v>
      </c>
      <c r="F26" s="13" t="str">
        <f t="shared" si="1"/>
        <v>Thursday</v>
      </c>
      <c r="G26" s="13">
        <f t="shared" si="2"/>
        <v>5</v>
      </c>
      <c r="H26" t="b">
        <v>1</v>
      </c>
      <c r="I26" s="6">
        <v>0.5225</v>
      </c>
      <c r="J26">
        <v>0.00236554261364085</v>
      </c>
      <c r="K26">
        <v>51.0</v>
      </c>
      <c r="L26">
        <v>303.0</v>
      </c>
      <c r="M26" s="8">
        <f t="shared" si="3"/>
        <v>12.85714286</v>
      </c>
      <c r="N26">
        <v>346.5</v>
      </c>
      <c r="O26">
        <v>151.5</v>
      </c>
      <c r="P26">
        <v>0.0</v>
      </c>
      <c r="Q26">
        <v>1350.0</v>
      </c>
      <c r="R26">
        <v>105.0</v>
      </c>
      <c r="S26">
        <v>0.26</v>
      </c>
      <c r="T26">
        <v>4.0</v>
      </c>
    </row>
    <row r="27" ht="15.75" customHeight="1">
      <c r="A27" t="s">
        <v>45</v>
      </c>
      <c r="B27">
        <v>3979.0</v>
      </c>
      <c r="C27" s="10">
        <v>26333.63</v>
      </c>
      <c r="D27" s="2">
        <v>6.62</v>
      </c>
      <c r="E27" s="11">
        <v>43084.0</v>
      </c>
      <c r="F27" s="13" t="str">
        <f t="shared" si="1"/>
        <v>Friday</v>
      </c>
      <c r="G27" s="13">
        <f t="shared" si="2"/>
        <v>6</v>
      </c>
      <c r="H27" t="b">
        <v>1</v>
      </c>
      <c r="I27" s="6">
        <v>0.898</v>
      </c>
      <c r="J27">
        <v>0.0049584563746971</v>
      </c>
      <c r="K27">
        <v>44.0</v>
      </c>
      <c r="L27">
        <v>293.0</v>
      </c>
      <c r="M27" s="8">
        <f t="shared" si="3"/>
        <v>12.73333333</v>
      </c>
      <c r="N27">
        <v>61.5</v>
      </c>
      <c r="O27">
        <v>146.5</v>
      </c>
      <c r="P27">
        <v>0.0</v>
      </c>
      <c r="Q27">
        <v>1528.0</v>
      </c>
      <c r="R27">
        <v>120.0</v>
      </c>
      <c r="S27">
        <v>0.62</v>
      </c>
      <c r="T27">
        <v>4.0</v>
      </c>
    </row>
    <row r="28" ht="15.75" customHeight="1">
      <c r="A28" t="s">
        <v>46</v>
      </c>
      <c r="B28">
        <v>2073.0</v>
      </c>
      <c r="C28" s="2">
        <v>10391.691103119028</v>
      </c>
      <c r="D28" s="2">
        <f t="shared" ref="D28:D58" si="4">C28/B28</f>
        <v>5.012875592</v>
      </c>
      <c r="E28" s="17">
        <v>43342.0</v>
      </c>
      <c r="F28" s="13" t="str">
        <f t="shared" si="1"/>
        <v>Thursday</v>
      </c>
      <c r="G28" s="13">
        <f t="shared" si="2"/>
        <v>5</v>
      </c>
      <c r="H28" t="b">
        <v>0</v>
      </c>
      <c r="I28" s="6">
        <v>0.38095238095238093</v>
      </c>
      <c r="K28">
        <v>85.0</v>
      </c>
      <c r="L28">
        <v>28.7</v>
      </c>
      <c r="M28" s="8">
        <f t="shared" si="3"/>
        <v>15.35497835</v>
      </c>
      <c r="N28">
        <v>633.0</v>
      </c>
      <c r="O28">
        <f t="shared" ref="O28:O58" si="5">L28/2</f>
        <v>14.35</v>
      </c>
      <c r="P28">
        <v>1.0</v>
      </c>
      <c r="Q28">
        <v>3547.0</v>
      </c>
      <c r="R28">
        <v>231.0</v>
      </c>
      <c r="S28">
        <v>0.61</v>
      </c>
      <c r="T28">
        <v>5.0</v>
      </c>
    </row>
    <row r="29" ht="15.75" customHeight="1">
      <c r="A29" t="s">
        <v>47</v>
      </c>
      <c r="B29">
        <v>1596.0</v>
      </c>
      <c r="C29" s="2">
        <v>8439.564406151632</v>
      </c>
      <c r="D29" s="2">
        <f t="shared" si="4"/>
        <v>5.287947623</v>
      </c>
      <c r="E29" s="17">
        <v>43343.0</v>
      </c>
      <c r="F29" s="13" t="str">
        <f t="shared" si="1"/>
        <v>Friday</v>
      </c>
      <c r="G29" s="13">
        <f t="shared" si="2"/>
        <v>6</v>
      </c>
      <c r="H29" t="b">
        <v>0</v>
      </c>
      <c r="I29" s="6">
        <v>0.38095238095238093</v>
      </c>
      <c r="K29">
        <v>88.0</v>
      </c>
      <c r="L29">
        <v>64.0</v>
      </c>
      <c r="M29" s="8">
        <f t="shared" si="3"/>
        <v>15.50877193</v>
      </c>
      <c r="N29">
        <v>688.5</v>
      </c>
      <c r="O29">
        <f t="shared" si="5"/>
        <v>32</v>
      </c>
      <c r="P29">
        <v>1.0</v>
      </c>
      <c r="Q29">
        <v>2652.0</v>
      </c>
      <c r="R29">
        <v>171.0</v>
      </c>
      <c r="S29">
        <v>0.69</v>
      </c>
      <c r="T29">
        <v>5.0</v>
      </c>
    </row>
    <row r="30" ht="15.75" customHeight="1">
      <c r="A30" t="s">
        <v>48</v>
      </c>
      <c r="B30">
        <v>2312.0</v>
      </c>
      <c r="C30" s="2">
        <v>9639.074627552498</v>
      </c>
      <c r="D30" s="2">
        <f t="shared" si="4"/>
        <v>4.169149925</v>
      </c>
      <c r="E30" s="17">
        <v>43349.0</v>
      </c>
      <c r="F30" s="13" t="str">
        <f t="shared" si="1"/>
        <v>Thursday</v>
      </c>
      <c r="G30" s="13">
        <f t="shared" si="2"/>
        <v>5</v>
      </c>
      <c r="H30" t="b">
        <v>0</v>
      </c>
      <c r="I30" s="6">
        <v>0.7272727272727273</v>
      </c>
      <c r="K30">
        <v>80.0</v>
      </c>
      <c r="L30">
        <v>11.0</v>
      </c>
      <c r="M30" s="8">
        <f t="shared" si="3"/>
        <v>13.95774648</v>
      </c>
      <c r="N30">
        <v>212.5</v>
      </c>
      <c r="O30">
        <f t="shared" si="5"/>
        <v>5.5</v>
      </c>
      <c r="P30">
        <v>1.0</v>
      </c>
      <c r="Q30">
        <v>2973.0</v>
      </c>
      <c r="R30">
        <v>213.0</v>
      </c>
      <c r="S30">
        <v>0.45</v>
      </c>
      <c r="T30">
        <v>4.5</v>
      </c>
    </row>
    <row r="31" ht="15.75" customHeight="1">
      <c r="A31" t="s">
        <v>49</v>
      </c>
      <c r="B31">
        <v>2382.0</v>
      </c>
      <c r="C31" s="2">
        <v>11082.736304010534</v>
      </c>
      <c r="D31" s="2">
        <f t="shared" si="4"/>
        <v>4.652702059</v>
      </c>
      <c r="E31" s="17">
        <v>43350.0</v>
      </c>
      <c r="F31" s="13" t="str">
        <f t="shared" si="1"/>
        <v>Friday</v>
      </c>
      <c r="G31" s="13">
        <f t="shared" si="2"/>
        <v>6</v>
      </c>
      <c r="H31" t="b">
        <v>0</v>
      </c>
      <c r="I31" s="6">
        <v>0.4782608695652174</v>
      </c>
      <c r="K31">
        <v>82.0</v>
      </c>
      <c r="L31">
        <v>31.9</v>
      </c>
      <c r="M31" s="8">
        <f t="shared" si="3"/>
        <v>14.65198238</v>
      </c>
      <c r="N31">
        <v>350.5</v>
      </c>
      <c r="O31">
        <f t="shared" si="5"/>
        <v>15.95</v>
      </c>
      <c r="P31">
        <v>1.0</v>
      </c>
      <c r="Q31">
        <v>3326.0</v>
      </c>
      <c r="R31">
        <v>227.0</v>
      </c>
      <c r="S31">
        <v>0.4</v>
      </c>
      <c r="T31">
        <v>5.0</v>
      </c>
    </row>
    <row r="32" ht="15.75" customHeight="1">
      <c r="A32" t="s">
        <v>50</v>
      </c>
      <c r="B32">
        <v>2141.0</v>
      </c>
      <c r="C32" s="2">
        <v>8356.30796364509</v>
      </c>
      <c r="D32" s="2">
        <f t="shared" si="4"/>
        <v>3.902992977</v>
      </c>
      <c r="E32" s="17">
        <v>43356.0</v>
      </c>
      <c r="F32" s="13" t="str">
        <f t="shared" si="1"/>
        <v>Thursday</v>
      </c>
      <c r="G32" s="13">
        <f t="shared" si="2"/>
        <v>5</v>
      </c>
      <c r="H32" t="b">
        <v>0</v>
      </c>
      <c r="I32" s="6">
        <v>0.6521739130434783</v>
      </c>
      <c r="K32">
        <v>79.0</v>
      </c>
      <c r="L32">
        <v>24.9</v>
      </c>
      <c r="M32" s="8">
        <f t="shared" si="3"/>
        <v>24.54117647</v>
      </c>
      <c r="N32">
        <v>186.5</v>
      </c>
      <c r="O32">
        <f t="shared" si="5"/>
        <v>12.45</v>
      </c>
      <c r="P32">
        <v>1.0</v>
      </c>
      <c r="Q32">
        <v>4172.0</v>
      </c>
      <c r="R32">
        <v>170.0</v>
      </c>
      <c r="S32">
        <v>0.39</v>
      </c>
      <c r="T32">
        <v>5.0</v>
      </c>
    </row>
    <row r="33" ht="15.75" customHeight="1">
      <c r="A33" t="s">
        <v>51</v>
      </c>
      <c r="B33">
        <v>2526.0</v>
      </c>
      <c r="C33" s="2">
        <v>14859.055038383967</v>
      </c>
      <c r="D33" s="2">
        <f t="shared" si="4"/>
        <v>5.882444592</v>
      </c>
      <c r="E33" s="17">
        <v>43357.0</v>
      </c>
      <c r="F33" s="13" t="str">
        <f t="shared" si="1"/>
        <v>Friday</v>
      </c>
      <c r="G33" s="13">
        <f t="shared" si="2"/>
        <v>6</v>
      </c>
      <c r="H33" t="b">
        <v>0</v>
      </c>
      <c r="I33" s="6">
        <v>0.3</v>
      </c>
      <c r="K33">
        <v>78.0</v>
      </c>
      <c r="L33">
        <v>65.1</v>
      </c>
      <c r="M33" s="8">
        <f t="shared" si="3"/>
        <v>15.39516129</v>
      </c>
      <c r="N33">
        <v>396.5</v>
      </c>
      <c r="O33">
        <f t="shared" si="5"/>
        <v>32.55</v>
      </c>
      <c r="P33">
        <v>1.0</v>
      </c>
      <c r="Q33">
        <v>3818.0</v>
      </c>
      <c r="R33">
        <v>248.0</v>
      </c>
      <c r="S33">
        <v>0.575</v>
      </c>
      <c r="T33">
        <v>5.0</v>
      </c>
    </row>
    <row r="34" ht="15.75" customHeight="1">
      <c r="A34" t="s">
        <v>52</v>
      </c>
      <c r="B34">
        <v>2712.0</v>
      </c>
      <c r="C34" s="2">
        <v>11188.179316111635</v>
      </c>
      <c r="D34" s="2">
        <f t="shared" si="4"/>
        <v>4.125434851</v>
      </c>
      <c r="E34" s="17">
        <v>43363.0</v>
      </c>
      <c r="F34" s="13" t="str">
        <f t="shared" si="1"/>
        <v>Thursday</v>
      </c>
      <c r="G34" s="13">
        <f t="shared" si="2"/>
        <v>5</v>
      </c>
      <c r="H34" t="b">
        <v>0</v>
      </c>
      <c r="I34" s="6">
        <v>0.7727272727272727</v>
      </c>
      <c r="K34">
        <v>80.0</v>
      </c>
      <c r="L34">
        <v>60.8</v>
      </c>
      <c r="M34" s="8">
        <f t="shared" si="3"/>
        <v>12.54285714</v>
      </c>
      <c r="N34">
        <v>189.5</v>
      </c>
      <c r="O34">
        <f t="shared" si="5"/>
        <v>30.4</v>
      </c>
      <c r="P34">
        <v>1.0</v>
      </c>
      <c r="Q34">
        <v>2195.0</v>
      </c>
      <c r="R34">
        <v>175.0</v>
      </c>
      <c r="S34">
        <v>0.355</v>
      </c>
      <c r="T34">
        <v>4.5</v>
      </c>
    </row>
    <row r="35" ht="15.75" customHeight="1">
      <c r="A35" t="s">
        <v>53</v>
      </c>
      <c r="B35">
        <v>2720.0</v>
      </c>
      <c r="C35" s="2">
        <v>11405.234081339691</v>
      </c>
      <c r="D35" s="2">
        <f t="shared" si="4"/>
        <v>4.193100765</v>
      </c>
      <c r="E35" s="17">
        <v>43364.0</v>
      </c>
      <c r="F35" s="13" t="str">
        <f t="shared" si="1"/>
        <v>Friday</v>
      </c>
      <c r="G35" s="13">
        <f t="shared" si="2"/>
        <v>6</v>
      </c>
      <c r="H35" t="b">
        <v>0</v>
      </c>
      <c r="I35" s="6">
        <v>0.05</v>
      </c>
      <c r="K35">
        <v>78.0</v>
      </c>
      <c r="L35">
        <v>5.0</v>
      </c>
      <c r="M35" s="8">
        <f t="shared" si="3"/>
        <v>16.10447761</v>
      </c>
      <c r="N35">
        <v>743.5</v>
      </c>
      <c r="O35">
        <f t="shared" si="5"/>
        <v>2.5</v>
      </c>
      <c r="P35">
        <v>2.0</v>
      </c>
      <c r="Q35">
        <v>3237.0</v>
      </c>
      <c r="R35">
        <v>201.0</v>
      </c>
      <c r="S35">
        <v>0.515</v>
      </c>
      <c r="T35">
        <v>5.0</v>
      </c>
    </row>
    <row r="36" ht="15.75" customHeight="1">
      <c r="A36" t="s">
        <v>54</v>
      </c>
      <c r="B36">
        <v>2767.0</v>
      </c>
      <c r="C36" s="2">
        <v>9018.286134827102</v>
      </c>
      <c r="D36" s="2">
        <f t="shared" si="4"/>
        <v>3.259228816</v>
      </c>
      <c r="E36" s="17">
        <v>43370.0</v>
      </c>
      <c r="F36" s="13" t="str">
        <f t="shared" si="1"/>
        <v>Thursday</v>
      </c>
      <c r="G36" s="13">
        <f t="shared" si="2"/>
        <v>5</v>
      </c>
      <c r="H36" t="b">
        <v>0</v>
      </c>
      <c r="I36" s="6">
        <v>0.42857142857142855</v>
      </c>
      <c r="K36">
        <v>68.0</v>
      </c>
      <c r="L36">
        <v>5.9</v>
      </c>
      <c r="M36" s="8">
        <f t="shared" si="3"/>
        <v>13.30731707</v>
      </c>
      <c r="N36">
        <v>423.0</v>
      </c>
      <c r="O36">
        <f t="shared" si="5"/>
        <v>2.95</v>
      </c>
      <c r="P36">
        <v>2.0</v>
      </c>
      <c r="Q36">
        <v>2728.0</v>
      </c>
      <c r="R36">
        <v>205.0</v>
      </c>
      <c r="S36">
        <v>0.405</v>
      </c>
      <c r="T36">
        <v>4.5</v>
      </c>
    </row>
    <row r="37" ht="15.75" customHeight="1">
      <c r="A37" t="s">
        <v>55</v>
      </c>
      <c r="B37">
        <v>1707.0</v>
      </c>
      <c r="C37" s="2">
        <v>6956.333479102938</v>
      </c>
      <c r="D37" s="2">
        <f t="shared" si="4"/>
        <v>4.075180714</v>
      </c>
      <c r="E37" s="17">
        <v>43371.0</v>
      </c>
      <c r="F37" s="13" t="str">
        <f t="shared" si="1"/>
        <v>Friday</v>
      </c>
      <c r="G37" s="13">
        <f t="shared" si="2"/>
        <v>6</v>
      </c>
      <c r="H37" t="b">
        <v>0</v>
      </c>
      <c r="I37" s="6">
        <v>0.1</v>
      </c>
      <c r="K37">
        <v>69.0</v>
      </c>
      <c r="L37">
        <v>9.9</v>
      </c>
      <c r="M37" s="8">
        <f t="shared" si="3"/>
        <v>14.39548023</v>
      </c>
      <c r="N37">
        <v>798.0</v>
      </c>
      <c r="O37">
        <f t="shared" si="5"/>
        <v>4.95</v>
      </c>
      <c r="P37">
        <v>2.0</v>
      </c>
      <c r="Q37">
        <v>2548.0</v>
      </c>
      <c r="R37">
        <v>177.0</v>
      </c>
      <c r="S37">
        <v>0.505</v>
      </c>
      <c r="T37">
        <v>5.0</v>
      </c>
    </row>
    <row r="38" ht="15.75" customHeight="1">
      <c r="A38" t="s">
        <v>56</v>
      </c>
      <c r="B38">
        <v>2017.0</v>
      </c>
      <c r="C38" s="2">
        <v>6794.901782519599</v>
      </c>
      <c r="D38" s="2">
        <f t="shared" si="4"/>
        <v>3.368815956</v>
      </c>
      <c r="E38" s="17">
        <v>43377.0</v>
      </c>
      <c r="F38" s="13" t="str">
        <f t="shared" si="1"/>
        <v>Thursday</v>
      </c>
      <c r="G38" s="13">
        <f t="shared" si="2"/>
        <v>5</v>
      </c>
      <c r="H38" t="b">
        <v>0</v>
      </c>
      <c r="I38" s="6">
        <v>0.47619047619047616</v>
      </c>
      <c r="K38">
        <v>82.0</v>
      </c>
      <c r="L38">
        <v>10.8</v>
      </c>
      <c r="M38" s="8">
        <f t="shared" si="3"/>
        <v>11.26519337</v>
      </c>
      <c r="N38">
        <v>477.5</v>
      </c>
      <c r="O38">
        <f t="shared" si="5"/>
        <v>5.4</v>
      </c>
      <c r="P38">
        <v>2.0</v>
      </c>
      <c r="Q38">
        <v>2039.0</v>
      </c>
      <c r="R38">
        <v>181.0</v>
      </c>
      <c r="S38">
        <v>0.395</v>
      </c>
      <c r="T38">
        <v>4.5</v>
      </c>
    </row>
    <row r="39" ht="15.75" customHeight="1">
      <c r="A39" t="s">
        <v>57</v>
      </c>
      <c r="B39">
        <v>4287.0</v>
      </c>
      <c r="C39" s="2">
        <v>16882.012982908564</v>
      </c>
      <c r="D39" s="2">
        <f t="shared" si="4"/>
        <v>3.937954976</v>
      </c>
      <c r="E39" s="17">
        <v>43378.0</v>
      </c>
      <c r="F39" s="13" t="str">
        <f t="shared" si="1"/>
        <v>Friday</v>
      </c>
      <c r="G39" s="13">
        <f t="shared" si="2"/>
        <v>6</v>
      </c>
      <c r="H39" t="b">
        <v>0</v>
      </c>
      <c r="I39" s="6">
        <v>0.76</v>
      </c>
      <c r="K39">
        <v>81.0</v>
      </c>
      <c r="L39">
        <v>13.1</v>
      </c>
      <c r="M39" s="8">
        <f t="shared" si="3"/>
        <v>14.97628458</v>
      </c>
      <c r="N39">
        <v>107.5</v>
      </c>
      <c r="O39">
        <f t="shared" si="5"/>
        <v>6.55</v>
      </c>
      <c r="P39">
        <v>2.0</v>
      </c>
      <c r="Q39">
        <v>3789.0</v>
      </c>
      <c r="R39">
        <v>253.0</v>
      </c>
      <c r="S39">
        <v>0.39</v>
      </c>
      <c r="T39">
        <v>5.0</v>
      </c>
    </row>
    <row r="40" ht="15.75" customHeight="1">
      <c r="A40" t="s">
        <v>58</v>
      </c>
      <c r="B40">
        <v>2336.0</v>
      </c>
      <c r="C40" s="2">
        <v>7795.8459628840255</v>
      </c>
      <c r="D40" s="2">
        <f t="shared" si="4"/>
        <v>3.337262827</v>
      </c>
      <c r="E40" s="17">
        <v>43384.0</v>
      </c>
      <c r="F40" s="13" t="str">
        <f t="shared" si="1"/>
        <v>Thursday</v>
      </c>
      <c r="G40" s="13">
        <f t="shared" si="2"/>
        <v>5</v>
      </c>
      <c r="H40" t="b">
        <v>0</v>
      </c>
      <c r="I40" s="6">
        <v>0.3157894736842105</v>
      </c>
      <c r="K40">
        <v>62.0</v>
      </c>
      <c r="L40">
        <v>13.2</v>
      </c>
      <c r="M40" s="8">
        <f t="shared" si="3"/>
        <v>14.61754386</v>
      </c>
      <c r="N40">
        <v>544.5</v>
      </c>
      <c r="O40">
        <f t="shared" si="5"/>
        <v>6.6</v>
      </c>
      <c r="P40">
        <v>2.0</v>
      </c>
      <c r="Q40">
        <v>4166.0</v>
      </c>
      <c r="R40">
        <v>285.0</v>
      </c>
      <c r="S40">
        <v>0.45</v>
      </c>
      <c r="T40">
        <v>5.0</v>
      </c>
    </row>
    <row r="41" ht="15.75" customHeight="1">
      <c r="A41" t="s">
        <v>35</v>
      </c>
      <c r="B41">
        <v>3530.0</v>
      </c>
      <c r="C41" s="2">
        <v>16755.26097358634</v>
      </c>
      <c r="D41" s="2">
        <f t="shared" si="4"/>
        <v>4.746532854</v>
      </c>
      <c r="E41" s="17">
        <v>43385.0</v>
      </c>
      <c r="F41" s="13" t="str">
        <f t="shared" si="1"/>
        <v>Friday</v>
      </c>
      <c r="G41" s="13">
        <f t="shared" si="2"/>
        <v>6</v>
      </c>
      <c r="H41" t="b">
        <v>0</v>
      </c>
      <c r="I41" s="6">
        <v>0.75</v>
      </c>
      <c r="K41">
        <v>64.0</v>
      </c>
      <c r="L41">
        <v>16.3</v>
      </c>
      <c r="M41" s="8">
        <f t="shared" si="3"/>
        <v>14.44117647</v>
      </c>
      <c r="N41">
        <v>164.0</v>
      </c>
      <c r="O41">
        <f t="shared" si="5"/>
        <v>8.15</v>
      </c>
      <c r="P41">
        <v>2.0</v>
      </c>
      <c r="Q41">
        <v>3437.0</v>
      </c>
      <c r="R41">
        <v>238.0</v>
      </c>
      <c r="S41">
        <v>0.455</v>
      </c>
      <c r="T41">
        <v>5.0</v>
      </c>
    </row>
    <row r="42" ht="15.75" customHeight="1">
      <c r="A42" t="s">
        <v>59</v>
      </c>
      <c r="B42">
        <v>1674.0</v>
      </c>
      <c r="C42" s="2">
        <v>9404.943635900845</v>
      </c>
      <c r="D42" s="2">
        <f t="shared" si="4"/>
        <v>5.6182459</v>
      </c>
      <c r="E42" s="17">
        <v>43386.0</v>
      </c>
      <c r="F42" s="13" t="str">
        <f t="shared" si="1"/>
        <v>Saturday</v>
      </c>
      <c r="G42" s="13">
        <f t="shared" si="2"/>
        <v>7</v>
      </c>
      <c r="H42" t="b">
        <v>0</v>
      </c>
      <c r="I42" s="6">
        <v>0.2</v>
      </c>
      <c r="K42">
        <v>63.0</v>
      </c>
      <c r="L42">
        <v>62.7</v>
      </c>
      <c r="M42" s="8">
        <f t="shared" si="3"/>
        <v>7.228571429</v>
      </c>
      <c r="N42">
        <v>1074.5</v>
      </c>
      <c r="O42">
        <f t="shared" si="5"/>
        <v>31.35</v>
      </c>
      <c r="P42">
        <v>0.0</v>
      </c>
      <c r="Q42">
        <v>1265.0</v>
      </c>
      <c r="R42">
        <v>175.0</v>
      </c>
      <c r="T42">
        <v>3.0</v>
      </c>
    </row>
    <row r="43" ht="15.75" customHeight="1">
      <c r="A43" t="s">
        <v>60</v>
      </c>
      <c r="B43">
        <v>1868.0</v>
      </c>
      <c r="C43" s="2">
        <v>6325.755053953487</v>
      </c>
      <c r="D43" s="2">
        <f t="shared" si="4"/>
        <v>3.386378509</v>
      </c>
      <c r="E43" s="17">
        <v>43391.0</v>
      </c>
      <c r="F43" s="13" t="str">
        <f t="shared" si="1"/>
        <v>Thursday</v>
      </c>
      <c r="G43" s="13">
        <f t="shared" si="2"/>
        <v>5</v>
      </c>
      <c r="H43" t="b">
        <v>0</v>
      </c>
      <c r="I43" s="6">
        <v>0.38095238095238093</v>
      </c>
      <c r="K43">
        <v>60.0</v>
      </c>
      <c r="L43">
        <v>17.0</v>
      </c>
      <c r="M43" s="8">
        <f t="shared" si="3"/>
        <v>14.41304348</v>
      </c>
      <c r="N43">
        <v>394.5</v>
      </c>
      <c r="O43">
        <f t="shared" si="5"/>
        <v>8.5</v>
      </c>
      <c r="P43">
        <v>2.0</v>
      </c>
      <c r="Q43">
        <v>3978.0</v>
      </c>
      <c r="R43">
        <v>276.0</v>
      </c>
      <c r="S43">
        <v>0.42</v>
      </c>
      <c r="T43">
        <v>5.0</v>
      </c>
    </row>
    <row r="44" ht="15.75" customHeight="1">
      <c r="A44" t="s">
        <v>61</v>
      </c>
      <c r="B44">
        <v>2550.0</v>
      </c>
      <c r="C44" s="2">
        <v>9645.769843895949</v>
      </c>
      <c r="D44" s="2">
        <f t="shared" si="4"/>
        <v>3.782654841</v>
      </c>
      <c r="E44" s="17">
        <v>43392.0</v>
      </c>
      <c r="F44" s="13" t="str">
        <f t="shared" si="1"/>
        <v>Friday</v>
      </c>
      <c r="G44" s="13">
        <f t="shared" si="2"/>
        <v>6</v>
      </c>
      <c r="H44" t="b">
        <v>0</v>
      </c>
      <c r="I44" s="6">
        <v>0.6190476190476191</v>
      </c>
      <c r="K44">
        <v>58.0</v>
      </c>
      <c r="L44">
        <v>13.4</v>
      </c>
      <c r="M44" s="8">
        <f t="shared" si="3"/>
        <v>14.49042146</v>
      </c>
      <c r="N44">
        <v>243.5</v>
      </c>
      <c r="O44">
        <f t="shared" si="5"/>
        <v>6.7</v>
      </c>
      <c r="P44">
        <v>2.0</v>
      </c>
      <c r="Q44">
        <v>3782.0</v>
      </c>
      <c r="R44">
        <v>261.0</v>
      </c>
      <c r="S44">
        <v>0.4</v>
      </c>
      <c r="T44">
        <v>5.0</v>
      </c>
    </row>
    <row r="45" ht="15.75" customHeight="1">
      <c r="A45" t="s">
        <v>62</v>
      </c>
      <c r="B45">
        <v>2018.0</v>
      </c>
      <c r="C45" s="2">
        <v>9554.797334624116</v>
      </c>
      <c r="D45" s="2">
        <f t="shared" si="4"/>
        <v>4.734785597</v>
      </c>
      <c r="E45" s="17">
        <v>43398.0</v>
      </c>
      <c r="F45" s="13" t="str">
        <f t="shared" si="1"/>
        <v>Thursday</v>
      </c>
      <c r="G45" s="13">
        <f t="shared" si="2"/>
        <v>5</v>
      </c>
      <c r="H45" t="b">
        <v>0</v>
      </c>
      <c r="I45" s="6">
        <v>0.65</v>
      </c>
      <c r="K45">
        <v>56.0</v>
      </c>
      <c r="L45">
        <v>19.1</v>
      </c>
      <c r="M45" s="8">
        <f t="shared" si="3"/>
        <v>15.80851064</v>
      </c>
      <c r="N45">
        <v>289.0</v>
      </c>
      <c r="O45">
        <f t="shared" si="5"/>
        <v>9.55</v>
      </c>
      <c r="P45">
        <v>1.0</v>
      </c>
      <c r="Q45">
        <v>3715.0</v>
      </c>
      <c r="R45">
        <v>235.0</v>
      </c>
      <c r="S45">
        <v>0.565</v>
      </c>
      <c r="T45">
        <v>5.0</v>
      </c>
    </row>
    <row r="46" ht="15.75" customHeight="1">
      <c r="A46" t="s">
        <v>63</v>
      </c>
      <c r="B46">
        <v>2462.0</v>
      </c>
      <c r="C46" s="2">
        <v>8824.913448876312</v>
      </c>
      <c r="D46" s="2">
        <f t="shared" si="4"/>
        <v>3.584449004</v>
      </c>
      <c r="E46" s="17">
        <v>43399.0</v>
      </c>
      <c r="F46" s="13" t="str">
        <f t="shared" si="1"/>
        <v>Friday</v>
      </c>
      <c r="G46" s="13">
        <f t="shared" si="2"/>
        <v>6</v>
      </c>
      <c r="H46" t="b">
        <v>0</v>
      </c>
      <c r="I46" s="6">
        <v>0.47619047619047616</v>
      </c>
      <c r="K46">
        <v>60.0</v>
      </c>
      <c r="L46">
        <v>6.7</v>
      </c>
      <c r="M46" s="8">
        <f t="shared" si="3"/>
        <v>15.80405405</v>
      </c>
      <c r="N46">
        <v>494.5</v>
      </c>
      <c r="O46">
        <f t="shared" si="5"/>
        <v>3.35</v>
      </c>
      <c r="P46">
        <v>2.0</v>
      </c>
      <c r="Q46">
        <v>2339.0</v>
      </c>
      <c r="R46">
        <v>148.0</v>
      </c>
      <c r="S46">
        <v>0.45</v>
      </c>
      <c r="T46">
        <v>4.5</v>
      </c>
    </row>
    <row r="47" ht="15.75" customHeight="1">
      <c r="A47" t="s">
        <v>29</v>
      </c>
      <c r="B47">
        <v>1689.0</v>
      </c>
      <c r="C47" s="2">
        <v>7210.134220876697</v>
      </c>
      <c r="D47" s="2">
        <f t="shared" si="4"/>
        <v>4.268877573</v>
      </c>
      <c r="E47" s="17">
        <v>43405.0</v>
      </c>
      <c r="F47" s="13" t="str">
        <f t="shared" si="1"/>
        <v>Thursday</v>
      </c>
      <c r="G47" s="13">
        <f t="shared" si="2"/>
        <v>5</v>
      </c>
      <c r="H47" t="b">
        <v>0</v>
      </c>
      <c r="I47" s="6">
        <v>0.5833333333333334</v>
      </c>
      <c r="K47">
        <v>55.0</v>
      </c>
      <c r="L47">
        <v>15.0</v>
      </c>
      <c r="M47" s="8">
        <f t="shared" si="3"/>
        <v>14.98031496</v>
      </c>
      <c r="N47">
        <v>328.0</v>
      </c>
      <c r="O47">
        <f t="shared" si="5"/>
        <v>7.5</v>
      </c>
      <c r="P47">
        <v>2.0</v>
      </c>
      <c r="Q47">
        <v>3805.0</v>
      </c>
      <c r="R47">
        <v>254.0</v>
      </c>
      <c r="S47">
        <v>0.505</v>
      </c>
      <c r="T47">
        <v>5.0</v>
      </c>
    </row>
    <row r="48" ht="15.75" customHeight="1">
      <c r="A48" t="s">
        <v>64</v>
      </c>
      <c r="B48">
        <v>1835.0</v>
      </c>
      <c r="C48" s="2">
        <v>6831.409715966193</v>
      </c>
      <c r="D48" s="2">
        <f t="shared" si="4"/>
        <v>3.722839082</v>
      </c>
      <c r="E48" s="17">
        <v>43406.0</v>
      </c>
      <c r="F48" s="13" t="str">
        <f t="shared" si="1"/>
        <v>Friday</v>
      </c>
      <c r="G48" s="13">
        <f t="shared" si="2"/>
        <v>6</v>
      </c>
      <c r="H48" t="b">
        <v>0</v>
      </c>
      <c r="I48" s="6">
        <v>0.05</v>
      </c>
      <c r="K48">
        <v>59.0</v>
      </c>
      <c r="L48">
        <v>9.1</v>
      </c>
      <c r="M48" s="8">
        <f t="shared" si="3"/>
        <v>12.55128205</v>
      </c>
      <c r="N48">
        <v>726.5</v>
      </c>
      <c r="O48">
        <f t="shared" si="5"/>
        <v>4.55</v>
      </c>
      <c r="P48">
        <v>2.0</v>
      </c>
      <c r="Q48">
        <v>2937.0</v>
      </c>
      <c r="R48">
        <v>234.0</v>
      </c>
      <c r="S48">
        <v>0.46</v>
      </c>
      <c r="T48">
        <v>5.0</v>
      </c>
    </row>
    <row r="49" ht="15.75" customHeight="1">
      <c r="A49" t="s">
        <v>65</v>
      </c>
      <c r="B49">
        <v>1912.0</v>
      </c>
      <c r="C49" s="2">
        <v>5529.9736032046885</v>
      </c>
      <c r="D49" s="2">
        <f t="shared" si="4"/>
        <v>2.892245608</v>
      </c>
      <c r="E49" s="17">
        <v>43412.0</v>
      </c>
      <c r="F49" s="13" t="str">
        <f t="shared" si="1"/>
        <v>Thursday</v>
      </c>
      <c r="G49" s="13">
        <f t="shared" si="2"/>
        <v>5</v>
      </c>
      <c r="H49" t="b">
        <v>0</v>
      </c>
      <c r="I49" s="6">
        <v>0.42857142857142855</v>
      </c>
      <c r="K49">
        <v>52.0</v>
      </c>
      <c r="L49">
        <v>12.1</v>
      </c>
      <c r="M49" s="8">
        <f t="shared" si="3"/>
        <v>14.98194946</v>
      </c>
      <c r="N49">
        <v>407.5</v>
      </c>
      <c r="O49">
        <f t="shared" si="5"/>
        <v>6.05</v>
      </c>
      <c r="P49">
        <v>2.0</v>
      </c>
      <c r="Q49">
        <v>4150.0</v>
      </c>
      <c r="R49">
        <v>277.0</v>
      </c>
      <c r="S49">
        <v>0.395</v>
      </c>
      <c r="T49">
        <v>5.0</v>
      </c>
    </row>
    <row r="50" ht="15.75" customHeight="1">
      <c r="A50" t="s">
        <v>66</v>
      </c>
      <c r="B50">
        <v>2516.0</v>
      </c>
      <c r="C50" s="2">
        <v>9525.761867498753</v>
      </c>
      <c r="D50" s="2">
        <f t="shared" si="4"/>
        <v>3.786073874</v>
      </c>
      <c r="E50" s="17">
        <v>43413.0</v>
      </c>
      <c r="F50" s="13" t="str">
        <f t="shared" si="1"/>
        <v>Friday</v>
      </c>
      <c r="G50" s="13">
        <f t="shared" si="2"/>
        <v>6</v>
      </c>
      <c r="H50" t="b">
        <v>0</v>
      </c>
      <c r="I50" s="6">
        <v>0.6666666666666666</v>
      </c>
      <c r="K50">
        <v>48.0</v>
      </c>
      <c r="L50">
        <v>18.8</v>
      </c>
      <c r="M50" s="8">
        <f t="shared" si="3"/>
        <v>14.94693878</v>
      </c>
      <c r="N50">
        <v>178.0</v>
      </c>
      <c r="O50">
        <f t="shared" si="5"/>
        <v>9.4</v>
      </c>
      <c r="P50">
        <v>2.0</v>
      </c>
      <c r="Q50">
        <v>3662.0</v>
      </c>
      <c r="R50">
        <v>245.0</v>
      </c>
      <c r="S50">
        <v>0.541</v>
      </c>
      <c r="T50">
        <v>5.0</v>
      </c>
    </row>
    <row r="51" ht="15.75" customHeight="1">
      <c r="A51" t="s">
        <v>67</v>
      </c>
      <c r="B51">
        <v>2516.0</v>
      </c>
      <c r="C51" s="2">
        <v>11894.83416983327</v>
      </c>
      <c r="D51" s="2">
        <f t="shared" si="4"/>
        <v>4.727676538</v>
      </c>
      <c r="E51" s="17">
        <v>43414.0</v>
      </c>
      <c r="F51" s="13" t="str">
        <f t="shared" si="1"/>
        <v>Saturday</v>
      </c>
      <c r="G51" s="13">
        <f t="shared" si="2"/>
        <v>7</v>
      </c>
      <c r="H51" t="b">
        <v>0</v>
      </c>
      <c r="I51" s="6">
        <v>0.4</v>
      </c>
      <c r="K51">
        <v>42.0</v>
      </c>
      <c r="L51">
        <v>48.2</v>
      </c>
      <c r="M51" s="8">
        <f t="shared" si="3"/>
        <v>19.70212766</v>
      </c>
      <c r="N51">
        <v>846.0</v>
      </c>
      <c r="O51">
        <f t="shared" si="5"/>
        <v>24.1</v>
      </c>
      <c r="P51">
        <v>0.0</v>
      </c>
      <c r="Q51">
        <v>1852.0</v>
      </c>
      <c r="R51">
        <v>94.0</v>
      </c>
      <c r="T51">
        <v>4.0</v>
      </c>
    </row>
    <row r="52" ht="15.75" customHeight="1">
      <c r="A52" t="s">
        <v>68</v>
      </c>
      <c r="B52">
        <v>2171.0</v>
      </c>
      <c r="C52" s="2">
        <v>10260.365226786891</v>
      </c>
      <c r="D52" s="2">
        <f t="shared" si="4"/>
        <v>4.72610098</v>
      </c>
      <c r="E52" s="17">
        <v>43419.0</v>
      </c>
      <c r="F52" s="13" t="str">
        <f t="shared" si="1"/>
        <v>Thursday</v>
      </c>
      <c r="G52" s="13">
        <f t="shared" si="2"/>
        <v>5</v>
      </c>
      <c r="H52" t="b">
        <v>1</v>
      </c>
      <c r="I52" s="6">
        <v>0.23809523809523808</v>
      </c>
      <c r="K52">
        <v>48.0</v>
      </c>
      <c r="L52">
        <v>96.5</v>
      </c>
      <c r="M52" s="8">
        <f t="shared" si="3"/>
        <v>12.65400844</v>
      </c>
      <c r="N52">
        <v>551.0</v>
      </c>
      <c r="O52">
        <f t="shared" si="5"/>
        <v>48.25</v>
      </c>
      <c r="P52">
        <v>1.0</v>
      </c>
      <c r="Q52">
        <v>2999.0</v>
      </c>
      <c r="R52">
        <v>237.0</v>
      </c>
      <c r="S52">
        <v>0.425</v>
      </c>
      <c r="T52">
        <v>5.0</v>
      </c>
    </row>
    <row r="53" ht="15.75" customHeight="1">
      <c r="A53" t="s">
        <v>69</v>
      </c>
      <c r="B53">
        <v>3497.0</v>
      </c>
      <c r="C53" s="2">
        <v>17281.635174197512</v>
      </c>
      <c r="D53" s="2">
        <f t="shared" si="4"/>
        <v>4.941845918</v>
      </c>
      <c r="E53" s="17">
        <v>43420.0</v>
      </c>
      <c r="F53" s="13" t="str">
        <f t="shared" si="1"/>
        <v>Friday</v>
      </c>
      <c r="G53" s="13">
        <f t="shared" si="2"/>
        <v>6</v>
      </c>
      <c r="H53" t="b">
        <v>1</v>
      </c>
      <c r="I53" s="6">
        <v>0.7391304347826086</v>
      </c>
      <c r="K53">
        <v>50.0</v>
      </c>
      <c r="L53">
        <v>72.0</v>
      </c>
      <c r="M53" s="8">
        <f t="shared" si="3"/>
        <v>13.203125</v>
      </c>
      <c r="N53">
        <v>134.0</v>
      </c>
      <c r="O53">
        <f t="shared" si="5"/>
        <v>36</v>
      </c>
      <c r="P53">
        <v>1.0</v>
      </c>
      <c r="Q53">
        <v>2535.0</v>
      </c>
      <c r="R53">
        <v>192.0</v>
      </c>
      <c r="S53">
        <v>0.51</v>
      </c>
      <c r="T53">
        <v>4.5</v>
      </c>
    </row>
    <row r="54" ht="15.75" customHeight="1">
      <c r="A54" t="s">
        <v>70</v>
      </c>
      <c r="B54">
        <v>8280.0</v>
      </c>
      <c r="C54" s="2">
        <v>55276.70252263051</v>
      </c>
      <c r="D54" s="2">
        <f t="shared" si="4"/>
        <v>6.675930256</v>
      </c>
      <c r="E54" s="17">
        <v>43428.0</v>
      </c>
      <c r="F54" s="13" t="str">
        <f t="shared" si="1"/>
        <v>Saturday</v>
      </c>
      <c r="G54" s="13">
        <f t="shared" si="2"/>
        <v>7</v>
      </c>
      <c r="H54" t="b">
        <v>1</v>
      </c>
      <c r="I54" s="6">
        <v>0.8275862068965517</v>
      </c>
      <c r="K54">
        <v>60.0</v>
      </c>
      <c r="L54">
        <v>169.7</v>
      </c>
      <c r="M54" s="8">
        <f t="shared" si="3"/>
        <v>14.97472924</v>
      </c>
      <c r="N54">
        <v>30.5</v>
      </c>
      <c r="O54">
        <f t="shared" si="5"/>
        <v>84.85</v>
      </c>
      <c r="P54">
        <v>0.0</v>
      </c>
      <c r="Q54">
        <v>4148.0</v>
      </c>
      <c r="R54">
        <v>277.0</v>
      </c>
      <c r="S54">
        <v>0.525</v>
      </c>
      <c r="T54">
        <v>5.0</v>
      </c>
    </row>
    <row r="55" ht="15.75" customHeight="1">
      <c r="A55" t="s">
        <v>71</v>
      </c>
      <c r="B55">
        <v>2519.0</v>
      </c>
      <c r="C55" s="2">
        <v>13895.35186379136</v>
      </c>
      <c r="D55" s="2">
        <f t="shared" si="4"/>
        <v>5.516217493</v>
      </c>
      <c r="E55" s="17">
        <v>43433.0</v>
      </c>
      <c r="F55" s="13" t="str">
        <f t="shared" si="1"/>
        <v>Thursday</v>
      </c>
      <c r="G55" s="13">
        <f t="shared" si="2"/>
        <v>5</v>
      </c>
      <c r="H55" t="b">
        <v>1</v>
      </c>
      <c r="I55" s="6">
        <v>0.8076923076923077</v>
      </c>
      <c r="K55">
        <v>64.0</v>
      </c>
      <c r="L55">
        <v>235.0</v>
      </c>
      <c r="M55" s="8">
        <f t="shared" si="3"/>
        <v>12.51145038</v>
      </c>
      <c r="N55">
        <v>56.0</v>
      </c>
      <c r="O55">
        <f t="shared" si="5"/>
        <v>117.5</v>
      </c>
      <c r="P55">
        <v>0.0</v>
      </c>
      <c r="Q55">
        <v>1639.0</v>
      </c>
      <c r="R55">
        <v>131.0</v>
      </c>
      <c r="S55">
        <v>0.72</v>
      </c>
      <c r="T55">
        <v>4.0</v>
      </c>
    </row>
    <row r="56" ht="15.75" customHeight="1">
      <c r="A56" t="s">
        <v>72</v>
      </c>
      <c r="B56">
        <v>3808.0</v>
      </c>
      <c r="C56" s="2">
        <v>26966.17966192758</v>
      </c>
      <c r="D56" s="2">
        <f t="shared" si="4"/>
        <v>7.081454743</v>
      </c>
      <c r="E56" s="17">
        <v>43434.0</v>
      </c>
      <c r="F56" s="13" t="str">
        <f t="shared" si="1"/>
        <v>Friday</v>
      </c>
      <c r="G56" s="13">
        <f t="shared" si="2"/>
        <v>6</v>
      </c>
      <c r="H56" t="b">
        <v>1</v>
      </c>
      <c r="I56" s="6">
        <v>0.9655172413793104</v>
      </c>
      <c r="K56">
        <v>67.0</v>
      </c>
      <c r="L56">
        <v>254.8</v>
      </c>
      <c r="M56" s="8">
        <f t="shared" si="3"/>
        <v>11.34188034</v>
      </c>
      <c r="N56">
        <v>59.0</v>
      </c>
      <c r="O56">
        <f t="shared" si="5"/>
        <v>127.4</v>
      </c>
      <c r="P56">
        <v>0.0</v>
      </c>
      <c r="Q56">
        <v>1327.0</v>
      </c>
      <c r="R56">
        <v>117.0</v>
      </c>
      <c r="S56">
        <v>0.33</v>
      </c>
      <c r="T56">
        <v>4.0</v>
      </c>
    </row>
    <row r="57" ht="15.75" customHeight="1">
      <c r="A57" t="s">
        <v>73</v>
      </c>
      <c r="B57">
        <v>1782.0</v>
      </c>
      <c r="C57" s="2">
        <v>10041.880858548762</v>
      </c>
      <c r="D57" s="2">
        <f t="shared" si="4"/>
        <v>5.635174444</v>
      </c>
      <c r="E57" s="17">
        <v>43440.0</v>
      </c>
      <c r="F57" s="13" t="str">
        <f t="shared" si="1"/>
        <v>Thursday</v>
      </c>
      <c r="G57" s="13">
        <f t="shared" si="2"/>
        <v>5</v>
      </c>
      <c r="H57" t="b">
        <v>1</v>
      </c>
      <c r="I57" s="6">
        <v>0.96875</v>
      </c>
      <c r="K57">
        <v>49.0</v>
      </c>
      <c r="L57">
        <v>211.0</v>
      </c>
      <c r="M57" s="8">
        <f t="shared" si="3"/>
        <v>9.43902439</v>
      </c>
      <c r="N57">
        <v>84.5</v>
      </c>
      <c r="O57">
        <f t="shared" si="5"/>
        <v>105.5</v>
      </c>
      <c r="P57">
        <v>0.0</v>
      </c>
      <c r="Q57">
        <v>387.0</v>
      </c>
      <c r="R57">
        <v>41.0</v>
      </c>
      <c r="S57">
        <v>0.24</v>
      </c>
      <c r="T57">
        <v>2.0</v>
      </c>
    </row>
    <row r="58" ht="15.75" customHeight="1">
      <c r="A58" t="s">
        <v>74</v>
      </c>
      <c r="B58">
        <v>6737.0</v>
      </c>
      <c r="C58" s="2">
        <v>37007.972612939775</v>
      </c>
      <c r="D58" s="2">
        <f t="shared" si="4"/>
        <v>5.493242187</v>
      </c>
      <c r="E58" s="17">
        <v>43448.0</v>
      </c>
      <c r="F58" s="13" t="str">
        <f t="shared" si="1"/>
        <v>Friday</v>
      </c>
      <c r="G58" s="13">
        <f t="shared" si="2"/>
        <v>6</v>
      </c>
      <c r="H58" t="b">
        <v>1</v>
      </c>
      <c r="I58" s="6">
        <v>0.8214285714285714</v>
      </c>
      <c r="K58">
        <v>46.0</v>
      </c>
      <c r="L58">
        <v>352.0</v>
      </c>
      <c r="M58" s="8">
        <f t="shared" si="3"/>
        <v>11.86734694</v>
      </c>
      <c r="N58">
        <v>177.0</v>
      </c>
      <c r="O58">
        <f t="shared" si="5"/>
        <v>176</v>
      </c>
      <c r="P58">
        <v>0.0</v>
      </c>
      <c r="Q58">
        <v>1163.0</v>
      </c>
      <c r="R58">
        <v>98.0</v>
      </c>
      <c r="S58">
        <v>0.2</v>
      </c>
      <c r="T58">
        <v>4.0</v>
      </c>
    </row>
    <row r="59" ht="15.75" customHeight="1">
      <c r="D59" s="2"/>
      <c r="F59" s="18"/>
      <c r="G59" s="18"/>
      <c r="I59" s="6"/>
      <c r="M59" s="8"/>
    </row>
    <row r="60" ht="15.75" customHeight="1">
      <c r="D60" s="2"/>
      <c r="F60" s="18"/>
      <c r="G60" s="18"/>
      <c r="I60" s="6"/>
      <c r="M60" s="8"/>
    </row>
    <row r="61" ht="15.75" customHeight="1">
      <c r="D61" s="2"/>
      <c r="F61" s="18"/>
      <c r="G61" s="18"/>
      <c r="I61" s="6"/>
      <c r="M61" s="8"/>
    </row>
    <row r="62" ht="15.75" customHeight="1">
      <c r="D62" s="2"/>
      <c r="F62" s="18"/>
      <c r="G62" s="18"/>
      <c r="I62" s="6"/>
      <c r="M62" s="8"/>
    </row>
    <row r="63" ht="15.75" customHeight="1">
      <c r="D63" s="2"/>
      <c r="F63" s="18"/>
      <c r="G63" s="18"/>
      <c r="I63" s="6"/>
      <c r="M63" s="8"/>
    </row>
    <row r="64" ht="15.75" customHeight="1">
      <c r="D64" s="2"/>
      <c r="F64" s="18"/>
      <c r="G64" s="18"/>
      <c r="I64" s="6"/>
      <c r="M64" s="8"/>
    </row>
    <row r="65" ht="15.75" customHeight="1">
      <c r="D65" s="2"/>
      <c r="F65" s="18"/>
      <c r="G65" s="18"/>
      <c r="I65" s="6"/>
      <c r="M65" s="8"/>
    </row>
    <row r="66" ht="15.75" customHeight="1">
      <c r="D66" s="2"/>
      <c r="F66" s="18"/>
      <c r="G66" s="18"/>
      <c r="I66" s="6"/>
      <c r="M66" s="8"/>
    </row>
    <row r="67" ht="15.75" customHeight="1">
      <c r="D67" s="2"/>
      <c r="F67" s="18"/>
      <c r="G67" s="18"/>
      <c r="I67" s="6"/>
      <c r="M67" s="8"/>
    </row>
    <row r="68" ht="15.75" customHeight="1">
      <c r="D68" s="2"/>
      <c r="F68" s="18"/>
      <c r="G68" s="18"/>
      <c r="I68" s="6"/>
      <c r="M68" s="8"/>
    </row>
    <row r="69" ht="15.75" customHeight="1">
      <c r="D69" s="2"/>
      <c r="F69" s="18"/>
      <c r="G69" s="18"/>
      <c r="I69" s="6"/>
      <c r="M69" s="8"/>
    </row>
    <row r="70" ht="15.75" customHeight="1">
      <c r="D70" s="2"/>
      <c r="F70" s="18"/>
      <c r="G70" s="18"/>
      <c r="I70" s="6"/>
      <c r="M70" s="8"/>
    </row>
    <row r="71" ht="15.75" customHeight="1">
      <c r="D71" s="2"/>
      <c r="F71" s="18"/>
      <c r="G71" s="18"/>
      <c r="I71" s="6"/>
      <c r="M71" s="8"/>
    </row>
    <row r="72" ht="15.75" customHeight="1">
      <c r="D72" s="2"/>
      <c r="F72" s="18"/>
      <c r="G72" s="18"/>
      <c r="I72" s="6"/>
      <c r="M72" s="8"/>
    </row>
    <row r="73" ht="15.75" customHeight="1">
      <c r="D73" s="2"/>
      <c r="F73" s="18"/>
      <c r="G73" s="18"/>
      <c r="I73" s="6"/>
      <c r="M73" s="8"/>
    </row>
    <row r="74" ht="15.75" customHeight="1">
      <c r="D74" s="2"/>
      <c r="F74" s="18"/>
      <c r="G74" s="18"/>
      <c r="I74" s="6"/>
      <c r="M74" s="8"/>
    </row>
    <row r="75" ht="15.75" customHeight="1">
      <c r="D75" s="2"/>
      <c r="F75" s="18"/>
      <c r="G75" s="18"/>
      <c r="I75" s="6"/>
      <c r="M75" s="8"/>
    </row>
    <row r="76" ht="15.75" customHeight="1">
      <c r="D76" s="2"/>
      <c r="F76" s="18"/>
      <c r="G76" s="18"/>
      <c r="I76" s="6"/>
      <c r="M76" s="8"/>
    </row>
    <row r="77" ht="15.75" customHeight="1">
      <c r="D77" s="2"/>
      <c r="F77" s="18"/>
      <c r="G77" s="18"/>
      <c r="I77" s="6"/>
      <c r="M77" s="8"/>
    </row>
    <row r="78" ht="15.75" customHeight="1">
      <c r="D78" s="2"/>
      <c r="F78" s="18"/>
      <c r="G78" s="18"/>
      <c r="I78" s="6"/>
      <c r="M78" s="8"/>
    </row>
    <row r="79" ht="15.75" customHeight="1">
      <c r="D79" s="2"/>
      <c r="F79" s="18"/>
      <c r="G79" s="18"/>
      <c r="I79" s="6"/>
      <c r="M79" s="8"/>
    </row>
    <row r="80" ht="15.75" customHeight="1">
      <c r="D80" s="2"/>
      <c r="F80" s="18"/>
      <c r="G80" s="18"/>
      <c r="I80" s="6"/>
      <c r="M80" s="8"/>
    </row>
    <row r="81" ht="15.75" customHeight="1">
      <c r="D81" s="2"/>
      <c r="F81" s="18"/>
      <c r="G81" s="18"/>
      <c r="I81" s="6"/>
      <c r="M81" s="8"/>
    </row>
    <row r="82" ht="15.75" customHeight="1">
      <c r="D82" s="2"/>
      <c r="F82" s="18"/>
      <c r="G82" s="18"/>
      <c r="I82" s="6"/>
      <c r="M82" s="8"/>
    </row>
    <row r="83" ht="15.75" customHeight="1">
      <c r="D83" s="2"/>
      <c r="F83" s="18"/>
      <c r="G83" s="18"/>
      <c r="I83" s="6"/>
      <c r="M83" s="8"/>
    </row>
    <row r="84" ht="15.75" customHeight="1">
      <c r="D84" s="2"/>
      <c r="F84" s="18"/>
      <c r="G84" s="18"/>
      <c r="I84" s="6"/>
      <c r="M84" s="8"/>
    </row>
    <row r="85" ht="15.75" customHeight="1">
      <c r="D85" s="2"/>
      <c r="F85" s="18"/>
      <c r="G85" s="18"/>
      <c r="I85" s="6"/>
      <c r="M85" s="8"/>
    </row>
    <row r="86" ht="15.75" customHeight="1">
      <c r="D86" s="2"/>
      <c r="F86" s="18"/>
      <c r="G86" s="18"/>
      <c r="I86" s="6"/>
      <c r="M86" s="8"/>
    </row>
    <row r="87" ht="15.75" customHeight="1">
      <c r="D87" s="2"/>
      <c r="F87" s="18"/>
      <c r="G87" s="18"/>
      <c r="I87" s="6"/>
      <c r="M87" s="8"/>
    </row>
    <row r="88" ht="15.75" customHeight="1">
      <c r="D88" s="2"/>
      <c r="F88" s="18"/>
      <c r="G88" s="18"/>
      <c r="I88" s="6"/>
      <c r="M88" s="8"/>
    </row>
    <row r="89" ht="15.75" customHeight="1">
      <c r="D89" s="2"/>
      <c r="F89" s="18"/>
      <c r="G89" s="18"/>
      <c r="I89" s="6"/>
      <c r="M89" s="8"/>
    </row>
    <row r="90" ht="15.75" customHeight="1">
      <c r="D90" s="2"/>
      <c r="F90" s="18"/>
      <c r="G90" s="18"/>
      <c r="I90" s="6"/>
      <c r="M90" s="8"/>
    </row>
    <row r="91" ht="15.75" customHeight="1">
      <c r="D91" s="2"/>
      <c r="F91" s="18"/>
      <c r="G91" s="18"/>
      <c r="I91" s="6"/>
      <c r="M91" s="8"/>
    </row>
    <row r="92" ht="15.75" customHeight="1">
      <c r="D92" s="2"/>
      <c r="F92" s="18"/>
      <c r="G92" s="18"/>
      <c r="I92" s="6"/>
      <c r="M92" s="8"/>
    </row>
    <row r="93" ht="15.75" customHeight="1">
      <c r="D93" s="2"/>
      <c r="F93" s="18"/>
      <c r="G93" s="18"/>
      <c r="I93" s="6"/>
      <c r="M93" s="8"/>
    </row>
    <row r="94" ht="15.75" customHeight="1">
      <c r="D94" s="2"/>
      <c r="F94" s="18"/>
      <c r="G94" s="18"/>
      <c r="I94" s="6"/>
      <c r="M94" s="8"/>
    </row>
    <row r="95" ht="15.75" customHeight="1">
      <c r="D95" s="2"/>
      <c r="F95" s="18"/>
      <c r="G95" s="18"/>
      <c r="I95" s="6"/>
      <c r="M95" s="8"/>
    </row>
    <row r="96" ht="15.75" customHeight="1">
      <c r="D96" s="2"/>
      <c r="F96" s="18"/>
      <c r="G96" s="18"/>
      <c r="I96" s="6"/>
      <c r="M96" s="8"/>
    </row>
    <row r="97" ht="15.75" customHeight="1">
      <c r="D97" s="2"/>
      <c r="F97" s="18"/>
      <c r="G97" s="18"/>
      <c r="I97" s="6"/>
      <c r="M97" s="8"/>
    </row>
    <row r="98" ht="15.75" customHeight="1">
      <c r="D98" s="2"/>
      <c r="F98" s="18"/>
      <c r="G98" s="18"/>
      <c r="I98" s="6"/>
      <c r="M98" s="8"/>
    </row>
    <row r="99" ht="15.75" customHeight="1">
      <c r="D99" s="2"/>
      <c r="F99" s="18"/>
      <c r="G99" s="18"/>
      <c r="I99" s="6"/>
      <c r="M99" s="8"/>
    </row>
    <row r="100" ht="15.75" customHeight="1">
      <c r="D100" s="2"/>
      <c r="F100" s="18"/>
      <c r="G100" s="18"/>
      <c r="I100" s="6"/>
      <c r="M100" s="8"/>
    </row>
    <row r="101" ht="15.75" customHeight="1">
      <c r="D101" s="2"/>
      <c r="F101" s="18"/>
      <c r="G101" s="18"/>
      <c r="I101" s="6"/>
      <c r="M101" s="8"/>
    </row>
    <row r="102" ht="15.75" customHeight="1">
      <c r="D102" s="2"/>
      <c r="F102" s="18"/>
      <c r="G102" s="18"/>
      <c r="I102" s="6"/>
      <c r="M102" s="8"/>
    </row>
    <row r="103" ht="15.75" customHeight="1">
      <c r="D103" s="2"/>
      <c r="F103" s="18"/>
      <c r="G103" s="18"/>
      <c r="I103" s="6"/>
      <c r="M103" s="8"/>
    </row>
    <row r="104" ht="15.75" customHeight="1">
      <c r="D104" s="2"/>
      <c r="F104" s="18"/>
      <c r="G104" s="18"/>
      <c r="I104" s="6"/>
      <c r="M104" s="8"/>
    </row>
    <row r="105" ht="15.75" customHeight="1">
      <c r="D105" s="2"/>
      <c r="F105" s="18"/>
      <c r="G105" s="18"/>
      <c r="I105" s="6"/>
      <c r="M105" s="8"/>
    </row>
    <row r="106" ht="15.75" customHeight="1">
      <c r="D106" s="2"/>
      <c r="F106" s="18"/>
      <c r="G106" s="18"/>
      <c r="I106" s="6"/>
      <c r="M106" s="8"/>
    </row>
    <row r="107" ht="15.75" customHeight="1">
      <c r="D107" s="2"/>
      <c r="F107" s="18"/>
      <c r="G107" s="18"/>
      <c r="I107" s="6"/>
      <c r="M107" s="8"/>
    </row>
    <row r="108" ht="15.75" customHeight="1">
      <c r="D108" s="2"/>
      <c r="F108" s="18"/>
      <c r="G108" s="18"/>
      <c r="I108" s="6"/>
      <c r="M108" s="8"/>
    </row>
    <row r="109" ht="15.75" customHeight="1">
      <c r="D109" s="2"/>
      <c r="F109" s="18"/>
      <c r="G109" s="18"/>
      <c r="I109" s="6"/>
      <c r="M109" s="8"/>
    </row>
    <row r="110" ht="15.75" customHeight="1">
      <c r="D110" s="2"/>
      <c r="F110" s="18"/>
      <c r="G110" s="18"/>
      <c r="I110" s="6"/>
      <c r="M110" s="8"/>
    </row>
    <row r="111" ht="15.75" customHeight="1">
      <c r="D111" s="2"/>
      <c r="F111" s="18"/>
      <c r="G111" s="18"/>
      <c r="I111" s="6"/>
      <c r="M111" s="8"/>
    </row>
    <row r="112" ht="15.75" customHeight="1">
      <c r="D112" s="2"/>
      <c r="F112" s="18"/>
      <c r="G112" s="18"/>
      <c r="I112" s="6"/>
      <c r="M112" s="8"/>
    </row>
    <row r="113" ht="15.75" customHeight="1">
      <c r="D113" s="2"/>
      <c r="F113" s="18"/>
      <c r="G113" s="18"/>
      <c r="I113" s="6"/>
      <c r="M113" s="8"/>
    </row>
    <row r="114" ht="15.75" customHeight="1">
      <c r="D114" s="2"/>
      <c r="F114" s="18"/>
      <c r="G114" s="18"/>
      <c r="I114" s="6"/>
      <c r="M114" s="8"/>
    </row>
    <row r="115" ht="15.75" customHeight="1">
      <c r="D115" s="2"/>
      <c r="F115" s="18"/>
      <c r="G115" s="18"/>
      <c r="I115" s="6"/>
      <c r="M115" s="8"/>
    </row>
    <row r="116" ht="15.75" customHeight="1">
      <c r="D116" s="2"/>
      <c r="F116" s="18"/>
      <c r="G116" s="18"/>
      <c r="I116" s="6"/>
      <c r="M116" s="8"/>
    </row>
    <row r="117" ht="15.75" customHeight="1">
      <c r="D117" s="2"/>
      <c r="F117" s="18"/>
      <c r="G117" s="18"/>
      <c r="I117" s="6"/>
      <c r="M117" s="8"/>
    </row>
    <row r="118" ht="15.75" customHeight="1">
      <c r="D118" s="2"/>
      <c r="F118" s="18"/>
      <c r="G118" s="18"/>
      <c r="I118" s="6"/>
      <c r="M118" s="8"/>
    </row>
    <row r="119" ht="15.75" customHeight="1">
      <c r="D119" s="2"/>
      <c r="F119" s="18"/>
      <c r="G119" s="18"/>
      <c r="I119" s="6"/>
      <c r="M119" s="8"/>
    </row>
    <row r="120" ht="15.75" customHeight="1">
      <c r="D120" s="2"/>
      <c r="F120" s="18"/>
      <c r="G120" s="18"/>
      <c r="I120" s="6"/>
      <c r="M120" s="8"/>
    </row>
    <row r="121" ht="15.75" customHeight="1">
      <c r="D121" s="2"/>
      <c r="F121" s="18"/>
      <c r="G121" s="18"/>
      <c r="I121" s="6"/>
      <c r="M121" s="8"/>
    </row>
    <row r="122" ht="15.75" customHeight="1">
      <c r="D122" s="2"/>
      <c r="F122" s="18"/>
      <c r="G122" s="18"/>
      <c r="I122" s="6"/>
      <c r="M122" s="8"/>
    </row>
    <row r="123" ht="15.75" customHeight="1">
      <c r="D123" s="2"/>
      <c r="F123" s="18"/>
      <c r="G123" s="18"/>
      <c r="I123" s="6"/>
      <c r="M123" s="8"/>
    </row>
    <row r="124" ht="15.75" customHeight="1">
      <c r="D124" s="2"/>
      <c r="F124" s="18"/>
      <c r="G124" s="18"/>
      <c r="I124" s="6"/>
      <c r="M124" s="8"/>
    </row>
    <row r="125" ht="15.75" customHeight="1">
      <c r="D125" s="2"/>
      <c r="F125" s="18"/>
      <c r="G125" s="18"/>
      <c r="I125" s="6"/>
      <c r="M125" s="8"/>
    </row>
    <row r="126" ht="15.75" customHeight="1">
      <c r="D126" s="2"/>
      <c r="F126" s="18"/>
      <c r="G126" s="18"/>
      <c r="I126" s="6"/>
      <c r="M126" s="8"/>
    </row>
    <row r="127" ht="15.75" customHeight="1">
      <c r="D127" s="2"/>
      <c r="F127" s="18"/>
      <c r="G127" s="18"/>
      <c r="I127" s="6"/>
      <c r="M127" s="8"/>
    </row>
    <row r="128" ht="15.75" customHeight="1">
      <c r="D128" s="2"/>
      <c r="F128" s="18"/>
      <c r="G128" s="18"/>
      <c r="I128" s="6"/>
      <c r="M128" s="8"/>
    </row>
    <row r="129" ht="15.75" customHeight="1">
      <c r="D129" s="2"/>
      <c r="F129" s="18"/>
      <c r="G129" s="18"/>
      <c r="I129" s="6"/>
      <c r="M129" s="8"/>
    </row>
    <row r="130" ht="15.75" customHeight="1">
      <c r="D130" s="2"/>
      <c r="F130" s="18"/>
      <c r="G130" s="18"/>
      <c r="I130" s="6"/>
      <c r="M130" s="8"/>
    </row>
    <row r="131" ht="15.75" customHeight="1">
      <c r="D131" s="2"/>
      <c r="F131" s="18"/>
      <c r="G131" s="18"/>
      <c r="I131" s="6"/>
      <c r="M131" s="8"/>
    </row>
    <row r="132" ht="15.75" customHeight="1">
      <c r="D132" s="2"/>
      <c r="F132" s="18"/>
      <c r="G132" s="18"/>
      <c r="I132" s="6"/>
      <c r="M132" s="8"/>
    </row>
    <row r="133" ht="15.75" customHeight="1">
      <c r="D133" s="2"/>
      <c r="F133" s="18"/>
      <c r="G133" s="18"/>
      <c r="I133" s="6"/>
      <c r="M133" s="8"/>
    </row>
    <row r="134" ht="15.75" customHeight="1">
      <c r="D134" s="2"/>
      <c r="F134" s="18"/>
      <c r="G134" s="18"/>
      <c r="I134" s="6"/>
      <c r="M134" s="8"/>
    </row>
    <row r="135" ht="15.75" customHeight="1">
      <c r="D135" s="2"/>
      <c r="F135" s="18"/>
      <c r="G135" s="18"/>
      <c r="I135" s="6"/>
      <c r="M135" s="8"/>
    </row>
    <row r="136" ht="15.75" customHeight="1">
      <c r="D136" s="2"/>
      <c r="F136" s="18"/>
      <c r="G136" s="18"/>
      <c r="I136" s="6"/>
      <c r="M136" s="8"/>
    </row>
    <row r="137" ht="15.75" customHeight="1">
      <c r="D137" s="2"/>
      <c r="F137" s="18"/>
      <c r="G137" s="18"/>
      <c r="I137" s="6"/>
      <c r="M137" s="8"/>
    </row>
    <row r="138" ht="15.75" customHeight="1">
      <c r="D138" s="2"/>
      <c r="F138" s="18"/>
      <c r="G138" s="18"/>
      <c r="I138" s="6"/>
      <c r="M138" s="8"/>
    </row>
    <row r="139" ht="15.75" customHeight="1">
      <c r="D139" s="2"/>
      <c r="F139" s="18"/>
      <c r="G139" s="18"/>
      <c r="I139" s="6"/>
      <c r="M139" s="8"/>
    </row>
    <row r="140" ht="15.75" customHeight="1">
      <c r="D140" s="2"/>
      <c r="F140" s="18"/>
      <c r="G140" s="18"/>
      <c r="I140" s="6"/>
      <c r="M140" s="8"/>
    </row>
    <row r="141" ht="15.75" customHeight="1">
      <c r="D141" s="2"/>
      <c r="F141" s="18"/>
      <c r="G141" s="18"/>
      <c r="I141" s="6"/>
      <c r="M141" s="8"/>
    </row>
    <row r="142" ht="15.75" customHeight="1">
      <c r="D142" s="2"/>
      <c r="F142" s="18"/>
      <c r="G142" s="18"/>
      <c r="I142" s="6"/>
      <c r="M142" s="8"/>
    </row>
    <row r="143" ht="15.75" customHeight="1">
      <c r="D143" s="2"/>
      <c r="F143" s="18"/>
      <c r="G143" s="18"/>
      <c r="I143" s="6"/>
      <c r="M143" s="8"/>
    </row>
    <row r="144" ht="15.75" customHeight="1">
      <c r="D144" s="2"/>
      <c r="F144" s="18"/>
      <c r="G144" s="18"/>
      <c r="I144" s="6"/>
      <c r="M144" s="8"/>
    </row>
    <row r="145" ht="15.75" customHeight="1">
      <c r="D145" s="2"/>
      <c r="F145" s="18"/>
      <c r="G145" s="18"/>
      <c r="I145" s="6"/>
      <c r="M145" s="8"/>
    </row>
    <row r="146" ht="15.75" customHeight="1">
      <c r="D146" s="2"/>
      <c r="F146" s="18"/>
      <c r="G146" s="18"/>
      <c r="I146" s="6"/>
      <c r="M146" s="8"/>
    </row>
    <row r="147" ht="15.75" customHeight="1">
      <c r="D147" s="2"/>
      <c r="F147" s="18"/>
      <c r="G147" s="18"/>
      <c r="I147" s="6"/>
      <c r="M147" s="8"/>
    </row>
    <row r="148" ht="15.75" customHeight="1">
      <c r="D148" s="2"/>
      <c r="F148" s="18"/>
      <c r="G148" s="18"/>
      <c r="I148" s="6"/>
      <c r="M148" s="8"/>
    </row>
    <row r="149" ht="15.75" customHeight="1">
      <c r="D149" s="2"/>
      <c r="F149" s="18"/>
      <c r="G149" s="18"/>
      <c r="I149" s="6"/>
      <c r="M149" s="8"/>
    </row>
    <row r="150" ht="15.75" customHeight="1">
      <c r="D150" s="2"/>
      <c r="F150" s="18"/>
      <c r="G150" s="18"/>
      <c r="I150" s="6"/>
      <c r="M150" s="8"/>
    </row>
    <row r="151" ht="15.75" customHeight="1">
      <c r="D151" s="2"/>
      <c r="F151" s="18"/>
      <c r="G151" s="18"/>
      <c r="I151" s="6"/>
      <c r="M151" s="8"/>
    </row>
    <row r="152" ht="15.75" customHeight="1">
      <c r="D152" s="2"/>
      <c r="F152" s="18"/>
      <c r="G152" s="18"/>
      <c r="I152" s="6"/>
      <c r="M152" s="8"/>
    </row>
    <row r="153" ht="15.75" customHeight="1">
      <c r="D153" s="2"/>
      <c r="F153" s="18"/>
      <c r="G153" s="18"/>
      <c r="I153" s="6"/>
      <c r="M153" s="8"/>
    </row>
    <row r="154" ht="15.75" customHeight="1">
      <c r="D154" s="2"/>
      <c r="F154" s="18"/>
      <c r="G154" s="18"/>
      <c r="I154" s="6"/>
      <c r="M154" s="8"/>
    </row>
    <row r="155" ht="15.75" customHeight="1">
      <c r="D155" s="2"/>
      <c r="F155" s="18"/>
      <c r="G155" s="18"/>
      <c r="I155" s="6"/>
      <c r="M155" s="8"/>
    </row>
    <row r="156" ht="15.75" customHeight="1">
      <c r="D156" s="2"/>
      <c r="F156" s="18"/>
      <c r="G156" s="18"/>
      <c r="I156" s="6"/>
      <c r="M156" s="8"/>
    </row>
    <row r="157" ht="15.75" customHeight="1">
      <c r="D157" s="2"/>
      <c r="F157" s="18"/>
      <c r="G157" s="18"/>
      <c r="I157" s="6"/>
      <c r="M157" s="8"/>
    </row>
    <row r="158" ht="15.75" customHeight="1">
      <c r="D158" s="2"/>
      <c r="F158" s="18"/>
      <c r="G158" s="18"/>
      <c r="I158" s="6"/>
      <c r="M158" s="8"/>
    </row>
    <row r="159" ht="15.75" customHeight="1">
      <c r="D159" s="2"/>
      <c r="F159" s="18"/>
      <c r="G159" s="18"/>
      <c r="I159" s="6"/>
      <c r="M159" s="8"/>
    </row>
    <row r="160" ht="15.75" customHeight="1">
      <c r="D160" s="2"/>
      <c r="F160" s="18"/>
      <c r="G160" s="18"/>
      <c r="I160" s="6"/>
      <c r="M160" s="8"/>
    </row>
    <row r="161" ht="15.75" customHeight="1">
      <c r="D161" s="2"/>
      <c r="F161" s="18"/>
      <c r="G161" s="18"/>
      <c r="I161" s="6"/>
      <c r="M161" s="8"/>
    </row>
    <row r="162" ht="15.75" customHeight="1">
      <c r="D162" s="2"/>
      <c r="F162" s="18"/>
      <c r="G162" s="18"/>
      <c r="I162" s="6"/>
      <c r="M162" s="8"/>
    </row>
    <row r="163" ht="15.75" customHeight="1">
      <c r="D163" s="2"/>
      <c r="F163" s="18"/>
      <c r="G163" s="18"/>
      <c r="I163" s="6"/>
      <c r="M163" s="8"/>
    </row>
    <row r="164" ht="15.75" customHeight="1">
      <c r="D164" s="2"/>
      <c r="F164" s="18"/>
      <c r="G164" s="18"/>
      <c r="I164" s="6"/>
      <c r="M164" s="8"/>
    </row>
    <row r="165" ht="15.75" customHeight="1">
      <c r="D165" s="2"/>
      <c r="F165" s="18"/>
      <c r="G165" s="18"/>
      <c r="I165" s="6"/>
      <c r="M165" s="8"/>
    </row>
    <row r="166" ht="15.75" customHeight="1">
      <c r="D166" s="2"/>
      <c r="F166" s="18"/>
      <c r="G166" s="18"/>
      <c r="I166" s="6"/>
      <c r="M166" s="8"/>
    </row>
    <row r="167" ht="15.75" customHeight="1">
      <c r="D167" s="2"/>
      <c r="F167" s="18"/>
      <c r="G167" s="18"/>
      <c r="I167" s="6"/>
      <c r="M167" s="8"/>
    </row>
    <row r="168" ht="15.75" customHeight="1">
      <c r="D168" s="2"/>
      <c r="F168" s="18"/>
      <c r="G168" s="18"/>
      <c r="I168" s="6"/>
      <c r="M168" s="8"/>
    </row>
    <row r="169" ht="15.75" customHeight="1">
      <c r="D169" s="2"/>
      <c r="F169" s="18"/>
      <c r="G169" s="18"/>
      <c r="I169" s="6"/>
      <c r="M169" s="8"/>
    </row>
    <row r="170" ht="15.75" customHeight="1">
      <c r="D170" s="2"/>
      <c r="F170" s="18"/>
      <c r="G170" s="18"/>
      <c r="I170" s="6"/>
      <c r="M170" s="8"/>
    </row>
    <row r="171" ht="15.75" customHeight="1">
      <c r="D171" s="2"/>
      <c r="F171" s="18"/>
      <c r="G171" s="18"/>
      <c r="I171" s="6"/>
      <c r="M171" s="8"/>
    </row>
    <row r="172" ht="15.75" customHeight="1">
      <c r="D172" s="2"/>
      <c r="F172" s="18"/>
      <c r="G172" s="18"/>
      <c r="I172" s="6"/>
      <c r="M172" s="8"/>
    </row>
    <row r="173" ht="15.75" customHeight="1">
      <c r="D173" s="2"/>
      <c r="F173" s="18"/>
      <c r="G173" s="18"/>
      <c r="I173" s="6"/>
      <c r="M173" s="8"/>
    </row>
    <row r="174" ht="15.75" customHeight="1">
      <c r="D174" s="2"/>
      <c r="F174" s="18"/>
      <c r="G174" s="18"/>
      <c r="I174" s="6"/>
      <c r="M174" s="8"/>
    </row>
    <row r="175" ht="15.75" customHeight="1">
      <c r="D175" s="2"/>
      <c r="F175" s="18"/>
      <c r="G175" s="18"/>
      <c r="I175" s="6"/>
      <c r="M175" s="8"/>
    </row>
    <row r="176" ht="15.75" customHeight="1">
      <c r="D176" s="2"/>
      <c r="F176" s="18"/>
      <c r="G176" s="18"/>
      <c r="I176" s="6"/>
      <c r="M176" s="8"/>
    </row>
    <row r="177" ht="15.75" customHeight="1">
      <c r="D177" s="2"/>
      <c r="F177" s="18"/>
      <c r="G177" s="18"/>
      <c r="I177" s="6"/>
      <c r="M177" s="8"/>
    </row>
    <row r="178" ht="15.75" customHeight="1">
      <c r="D178" s="2"/>
      <c r="F178" s="18"/>
      <c r="G178" s="18"/>
      <c r="I178" s="6"/>
      <c r="M178" s="8"/>
    </row>
    <row r="179" ht="15.75" customHeight="1">
      <c r="D179" s="2"/>
      <c r="F179" s="18"/>
      <c r="G179" s="18"/>
      <c r="I179" s="6"/>
      <c r="M179" s="8"/>
    </row>
    <row r="180" ht="15.75" customHeight="1">
      <c r="D180" s="2"/>
      <c r="F180" s="18"/>
      <c r="G180" s="18"/>
      <c r="I180" s="6"/>
      <c r="M180" s="8"/>
    </row>
    <row r="181" ht="15.75" customHeight="1">
      <c r="D181" s="2"/>
      <c r="F181" s="18"/>
      <c r="G181" s="18"/>
      <c r="I181" s="6"/>
      <c r="M181" s="8"/>
    </row>
    <row r="182" ht="15.75" customHeight="1">
      <c r="D182" s="2"/>
      <c r="F182" s="18"/>
      <c r="G182" s="18"/>
      <c r="I182" s="6"/>
      <c r="M182" s="8"/>
    </row>
    <row r="183" ht="15.75" customHeight="1">
      <c r="D183" s="2"/>
      <c r="F183" s="18"/>
      <c r="G183" s="18"/>
      <c r="I183" s="6"/>
      <c r="M183" s="8"/>
    </row>
    <row r="184" ht="15.75" customHeight="1">
      <c r="D184" s="2"/>
      <c r="F184" s="18"/>
      <c r="G184" s="18"/>
      <c r="I184" s="6"/>
      <c r="M184" s="8"/>
    </row>
    <row r="185" ht="15.75" customHeight="1">
      <c r="D185" s="2"/>
      <c r="F185" s="18"/>
      <c r="G185" s="18"/>
      <c r="I185" s="6"/>
      <c r="M185" s="8"/>
    </row>
    <row r="186" ht="15.75" customHeight="1">
      <c r="D186" s="2"/>
      <c r="F186" s="18"/>
      <c r="G186" s="18"/>
      <c r="I186" s="6"/>
      <c r="M186" s="8"/>
    </row>
    <row r="187" ht="15.75" customHeight="1">
      <c r="D187" s="2"/>
      <c r="F187" s="18"/>
      <c r="G187" s="18"/>
      <c r="I187" s="6"/>
      <c r="M187" s="8"/>
    </row>
    <row r="188" ht="15.75" customHeight="1">
      <c r="D188" s="2"/>
      <c r="F188" s="18"/>
      <c r="G188" s="18"/>
      <c r="I188" s="6"/>
      <c r="M188" s="8"/>
    </row>
    <row r="189" ht="15.75" customHeight="1">
      <c r="D189" s="2"/>
      <c r="F189" s="18"/>
      <c r="G189" s="18"/>
      <c r="I189" s="6"/>
      <c r="M189" s="8"/>
    </row>
    <row r="190" ht="15.75" customHeight="1">
      <c r="D190" s="2"/>
      <c r="F190" s="18"/>
      <c r="G190" s="18"/>
      <c r="I190" s="6"/>
      <c r="M190" s="8"/>
    </row>
    <row r="191" ht="15.75" customHeight="1">
      <c r="D191" s="2"/>
      <c r="F191" s="18"/>
      <c r="G191" s="18"/>
      <c r="I191" s="6"/>
      <c r="M191" s="8"/>
    </row>
    <row r="192" ht="15.75" customHeight="1">
      <c r="D192" s="2"/>
      <c r="F192" s="18"/>
      <c r="G192" s="18"/>
      <c r="I192" s="6"/>
      <c r="M192" s="8"/>
    </row>
    <row r="193" ht="15.75" customHeight="1">
      <c r="D193" s="2"/>
      <c r="F193" s="18"/>
      <c r="G193" s="18"/>
      <c r="I193" s="6"/>
      <c r="M193" s="8"/>
    </row>
    <row r="194" ht="15.75" customHeight="1">
      <c r="D194" s="2"/>
      <c r="F194" s="18"/>
      <c r="G194" s="18"/>
      <c r="I194" s="6"/>
      <c r="M194" s="8"/>
    </row>
    <row r="195" ht="15.75" customHeight="1">
      <c r="D195" s="2"/>
      <c r="F195" s="18"/>
      <c r="G195" s="18"/>
      <c r="I195" s="6"/>
      <c r="M195" s="8"/>
    </row>
    <row r="196" ht="15.75" customHeight="1">
      <c r="D196" s="2"/>
      <c r="F196" s="18"/>
      <c r="G196" s="18"/>
      <c r="I196" s="6"/>
      <c r="M196" s="8"/>
    </row>
    <row r="197" ht="15.75" customHeight="1">
      <c r="D197" s="2"/>
      <c r="F197" s="18"/>
      <c r="G197" s="18"/>
      <c r="I197" s="6"/>
      <c r="M197" s="8"/>
    </row>
    <row r="198" ht="15.75" customHeight="1">
      <c r="D198" s="2"/>
      <c r="F198" s="18"/>
      <c r="G198" s="18"/>
      <c r="I198" s="6"/>
      <c r="M198" s="8"/>
    </row>
    <row r="199" ht="15.75" customHeight="1">
      <c r="D199" s="2"/>
      <c r="F199" s="18"/>
      <c r="G199" s="18"/>
      <c r="I199" s="6"/>
      <c r="M199" s="8"/>
    </row>
    <row r="200" ht="15.75" customHeight="1">
      <c r="D200" s="2"/>
      <c r="F200" s="18"/>
      <c r="G200" s="18"/>
      <c r="I200" s="6"/>
      <c r="M200" s="8"/>
    </row>
    <row r="201" ht="15.75" customHeight="1">
      <c r="D201" s="2"/>
      <c r="F201" s="18"/>
      <c r="G201" s="18"/>
      <c r="I201" s="6"/>
      <c r="M201" s="8"/>
    </row>
    <row r="202" ht="15.75" customHeight="1">
      <c r="D202" s="2"/>
      <c r="F202" s="18"/>
      <c r="G202" s="18"/>
      <c r="I202" s="6"/>
      <c r="M202" s="8"/>
    </row>
    <row r="203" ht="15.75" customHeight="1">
      <c r="D203" s="2"/>
      <c r="F203" s="18"/>
      <c r="G203" s="18"/>
      <c r="I203" s="6"/>
      <c r="M203" s="8"/>
    </row>
    <row r="204" ht="15.75" customHeight="1">
      <c r="D204" s="2"/>
      <c r="F204" s="18"/>
      <c r="G204" s="18"/>
      <c r="I204" s="6"/>
      <c r="M204" s="8"/>
    </row>
    <row r="205" ht="15.75" customHeight="1">
      <c r="D205" s="2"/>
      <c r="F205" s="18"/>
      <c r="G205" s="18"/>
      <c r="I205" s="6"/>
      <c r="M205" s="8"/>
    </row>
    <row r="206" ht="15.75" customHeight="1">
      <c r="D206" s="2"/>
      <c r="F206" s="18"/>
      <c r="G206" s="18"/>
      <c r="I206" s="6"/>
      <c r="M206" s="8"/>
    </row>
    <row r="207" ht="15.75" customHeight="1">
      <c r="D207" s="2"/>
      <c r="F207" s="18"/>
      <c r="G207" s="18"/>
      <c r="I207" s="6"/>
      <c r="M207" s="8"/>
    </row>
    <row r="208" ht="15.75" customHeight="1">
      <c r="D208" s="2"/>
      <c r="F208" s="18"/>
      <c r="G208" s="18"/>
      <c r="I208" s="6"/>
      <c r="M208" s="8"/>
    </row>
    <row r="209" ht="15.75" customHeight="1">
      <c r="D209" s="2"/>
      <c r="F209" s="18"/>
      <c r="G209" s="18"/>
      <c r="I209" s="6"/>
      <c r="M209" s="8"/>
    </row>
    <row r="210" ht="15.75" customHeight="1">
      <c r="D210" s="2"/>
      <c r="F210" s="18"/>
      <c r="G210" s="18"/>
      <c r="I210" s="6"/>
      <c r="M210" s="8"/>
    </row>
    <row r="211" ht="15.75" customHeight="1">
      <c r="D211" s="2"/>
      <c r="F211" s="18"/>
      <c r="G211" s="18"/>
      <c r="I211" s="6"/>
      <c r="M211" s="8"/>
    </row>
    <row r="212" ht="15.75" customHeight="1">
      <c r="D212" s="2"/>
      <c r="F212" s="18"/>
      <c r="G212" s="18"/>
      <c r="I212" s="6"/>
      <c r="M212" s="8"/>
    </row>
    <row r="213" ht="15.75" customHeight="1">
      <c r="D213" s="2"/>
      <c r="F213" s="18"/>
      <c r="G213" s="18"/>
      <c r="I213" s="6"/>
      <c r="M213" s="8"/>
    </row>
    <row r="214" ht="15.75" customHeight="1">
      <c r="D214" s="2"/>
      <c r="F214" s="18"/>
      <c r="G214" s="18"/>
      <c r="I214" s="6"/>
      <c r="M214" s="8"/>
    </row>
    <row r="215" ht="15.75" customHeight="1">
      <c r="D215" s="2"/>
      <c r="F215" s="18"/>
      <c r="G215" s="18"/>
      <c r="I215" s="6"/>
      <c r="M215" s="8"/>
    </row>
    <row r="216" ht="15.75" customHeight="1">
      <c r="D216" s="2"/>
      <c r="F216" s="18"/>
      <c r="G216" s="18"/>
      <c r="I216" s="6"/>
      <c r="M216" s="8"/>
    </row>
    <row r="217" ht="15.75" customHeight="1">
      <c r="D217" s="2"/>
      <c r="F217" s="18"/>
      <c r="G217" s="18"/>
      <c r="I217" s="6"/>
      <c r="M217" s="8"/>
    </row>
    <row r="218" ht="15.75" customHeight="1">
      <c r="D218" s="2"/>
      <c r="F218" s="18"/>
      <c r="G218" s="18"/>
      <c r="I218" s="6"/>
      <c r="M218" s="8"/>
    </row>
    <row r="219" ht="15.75" customHeight="1">
      <c r="D219" s="2"/>
      <c r="F219" s="18"/>
      <c r="G219" s="18"/>
      <c r="I219" s="6"/>
      <c r="M219" s="8"/>
    </row>
    <row r="220" ht="15.75" customHeight="1">
      <c r="D220" s="2"/>
      <c r="F220" s="18"/>
      <c r="G220" s="18"/>
      <c r="I220" s="6"/>
      <c r="M220" s="8"/>
    </row>
    <row r="221" ht="15.75" customHeight="1">
      <c r="D221" s="2"/>
      <c r="F221" s="18"/>
      <c r="G221" s="18"/>
      <c r="I221" s="6"/>
      <c r="M221" s="8"/>
    </row>
    <row r="222" ht="15.75" customHeight="1">
      <c r="D222" s="2"/>
      <c r="F222" s="18"/>
      <c r="G222" s="18"/>
      <c r="I222" s="6"/>
      <c r="M222" s="8"/>
    </row>
    <row r="223" ht="15.75" customHeight="1">
      <c r="D223" s="2"/>
      <c r="F223" s="18"/>
      <c r="G223" s="18"/>
      <c r="I223" s="6"/>
      <c r="M223" s="8"/>
    </row>
    <row r="224" ht="15.75" customHeight="1">
      <c r="D224" s="2"/>
      <c r="F224" s="18"/>
      <c r="G224" s="18"/>
      <c r="I224" s="6"/>
      <c r="M224" s="8"/>
    </row>
    <row r="225" ht="15.75" customHeight="1">
      <c r="D225" s="2"/>
      <c r="F225" s="18"/>
      <c r="G225" s="18"/>
      <c r="I225" s="6"/>
      <c r="M225" s="8"/>
    </row>
    <row r="226" ht="15.75" customHeight="1">
      <c r="D226" s="2"/>
      <c r="F226" s="18"/>
      <c r="G226" s="18"/>
      <c r="I226" s="6"/>
      <c r="M226" s="8"/>
    </row>
    <row r="227" ht="15.75" customHeight="1">
      <c r="D227" s="2"/>
      <c r="F227" s="18"/>
      <c r="G227" s="18"/>
      <c r="I227" s="6"/>
      <c r="M227" s="8"/>
    </row>
    <row r="228" ht="15.75" customHeight="1">
      <c r="D228" s="2"/>
      <c r="F228" s="18"/>
      <c r="G228" s="18"/>
      <c r="I228" s="6"/>
      <c r="M228" s="8"/>
    </row>
    <row r="229" ht="15.75" customHeight="1">
      <c r="D229" s="2"/>
      <c r="F229" s="18"/>
      <c r="G229" s="18"/>
      <c r="I229" s="6"/>
      <c r="M229" s="8"/>
    </row>
    <row r="230" ht="15.75" customHeight="1">
      <c r="D230" s="2"/>
      <c r="F230" s="18"/>
      <c r="G230" s="18"/>
      <c r="I230" s="6"/>
      <c r="M230" s="8"/>
    </row>
    <row r="231" ht="15.75" customHeight="1">
      <c r="D231" s="2"/>
      <c r="F231" s="18"/>
      <c r="G231" s="18"/>
      <c r="I231" s="6"/>
      <c r="M231" s="8"/>
    </row>
    <row r="232" ht="15.75" customHeight="1">
      <c r="D232" s="2"/>
      <c r="F232" s="18"/>
      <c r="G232" s="18"/>
      <c r="I232" s="6"/>
      <c r="M232" s="8"/>
    </row>
    <row r="233" ht="15.75" customHeight="1">
      <c r="D233" s="2"/>
      <c r="F233" s="18"/>
      <c r="G233" s="18"/>
      <c r="I233" s="6"/>
      <c r="M233" s="8"/>
    </row>
    <row r="234" ht="15.75" customHeight="1">
      <c r="D234" s="2"/>
      <c r="F234" s="18"/>
      <c r="G234" s="18"/>
      <c r="I234" s="6"/>
      <c r="M234" s="8"/>
    </row>
    <row r="235" ht="15.75" customHeight="1">
      <c r="D235" s="2"/>
      <c r="F235" s="18"/>
      <c r="G235" s="18"/>
      <c r="I235" s="6"/>
      <c r="M235" s="8"/>
    </row>
    <row r="236" ht="15.75" customHeight="1">
      <c r="D236" s="2"/>
      <c r="F236" s="18"/>
      <c r="G236" s="18"/>
      <c r="I236" s="6"/>
      <c r="M236" s="8"/>
    </row>
    <row r="237" ht="15.75" customHeight="1">
      <c r="D237" s="2"/>
      <c r="F237" s="18"/>
      <c r="G237" s="18"/>
      <c r="I237" s="6"/>
      <c r="M237" s="8"/>
    </row>
    <row r="238" ht="15.75" customHeight="1">
      <c r="D238" s="2"/>
      <c r="F238" s="18"/>
      <c r="G238" s="18"/>
      <c r="I238" s="6"/>
      <c r="M238" s="8"/>
    </row>
    <row r="239" ht="15.75" customHeight="1">
      <c r="D239" s="2"/>
      <c r="F239" s="18"/>
      <c r="G239" s="18"/>
      <c r="I239" s="6"/>
      <c r="M239" s="8"/>
    </row>
    <row r="240" ht="15.75" customHeight="1">
      <c r="D240" s="2"/>
      <c r="F240" s="18"/>
      <c r="G240" s="18"/>
      <c r="I240" s="6"/>
      <c r="M240" s="8"/>
    </row>
    <row r="241" ht="15.75" customHeight="1">
      <c r="D241" s="2"/>
      <c r="F241" s="18"/>
      <c r="G241" s="18"/>
      <c r="I241" s="6"/>
      <c r="M241" s="8"/>
    </row>
    <row r="242" ht="15.75" customHeight="1">
      <c r="D242" s="2"/>
      <c r="F242" s="18"/>
      <c r="G242" s="18"/>
      <c r="I242" s="6"/>
      <c r="M242" s="8"/>
    </row>
    <row r="243" ht="15.75" customHeight="1">
      <c r="D243" s="2"/>
      <c r="F243" s="18"/>
      <c r="G243" s="18"/>
      <c r="I243" s="6"/>
      <c r="M243" s="8"/>
    </row>
    <row r="244" ht="15.75" customHeight="1">
      <c r="D244" s="2"/>
      <c r="F244" s="18"/>
      <c r="G244" s="18"/>
      <c r="I244" s="6"/>
      <c r="M244" s="8"/>
    </row>
    <row r="245" ht="15.75" customHeight="1">
      <c r="D245" s="2"/>
      <c r="F245" s="18"/>
      <c r="G245" s="18"/>
      <c r="I245" s="6"/>
      <c r="M245" s="8"/>
    </row>
    <row r="246" ht="15.75" customHeight="1">
      <c r="D246" s="2"/>
      <c r="F246" s="18"/>
      <c r="G246" s="18"/>
      <c r="I246" s="6"/>
      <c r="M246" s="8"/>
    </row>
    <row r="247" ht="15.75" customHeight="1">
      <c r="D247" s="2"/>
      <c r="F247" s="18"/>
      <c r="G247" s="18"/>
      <c r="I247" s="6"/>
      <c r="M247" s="8"/>
    </row>
    <row r="248" ht="15.75" customHeight="1">
      <c r="D248" s="2"/>
      <c r="F248" s="18"/>
      <c r="G248" s="18"/>
      <c r="I248" s="6"/>
      <c r="M248" s="8"/>
    </row>
    <row r="249" ht="15.75" customHeight="1">
      <c r="D249" s="2"/>
      <c r="F249" s="18"/>
      <c r="G249" s="18"/>
      <c r="I249" s="6"/>
      <c r="M249" s="8"/>
    </row>
    <row r="250" ht="15.75" customHeight="1">
      <c r="D250" s="2"/>
      <c r="F250" s="18"/>
      <c r="G250" s="18"/>
      <c r="I250" s="6"/>
      <c r="M250" s="8"/>
    </row>
    <row r="251" ht="15.75" customHeight="1">
      <c r="D251" s="2"/>
      <c r="F251" s="18"/>
      <c r="G251" s="18"/>
      <c r="I251" s="6"/>
      <c r="M251" s="8"/>
    </row>
    <row r="252" ht="15.75" customHeight="1">
      <c r="D252" s="2"/>
      <c r="F252" s="18"/>
      <c r="G252" s="18"/>
      <c r="I252" s="6"/>
      <c r="M252" s="8"/>
    </row>
    <row r="253" ht="15.75" customHeight="1">
      <c r="D253" s="2"/>
      <c r="F253" s="18"/>
      <c r="G253" s="18"/>
      <c r="I253" s="6"/>
      <c r="M253" s="8"/>
    </row>
    <row r="254" ht="15.75" customHeight="1">
      <c r="D254" s="2"/>
      <c r="F254" s="18"/>
      <c r="G254" s="18"/>
      <c r="I254" s="6"/>
      <c r="M254" s="8"/>
    </row>
    <row r="255" ht="15.75" customHeight="1">
      <c r="D255" s="2"/>
      <c r="F255" s="18"/>
      <c r="G255" s="18"/>
      <c r="I255" s="6"/>
      <c r="M255" s="8"/>
    </row>
    <row r="256" ht="15.75" customHeight="1">
      <c r="D256" s="2"/>
      <c r="F256" s="18"/>
      <c r="G256" s="18"/>
      <c r="I256" s="6"/>
      <c r="M256" s="8"/>
    </row>
    <row r="257" ht="15.75" customHeight="1">
      <c r="D257" s="2"/>
      <c r="F257" s="18"/>
      <c r="G257" s="18"/>
      <c r="I257" s="6"/>
      <c r="M257" s="8"/>
    </row>
    <row r="258" ht="15.75" customHeight="1">
      <c r="D258" s="2"/>
      <c r="F258" s="18"/>
      <c r="G258" s="18"/>
      <c r="I258" s="6"/>
      <c r="M258" s="8"/>
    </row>
    <row r="259" ht="15.75" customHeight="1">
      <c r="D259" s="2"/>
      <c r="F259" s="18"/>
      <c r="G259" s="18"/>
      <c r="I259" s="6"/>
      <c r="M259" s="8"/>
    </row>
    <row r="260" ht="15.75" customHeight="1">
      <c r="D260" s="2"/>
      <c r="F260" s="18"/>
      <c r="G260" s="18"/>
      <c r="I260" s="6"/>
      <c r="M260" s="8"/>
    </row>
    <row r="261" ht="15.75" customHeight="1">
      <c r="D261" s="2"/>
      <c r="F261" s="18"/>
      <c r="G261" s="18"/>
      <c r="I261" s="6"/>
      <c r="M261" s="8"/>
    </row>
    <row r="262" ht="15.75" customHeight="1">
      <c r="D262" s="2"/>
      <c r="F262" s="18"/>
      <c r="G262" s="18"/>
      <c r="I262" s="6"/>
      <c r="M262" s="8"/>
    </row>
    <row r="263" ht="15.75" customHeight="1">
      <c r="D263" s="2"/>
      <c r="F263" s="18"/>
      <c r="G263" s="18"/>
      <c r="I263" s="6"/>
      <c r="M263" s="8"/>
    </row>
    <row r="264" ht="15.75" customHeight="1">
      <c r="D264" s="2"/>
      <c r="F264" s="18"/>
      <c r="G264" s="18"/>
      <c r="I264" s="6"/>
      <c r="M264" s="8"/>
    </row>
    <row r="265" ht="15.75" customHeight="1">
      <c r="D265" s="2"/>
      <c r="F265" s="18"/>
      <c r="G265" s="18"/>
      <c r="I265" s="6"/>
      <c r="M265" s="8"/>
    </row>
    <row r="266" ht="15.75" customHeight="1">
      <c r="D266" s="2"/>
      <c r="F266" s="18"/>
      <c r="G266" s="18"/>
      <c r="I266" s="6"/>
      <c r="M266" s="8"/>
    </row>
    <row r="267" ht="15.75" customHeight="1">
      <c r="D267" s="2"/>
      <c r="F267" s="18"/>
      <c r="G267" s="18"/>
      <c r="I267" s="6"/>
      <c r="M267" s="8"/>
    </row>
    <row r="268" ht="15.75" customHeight="1">
      <c r="D268" s="2"/>
      <c r="F268" s="18"/>
      <c r="G268" s="18"/>
      <c r="I268" s="6"/>
      <c r="M268" s="8"/>
    </row>
    <row r="269" ht="15.75" customHeight="1">
      <c r="D269" s="2"/>
      <c r="F269" s="18"/>
      <c r="G269" s="18"/>
      <c r="I269" s="6"/>
      <c r="M269" s="8"/>
    </row>
    <row r="270" ht="15.75" customHeight="1">
      <c r="D270" s="2"/>
      <c r="F270" s="18"/>
      <c r="G270" s="18"/>
      <c r="I270" s="6"/>
      <c r="M270" s="8"/>
    </row>
    <row r="271" ht="15.75" customHeight="1">
      <c r="D271" s="2"/>
      <c r="F271" s="18"/>
      <c r="G271" s="18"/>
      <c r="I271" s="6"/>
      <c r="M271" s="8"/>
    </row>
    <row r="272" ht="15.75" customHeight="1">
      <c r="D272" s="2"/>
      <c r="F272" s="18"/>
      <c r="G272" s="18"/>
      <c r="I272" s="6"/>
      <c r="M272" s="8"/>
    </row>
    <row r="273" ht="15.75" customHeight="1">
      <c r="D273" s="2"/>
      <c r="F273" s="18"/>
      <c r="G273" s="18"/>
      <c r="I273" s="6"/>
      <c r="M273" s="8"/>
    </row>
    <row r="274" ht="15.75" customHeight="1">
      <c r="D274" s="2"/>
      <c r="F274" s="18"/>
      <c r="G274" s="18"/>
      <c r="I274" s="6"/>
      <c r="M274" s="8"/>
    </row>
    <row r="275" ht="15.75" customHeight="1">
      <c r="D275" s="2"/>
      <c r="F275" s="18"/>
      <c r="G275" s="18"/>
      <c r="I275" s="6"/>
      <c r="M275" s="8"/>
    </row>
    <row r="276" ht="15.75" customHeight="1">
      <c r="D276" s="2"/>
      <c r="F276" s="18"/>
      <c r="G276" s="18"/>
      <c r="I276" s="6"/>
      <c r="M276" s="8"/>
    </row>
    <row r="277" ht="15.75" customHeight="1">
      <c r="D277" s="2"/>
      <c r="F277" s="18"/>
      <c r="G277" s="18"/>
      <c r="I277" s="6"/>
      <c r="M277" s="8"/>
    </row>
    <row r="278" ht="15.75" customHeight="1">
      <c r="D278" s="2"/>
      <c r="F278" s="18"/>
      <c r="G278" s="18"/>
      <c r="I278" s="6"/>
      <c r="M278" s="8"/>
    </row>
    <row r="279" ht="15.75" customHeight="1">
      <c r="D279" s="2"/>
      <c r="F279" s="18"/>
      <c r="G279" s="18"/>
      <c r="I279" s="6"/>
      <c r="M279" s="8"/>
    </row>
    <row r="280" ht="15.75" customHeight="1">
      <c r="D280" s="2"/>
      <c r="F280" s="18"/>
      <c r="G280" s="18"/>
      <c r="I280" s="6"/>
      <c r="M280" s="8"/>
    </row>
    <row r="281" ht="15.75" customHeight="1">
      <c r="D281" s="2"/>
      <c r="F281" s="18"/>
      <c r="G281" s="18"/>
      <c r="I281" s="6"/>
      <c r="M281" s="8"/>
    </row>
    <row r="282" ht="15.75" customHeight="1">
      <c r="D282" s="2"/>
      <c r="F282" s="18"/>
      <c r="G282" s="18"/>
      <c r="I282" s="6"/>
      <c r="M282" s="8"/>
    </row>
    <row r="283" ht="15.75" customHeight="1">
      <c r="D283" s="2"/>
      <c r="F283" s="18"/>
      <c r="G283" s="18"/>
      <c r="I283" s="6"/>
      <c r="M283" s="8"/>
    </row>
    <row r="284" ht="15.75" customHeight="1">
      <c r="D284" s="2"/>
      <c r="F284" s="18"/>
      <c r="G284" s="18"/>
      <c r="I284" s="6"/>
      <c r="M284" s="8"/>
    </row>
    <row r="285" ht="15.75" customHeight="1">
      <c r="D285" s="2"/>
      <c r="F285" s="18"/>
      <c r="G285" s="18"/>
      <c r="I285" s="6"/>
      <c r="M285" s="8"/>
    </row>
    <row r="286" ht="15.75" customHeight="1">
      <c r="D286" s="2"/>
      <c r="F286" s="18"/>
      <c r="G286" s="18"/>
      <c r="I286" s="6"/>
      <c r="M286" s="8"/>
    </row>
    <row r="287" ht="15.75" customHeight="1">
      <c r="D287" s="2"/>
      <c r="F287" s="18"/>
      <c r="G287" s="18"/>
      <c r="I287" s="6"/>
      <c r="M287" s="8"/>
    </row>
    <row r="288" ht="15.75" customHeight="1">
      <c r="D288" s="2"/>
      <c r="F288" s="18"/>
      <c r="G288" s="18"/>
      <c r="I288" s="6"/>
      <c r="M288" s="8"/>
    </row>
    <row r="289" ht="15.75" customHeight="1">
      <c r="D289" s="2"/>
      <c r="F289" s="18"/>
      <c r="G289" s="18"/>
      <c r="I289" s="6"/>
      <c r="M289" s="8"/>
    </row>
    <row r="290" ht="15.75" customHeight="1">
      <c r="D290" s="2"/>
      <c r="F290" s="18"/>
      <c r="G290" s="18"/>
      <c r="I290" s="6"/>
      <c r="M290" s="8"/>
    </row>
    <row r="291" ht="15.75" customHeight="1">
      <c r="D291" s="2"/>
      <c r="F291" s="18"/>
      <c r="G291" s="18"/>
      <c r="I291" s="6"/>
      <c r="M291" s="8"/>
    </row>
    <row r="292" ht="15.75" customHeight="1">
      <c r="D292" s="2"/>
      <c r="F292" s="18"/>
      <c r="G292" s="18"/>
      <c r="I292" s="6"/>
      <c r="M292" s="8"/>
    </row>
    <row r="293" ht="15.75" customHeight="1">
      <c r="D293" s="2"/>
      <c r="F293" s="18"/>
      <c r="G293" s="18"/>
      <c r="I293" s="6"/>
      <c r="M293" s="8"/>
    </row>
    <row r="294" ht="15.75" customHeight="1">
      <c r="D294" s="2"/>
      <c r="F294" s="18"/>
      <c r="G294" s="18"/>
      <c r="I294" s="6"/>
      <c r="M294" s="8"/>
    </row>
    <row r="295" ht="15.75" customHeight="1">
      <c r="D295" s="2"/>
      <c r="F295" s="18"/>
      <c r="G295" s="18"/>
      <c r="I295" s="6"/>
      <c r="M295" s="8"/>
    </row>
    <row r="296" ht="15.75" customHeight="1">
      <c r="D296" s="2"/>
      <c r="F296" s="18"/>
      <c r="G296" s="18"/>
      <c r="I296" s="6"/>
      <c r="M296" s="8"/>
    </row>
    <row r="297" ht="15.75" customHeight="1">
      <c r="D297" s="2"/>
      <c r="F297" s="18"/>
      <c r="G297" s="18"/>
      <c r="I297" s="6"/>
      <c r="M297" s="8"/>
    </row>
    <row r="298" ht="15.75" customHeight="1">
      <c r="D298" s="2"/>
      <c r="F298" s="18"/>
      <c r="G298" s="18"/>
      <c r="I298" s="6"/>
      <c r="M298" s="8"/>
    </row>
    <row r="299" ht="15.75" customHeight="1">
      <c r="D299" s="2"/>
      <c r="F299" s="18"/>
      <c r="G299" s="18"/>
      <c r="I299" s="6"/>
      <c r="M299" s="8"/>
    </row>
    <row r="300" ht="15.75" customHeight="1">
      <c r="D300" s="2"/>
      <c r="F300" s="18"/>
      <c r="G300" s="18"/>
      <c r="I300" s="6"/>
      <c r="M300" s="8"/>
    </row>
    <row r="301" ht="15.75" customHeight="1">
      <c r="D301" s="2"/>
      <c r="F301" s="18"/>
      <c r="G301" s="18"/>
      <c r="I301" s="6"/>
      <c r="M301" s="8"/>
    </row>
    <row r="302" ht="15.75" customHeight="1">
      <c r="D302" s="2"/>
      <c r="F302" s="18"/>
      <c r="G302" s="18"/>
      <c r="I302" s="6"/>
      <c r="M302" s="8"/>
    </row>
    <row r="303" ht="15.75" customHeight="1">
      <c r="D303" s="2"/>
      <c r="F303" s="18"/>
      <c r="G303" s="18"/>
      <c r="I303" s="6"/>
      <c r="M303" s="8"/>
    </row>
    <row r="304" ht="15.75" customHeight="1">
      <c r="D304" s="2"/>
      <c r="F304" s="18"/>
      <c r="G304" s="18"/>
      <c r="I304" s="6"/>
      <c r="M304" s="8"/>
    </row>
    <row r="305" ht="15.75" customHeight="1">
      <c r="D305" s="2"/>
      <c r="F305" s="18"/>
      <c r="G305" s="18"/>
      <c r="I305" s="6"/>
      <c r="M305" s="8"/>
    </row>
    <row r="306" ht="15.75" customHeight="1">
      <c r="D306" s="2"/>
      <c r="F306" s="18"/>
      <c r="G306" s="18"/>
      <c r="I306" s="6"/>
      <c r="M306" s="8"/>
    </row>
    <row r="307" ht="15.75" customHeight="1">
      <c r="D307" s="2"/>
      <c r="F307" s="18"/>
      <c r="G307" s="18"/>
      <c r="I307" s="6"/>
      <c r="M307" s="8"/>
    </row>
    <row r="308" ht="15.75" customHeight="1">
      <c r="D308" s="2"/>
      <c r="F308" s="18"/>
      <c r="G308" s="18"/>
      <c r="I308" s="6"/>
      <c r="M308" s="8"/>
    </row>
    <row r="309" ht="15.75" customHeight="1">
      <c r="D309" s="2"/>
      <c r="F309" s="18"/>
      <c r="G309" s="18"/>
      <c r="I309" s="6"/>
      <c r="M309" s="8"/>
    </row>
    <row r="310" ht="15.75" customHeight="1">
      <c r="D310" s="2"/>
      <c r="F310" s="18"/>
      <c r="G310" s="18"/>
      <c r="I310" s="6"/>
      <c r="M310" s="8"/>
    </row>
    <row r="311" ht="15.75" customHeight="1">
      <c r="D311" s="2"/>
      <c r="F311" s="18"/>
      <c r="G311" s="18"/>
      <c r="I311" s="6"/>
      <c r="M311" s="8"/>
    </row>
    <row r="312" ht="15.75" customHeight="1">
      <c r="D312" s="2"/>
      <c r="F312" s="18"/>
      <c r="G312" s="18"/>
      <c r="I312" s="6"/>
      <c r="M312" s="8"/>
    </row>
    <row r="313" ht="15.75" customHeight="1">
      <c r="D313" s="2"/>
      <c r="F313" s="18"/>
      <c r="G313" s="18"/>
      <c r="I313" s="6"/>
      <c r="M313" s="8"/>
    </row>
    <row r="314" ht="15.75" customHeight="1">
      <c r="D314" s="2"/>
      <c r="F314" s="18"/>
      <c r="G314" s="18"/>
      <c r="I314" s="6"/>
      <c r="M314" s="8"/>
    </row>
    <row r="315" ht="15.75" customHeight="1">
      <c r="D315" s="2"/>
      <c r="F315" s="18"/>
      <c r="G315" s="18"/>
      <c r="I315" s="6"/>
      <c r="M315" s="8"/>
    </row>
    <row r="316" ht="15.75" customHeight="1">
      <c r="D316" s="2"/>
      <c r="F316" s="18"/>
      <c r="G316" s="18"/>
      <c r="I316" s="6"/>
      <c r="M316" s="8"/>
    </row>
    <row r="317" ht="15.75" customHeight="1">
      <c r="D317" s="2"/>
      <c r="F317" s="18"/>
      <c r="G317" s="18"/>
      <c r="I317" s="6"/>
      <c r="M317" s="8"/>
    </row>
    <row r="318" ht="15.75" customHeight="1">
      <c r="D318" s="2"/>
      <c r="F318" s="18"/>
      <c r="G318" s="18"/>
      <c r="I318" s="6"/>
      <c r="M318" s="8"/>
    </row>
    <row r="319" ht="15.75" customHeight="1">
      <c r="D319" s="2"/>
      <c r="F319" s="18"/>
      <c r="G319" s="18"/>
      <c r="I319" s="6"/>
      <c r="M319" s="8"/>
    </row>
    <row r="320" ht="15.75" customHeight="1">
      <c r="D320" s="2"/>
      <c r="F320" s="18"/>
      <c r="G320" s="18"/>
      <c r="I320" s="6"/>
      <c r="M320" s="8"/>
    </row>
    <row r="321" ht="15.75" customHeight="1">
      <c r="D321" s="2"/>
      <c r="F321" s="18"/>
      <c r="G321" s="18"/>
      <c r="I321" s="6"/>
      <c r="M321" s="8"/>
    </row>
    <row r="322" ht="15.75" customHeight="1">
      <c r="D322" s="2"/>
      <c r="F322" s="18"/>
      <c r="G322" s="18"/>
      <c r="I322" s="6"/>
      <c r="M322" s="8"/>
    </row>
    <row r="323" ht="15.75" customHeight="1">
      <c r="D323" s="2"/>
      <c r="F323" s="18"/>
      <c r="G323" s="18"/>
      <c r="I323" s="6"/>
      <c r="M323" s="8"/>
    </row>
    <row r="324" ht="15.75" customHeight="1">
      <c r="D324" s="2"/>
      <c r="F324" s="18"/>
      <c r="G324" s="18"/>
      <c r="I324" s="6"/>
      <c r="M324" s="8"/>
    </row>
    <row r="325" ht="15.75" customHeight="1">
      <c r="D325" s="2"/>
      <c r="F325" s="18"/>
      <c r="G325" s="18"/>
      <c r="I325" s="6"/>
      <c r="M325" s="8"/>
    </row>
    <row r="326" ht="15.75" customHeight="1">
      <c r="D326" s="2"/>
      <c r="F326" s="18"/>
      <c r="G326" s="18"/>
      <c r="I326" s="6"/>
      <c r="M326" s="8"/>
    </row>
    <row r="327" ht="15.75" customHeight="1">
      <c r="D327" s="2"/>
      <c r="F327" s="18"/>
      <c r="G327" s="18"/>
      <c r="I327" s="6"/>
      <c r="M327" s="8"/>
    </row>
    <row r="328" ht="15.75" customHeight="1">
      <c r="D328" s="2"/>
      <c r="F328" s="18"/>
      <c r="G328" s="18"/>
      <c r="I328" s="6"/>
      <c r="M328" s="8"/>
    </row>
    <row r="329" ht="15.75" customHeight="1">
      <c r="D329" s="2"/>
      <c r="F329" s="18"/>
      <c r="G329" s="18"/>
      <c r="I329" s="6"/>
      <c r="M329" s="8"/>
    </row>
    <row r="330" ht="15.75" customHeight="1">
      <c r="D330" s="2"/>
      <c r="F330" s="18"/>
      <c r="G330" s="18"/>
      <c r="I330" s="6"/>
      <c r="M330" s="8"/>
    </row>
    <row r="331" ht="15.75" customHeight="1">
      <c r="D331" s="2"/>
      <c r="F331" s="18"/>
      <c r="G331" s="18"/>
      <c r="I331" s="6"/>
      <c r="M331" s="8"/>
    </row>
    <row r="332" ht="15.75" customHeight="1">
      <c r="D332" s="2"/>
      <c r="F332" s="18"/>
      <c r="G332" s="18"/>
      <c r="I332" s="6"/>
      <c r="M332" s="8"/>
    </row>
    <row r="333" ht="15.75" customHeight="1">
      <c r="D333" s="2"/>
      <c r="F333" s="18"/>
      <c r="G333" s="18"/>
      <c r="I333" s="6"/>
      <c r="M333" s="8"/>
    </row>
    <row r="334" ht="15.75" customHeight="1">
      <c r="D334" s="2"/>
      <c r="F334" s="18"/>
      <c r="G334" s="18"/>
      <c r="I334" s="6"/>
      <c r="M334" s="8"/>
    </row>
    <row r="335" ht="15.75" customHeight="1">
      <c r="D335" s="2"/>
      <c r="F335" s="18"/>
      <c r="G335" s="18"/>
      <c r="I335" s="6"/>
      <c r="M335" s="8"/>
    </row>
    <row r="336" ht="15.75" customHeight="1">
      <c r="D336" s="2"/>
      <c r="F336" s="18"/>
      <c r="G336" s="18"/>
      <c r="I336" s="6"/>
      <c r="M336" s="8"/>
    </row>
    <row r="337" ht="15.75" customHeight="1">
      <c r="D337" s="2"/>
      <c r="F337" s="18"/>
      <c r="G337" s="18"/>
      <c r="I337" s="6"/>
      <c r="M337" s="8"/>
    </row>
    <row r="338" ht="15.75" customHeight="1">
      <c r="D338" s="2"/>
      <c r="F338" s="18"/>
      <c r="G338" s="18"/>
      <c r="I338" s="6"/>
      <c r="M338" s="8"/>
    </row>
    <row r="339" ht="15.75" customHeight="1">
      <c r="D339" s="2"/>
      <c r="F339" s="18"/>
      <c r="G339" s="18"/>
      <c r="I339" s="6"/>
      <c r="M339" s="8"/>
    </row>
    <row r="340" ht="15.75" customHeight="1">
      <c r="D340" s="2"/>
      <c r="F340" s="18"/>
      <c r="G340" s="18"/>
      <c r="I340" s="6"/>
      <c r="M340" s="8"/>
    </row>
    <row r="341" ht="15.75" customHeight="1">
      <c r="D341" s="2"/>
      <c r="F341" s="18"/>
      <c r="G341" s="18"/>
      <c r="I341" s="6"/>
      <c r="M341" s="8"/>
    </row>
    <row r="342" ht="15.75" customHeight="1">
      <c r="D342" s="2"/>
      <c r="F342" s="18"/>
      <c r="G342" s="18"/>
      <c r="I342" s="6"/>
      <c r="M342" s="8"/>
    </row>
    <row r="343" ht="15.75" customHeight="1">
      <c r="D343" s="2"/>
      <c r="F343" s="18"/>
      <c r="G343" s="18"/>
      <c r="I343" s="6"/>
      <c r="M343" s="8"/>
    </row>
    <row r="344" ht="15.75" customHeight="1">
      <c r="D344" s="2"/>
      <c r="F344" s="18"/>
      <c r="G344" s="18"/>
      <c r="I344" s="6"/>
      <c r="M344" s="8"/>
    </row>
    <row r="345" ht="15.75" customHeight="1">
      <c r="D345" s="2"/>
      <c r="F345" s="18"/>
      <c r="G345" s="18"/>
      <c r="I345" s="6"/>
      <c r="M345" s="8"/>
    </row>
    <row r="346" ht="15.75" customHeight="1">
      <c r="D346" s="2"/>
      <c r="F346" s="18"/>
      <c r="G346" s="18"/>
      <c r="I346" s="6"/>
      <c r="M346" s="8"/>
    </row>
    <row r="347" ht="15.75" customHeight="1">
      <c r="D347" s="2"/>
      <c r="F347" s="18"/>
      <c r="G347" s="18"/>
      <c r="I347" s="6"/>
      <c r="M347" s="8"/>
    </row>
    <row r="348" ht="15.75" customHeight="1">
      <c r="D348" s="2"/>
      <c r="F348" s="18"/>
      <c r="G348" s="18"/>
      <c r="I348" s="6"/>
      <c r="M348" s="8"/>
    </row>
    <row r="349" ht="15.75" customHeight="1">
      <c r="D349" s="2"/>
      <c r="F349" s="18"/>
      <c r="G349" s="18"/>
      <c r="I349" s="6"/>
      <c r="M349" s="8"/>
    </row>
    <row r="350" ht="15.75" customHeight="1">
      <c r="D350" s="2"/>
      <c r="F350" s="18"/>
      <c r="G350" s="18"/>
      <c r="I350" s="6"/>
      <c r="M350" s="8"/>
    </row>
    <row r="351" ht="15.75" customHeight="1">
      <c r="D351" s="2"/>
      <c r="F351" s="18"/>
      <c r="G351" s="18"/>
      <c r="I351" s="6"/>
      <c r="M351" s="8"/>
    </row>
    <row r="352" ht="15.75" customHeight="1">
      <c r="D352" s="2"/>
      <c r="F352" s="18"/>
      <c r="G352" s="18"/>
      <c r="I352" s="6"/>
      <c r="M352" s="8"/>
    </row>
    <row r="353" ht="15.75" customHeight="1">
      <c r="D353" s="2"/>
      <c r="F353" s="18"/>
      <c r="G353" s="18"/>
      <c r="I353" s="6"/>
      <c r="M353" s="8"/>
    </row>
    <row r="354" ht="15.75" customHeight="1">
      <c r="D354" s="2"/>
      <c r="F354" s="18"/>
      <c r="G354" s="18"/>
      <c r="I354" s="6"/>
      <c r="M354" s="8"/>
    </row>
    <row r="355" ht="15.75" customHeight="1">
      <c r="D355" s="2"/>
      <c r="F355" s="18"/>
      <c r="G355" s="18"/>
      <c r="I355" s="6"/>
      <c r="M355" s="8"/>
    </row>
    <row r="356" ht="15.75" customHeight="1">
      <c r="D356" s="2"/>
      <c r="F356" s="18"/>
      <c r="G356" s="18"/>
      <c r="I356" s="6"/>
      <c r="M356" s="8"/>
    </row>
    <row r="357" ht="15.75" customHeight="1">
      <c r="D357" s="2"/>
      <c r="F357" s="18"/>
      <c r="G357" s="18"/>
      <c r="I357" s="6"/>
      <c r="M357" s="8"/>
    </row>
    <row r="358" ht="15.75" customHeight="1">
      <c r="D358" s="2"/>
      <c r="F358" s="18"/>
      <c r="G358" s="18"/>
      <c r="I358" s="6"/>
      <c r="M358" s="8"/>
    </row>
    <row r="359" ht="15.75" customHeight="1">
      <c r="D359" s="2"/>
      <c r="F359" s="18"/>
      <c r="G359" s="18"/>
      <c r="I359" s="6"/>
      <c r="M359" s="8"/>
    </row>
    <row r="360" ht="15.75" customHeight="1">
      <c r="D360" s="2"/>
      <c r="F360" s="18"/>
      <c r="G360" s="18"/>
      <c r="I360" s="6"/>
      <c r="M360" s="8"/>
    </row>
    <row r="361" ht="15.75" customHeight="1">
      <c r="D361" s="2"/>
      <c r="F361" s="18"/>
      <c r="G361" s="18"/>
      <c r="I361" s="6"/>
      <c r="M361" s="8"/>
    </row>
    <row r="362" ht="15.75" customHeight="1">
      <c r="D362" s="2"/>
      <c r="F362" s="18"/>
      <c r="G362" s="18"/>
      <c r="I362" s="6"/>
      <c r="M362" s="8"/>
    </row>
    <row r="363" ht="15.75" customHeight="1">
      <c r="D363" s="2"/>
      <c r="F363" s="18"/>
      <c r="G363" s="18"/>
      <c r="I363" s="6"/>
      <c r="M363" s="8"/>
    </row>
    <row r="364" ht="15.75" customHeight="1">
      <c r="D364" s="2"/>
      <c r="F364" s="18"/>
      <c r="G364" s="18"/>
      <c r="I364" s="6"/>
      <c r="M364" s="8"/>
    </row>
    <row r="365" ht="15.75" customHeight="1">
      <c r="D365" s="2"/>
      <c r="F365" s="18"/>
      <c r="G365" s="18"/>
      <c r="I365" s="6"/>
      <c r="M365" s="8"/>
    </row>
    <row r="366" ht="15.75" customHeight="1">
      <c r="D366" s="2"/>
      <c r="F366" s="18"/>
      <c r="G366" s="18"/>
      <c r="I366" s="6"/>
      <c r="M366" s="8"/>
    </row>
    <row r="367" ht="15.75" customHeight="1">
      <c r="D367" s="2"/>
      <c r="F367" s="18"/>
      <c r="G367" s="18"/>
      <c r="I367" s="6"/>
      <c r="M367" s="8"/>
    </row>
    <row r="368" ht="15.75" customHeight="1">
      <c r="D368" s="2"/>
      <c r="F368" s="18"/>
      <c r="G368" s="18"/>
      <c r="I368" s="6"/>
      <c r="M368" s="8"/>
    </row>
    <row r="369" ht="15.75" customHeight="1">
      <c r="D369" s="2"/>
      <c r="F369" s="18"/>
      <c r="G369" s="18"/>
      <c r="I369" s="6"/>
      <c r="M369" s="8"/>
    </row>
    <row r="370" ht="15.75" customHeight="1">
      <c r="D370" s="2"/>
      <c r="F370" s="18"/>
      <c r="G370" s="18"/>
      <c r="I370" s="6"/>
      <c r="M370" s="8"/>
    </row>
    <row r="371" ht="15.75" customHeight="1">
      <c r="D371" s="2"/>
      <c r="F371" s="18"/>
      <c r="G371" s="18"/>
      <c r="I371" s="6"/>
      <c r="M371" s="8"/>
    </row>
    <row r="372" ht="15.75" customHeight="1">
      <c r="D372" s="2"/>
      <c r="F372" s="18"/>
      <c r="G372" s="18"/>
      <c r="I372" s="6"/>
      <c r="M372" s="8"/>
    </row>
    <row r="373" ht="15.75" customHeight="1">
      <c r="D373" s="2"/>
      <c r="F373" s="18"/>
      <c r="G373" s="18"/>
      <c r="I373" s="6"/>
      <c r="M373" s="8"/>
    </row>
    <row r="374" ht="15.75" customHeight="1">
      <c r="D374" s="2"/>
      <c r="F374" s="18"/>
      <c r="G374" s="18"/>
      <c r="I374" s="6"/>
      <c r="M374" s="8"/>
    </row>
    <row r="375" ht="15.75" customHeight="1">
      <c r="D375" s="2"/>
      <c r="F375" s="18"/>
      <c r="G375" s="18"/>
      <c r="I375" s="6"/>
      <c r="M375" s="8"/>
    </row>
    <row r="376" ht="15.75" customHeight="1">
      <c r="D376" s="2"/>
      <c r="F376" s="18"/>
      <c r="G376" s="18"/>
      <c r="I376" s="6"/>
      <c r="M376" s="8"/>
    </row>
    <row r="377" ht="15.75" customHeight="1">
      <c r="D377" s="2"/>
      <c r="F377" s="18"/>
      <c r="G377" s="18"/>
      <c r="I377" s="6"/>
      <c r="M377" s="8"/>
    </row>
    <row r="378" ht="15.75" customHeight="1">
      <c r="D378" s="2"/>
      <c r="F378" s="18"/>
      <c r="G378" s="18"/>
      <c r="I378" s="6"/>
      <c r="M378" s="8"/>
    </row>
    <row r="379" ht="15.75" customHeight="1">
      <c r="D379" s="2"/>
      <c r="F379" s="18"/>
      <c r="G379" s="18"/>
      <c r="I379" s="6"/>
      <c r="M379" s="8"/>
    </row>
    <row r="380" ht="15.75" customHeight="1">
      <c r="D380" s="2"/>
      <c r="F380" s="18"/>
      <c r="G380" s="18"/>
      <c r="I380" s="6"/>
      <c r="M380" s="8"/>
    </row>
    <row r="381" ht="15.75" customHeight="1">
      <c r="D381" s="2"/>
      <c r="F381" s="18"/>
      <c r="G381" s="18"/>
      <c r="I381" s="6"/>
      <c r="M381" s="8"/>
    </row>
    <row r="382" ht="15.75" customHeight="1">
      <c r="D382" s="2"/>
      <c r="F382" s="18"/>
      <c r="G382" s="18"/>
      <c r="I382" s="6"/>
      <c r="M382" s="8"/>
    </row>
    <row r="383" ht="15.75" customHeight="1">
      <c r="D383" s="2"/>
      <c r="F383" s="18"/>
      <c r="G383" s="18"/>
      <c r="I383" s="6"/>
      <c r="M383" s="8"/>
    </row>
    <row r="384" ht="15.75" customHeight="1">
      <c r="D384" s="2"/>
      <c r="F384" s="18"/>
      <c r="G384" s="18"/>
      <c r="I384" s="6"/>
      <c r="M384" s="8"/>
    </row>
    <row r="385" ht="15.75" customHeight="1">
      <c r="D385" s="2"/>
      <c r="F385" s="18"/>
      <c r="G385" s="18"/>
      <c r="I385" s="6"/>
      <c r="M385" s="8"/>
    </row>
    <row r="386" ht="15.75" customHeight="1">
      <c r="D386" s="2"/>
      <c r="F386" s="18"/>
      <c r="G386" s="18"/>
      <c r="I386" s="6"/>
      <c r="M386" s="8"/>
    </row>
    <row r="387" ht="15.75" customHeight="1">
      <c r="D387" s="2"/>
      <c r="F387" s="18"/>
      <c r="G387" s="18"/>
      <c r="I387" s="6"/>
      <c r="M387" s="8"/>
    </row>
    <row r="388" ht="15.75" customHeight="1">
      <c r="D388" s="2"/>
      <c r="F388" s="18"/>
      <c r="G388" s="18"/>
      <c r="I388" s="6"/>
      <c r="M388" s="8"/>
    </row>
    <row r="389" ht="15.75" customHeight="1">
      <c r="D389" s="2"/>
      <c r="F389" s="18"/>
      <c r="G389" s="18"/>
      <c r="I389" s="6"/>
      <c r="M389" s="8"/>
    </row>
    <row r="390" ht="15.75" customHeight="1">
      <c r="D390" s="2"/>
      <c r="F390" s="18"/>
      <c r="G390" s="18"/>
      <c r="I390" s="6"/>
      <c r="M390" s="8"/>
    </row>
    <row r="391" ht="15.75" customHeight="1">
      <c r="D391" s="2"/>
      <c r="F391" s="18"/>
      <c r="G391" s="18"/>
      <c r="I391" s="6"/>
      <c r="M391" s="8"/>
    </row>
    <row r="392" ht="15.75" customHeight="1">
      <c r="D392" s="2"/>
      <c r="F392" s="18"/>
      <c r="G392" s="18"/>
      <c r="I392" s="6"/>
      <c r="M392" s="8"/>
    </row>
    <row r="393" ht="15.75" customHeight="1">
      <c r="D393" s="2"/>
      <c r="F393" s="18"/>
      <c r="G393" s="18"/>
      <c r="I393" s="6"/>
      <c r="M393" s="8"/>
    </row>
    <row r="394" ht="15.75" customHeight="1">
      <c r="D394" s="2"/>
      <c r="F394" s="18"/>
      <c r="G394" s="18"/>
      <c r="I394" s="6"/>
      <c r="M394" s="8"/>
    </row>
    <row r="395" ht="15.75" customHeight="1">
      <c r="D395" s="2"/>
      <c r="F395" s="18"/>
      <c r="G395" s="18"/>
      <c r="I395" s="6"/>
      <c r="M395" s="8"/>
    </row>
    <row r="396" ht="15.75" customHeight="1">
      <c r="D396" s="2"/>
      <c r="F396" s="18"/>
      <c r="G396" s="18"/>
      <c r="I396" s="6"/>
      <c r="M396" s="8"/>
    </row>
    <row r="397" ht="15.75" customHeight="1">
      <c r="D397" s="2"/>
      <c r="F397" s="18"/>
      <c r="G397" s="18"/>
      <c r="I397" s="6"/>
      <c r="M397" s="8"/>
    </row>
    <row r="398" ht="15.75" customHeight="1">
      <c r="D398" s="2"/>
      <c r="F398" s="18"/>
      <c r="G398" s="18"/>
      <c r="I398" s="6"/>
      <c r="M398" s="8"/>
    </row>
    <row r="399" ht="15.75" customHeight="1">
      <c r="D399" s="2"/>
      <c r="F399" s="18"/>
      <c r="G399" s="18"/>
      <c r="I399" s="6"/>
      <c r="M399" s="8"/>
    </row>
    <row r="400" ht="15.75" customHeight="1">
      <c r="D400" s="2"/>
      <c r="F400" s="18"/>
      <c r="G400" s="18"/>
      <c r="I400" s="6"/>
      <c r="M400" s="8"/>
    </row>
    <row r="401" ht="15.75" customHeight="1">
      <c r="D401" s="2"/>
      <c r="F401" s="18"/>
      <c r="G401" s="18"/>
      <c r="I401" s="6"/>
      <c r="M401" s="8"/>
    </row>
    <row r="402" ht="15.75" customHeight="1">
      <c r="D402" s="2"/>
      <c r="F402" s="18"/>
      <c r="G402" s="18"/>
      <c r="I402" s="6"/>
      <c r="M402" s="8"/>
    </row>
    <row r="403" ht="15.75" customHeight="1">
      <c r="D403" s="2"/>
      <c r="F403" s="18"/>
      <c r="G403" s="18"/>
      <c r="I403" s="6"/>
      <c r="M403" s="8"/>
    </row>
    <row r="404" ht="15.75" customHeight="1">
      <c r="D404" s="2"/>
      <c r="F404" s="18"/>
      <c r="G404" s="18"/>
      <c r="I404" s="6"/>
      <c r="M404" s="8"/>
    </row>
    <row r="405" ht="15.75" customHeight="1">
      <c r="D405" s="2"/>
      <c r="F405" s="18"/>
      <c r="G405" s="18"/>
      <c r="I405" s="6"/>
      <c r="M405" s="8"/>
    </row>
    <row r="406" ht="15.75" customHeight="1">
      <c r="D406" s="2"/>
      <c r="F406" s="18"/>
      <c r="G406" s="18"/>
      <c r="I406" s="6"/>
      <c r="M406" s="8"/>
    </row>
    <row r="407" ht="15.75" customHeight="1">
      <c r="D407" s="2"/>
      <c r="F407" s="18"/>
      <c r="G407" s="18"/>
      <c r="I407" s="6"/>
      <c r="M407" s="8"/>
    </row>
    <row r="408" ht="15.75" customHeight="1">
      <c r="D408" s="2"/>
      <c r="F408" s="18"/>
      <c r="G408" s="18"/>
      <c r="I408" s="6"/>
      <c r="M408" s="8"/>
    </row>
    <row r="409" ht="15.75" customHeight="1">
      <c r="D409" s="2"/>
      <c r="F409" s="18"/>
      <c r="G409" s="18"/>
      <c r="I409" s="6"/>
      <c r="M409" s="8"/>
    </row>
    <row r="410" ht="15.75" customHeight="1">
      <c r="D410" s="2"/>
      <c r="F410" s="18"/>
      <c r="G410" s="18"/>
      <c r="I410" s="6"/>
      <c r="M410" s="8"/>
    </row>
    <row r="411" ht="15.75" customHeight="1">
      <c r="D411" s="2"/>
      <c r="F411" s="18"/>
      <c r="G411" s="18"/>
      <c r="I411" s="6"/>
      <c r="M411" s="8"/>
    </row>
    <row r="412" ht="15.75" customHeight="1">
      <c r="D412" s="2"/>
      <c r="F412" s="18"/>
      <c r="G412" s="18"/>
      <c r="I412" s="6"/>
      <c r="M412" s="8"/>
    </row>
    <row r="413" ht="15.75" customHeight="1">
      <c r="D413" s="2"/>
      <c r="F413" s="18"/>
      <c r="G413" s="18"/>
      <c r="I413" s="6"/>
      <c r="M413" s="8"/>
    </row>
    <row r="414" ht="15.75" customHeight="1">
      <c r="D414" s="2"/>
      <c r="F414" s="18"/>
      <c r="G414" s="18"/>
      <c r="I414" s="6"/>
      <c r="M414" s="8"/>
    </row>
    <row r="415" ht="15.75" customHeight="1">
      <c r="D415" s="2"/>
      <c r="F415" s="18"/>
      <c r="G415" s="18"/>
      <c r="I415" s="6"/>
      <c r="M415" s="8"/>
    </row>
    <row r="416" ht="15.75" customHeight="1">
      <c r="D416" s="2"/>
      <c r="F416" s="18"/>
      <c r="G416" s="18"/>
      <c r="I416" s="6"/>
      <c r="M416" s="8"/>
    </row>
    <row r="417" ht="15.75" customHeight="1">
      <c r="D417" s="2"/>
      <c r="F417" s="18"/>
      <c r="G417" s="18"/>
      <c r="I417" s="6"/>
      <c r="M417" s="8"/>
    </row>
    <row r="418" ht="15.75" customHeight="1">
      <c r="D418" s="2"/>
      <c r="F418" s="18"/>
      <c r="G418" s="18"/>
      <c r="I418" s="6"/>
      <c r="M418" s="8"/>
    </row>
    <row r="419" ht="15.75" customHeight="1">
      <c r="D419" s="2"/>
      <c r="F419" s="18"/>
      <c r="G419" s="18"/>
      <c r="I419" s="6"/>
      <c r="M419" s="8"/>
    </row>
    <row r="420" ht="15.75" customHeight="1">
      <c r="D420" s="2"/>
      <c r="F420" s="18"/>
      <c r="G420" s="18"/>
      <c r="I420" s="6"/>
      <c r="M420" s="8"/>
    </row>
    <row r="421" ht="15.75" customHeight="1">
      <c r="D421" s="2"/>
      <c r="F421" s="18"/>
      <c r="G421" s="18"/>
      <c r="I421" s="6"/>
      <c r="M421" s="8"/>
    </row>
    <row r="422" ht="15.75" customHeight="1">
      <c r="D422" s="2"/>
      <c r="F422" s="18"/>
      <c r="G422" s="18"/>
      <c r="I422" s="6"/>
      <c r="M422" s="8"/>
    </row>
    <row r="423" ht="15.75" customHeight="1">
      <c r="D423" s="2"/>
      <c r="F423" s="18"/>
      <c r="G423" s="18"/>
      <c r="I423" s="6"/>
      <c r="M423" s="8"/>
    </row>
    <row r="424" ht="15.75" customHeight="1">
      <c r="D424" s="2"/>
      <c r="F424" s="18"/>
      <c r="G424" s="18"/>
      <c r="I424" s="6"/>
      <c r="M424" s="8"/>
    </row>
    <row r="425" ht="15.75" customHeight="1">
      <c r="D425" s="2"/>
      <c r="F425" s="18"/>
      <c r="G425" s="18"/>
      <c r="I425" s="6"/>
      <c r="M425" s="8"/>
    </row>
    <row r="426" ht="15.75" customHeight="1">
      <c r="D426" s="2"/>
      <c r="F426" s="18"/>
      <c r="G426" s="18"/>
      <c r="I426" s="6"/>
      <c r="M426" s="8"/>
    </row>
    <row r="427" ht="15.75" customHeight="1">
      <c r="D427" s="2"/>
      <c r="F427" s="18"/>
      <c r="G427" s="18"/>
      <c r="I427" s="6"/>
      <c r="M427" s="8"/>
    </row>
    <row r="428" ht="15.75" customHeight="1">
      <c r="D428" s="2"/>
      <c r="F428" s="18"/>
      <c r="G428" s="18"/>
      <c r="I428" s="6"/>
      <c r="M428" s="8"/>
    </row>
    <row r="429" ht="15.75" customHeight="1">
      <c r="D429" s="2"/>
      <c r="F429" s="18"/>
      <c r="G429" s="18"/>
      <c r="I429" s="6"/>
      <c r="M429" s="8"/>
    </row>
    <row r="430" ht="15.75" customHeight="1">
      <c r="D430" s="2"/>
      <c r="F430" s="18"/>
      <c r="G430" s="18"/>
      <c r="I430" s="6"/>
      <c r="M430" s="8"/>
    </row>
    <row r="431" ht="15.75" customHeight="1">
      <c r="D431" s="2"/>
      <c r="F431" s="18"/>
      <c r="G431" s="18"/>
      <c r="I431" s="6"/>
      <c r="M431" s="8"/>
    </row>
    <row r="432" ht="15.75" customHeight="1">
      <c r="D432" s="2"/>
      <c r="F432" s="18"/>
      <c r="G432" s="18"/>
      <c r="I432" s="6"/>
      <c r="M432" s="8"/>
    </row>
    <row r="433" ht="15.75" customHeight="1">
      <c r="D433" s="2"/>
      <c r="F433" s="18"/>
      <c r="G433" s="18"/>
      <c r="I433" s="6"/>
      <c r="M433" s="8"/>
    </row>
    <row r="434" ht="15.75" customHeight="1">
      <c r="D434" s="2"/>
      <c r="F434" s="18"/>
      <c r="G434" s="18"/>
      <c r="I434" s="6"/>
      <c r="M434" s="8"/>
    </row>
    <row r="435" ht="15.75" customHeight="1">
      <c r="D435" s="2"/>
      <c r="F435" s="18"/>
      <c r="G435" s="18"/>
      <c r="I435" s="6"/>
      <c r="M435" s="8"/>
    </row>
    <row r="436" ht="15.75" customHeight="1">
      <c r="D436" s="2"/>
      <c r="F436" s="18"/>
      <c r="G436" s="18"/>
      <c r="I436" s="6"/>
      <c r="M436" s="8"/>
    </row>
    <row r="437" ht="15.75" customHeight="1">
      <c r="D437" s="2"/>
      <c r="F437" s="18"/>
      <c r="G437" s="18"/>
      <c r="I437" s="6"/>
      <c r="M437" s="8"/>
    </row>
    <row r="438" ht="15.75" customHeight="1">
      <c r="D438" s="2"/>
      <c r="F438" s="18"/>
      <c r="G438" s="18"/>
      <c r="I438" s="6"/>
      <c r="M438" s="8"/>
    </row>
    <row r="439" ht="15.75" customHeight="1">
      <c r="D439" s="2"/>
      <c r="F439" s="18"/>
      <c r="G439" s="18"/>
      <c r="I439" s="6"/>
      <c r="M439" s="8"/>
    </row>
    <row r="440" ht="15.75" customHeight="1">
      <c r="D440" s="2"/>
      <c r="F440" s="18"/>
      <c r="G440" s="18"/>
      <c r="I440" s="6"/>
      <c r="M440" s="8"/>
    </row>
    <row r="441" ht="15.75" customHeight="1">
      <c r="D441" s="2"/>
      <c r="F441" s="18"/>
      <c r="G441" s="18"/>
      <c r="I441" s="6"/>
      <c r="M441" s="8"/>
    </row>
    <row r="442" ht="15.75" customHeight="1">
      <c r="D442" s="2"/>
      <c r="F442" s="18"/>
      <c r="G442" s="18"/>
      <c r="I442" s="6"/>
      <c r="M442" s="8"/>
    </row>
    <row r="443" ht="15.75" customHeight="1">
      <c r="D443" s="2"/>
      <c r="F443" s="18"/>
      <c r="G443" s="18"/>
      <c r="I443" s="6"/>
      <c r="M443" s="8"/>
    </row>
    <row r="444" ht="15.75" customHeight="1">
      <c r="D444" s="2"/>
      <c r="F444" s="18"/>
      <c r="G444" s="18"/>
      <c r="I444" s="6"/>
      <c r="M444" s="8"/>
    </row>
    <row r="445" ht="15.75" customHeight="1">
      <c r="D445" s="2"/>
      <c r="F445" s="18"/>
      <c r="G445" s="18"/>
      <c r="I445" s="6"/>
      <c r="M445" s="8"/>
    </row>
    <row r="446" ht="15.75" customHeight="1">
      <c r="D446" s="2"/>
      <c r="F446" s="18"/>
      <c r="G446" s="18"/>
      <c r="I446" s="6"/>
      <c r="M446" s="8"/>
    </row>
    <row r="447" ht="15.75" customHeight="1">
      <c r="D447" s="2"/>
      <c r="F447" s="18"/>
      <c r="G447" s="18"/>
      <c r="I447" s="6"/>
      <c r="M447" s="8"/>
    </row>
    <row r="448" ht="15.75" customHeight="1">
      <c r="D448" s="2"/>
      <c r="F448" s="18"/>
      <c r="G448" s="18"/>
      <c r="I448" s="6"/>
      <c r="M448" s="8"/>
    </row>
    <row r="449" ht="15.75" customHeight="1">
      <c r="D449" s="2"/>
      <c r="F449" s="18"/>
      <c r="G449" s="18"/>
      <c r="I449" s="6"/>
      <c r="M449" s="8"/>
    </row>
    <row r="450" ht="15.75" customHeight="1">
      <c r="D450" s="2"/>
      <c r="F450" s="18"/>
      <c r="G450" s="18"/>
      <c r="I450" s="6"/>
      <c r="M450" s="8"/>
    </row>
    <row r="451" ht="15.75" customHeight="1">
      <c r="D451" s="2"/>
      <c r="F451" s="18"/>
      <c r="G451" s="18"/>
      <c r="I451" s="6"/>
      <c r="M451" s="8"/>
    </row>
    <row r="452" ht="15.75" customHeight="1">
      <c r="D452" s="2"/>
      <c r="F452" s="18"/>
      <c r="G452" s="18"/>
      <c r="I452" s="6"/>
      <c r="M452" s="8"/>
    </row>
    <row r="453" ht="15.75" customHeight="1">
      <c r="D453" s="2"/>
      <c r="F453" s="18"/>
      <c r="G453" s="18"/>
      <c r="I453" s="6"/>
      <c r="M453" s="8"/>
    </row>
    <row r="454" ht="15.75" customHeight="1">
      <c r="D454" s="2"/>
      <c r="F454" s="18"/>
      <c r="G454" s="18"/>
      <c r="I454" s="6"/>
      <c r="M454" s="8"/>
    </row>
    <row r="455" ht="15.75" customHeight="1">
      <c r="D455" s="2"/>
      <c r="F455" s="18"/>
      <c r="G455" s="18"/>
      <c r="I455" s="6"/>
      <c r="M455" s="8"/>
    </row>
    <row r="456" ht="15.75" customHeight="1">
      <c r="D456" s="2"/>
      <c r="F456" s="18"/>
      <c r="G456" s="18"/>
      <c r="I456" s="6"/>
      <c r="M456" s="8"/>
    </row>
    <row r="457" ht="15.75" customHeight="1">
      <c r="D457" s="2"/>
      <c r="F457" s="18"/>
      <c r="G457" s="18"/>
      <c r="I457" s="6"/>
      <c r="M457" s="8"/>
    </row>
    <row r="458" ht="15.75" customHeight="1">
      <c r="D458" s="2"/>
      <c r="F458" s="18"/>
      <c r="G458" s="18"/>
      <c r="I458" s="6"/>
      <c r="M458" s="8"/>
    </row>
    <row r="459" ht="15.75" customHeight="1">
      <c r="D459" s="2"/>
      <c r="F459" s="18"/>
      <c r="G459" s="18"/>
      <c r="I459" s="6"/>
      <c r="M459" s="8"/>
    </row>
    <row r="460" ht="15.75" customHeight="1">
      <c r="D460" s="2"/>
      <c r="F460" s="18"/>
      <c r="G460" s="18"/>
      <c r="I460" s="6"/>
      <c r="M460" s="8"/>
    </row>
    <row r="461" ht="15.75" customHeight="1">
      <c r="D461" s="2"/>
      <c r="F461" s="18"/>
      <c r="G461" s="18"/>
      <c r="I461" s="6"/>
      <c r="M461" s="8"/>
    </row>
    <row r="462" ht="15.75" customHeight="1">
      <c r="D462" s="2"/>
      <c r="F462" s="18"/>
      <c r="G462" s="18"/>
      <c r="I462" s="6"/>
      <c r="M462" s="8"/>
    </row>
    <row r="463" ht="15.75" customHeight="1">
      <c r="D463" s="2"/>
      <c r="F463" s="18"/>
      <c r="G463" s="18"/>
      <c r="I463" s="6"/>
      <c r="M463" s="8"/>
    </row>
    <row r="464" ht="15.75" customHeight="1">
      <c r="D464" s="2"/>
      <c r="F464" s="18"/>
      <c r="G464" s="18"/>
      <c r="I464" s="6"/>
      <c r="M464" s="8"/>
    </row>
    <row r="465" ht="15.75" customHeight="1">
      <c r="D465" s="2"/>
      <c r="F465" s="18"/>
      <c r="G465" s="18"/>
      <c r="I465" s="6"/>
      <c r="M465" s="8"/>
    </row>
    <row r="466" ht="15.75" customHeight="1">
      <c r="D466" s="2"/>
      <c r="F466" s="18"/>
      <c r="G466" s="18"/>
      <c r="I466" s="6"/>
      <c r="M466" s="8"/>
    </row>
    <row r="467" ht="15.75" customHeight="1">
      <c r="D467" s="2"/>
      <c r="F467" s="18"/>
      <c r="G467" s="18"/>
      <c r="I467" s="6"/>
      <c r="M467" s="8"/>
    </row>
    <row r="468" ht="15.75" customHeight="1">
      <c r="D468" s="2"/>
      <c r="F468" s="18"/>
      <c r="G468" s="18"/>
      <c r="I468" s="6"/>
      <c r="M468" s="8"/>
    </row>
    <row r="469" ht="15.75" customHeight="1">
      <c r="D469" s="2"/>
      <c r="F469" s="18"/>
      <c r="G469" s="18"/>
      <c r="I469" s="6"/>
      <c r="M469" s="8"/>
    </row>
    <row r="470" ht="15.75" customHeight="1">
      <c r="D470" s="2"/>
      <c r="F470" s="18"/>
      <c r="G470" s="18"/>
      <c r="I470" s="6"/>
      <c r="M470" s="8"/>
    </row>
    <row r="471" ht="15.75" customHeight="1">
      <c r="D471" s="2"/>
      <c r="F471" s="18"/>
      <c r="G471" s="18"/>
      <c r="I471" s="6"/>
      <c r="M471" s="8"/>
    </row>
    <row r="472" ht="15.75" customHeight="1">
      <c r="D472" s="2"/>
      <c r="F472" s="18"/>
      <c r="G472" s="18"/>
      <c r="I472" s="6"/>
      <c r="M472" s="8"/>
    </row>
    <row r="473" ht="15.75" customHeight="1">
      <c r="D473" s="2"/>
      <c r="F473" s="18"/>
      <c r="G473" s="18"/>
      <c r="I473" s="6"/>
      <c r="M473" s="8"/>
    </row>
    <row r="474" ht="15.75" customHeight="1">
      <c r="D474" s="2"/>
      <c r="F474" s="18"/>
      <c r="G474" s="18"/>
      <c r="I474" s="6"/>
      <c r="M474" s="8"/>
    </row>
    <row r="475" ht="15.75" customHeight="1">
      <c r="D475" s="2"/>
      <c r="F475" s="18"/>
      <c r="G475" s="18"/>
      <c r="I475" s="6"/>
      <c r="M475" s="8"/>
    </row>
    <row r="476" ht="15.75" customHeight="1">
      <c r="D476" s="2"/>
      <c r="F476" s="18"/>
      <c r="G476" s="18"/>
      <c r="I476" s="6"/>
      <c r="M476" s="8"/>
    </row>
    <row r="477" ht="15.75" customHeight="1">
      <c r="D477" s="2"/>
      <c r="F477" s="18"/>
      <c r="G477" s="18"/>
      <c r="I477" s="6"/>
      <c r="M477" s="8"/>
    </row>
    <row r="478" ht="15.75" customHeight="1">
      <c r="D478" s="2"/>
      <c r="F478" s="18"/>
      <c r="G478" s="18"/>
      <c r="I478" s="6"/>
      <c r="M478" s="8"/>
    </row>
    <row r="479" ht="15.75" customHeight="1">
      <c r="D479" s="2"/>
      <c r="F479" s="18"/>
      <c r="G479" s="18"/>
      <c r="I479" s="6"/>
      <c r="M479" s="8"/>
    </row>
    <row r="480" ht="15.75" customHeight="1">
      <c r="D480" s="2"/>
      <c r="F480" s="18"/>
      <c r="G480" s="18"/>
      <c r="I480" s="6"/>
      <c r="M480" s="8"/>
    </row>
    <row r="481" ht="15.75" customHeight="1">
      <c r="D481" s="2"/>
      <c r="F481" s="18"/>
      <c r="G481" s="18"/>
      <c r="I481" s="6"/>
      <c r="M481" s="8"/>
    </row>
    <row r="482" ht="15.75" customHeight="1">
      <c r="D482" s="2"/>
      <c r="F482" s="18"/>
      <c r="G482" s="18"/>
      <c r="I482" s="6"/>
      <c r="M482" s="8"/>
    </row>
    <row r="483" ht="15.75" customHeight="1">
      <c r="D483" s="2"/>
      <c r="F483" s="18"/>
      <c r="G483" s="18"/>
      <c r="I483" s="6"/>
      <c r="M483" s="8"/>
    </row>
    <row r="484" ht="15.75" customHeight="1">
      <c r="D484" s="2"/>
      <c r="F484" s="18"/>
      <c r="G484" s="18"/>
      <c r="I484" s="6"/>
      <c r="M484" s="8"/>
    </row>
    <row r="485" ht="15.75" customHeight="1">
      <c r="D485" s="2"/>
      <c r="F485" s="18"/>
      <c r="G485" s="18"/>
      <c r="I485" s="6"/>
      <c r="M485" s="8"/>
    </row>
    <row r="486" ht="15.75" customHeight="1">
      <c r="D486" s="2"/>
      <c r="F486" s="18"/>
      <c r="G486" s="18"/>
      <c r="I486" s="6"/>
      <c r="M486" s="8"/>
    </row>
    <row r="487" ht="15.75" customHeight="1">
      <c r="D487" s="2"/>
      <c r="F487" s="18"/>
      <c r="G487" s="18"/>
      <c r="I487" s="6"/>
      <c r="M487" s="8"/>
    </row>
    <row r="488" ht="15.75" customHeight="1">
      <c r="D488" s="2"/>
      <c r="F488" s="18"/>
      <c r="G488" s="18"/>
      <c r="I488" s="6"/>
      <c r="M488" s="8"/>
    </row>
    <row r="489" ht="15.75" customHeight="1">
      <c r="D489" s="2"/>
      <c r="F489" s="18"/>
      <c r="G489" s="18"/>
      <c r="I489" s="6"/>
      <c r="M489" s="8"/>
    </row>
    <row r="490" ht="15.75" customHeight="1">
      <c r="D490" s="2"/>
      <c r="F490" s="18"/>
      <c r="G490" s="18"/>
      <c r="I490" s="6"/>
      <c r="M490" s="8"/>
    </row>
    <row r="491" ht="15.75" customHeight="1">
      <c r="D491" s="2"/>
      <c r="F491" s="18"/>
      <c r="G491" s="18"/>
      <c r="I491" s="6"/>
      <c r="M491" s="8"/>
    </row>
    <row r="492" ht="15.75" customHeight="1">
      <c r="D492" s="2"/>
      <c r="F492" s="18"/>
      <c r="G492" s="18"/>
      <c r="I492" s="6"/>
      <c r="M492" s="8"/>
    </row>
    <row r="493" ht="15.75" customHeight="1">
      <c r="D493" s="2"/>
      <c r="F493" s="18"/>
      <c r="G493" s="18"/>
      <c r="I493" s="6"/>
      <c r="M493" s="8"/>
    </row>
    <row r="494" ht="15.75" customHeight="1">
      <c r="D494" s="2"/>
      <c r="F494" s="18"/>
      <c r="G494" s="18"/>
      <c r="I494" s="6"/>
      <c r="M494" s="8"/>
    </row>
    <row r="495" ht="15.75" customHeight="1">
      <c r="D495" s="2"/>
      <c r="F495" s="18"/>
      <c r="G495" s="18"/>
      <c r="I495" s="6"/>
      <c r="M495" s="8"/>
    </row>
    <row r="496" ht="15.75" customHeight="1">
      <c r="D496" s="2"/>
      <c r="F496" s="18"/>
      <c r="G496" s="18"/>
      <c r="I496" s="6"/>
      <c r="M496" s="8"/>
    </row>
    <row r="497" ht="15.75" customHeight="1">
      <c r="D497" s="2"/>
      <c r="F497" s="18"/>
      <c r="G497" s="18"/>
      <c r="I497" s="6"/>
      <c r="M497" s="8"/>
    </row>
    <row r="498" ht="15.75" customHeight="1">
      <c r="D498" s="2"/>
      <c r="F498" s="18"/>
      <c r="G498" s="18"/>
      <c r="I498" s="6"/>
      <c r="M498" s="8"/>
    </row>
    <row r="499" ht="15.75" customHeight="1">
      <c r="D499" s="2"/>
      <c r="F499" s="18"/>
      <c r="G499" s="18"/>
      <c r="I499" s="6"/>
      <c r="M499" s="8"/>
    </row>
    <row r="500" ht="15.75" customHeight="1">
      <c r="D500" s="2"/>
      <c r="F500" s="18"/>
      <c r="G500" s="18"/>
      <c r="I500" s="6"/>
      <c r="M500" s="8"/>
    </row>
    <row r="501" ht="15.75" customHeight="1">
      <c r="D501" s="2"/>
      <c r="F501" s="18"/>
      <c r="G501" s="18"/>
      <c r="I501" s="6"/>
      <c r="M501" s="8"/>
    </row>
    <row r="502" ht="15.75" customHeight="1">
      <c r="D502" s="2"/>
      <c r="F502" s="18"/>
      <c r="G502" s="18"/>
      <c r="I502" s="6"/>
      <c r="M502" s="8"/>
    </row>
    <row r="503" ht="15.75" customHeight="1">
      <c r="D503" s="2"/>
      <c r="F503" s="18"/>
      <c r="G503" s="18"/>
      <c r="I503" s="6"/>
      <c r="M503" s="8"/>
    </row>
    <row r="504" ht="15.75" customHeight="1">
      <c r="D504" s="2"/>
      <c r="F504" s="18"/>
      <c r="G504" s="18"/>
      <c r="I504" s="6"/>
      <c r="M504" s="8"/>
    </row>
    <row r="505" ht="15.75" customHeight="1">
      <c r="D505" s="2"/>
      <c r="F505" s="18"/>
      <c r="G505" s="18"/>
      <c r="I505" s="6"/>
      <c r="M505" s="8"/>
    </row>
    <row r="506" ht="15.75" customHeight="1">
      <c r="D506" s="2"/>
      <c r="F506" s="18"/>
      <c r="G506" s="18"/>
      <c r="I506" s="6"/>
      <c r="M506" s="8"/>
    </row>
    <row r="507" ht="15.75" customHeight="1">
      <c r="D507" s="2"/>
      <c r="F507" s="18"/>
      <c r="G507" s="18"/>
      <c r="I507" s="6"/>
      <c r="M507" s="8"/>
    </row>
    <row r="508" ht="15.75" customHeight="1">
      <c r="D508" s="2"/>
      <c r="F508" s="18"/>
      <c r="G508" s="18"/>
      <c r="I508" s="6"/>
      <c r="M508" s="8"/>
    </row>
    <row r="509" ht="15.75" customHeight="1">
      <c r="D509" s="2"/>
      <c r="F509" s="18"/>
      <c r="G509" s="18"/>
      <c r="I509" s="6"/>
      <c r="M509" s="8"/>
    </row>
    <row r="510" ht="15.75" customHeight="1">
      <c r="D510" s="2"/>
      <c r="F510" s="18"/>
      <c r="G510" s="18"/>
      <c r="I510" s="6"/>
      <c r="M510" s="8"/>
    </row>
    <row r="511" ht="15.75" customHeight="1">
      <c r="D511" s="2"/>
      <c r="F511" s="18"/>
      <c r="G511" s="18"/>
      <c r="I511" s="6"/>
      <c r="M511" s="8"/>
    </row>
    <row r="512" ht="15.75" customHeight="1">
      <c r="D512" s="2"/>
      <c r="F512" s="18"/>
      <c r="G512" s="18"/>
      <c r="I512" s="6"/>
      <c r="M512" s="8"/>
    </row>
    <row r="513" ht="15.75" customHeight="1">
      <c r="D513" s="2"/>
      <c r="F513" s="18"/>
      <c r="G513" s="18"/>
      <c r="I513" s="6"/>
      <c r="M513" s="8"/>
    </row>
    <row r="514" ht="15.75" customHeight="1">
      <c r="D514" s="2"/>
      <c r="F514" s="18"/>
      <c r="G514" s="18"/>
      <c r="I514" s="6"/>
      <c r="M514" s="8"/>
    </row>
    <row r="515" ht="15.75" customHeight="1">
      <c r="D515" s="2"/>
      <c r="F515" s="18"/>
      <c r="G515" s="18"/>
      <c r="I515" s="6"/>
      <c r="M515" s="8"/>
    </row>
    <row r="516" ht="15.75" customHeight="1">
      <c r="D516" s="2"/>
      <c r="F516" s="18"/>
      <c r="G516" s="18"/>
      <c r="I516" s="6"/>
      <c r="M516" s="8"/>
    </row>
    <row r="517" ht="15.75" customHeight="1">
      <c r="D517" s="2"/>
      <c r="F517" s="18"/>
      <c r="G517" s="18"/>
      <c r="I517" s="6"/>
      <c r="M517" s="8"/>
    </row>
    <row r="518" ht="15.75" customHeight="1">
      <c r="D518" s="2"/>
      <c r="F518" s="18"/>
      <c r="G518" s="18"/>
      <c r="I518" s="6"/>
      <c r="M518" s="8"/>
    </row>
    <row r="519" ht="15.75" customHeight="1">
      <c r="D519" s="2"/>
      <c r="F519" s="18"/>
      <c r="G519" s="18"/>
      <c r="I519" s="6"/>
      <c r="M519" s="8"/>
    </row>
    <row r="520" ht="15.75" customHeight="1">
      <c r="D520" s="2"/>
      <c r="F520" s="18"/>
      <c r="G520" s="18"/>
      <c r="I520" s="6"/>
      <c r="M520" s="8"/>
    </row>
    <row r="521" ht="15.75" customHeight="1">
      <c r="D521" s="2"/>
      <c r="F521" s="18"/>
      <c r="G521" s="18"/>
      <c r="I521" s="6"/>
      <c r="M521" s="8"/>
    </row>
    <row r="522" ht="15.75" customHeight="1">
      <c r="D522" s="2"/>
      <c r="F522" s="18"/>
      <c r="G522" s="18"/>
      <c r="I522" s="6"/>
      <c r="M522" s="8"/>
    </row>
    <row r="523" ht="15.75" customHeight="1">
      <c r="D523" s="2"/>
      <c r="F523" s="18"/>
      <c r="G523" s="18"/>
      <c r="I523" s="6"/>
      <c r="M523" s="8"/>
    </row>
    <row r="524" ht="15.75" customHeight="1">
      <c r="D524" s="2"/>
      <c r="F524" s="18"/>
      <c r="G524" s="18"/>
      <c r="I524" s="6"/>
      <c r="M524" s="8"/>
    </row>
    <row r="525" ht="15.75" customHeight="1">
      <c r="D525" s="2"/>
      <c r="F525" s="18"/>
      <c r="G525" s="18"/>
      <c r="I525" s="6"/>
      <c r="M525" s="8"/>
    </row>
    <row r="526" ht="15.75" customHeight="1">
      <c r="D526" s="2"/>
      <c r="F526" s="18"/>
      <c r="G526" s="18"/>
      <c r="I526" s="6"/>
      <c r="M526" s="8"/>
    </row>
    <row r="527" ht="15.75" customHeight="1">
      <c r="D527" s="2"/>
      <c r="F527" s="18"/>
      <c r="G527" s="18"/>
      <c r="I527" s="6"/>
      <c r="M527" s="8"/>
    </row>
    <row r="528" ht="15.75" customHeight="1">
      <c r="D528" s="2"/>
      <c r="F528" s="18"/>
      <c r="G528" s="18"/>
      <c r="I528" s="6"/>
      <c r="M528" s="8"/>
    </row>
    <row r="529" ht="15.75" customHeight="1">
      <c r="D529" s="2"/>
      <c r="F529" s="18"/>
      <c r="G529" s="18"/>
      <c r="I529" s="6"/>
      <c r="M529" s="8"/>
    </row>
    <row r="530" ht="15.75" customHeight="1">
      <c r="D530" s="2"/>
      <c r="F530" s="18"/>
      <c r="G530" s="18"/>
      <c r="I530" s="6"/>
      <c r="M530" s="8"/>
    </row>
    <row r="531" ht="15.75" customHeight="1">
      <c r="D531" s="2"/>
      <c r="F531" s="18"/>
      <c r="G531" s="18"/>
      <c r="I531" s="6"/>
      <c r="M531" s="8"/>
    </row>
    <row r="532" ht="15.75" customHeight="1">
      <c r="D532" s="2"/>
      <c r="F532" s="18"/>
      <c r="G532" s="18"/>
      <c r="I532" s="6"/>
      <c r="M532" s="8"/>
    </row>
    <row r="533" ht="15.75" customHeight="1">
      <c r="D533" s="2"/>
      <c r="F533" s="18"/>
      <c r="G533" s="18"/>
      <c r="I533" s="6"/>
      <c r="M533" s="8"/>
    </row>
    <row r="534" ht="15.75" customHeight="1">
      <c r="D534" s="2"/>
      <c r="F534" s="18"/>
      <c r="G534" s="18"/>
      <c r="I534" s="6"/>
      <c r="M534" s="8"/>
    </row>
    <row r="535" ht="15.75" customHeight="1">
      <c r="D535" s="2"/>
      <c r="F535" s="18"/>
      <c r="G535" s="18"/>
      <c r="I535" s="6"/>
      <c r="M535" s="8"/>
    </row>
    <row r="536" ht="15.75" customHeight="1">
      <c r="D536" s="2"/>
      <c r="F536" s="18"/>
      <c r="G536" s="18"/>
      <c r="I536" s="6"/>
      <c r="M536" s="8"/>
    </row>
    <row r="537" ht="15.75" customHeight="1">
      <c r="D537" s="2"/>
      <c r="F537" s="18"/>
      <c r="G537" s="18"/>
      <c r="I537" s="6"/>
      <c r="M537" s="8"/>
    </row>
    <row r="538" ht="15.75" customHeight="1">
      <c r="D538" s="2"/>
      <c r="F538" s="18"/>
      <c r="G538" s="18"/>
      <c r="I538" s="6"/>
      <c r="M538" s="8"/>
    </row>
    <row r="539" ht="15.75" customHeight="1">
      <c r="D539" s="2"/>
      <c r="F539" s="18"/>
      <c r="G539" s="18"/>
      <c r="I539" s="6"/>
      <c r="M539" s="8"/>
    </row>
    <row r="540" ht="15.75" customHeight="1">
      <c r="D540" s="2"/>
      <c r="F540" s="18"/>
      <c r="G540" s="18"/>
      <c r="I540" s="6"/>
      <c r="M540" s="8"/>
    </row>
    <row r="541" ht="15.75" customHeight="1">
      <c r="D541" s="2"/>
      <c r="F541" s="18"/>
      <c r="G541" s="18"/>
      <c r="I541" s="6"/>
      <c r="M541" s="8"/>
    </row>
    <row r="542" ht="15.75" customHeight="1">
      <c r="D542" s="2"/>
      <c r="F542" s="18"/>
      <c r="G542" s="18"/>
      <c r="I542" s="6"/>
      <c r="M542" s="8"/>
    </row>
    <row r="543" ht="15.75" customHeight="1">
      <c r="D543" s="2"/>
      <c r="F543" s="18"/>
      <c r="G543" s="18"/>
      <c r="I543" s="6"/>
      <c r="M543" s="8"/>
    </row>
    <row r="544" ht="15.75" customHeight="1">
      <c r="D544" s="2"/>
      <c r="F544" s="18"/>
      <c r="G544" s="18"/>
      <c r="I544" s="6"/>
      <c r="M544" s="8"/>
    </row>
    <row r="545" ht="15.75" customHeight="1">
      <c r="D545" s="2"/>
      <c r="F545" s="18"/>
      <c r="G545" s="18"/>
      <c r="I545" s="6"/>
      <c r="M545" s="8"/>
    </row>
    <row r="546" ht="15.75" customHeight="1">
      <c r="D546" s="2"/>
      <c r="F546" s="18"/>
      <c r="G546" s="18"/>
      <c r="I546" s="6"/>
      <c r="M546" s="8"/>
    </row>
    <row r="547" ht="15.75" customHeight="1">
      <c r="D547" s="2"/>
      <c r="F547" s="18"/>
      <c r="G547" s="18"/>
      <c r="I547" s="6"/>
      <c r="M547" s="8"/>
    </row>
    <row r="548" ht="15.75" customHeight="1">
      <c r="D548" s="2"/>
      <c r="F548" s="18"/>
      <c r="G548" s="18"/>
      <c r="I548" s="6"/>
      <c r="M548" s="8"/>
    </row>
    <row r="549" ht="15.75" customHeight="1">
      <c r="D549" s="2"/>
      <c r="F549" s="18"/>
      <c r="G549" s="18"/>
      <c r="I549" s="6"/>
      <c r="M549" s="8"/>
    </row>
    <row r="550" ht="15.75" customHeight="1">
      <c r="D550" s="2"/>
      <c r="F550" s="18"/>
      <c r="G550" s="18"/>
      <c r="I550" s="6"/>
      <c r="M550" s="8"/>
    </row>
    <row r="551" ht="15.75" customHeight="1">
      <c r="D551" s="2"/>
      <c r="F551" s="18"/>
      <c r="G551" s="18"/>
      <c r="I551" s="6"/>
      <c r="M551" s="8"/>
    </row>
    <row r="552" ht="15.75" customHeight="1">
      <c r="D552" s="2"/>
      <c r="F552" s="18"/>
      <c r="G552" s="18"/>
      <c r="I552" s="6"/>
      <c r="M552" s="8"/>
    </row>
    <row r="553" ht="15.75" customHeight="1">
      <c r="D553" s="2"/>
      <c r="F553" s="18"/>
      <c r="G553" s="18"/>
      <c r="I553" s="6"/>
      <c r="M553" s="8"/>
    </row>
    <row r="554" ht="15.75" customHeight="1">
      <c r="D554" s="2"/>
      <c r="F554" s="18"/>
      <c r="G554" s="18"/>
      <c r="I554" s="6"/>
      <c r="M554" s="8"/>
    </row>
    <row r="555" ht="15.75" customHeight="1">
      <c r="D555" s="2"/>
      <c r="F555" s="18"/>
      <c r="G555" s="18"/>
      <c r="I555" s="6"/>
      <c r="M555" s="8"/>
    </row>
    <row r="556" ht="15.75" customHeight="1">
      <c r="D556" s="2"/>
      <c r="F556" s="18"/>
      <c r="G556" s="18"/>
      <c r="I556" s="6"/>
      <c r="M556" s="8"/>
    </row>
    <row r="557" ht="15.75" customHeight="1">
      <c r="D557" s="2"/>
      <c r="F557" s="18"/>
      <c r="G557" s="18"/>
      <c r="I557" s="6"/>
      <c r="M557" s="8"/>
    </row>
    <row r="558" ht="15.75" customHeight="1">
      <c r="D558" s="2"/>
      <c r="F558" s="18"/>
      <c r="G558" s="18"/>
      <c r="I558" s="6"/>
      <c r="M558" s="8"/>
    </row>
    <row r="559" ht="15.75" customHeight="1">
      <c r="D559" s="2"/>
      <c r="F559" s="18"/>
      <c r="G559" s="18"/>
      <c r="I559" s="6"/>
      <c r="M559" s="8"/>
    </row>
    <row r="560" ht="15.75" customHeight="1">
      <c r="D560" s="2"/>
      <c r="F560" s="18"/>
      <c r="G560" s="18"/>
      <c r="I560" s="6"/>
      <c r="M560" s="8"/>
    </row>
    <row r="561" ht="15.75" customHeight="1">
      <c r="D561" s="2"/>
      <c r="F561" s="18"/>
      <c r="G561" s="18"/>
      <c r="I561" s="6"/>
      <c r="M561" s="8"/>
    </row>
    <row r="562" ht="15.75" customHeight="1">
      <c r="D562" s="2"/>
      <c r="F562" s="18"/>
      <c r="G562" s="18"/>
      <c r="I562" s="6"/>
      <c r="M562" s="8"/>
    </row>
    <row r="563" ht="15.75" customHeight="1">
      <c r="D563" s="2"/>
      <c r="F563" s="18"/>
      <c r="G563" s="18"/>
      <c r="I563" s="6"/>
      <c r="M563" s="8"/>
    </row>
    <row r="564" ht="15.75" customHeight="1">
      <c r="D564" s="2"/>
      <c r="F564" s="18"/>
      <c r="G564" s="18"/>
      <c r="I564" s="6"/>
      <c r="M564" s="8"/>
    </row>
    <row r="565" ht="15.75" customHeight="1">
      <c r="D565" s="2"/>
      <c r="F565" s="18"/>
      <c r="G565" s="18"/>
      <c r="I565" s="6"/>
      <c r="M565" s="8"/>
    </row>
    <row r="566" ht="15.75" customHeight="1">
      <c r="D566" s="2"/>
      <c r="F566" s="18"/>
      <c r="G566" s="18"/>
      <c r="I566" s="6"/>
      <c r="M566" s="8"/>
    </row>
    <row r="567" ht="15.75" customHeight="1">
      <c r="D567" s="2"/>
      <c r="F567" s="18"/>
      <c r="G567" s="18"/>
      <c r="I567" s="6"/>
      <c r="M567" s="8"/>
    </row>
    <row r="568" ht="15.75" customHeight="1">
      <c r="D568" s="2"/>
      <c r="F568" s="18"/>
      <c r="G568" s="18"/>
      <c r="I568" s="6"/>
      <c r="M568" s="8"/>
    </row>
    <row r="569" ht="15.75" customHeight="1">
      <c r="D569" s="2"/>
      <c r="F569" s="18"/>
      <c r="G569" s="18"/>
      <c r="I569" s="6"/>
      <c r="M569" s="8"/>
    </row>
    <row r="570" ht="15.75" customHeight="1">
      <c r="D570" s="2"/>
      <c r="F570" s="18"/>
      <c r="G570" s="18"/>
      <c r="I570" s="6"/>
      <c r="M570" s="8"/>
    </row>
    <row r="571" ht="15.75" customHeight="1">
      <c r="D571" s="2"/>
      <c r="F571" s="18"/>
      <c r="G571" s="18"/>
      <c r="I571" s="6"/>
      <c r="M571" s="8"/>
    </row>
    <row r="572" ht="15.75" customHeight="1">
      <c r="D572" s="2"/>
      <c r="F572" s="18"/>
      <c r="G572" s="18"/>
      <c r="I572" s="6"/>
      <c r="M572" s="8"/>
    </row>
    <row r="573" ht="15.75" customHeight="1">
      <c r="D573" s="2"/>
      <c r="F573" s="18"/>
      <c r="G573" s="18"/>
      <c r="I573" s="6"/>
      <c r="M573" s="8"/>
    </row>
    <row r="574" ht="15.75" customHeight="1">
      <c r="D574" s="2"/>
      <c r="F574" s="18"/>
      <c r="G574" s="18"/>
      <c r="I574" s="6"/>
      <c r="M574" s="8"/>
    </row>
    <row r="575" ht="15.75" customHeight="1">
      <c r="D575" s="2"/>
      <c r="F575" s="18"/>
      <c r="G575" s="18"/>
      <c r="I575" s="6"/>
      <c r="M575" s="8"/>
    </row>
    <row r="576" ht="15.75" customHeight="1">
      <c r="D576" s="2"/>
      <c r="F576" s="18"/>
      <c r="G576" s="18"/>
      <c r="I576" s="6"/>
      <c r="M576" s="8"/>
    </row>
    <row r="577" ht="15.75" customHeight="1">
      <c r="D577" s="2"/>
      <c r="F577" s="18"/>
      <c r="G577" s="18"/>
      <c r="I577" s="6"/>
      <c r="M577" s="8"/>
    </row>
    <row r="578" ht="15.75" customHeight="1">
      <c r="D578" s="2"/>
      <c r="F578" s="18"/>
      <c r="G578" s="18"/>
      <c r="I578" s="6"/>
      <c r="M578" s="8"/>
    </row>
    <row r="579" ht="15.75" customHeight="1">
      <c r="D579" s="2"/>
      <c r="F579" s="18"/>
      <c r="G579" s="18"/>
      <c r="I579" s="6"/>
      <c r="M579" s="8"/>
    </row>
    <row r="580" ht="15.75" customHeight="1">
      <c r="D580" s="2"/>
      <c r="F580" s="18"/>
      <c r="G580" s="18"/>
      <c r="I580" s="6"/>
      <c r="M580" s="8"/>
    </row>
    <row r="581" ht="15.75" customHeight="1">
      <c r="D581" s="2"/>
      <c r="F581" s="18"/>
      <c r="G581" s="18"/>
      <c r="I581" s="6"/>
      <c r="M581" s="8"/>
    </row>
    <row r="582" ht="15.75" customHeight="1">
      <c r="D582" s="2"/>
      <c r="F582" s="18"/>
      <c r="G582" s="18"/>
      <c r="I582" s="6"/>
      <c r="M582" s="8"/>
    </row>
    <row r="583" ht="15.75" customHeight="1">
      <c r="D583" s="2"/>
      <c r="F583" s="18"/>
      <c r="G583" s="18"/>
      <c r="I583" s="6"/>
      <c r="M583" s="8"/>
    </row>
    <row r="584" ht="15.75" customHeight="1">
      <c r="D584" s="2"/>
      <c r="F584" s="18"/>
      <c r="G584" s="18"/>
      <c r="I584" s="6"/>
      <c r="M584" s="8"/>
    </row>
    <row r="585" ht="15.75" customHeight="1">
      <c r="D585" s="2"/>
      <c r="F585" s="18"/>
      <c r="G585" s="18"/>
      <c r="I585" s="6"/>
      <c r="M585" s="8"/>
    </row>
    <row r="586" ht="15.75" customHeight="1">
      <c r="D586" s="2"/>
      <c r="F586" s="18"/>
      <c r="G586" s="18"/>
      <c r="I586" s="6"/>
      <c r="M586" s="8"/>
    </row>
    <row r="587" ht="15.75" customHeight="1">
      <c r="D587" s="2"/>
      <c r="F587" s="18"/>
      <c r="G587" s="18"/>
      <c r="I587" s="6"/>
      <c r="M587" s="8"/>
    </row>
    <row r="588" ht="15.75" customHeight="1">
      <c r="D588" s="2"/>
      <c r="F588" s="18"/>
      <c r="G588" s="18"/>
      <c r="I588" s="6"/>
      <c r="M588" s="8"/>
    </row>
    <row r="589" ht="15.75" customHeight="1">
      <c r="D589" s="2"/>
      <c r="F589" s="18"/>
      <c r="G589" s="18"/>
      <c r="I589" s="6"/>
      <c r="M589" s="8"/>
    </row>
    <row r="590" ht="15.75" customHeight="1">
      <c r="D590" s="2"/>
      <c r="F590" s="18"/>
      <c r="G590" s="18"/>
      <c r="I590" s="6"/>
      <c r="M590" s="8"/>
    </row>
    <row r="591" ht="15.75" customHeight="1">
      <c r="D591" s="2"/>
      <c r="F591" s="18"/>
      <c r="G591" s="18"/>
      <c r="I591" s="6"/>
      <c r="M591" s="8"/>
    </row>
    <row r="592" ht="15.75" customHeight="1">
      <c r="D592" s="2"/>
      <c r="F592" s="18"/>
      <c r="G592" s="18"/>
      <c r="I592" s="6"/>
      <c r="M592" s="8"/>
    </row>
    <row r="593" ht="15.75" customHeight="1">
      <c r="D593" s="2"/>
      <c r="F593" s="18"/>
      <c r="G593" s="18"/>
      <c r="I593" s="6"/>
      <c r="M593" s="8"/>
    </row>
    <row r="594" ht="15.75" customHeight="1">
      <c r="D594" s="2"/>
      <c r="F594" s="18"/>
      <c r="G594" s="18"/>
      <c r="I594" s="6"/>
      <c r="M594" s="8"/>
    </row>
    <row r="595" ht="15.75" customHeight="1">
      <c r="D595" s="2"/>
      <c r="F595" s="18"/>
      <c r="G595" s="18"/>
      <c r="I595" s="6"/>
      <c r="M595" s="8"/>
    </row>
    <row r="596" ht="15.75" customHeight="1">
      <c r="D596" s="2"/>
      <c r="F596" s="18"/>
      <c r="G596" s="18"/>
      <c r="I596" s="6"/>
      <c r="M596" s="8"/>
    </row>
    <row r="597" ht="15.75" customHeight="1">
      <c r="D597" s="2"/>
      <c r="F597" s="18"/>
      <c r="G597" s="18"/>
      <c r="I597" s="6"/>
      <c r="M597" s="8"/>
    </row>
    <row r="598" ht="15.75" customHeight="1">
      <c r="D598" s="2"/>
      <c r="F598" s="18"/>
      <c r="G598" s="18"/>
      <c r="I598" s="6"/>
      <c r="M598" s="8"/>
    </row>
    <row r="599" ht="15.75" customHeight="1">
      <c r="D599" s="2"/>
      <c r="F599" s="18"/>
      <c r="G599" s="18"/>
      <c r="I599" s="6"/>
      <c r="M599" s="8"/>
    </row>
    <row r="600" ht="15.75" customHeight="1">
      <c r="D600" s="2"/>
      <c r="F600" s="18"/>
      <c r="G600" s="18"/>
      <c r="I600" s="6"/>
      <c r="M600" s="8"/>
    </row>
    <row r="601" ht="15.75" customHeight="1">
      <c r="D601" s="2"/>
      <c r="F601" s="18"/>
      <c r="G601" s="18"/>
      <c r="I601" s="6"/>
      <c r="M601" s="8"/>
    </row>
    <row r="602" ht="15.75" customHeight="1">
      <c r="D602" s="2"/>
      <c r="F602" s="18"/>
      <c r="G602" s="18"/>
      <c r="I602" s="6"/>
      <c r="M602" s="8"/>
    </row>
    <row r="603" ht="15.75" customHeight="1">
      <c r="D603" s="2"/>
      <c r="F603" s="18"/>
      <c r="G603" s="18"/>
      <c r="I603" s="6"/>
      <c r="M603" s="8"/>
    </row>
    <row r="604" ht="15.75" customHeight="1">
      <c r="D604" s="2"/>
      <c r="F604" s="18"/>
      <c r="G604" s="18"/>
      <c r="I604" s="6"/>
      <c r="M604" s="8"/>
    </row>
    <row r="605" ht="15.75" customHeight="1">
      <c r="D605" s="2"/>
      <c r="F605" s="18"/>
      <c r="G605" s="18"/>
      <c r="I605" s="6"/>
      <c r="M605" s="8"/>
    </row>
    <row r="606" ht="15.75" customHeight="1">
      <c r="D606" s="2"/>
      <c r="F606" s="18"/>
      <c r="G606" s="18"/>
      <c r="I606" s="6"/>
      <c r="M606" s="8"/>
    </row>
    <row r="607" ht="15.75" customHeight="1">
      <c r="D607" s="2"/>
      <c r="F607" s="18"/>
      <c r="G607" s="18"/>
      <c r="I607" s="6"/>
      <c r="M607" s="8"/>
    </row>
    <row r="608" ht="15.75" customHeight="1">
      <c r="D608" s="2"/>
      <c r="F608" s="18"/>
      <c r="G608" s="18"/>
      <c r="I608" s="6"/>
      <c r="M608" s="8"/>
    </row>
    <row r="609" ht="15.75" customHeight="1">
      <c r="D609" s="2"/>
      <c r="F609" s="18"/>
      <c r="G609" s="18"/>
      <c r="I609" s="6"/>
      <c r="M609" s="8"/>
    </row>
    <row r="610" ht="15.75" customHeight="1">
      <c r="D610" s="2"/>
      <c r="F610" s="18"/>
      <c r="G610" s="18"/>
      <c r="I610" s="6"/>
      <c r="M610" s="8"/>
    </row>
    <row r="611" ht="15.75" customHeight="1">
      <c r="D611" s="2"/>
      <c r="F611" s="18"/>
      <c r="G611" s="18"/>
      <c r="I611" s="6"/>
      <c r="M611" s="8"/>
    </row>
    <row r="612" ht="15.75" customHeight="1">
      <c r="D612" s="2"/>
      <c r="F612" s="18"/>
      <c r="G612" s="18"/>
      <c r="I612" s="6"/>
      <c r="M612" s="8"/>
    </row>
    <row r="613" ht="15.75" customHeight="1">
      <c r="D613" s="2"/>
      <c r="F613" s="18"/>
      <c r="G613" s="18"/>
      <c r="I613" s="6"/>
      <c r="M613" s="8"/>
    </row>
    <row r="614" ht="15.75" customHeight="1">
      <c r="D614" s="2"/>
      <c r="F614" s="18"/>
      <c r="G614" s="18"/>
      <c r="I614" s="6"/>
      <c r="M614" s="8"/>
    </row>
    <row r="615" ht="15.75" customHeight="1">
      <c r="D615" s="2"/>
      <c r="F615" s="18"/>
      <c r="G615" s="18"/>
      <c r="I615" s="6"/>
      <c r="M615" s="8"/>
    </row>
    <row r="616" ht="15.75" customHeight="1">
      <c r="D616" s="2"/>
      <c r="F616" s="18"/>
      <c r="G616" s="18"/>
      <c r="I616" s="6"/>
      <c r="M616" s="8"/>
    </row>
    <row r="617" ht="15.75" customHeight="1">
      <c r="D617" s="2"/>
      <c r="F617" s="18"/>
      <c r="G617" s="18"/>
      <c r="I617" s="6"/>
      <c r="M617" s="8"/>
    </row>
    <row r="618" ht="15.75" customHeight="1">
      <c r="D618" s="2"/>
      <c r="F618" s="18"/>
      <c r="G618" s="18"/>
      <c r="I618" s="6"/>
      <c r="M618" s="8"/>
    </row>
    <row r="619" ht="15.75" customHeight="1">
      <c r="D619" s="2"/>
      <c r="F619" s="18"/>
      <c r="G619" s="18"/>
      <c r="I619" s="6"/>
      <c r="M619" s="8"/>
    </row>
    <row r="620" ht="15.75" customHeight="1">
      <c r="D620" s="2"/>
      <c r="F620" s="18"/>
      <c r="G620" s="18"/>
      <c r="I620" s="6"/>
      <c r="M620" s="8"/>
    </row>
    <row r="621" ht="15.75" customHeight="1">
      <c r="D621" s="2"/>
      <c r="F621" s="18"/>
      <c r="G621" s="18"/>
      <c r="I621" s="6"/>
      <c r="M621" s="8"/>
    </row>
    <row r="622" ht="15.75" customHeight="1">
      <c r="D622" s="2"/>
      <c r="F622" s="18"/>
      <c r="G622" s="18"/>
      <c r="I622" s="6"/>
      <c r="M622" s="8"/>
    </row>
    <row r="623" ht="15.75" customHeight="1">
      <c r="D623" s="2"/>
      <c r="F623" s="18"/>
      <c r="G623" s="18"/>
      <c r="I623" s="6"/>
      <c r="M623" s="8"/>
    </row>
    <row r="624" ht="15.75" customHeight="1">
      <c r="D624" s="2"/>
      <c r="F624" s="18"/>
      <c r="G624" s="18"/>
      <c r="I624" s="6"/>
      <c r="M624" s="8"/>
    </row>
    <row r="625" ht="15.75" customHeight="1">
      <c r="D625" s="2"/>
      <c r="F625" s="18"/>
      <c r="G625" s="18"/>
      <c r="I625" s="6"/>
      <c r="M625" s="8"/>
    </row>
    <row r="626" ht="15.75" customHeight="1">
      <c r="D626" s="2"/>
      <c r="F626" s="18"/>
      <c r="G626" s="18"/>
      <c r="I626" s="6"/>
      <c r="M626" s="8"/>
    </row>
    <row r="627" ht="15.75" customHeight="1">
      <c r="D627" s="2"/>
      <c r="F627" s="18"/>
      <c r="G627" s="18"/>
      <c r="I627" s="6"/>
      <c r="M627" s="8"/>
    </row>
    <row r="628" ht="15.75" customHeight="1">
      <c r="D628" s="2"/>
      <c r="F628" s="18"/>
      <c r="G628" s="18"/>
      <c r="I628" s="6"/>
      <c r="M628" s="8"/>
    </row>
    <row r="629" ht="15.75" customHeight="1">
      <c r="D629" s="2"/>
      <c r="F629" s="18"/>
      <c r="G629" s="18"/>
      <c r="I629" s="6"/>
      <c r="M629" s="8"/>
    </row>
    <row r="630" ht="15.75" customHeight="1">
      <c r="D630" s="2"/>
      <c r="F630" s="18"/>
      <c r="G630" s="18"/>
      <c r="I630" s="6"/>
      <c r="M630" s="8"/>
    </row>
    <row r="631" ht="15.75" customHeight="1">
      <c r="D631" s="2"/>
      <c r="F631" s="18"/>
      <c r="G631" s="18"/>
      <c r="I631" s="6"/>
      <c r="M631" s="8"/>
    </row>
    <row r="632" ht="15.75" customHeight="1">
      <c r="D632" s="2"/>
      <c r="F632" s="18"/>
      <c r="G632" s="18"/>
      <c r="I632" s="6"/>
      <c r="M632" s="8"/>
    </row>
    <row r="633" ht="15.75" customHeight="1">
      <c r="D633" s="2"/>
      <c r="F633" s="18"/>
      <c r="G633" s="18"/>
      <c r="I633" s="6"/>
      <c r="M633" s="8"/>
    </row>
    <row r="634" ht="15.75" customHeight="1">
      <c r="D634" s="2"/>
      <c r="F634" s="18"/>
      <c r="G634" s="18"/>
      <c r="I634" s="6"/>
      <c r="M634" s="8"/>
    </row>
    <row r="635" ht="15.75" customHeight="1">
      <c r="D635" s="2"/>
      <c r="F635" s="18"/>
      <c r="G635" s="18"/>
      <c r="I635" s="6"/>
      <c r="M635" s="8"/>
    </row>
    <row r="636" ht="15.75" customHeight="1">
      <c r="D636" s="2"/>
      <c r="F636" s="18"/>
      <c r="G636" s="18"/>
      <c r="I636" s="6"/>
      <c r="M636" s="8"/>
    </row>
    <row r="637" ht="15.75" customHeight="1">
      <c r="D637" s="2"/>
      <c r="F637" s="18"/>
      <c r="G637" s="18"/>
      <c r="I637" s="6"/>
      <c r="M637" s="8"/>
    </row>
    <row r="638" ht="15.75" customHeight="1">
      <c r="D638" s="2"/>
      <c r="F638" s="18"/>
      <c r="G638" s="18"/>
      <c r="I638" s="6"/>
      <c r="M638" s="8"/>
    </row>
    <row r="639" ht="15.75" customHeight="1">
      <c r="D639" s="2"/>
      <c r="F639" s="18"/>
      <c r="G639" s="18"/>
      <c r="I639" s="6"/>
      <c r="M639" s="8"/>
    </row>
    <row r="640" ht="15.75" customHeight="1">
      <c r="D640" s="2"/>
      <c r="F640" s="18"/>
      <c r="G640" s="18"/>
      <c r="I640" s="6"/>
      <c r="M640" s="8"/>
    </row>
    <row r="641" ht="15.75" customHeight="1">
      <c r="D641" s="2"/>
      <c r="F641" s="18"/>
      <c r="G641" s="18"/>
      <c r="I641" s="6"/>
      <c r="M641" s="8"/>
    </row>
    <row r="642" ht="15.75" customHeight="1">
      <c r="D642" s="2"/>
      <c r="F642" s="18"/>
      <c r="G642" s="18"/>
      <c r="I642" s="6"/>
      <c r="M642" s="8"/>
    </row>
    <row r="643" ht="15.75" customHeight="1">
      <c r="D643" s="2"/>
      <c r="F643" s="18"/>
      <c r="G643" s="18"/>
      <c r="I643" s="6"/>
      <c r="M643" s="8"/>
    </row>
    <row r="644" ht="15.75" customHeight="1">
      <c r="D644" s="2"/>
      <c r="F644" s="18"/>
      <c r="G644" s="18"/>
      <c r="I644" s="6"/>
      <c r="M644" s="8"/>
    </row>
    <row r="645" ht="15.75" customHeight="1">
      <c r="D645" s="2"/>
      <c r="F645" s="18"/>
      <c r="G645" s="18"/>
      <c r="I645" s="6"/>
      <c r="M645" s="8"/>
    </row>
    <row r="646" ht="15.75" customHeight="1">
      <c r="D646" s="2"/>
      <c r="F646" s="18"/>
      <c r="G646" s="18"/>
      <c r="I646" s="6"/>
      <c r="M646" s="8"/>
    </row>
    <row r="647" ht="15.75" customHeight="1">
      <c r="D647" s="2"/>
      <c r="F647" s="18"/>
      <c r="G647" s="18"/>
      <c r="I647" s="6"/>
      <c r="M647" s="8"/>
    </row>
    <row r="648" ht="15.75" customHeight="1">
      <c r="D648" s="2"/>
      <c r="F648" s="18"/>
      <c r="G648" s="18"/>
      <c r="I648" s="6"/>
      <c r="M648" s="8"/>
    </row>
    <row r="649" ht="15.75" customHeight="1">
      <c r="D649" s="2"/>
      <c r="F649" s="18"/>
      <c r="G649" s="18"/>
      <c r="I649" s="6"/>
      <c r="M649" s="8"/>
    </row>
    <row r="650" ht="15.75" customHeight="1">
      <c r="D650" s="2"/>
      <c r="F650" s="18"/>
      <c r="G650" s="18"/>
      <c r="I650" s="6"/>
      <c r="M650" s="8"/>
    </row>
    <row r="651" ht="15.75" customHeight="1">
      <c r="D651" s="2"/>
      <c r="F651" s="18"/>
      <c r="G651" s="18"/>
      <c r="I651" s="6"/>
      <c r="M651" s="8"/>
    </row>
    <row r="652" ht="15.75" customHeight="1">
      <c r="D652" s="2"/>
      <c r="F652" s="18"/>
      <c r="G652" s="18"/>
      <c r="I652" s="6"/>
      <c r="M652" s="8"/>
    </row>
    <row r="653" ht="15.75" customHeight="1">
      <c r="D653" s="2"/>
      <c r="F653" s="18"/>
      <c r="G653" s="18"/>
      <c r="I653" s="6"/>
      <c r="M653" s="8"/>
    </row>
    <row r="654" ht="15.75" customHeight="1">
      <c r="D654" s="2"/>
      <c r="F654" s="18"/>
      <c r="G654" s="18"/>
      <c r="I654" s="6"/>
      <c r="M654" s="8"/>
    </row>
    <row r="655" ht="15.75" customHeight="1">
      <c r="D655" s="2"/>
      <c r="F655" s="18"/>
      <c r="G655" s="18"/>
      <c r="I655" s="6"/>
      <c r="M655" s="8"/>
    </row>
    <row r="656" ht="15.75" customHeight="1">
      <c r="D656" s="2"/>
      <c r="F656" s="18"/>
      <c r="G656" s="18"/>
      <c r="I656" s="6"/>
      <c r="M656" s="8"/>
    </row>
    <row r="657" ht="15.75" customHeight="1">
      <c r="D657" s="2"/>
      <c r="F657" s="18"/>
      <c r="G657" s="18"/>
      <c r="I657" s="6"/>
      <c r="M657" s="8"/>
    </row>
    <row r="658" ht="15.75" customHeight="1">
      <c r="D658" s="2"/>
      <c r="F658" s="18"/>
      <c r="G658" s="18"/>
      <c r="I658" s="6"/>
      <c r="M658" s="8"/>
    </row>
    <row r="659" ht="15.75" customHeight="1">
      <c r="D659" s="2"/>
      <c r="F659" s="18"/>
      <c r="G659" s="18"/>
      <c r="I659" s="6"/>
      <c r="M659" s="8"/>
    </row>
    <row r="660" ht="15.75" customHeight="1">
      <c r="D660" s="2"/>
      <c r="F660" s="18"/>
      <c r="G660" s="18"/>
      <c r="I660" s="6"/>
      <c r="M660" s="8"/>
    </row>
    <row r="661" ht="15.75" customHeight="1">
      <c r="D661" s="2"/>
      <c r="F661" s="18"/>
      <c r="G661" s="18"/>
      <c r="I661" s="6"/>
      <c r="M661" s="8"/>
    </row>
    <row r="662" ht="15.75" customHeight="1">
      <c r="D662" s="2"/>
      <c r="F662" s="18"/>
      <c r="G662" s="18"/>
      <c r="I662" s="6"/>
      <c r="M662" s="8"/>
    </row>
    <row r="663" ht="15.75" customHeight="1">
      <c r="D663" s="2"/>
      <c r="F663" s="18"/>
      <c r="G663" s="18"/>
      <c r="I663" s="6"/>
      <c r="M663" s="8"/>
    </row>
    <row r="664" ht="15.75" customHeight="1">
      <c r="D664" s="2"/>
      <c r="F664" s="18"/>
      <c r="G664" s="18"/>
      <c r="I664" s="6"/>
      <c r="M664" s="8"/>
    </row>
    <row r="665" ht="15.75" customHeight="1">
      <c r="D665" s="2"/>
      <c r="F665" s="18"/>
      <c r="G665" s="18"/>
      <c r="I665" s="6"/>
      <c r="M665" s="8"/>
    </row>
    <row r="666" ht="15.75" customHeight="1">
      <c r="D666" s="2"/>
      <c r="F666" s="18"/>
      <c r="G666" s="18"/>
      <c r="I666" s="6"/>
      <c r="M666" s="8"/>
    </row>
    <row r="667" ht="15.75" customHeight="1">
      <c r="D667" s="2"/>
      <c r="F667" s="18"/>
      <c r="G667" s="18"/>
      <c r="I667" s="6"/>
      <c r="M667" s="8"/>
    </row>
    <row r="668" ht="15.75" customHeight="1">
      <c r="D668" s="2"/>
      <c r="F668" s="18"/>
      <c r="G668" s="18"/>
      <c r="I668" s="6"/>
      <c r="M668" s="8"/>
    </row>
    <row r="669" ht="15.75" customHeight="1">
      <c r="D669" s="2"/>
      <c r="F669" s="18"/>
      <c r="G669" s="18"/>
      <c r="I669" s="6"/>
      <c r="M669" s="8"/>
    </row>
    <row r="670" ht="15.75" customHeight="1">
      <c r="D670" s="2"/>
      <c r="F670" s="18"/>
      <c r="G670" s="18"/>
      <c r="I670" s="6"/>
      <c r="M670" s="8"/>
    </row>
    <row r="671" ht="15.75" customHeight="1">
      <c r="D671" s="2"/>
      <c r="F671" s="18"/>
      <c r="G671" s="18"/>
      <c r="I671" s="6"/>
      <c r="M671" s="8"/>
    </row>
    <row r="672" ht="15.75" customHeight="1">
      <c r="D672" s="2"/>
      <c r="F672" s="18"/>
      <c r="G672" s="18"/>
      <c r="I672" s="6"/>
      <c r="M672" s="8"/>
    </row>
    <row r="673" ht="15.75" customHeight="1">
      <c r="D673" s="2"/>
      <c r="F673" s="18"/>
      <c r="G673" s="18"/>
      <c r="I673" s="6"/>
      <c r="M673" s="8"/>
    </row>
    <row r="674" ht="15.75" customHeight="1">
      <c r="D674" s="2"/>
      <c r="F674" s="18"/>
      <c r="G674" s="18"/>
      <c r="I674" s="6"/>
      <c r="M674" s="8"/>
    </row>
    <row r="675" ht="15.75" customHeight="1">
      <c r="D675" s="2"/>
      <c r="F675" s="18"/>
      <c r="G675" s="18"/>
      <c r="I675" s="6"/>
      <c r="M675" s="8"/>
    </row>
    <row r="676" ht="15.75" customHeight="1">
      <c r="D676" s="2"/>
      <c r="F676" s="18"/>
      <c r="G676" s="18"/>
      <c r="I676" s="6"/>
      <c r="M676" s="8"/>
    </row>
    <row r="677" ht="15.75" customHeight="1">
      <c r="D677" s="2"/>
      <c r="F677" s="18"/>
      <c r="G677" s="18"/>
      <c r="I677" s="6"/>
      <c r="M677" s="8"/>
    </row>
    <row r="678" ht="15.75" customHeight="1">
      <c r="D678" s="2"/>
      <c r="F678" s="18"/>
      <c r="G678" s="18"/>
      <c r="I678" s="6"/>
      <c r="M678" s="8"/>
    </row>
    <row r="679" ht="15.75" customHeight="1">
      <c r="D679" s="2"/>
      <c r="F679" s="18"/>
      <c r="G679" s="18"/>
      <c r="I679" s="6"/>
      <c r="M679" s="8"/>
    </row>
    <row r="680" ht="15.75" customHeight="1">
      <c r="D680" s="2"/>
      <c r="F680" s="18"/>
      <c r="G680" s="18"/>
      <c r="I680" s="6"/>
      <c r="M680" s="8"/>
    </row>
    <row r="681" ht="15.75" customHeight="1">
      <c r="D681" s="2"/>
      <c r="F681" s="18"/>
      <c r="G681" s="18"/>
      <c r="I681" s="6"/>
      <c r="M681" s="8"/>
    </row>
    <row r="682" ht="15.75" customHeight="1">
      <c r="D682" s="2"/>
      <c r="F682" s="18"/>
      <c r="G682" s="18"/>
      <c r="I682" s="6"/>
      <c r="M682" s="8"/>
    </row>
    <row r="683" ht="15.75" customHeight="1">
      <c r="D683" s="2"/>
      <c r="F683" s="18"/>
      <c r="G683" s="18"/>
      <c r="I683" s="6"/>
      <c r="M683" s="8"/>
    </row>
    <row r="684" ht="15.75" customHeight="1">
      <c r="D684" s="2"/>
      <c r="F684" s="18"/>
      <c r="G684" s="18"/>
      <c r="I684" s="6"/>
      <c r="M684" s="8"/>
    </row>
    <row r="685" ht="15.75" customHeight="1">
      <c r="D685" s="2"/>
      <c r="F685" s="18"/>
      <c r="G685" s="18"/>
      <c r="I685" s="6"/>
      <c r="M685" s="8"/>
    </row>
    <row r="686" ht="15.75" customHeight="1">
      <c r="D686" s="2"/>
      <c r="F686" s="18"/>
      <c r="G686" s="18"/>
      <c r="I686" s="6"/>
      <c r="M686" s="8"/>
    </row>
    <row r="687" ht="15.75" customHeight="1">
      <c r="D687" s="2"/>
      <c r="F687" s="18"/>
      <c r="G687" s="18"/>
      <c r="I687" s="6"/>
      <c r="M687" s="8"/>
    </row>
    <row r="688" ht="15.75" customHeight="1">
      <c r="D688" s="2"/>
      <c r="F688" s="18"/>
      <c r="G688" s="18"/>
      <c r="I688" s="6"/>
      <c r="M688" s="8"/>
    </row>
    <row r="689" ht="15.75" customHeight="1">
      <c r="D689" s="2"/>
      <c r="F689" s="18"/>
      <c r="G689" s="18"/>
      <c r="I689" s="6"/>
      <c r="M689" s="8"/>
    </row>
    <row r="690" ht="15.75" customHeight="1">
      <c r="D690" s="2"/>
      <c r="F690" s="18"/>
      <c r="G690" s="18"/>
      <c r="I690" s="6"/>
      <c r="M690" s="8"/>
    </row>
    <row r="691" ht="15.75" customHeight="1">
      <c r="D691" s="2"/>
      <c r="F691" s="18"/>
      <c r="G691" s="18"/>
      <c r="I691" s="6"/>
      <c r="M691" s="8"/>
    </row>
    <row r="692" ht="15.75" customHeight="1">
      <c r="D692" s="2"/>
      <c r="F692" s="18"/>
      <c r="G692" s="18"/>
      <c r="I692" s="6"/>
      <c r="M692" s="8"/>
    </row>
    <row r="693" ht="15.75" customHeight="1">
      <c r="D693" s="2"/>
      <c r="F693" s="18"/>
      <c r="G693" s="18"/>
      <c r="I693" s="6"/>
      <c r="M693" s="8"/>
    </row>
    <row r="694" ht="15.75" customHeight="1">
      <c r="D694" s="2"/>
      <c r="F694" s="18"/>
      <c r="G694" s="18"/>
      <c r="I694" s="6"/>
      <c r="M694" s="8"/>
    </row>
    <row r="695" ht="15.75" customHeight="1">
      <c r="D695" s="2"/>
      <c r="F695" s="18"/>
      <c r="G695" s="18"/>
      <c r="I695" s="6"/>
      <c r="M695" s="8"/>
    </row>
    <row r="696" ht="15.75" customHeight="1">
      <c r="D696" s="2"/>
      <c r="F696" s="18"/>
      <c r="G696" s="18"/>
      <c r="I696" s="6"/>
      <c r="M696" s="8"/>
    </row>
    <row r="697" ht="15.75" customHeight="1">
      <c r="D697" s="2"/>
      <c r="F697" s="18"/>
      <c r="G697" s="18"/>
      <c r="I697" s="6"/>
      <c r="M697" s="8"/>
    </row>
    <row r="698" ht="15.75" customHeight="1">
      <c r="D698" s="2"/>
      <c r="F698" s="18"/>
      <c r="G698" s="18"/>
      <c r="I698" s="6"/>
      <c r="M698" s="8"/>
    </row>
    <row r="699" ht="15.75" customHeight="1">
      <c r="D699" s="2"/>
      <c r="F699" s="18"/>
      <c r="G699" s="18"/>
      <c r="I699" s="6"/>
      <c r="M699" s="8"/>
    </row>
    <row r="700" ht="15.75" customHeight="1">
      <c r="D700" s="2"/>
      <c r="F700" s="18"/>
      <c r="G700" s="18"/>
      <c r="I700" s="6"/>
      <c r="M700" s="8"/>
    </row>
    <row r="701" ht="15.75" customHeight="1">
      <c r="D701" s="2"/>
      <c r="F701" s="18"/>
      <c r="G701" s="18"/>
      <c r="I701" s="6"/>
      <c r="M701" s="8"/>
    </row>
    <row r="702" ht="15.75" customHeight="1">
      <c r="D702" s="2"/>
      <c r="F702" s="18"/>
      <c r="G702" s="18"/>
      <c r="I702" s="6"/>
      <c r="M702" s="8"/>
    </row>
    <row r="703" ht="15.75" customHeight="1">
      <c r="D703" s="2"/>
      <c r="F703" s="18"/>
      <c r="G703" s="18"/>
      <c r="I703" s="6"/>
      <c r="M703" s="8"/>
    </row>
    <row r="704" ht="15.75" customHeight="1">
      <c r="D704" s="2"/>
      <c r="F704" s="18"/>
      <c r="G704" s="18"/>
      <c r="I704" s="6"/>
      <c r="M704" s="8"/>
    </row>
    <row r="705" ht="15.75" customHeight="1">
      <c r="D705" s="2"/>
      <c r="F705" s="18"/>
      <c r="G705" s="18"/>
      <c r="I705" s="6"/>
      <c r="M705" s="8"/>
    </row>
    <row r="706" ht="15.75" customHeight="1">
      <c r="D706" s="2"/>
      <c r="F706" s="18"/>
      <c r="G706" s="18"/>
      <c r="I706" s="6"/>
      <c r="M706" s="8"/>
    </row>
    <row r="707" ht="15.75" customHeight="1">
      <c r="D707" s="2"/>
      <c r="F707" s="18"/>
      <c r="G707" s="18"/>
      <c r="I707" s="6"/>
      <c r="M707" s="8"/>
    </row>
    <row r="708" ht="15.75" customHeight="1">
      <c r="D708" s="2"/>
      <c r="F708" s="18"/>
      <c r="G708" s="18"/>
      <c r="I708" s="6"/>
      <c r="M708" s="8"/>
    </row>
    <row r="709" ht="15.75" customHeight="1">
      <c r="D709" s="2"/>
      <c r="F709" s="18"/>
      <c r="G709" s="18"/>
      <c r="I709" s="6"/>
      <c r="M709" s="8"/>
    </row>
    <row r="710" ht="15.75" customHeight="1">
      <c r="D710" s="2"/>
      <c r="F710" s="18"/>
      <c r="G710" s="18"/>
      <c r="I710" s="6"/>
      <c r="M710" s="8"/>
    </row>
    <row r="711" ht="15.75" customHeight="1">
      <c r="D711" s="2"/>
      <c r="F711" s="18"/>
      <c r="G711" s="18"/>
      <c r="I711" s="6"/>
      <c r="M711" s="8"/>
    </row>
    <row r="712" ht="15.75" customHeight="1">
      <c r="D712" s="2"/>
      <c r="F712" s="18"/>
      <c r="G712" s="18"/>
      <c r="I712" s="6"/>
      <c r="M712" s="8"/>
    </row>
    <row r="713" ht="15.75" customHeight="1">
      <c r="D713" s="2"/>
      <c r="F713" s="18"/>
      <c r="G713" s="18"/>
      <c r="I713" s="6"/>
      <c r="M713" s="8"/>
    </row>
    <row r="714" ht="15.75" customHeight="1">
      <c r="D714" s="2"/>
      <c r="F714" s="18"/>
      <c r="G714" s="18"/>
      <c r="I714" s="6"/>
      <c r="M714" s="8"/>
    </row>
    <row r="715" ht="15.75" customHeight="1">
      <c r="D715" s="2"/>
      <c r="F715" s="18"/>
      <c r="G715" s="18"/>
      <c r="I715" s="6"/>
      <c r="M715" s="8"/>
    </row>
    <row r="716" ht="15.75" customHeight="1">
      <c r="D716" s="2"/>
      <c r="F716" s="18"/>
      <c r="G716" s="18"/>
      <c r="I716" s="6"/>
      <c r="M716" s="8"/>
    </row>
    <row r="717" ht="15.75" customHeight="1">
      <c r="D717" s="2"/>
      <c r="F717" s="18"/>
      <c r="G717" s="18"/>
      <c r="I717" s="6"/>
      <c r="M717" s="8"/>
    </row>
    <row r="718" ht="15.75" customHeight="1">
      <c r="D718" s="2"/>
      <c r="F718" s="18"/>
      <c r="G718" s="18"/>
      <c r="I718" s="6"/>
      <c r="M718" s="8"/>
    </row>
    <row r="719" ht="15.75" customHeight="1">
      <c r="D719" s="2"/>
      <c r="F719" s="18"/>
      <c r="G719" s="18"/>
      <c r="I719" s="6"/>
      <c r="M719" s="8"/>
    </row>
    <row r="720" ht="15.75" customHeight="1">
      <c r="D720" s="2"/>
      <c r="F720" s="18"/>
      <c r="G720" s="18"/>
      <c r="I720" s="6"/>
      <c r="M720" s="8"/>
    </row>
    <row r="721" ht="15.75" customHeight="1">
      <c r="D721" s="2"/>
      <c r="F721" s="18"/>
      <c r="G721" s="18"/>
      <c r="I721" s="6"/>
      <c r="M721" s="8"/>
    </row>
    <row r="722" ht="15.75" customHeight="1">
      <c r="D722" s="2"/>
      <c r="F722" s="18"/>
      <c r="G722" s="18"/>
      <c r="I722" s="6"/>
      <c r="M722" s="8"/>
    </row>
    <row r="723" ht="15.75" customHeight="1">
      <c r="D723" s="2"/>
      <c r="F723" s="18"/>
      <c r="G723" s="18"/>
      <c r="I723" s="6"/>
      <c r="M723" s="8"/>
    </row>
    <row r="724" ht="15.75" customHeight="1">
      <c r="D724" s="2"/>
      <c r="F724" s="18"/>
      <c r="G724" s="18"/>
      <c r="I724" s="6"/>
      <c r="M724" s="8"/>
    </row>
    <row r="725" ht="15.75" customHeight="1">
      <c r="D725" s="2"/>
      <c r="F725" s="18"/>
      <c r="G725" s="18"/>
      <c r="I725" s="6"/>
      <c r="M725" s="8"/>
    </row>
    <row r="726" ht="15.75" customHeight="1">
      <c r="D726" s="2"/>
      <c r="F726" s="18"/>
      <c r="G726" s="18"/>
      <c r="I726" s="6"/>
      <c r="M726" s="8"/>
    </row>
    <row r="727" ht="15.75" customHeight="1">
      <c r="D727" s="2"/>
      <c r="F727" s="18"/>
      <c r="G727" s="18"/>
      <c r="I727" s="6"/>
      <c r="M727" s="8"/>
    </row>
    <row r="728" ht="15.75" customHeight="1">
      <c r="D728" s="2"/>
      <c r="F728" s="18"/>
      <c r="G728" s="18"/>
      <c r="I728" s="6"/>
      <c r="M728" s="8"/>
    </row>
    <row r="729" ht="15.75" customHeight="1">
      <c r="D729" s="2"/>
      <c r="F729" s="18"/>
      <c r="G729" s="18"/>
      <c r="I729" s="6"/>
      <c r="M729" s="8"/>
    </row>
    <row r="730" ht="15.75" customHeight="1">
      <c r="D730" s="2"/>
      <c r="F730" s="18"/>
      <c r="G730" s="18"/>
      <c r="I730" s="6"/>
      <c r="M730" s="8"/>
    </row>
    <row r="731" ht="15.75" customHeight="1">
      <c r="D731" s="2"/>
      <c r="F731" s="18"/>
      <c r="G731" s="18"/>
      <c r="I731" s="6"/>
      <c r="M731" s="8"/>
    </row>
    <row r="732" ht="15.75" customHeight="1">
      <c r="D732" s="2"/>
      <c r="F732" s="18"/>
      <c r="G732" s="18"/>
      <c r="I732" s="6"/>
      <c r="M732" s="8"/>
    </row>
    <row r="733" ht="15.75" customHeight="1">
      <c r="D733" s="2"/>
      <c r="F733" s="18"/>
      <c r="G733" s="18"/>
      <c r="I733" s="6"/>
      <c r="M733" s="8"/>
    </row>
    <row r="734" ht="15.75" customHeight="1">
      <c r="D734" s="2"/>
      <c r="F734" s="18"/>
      <c r="G734" s="18"/>
      <c r="I734" s="6"/>
      <c r="M734" s="8"/>
    </row>
    <row r="735" ht="15.75" customHeight="1">
      <c r="D735" s="2"/>
      <c r="F735" s="18"/>
      <c r="G735" s="18"/>
      <c r="I735" s="6"/>
      <c r="M735" s="8"/>
    </row>
    <row r="736" ht="15.75" customHeight="1">
      <c r="D736" s="2"/>
      <c r="F736" s="18"/>
      <c r="G736" s="18"/>
      <c r="I736" s="6"/>
      <c r="M736" s="8"/>
    </row>
    <row r="737" ht="15.75" customHeight="1">
      <c r="D737" s="2"/>
      <c r="F737" s="18"/>
      <c r="G737" s="18"/>
      <c r="I737" s="6"/>
      <c r="M737" s="8"/>
    </row>
    <row r="738" ht="15.75" customHeight="1">
      <c r="D738" s="2"/>
      <c r="F738" s="18"/>
      <c r="G738" s="18"/>
      <c r="I738" s="6"/>
      <c r="M738" s="8"/>
    </row>
    <row r="739" ht="15.75" customHeight="1">
      <c r="D739" s="2"/>
      <c r="F739" s="18"/>
      <c r="G739" s="18"/>
      <c r="I739" s="6"/>
      <c r="M739" s="8"/>
    </row>
    <row r="740" ht="15.75" customHeight="1">
      <c r="D740" s="2"/>
      <c r="F740" s="18"/>
      <c r="G740" s="18"/>
      <c r="I740" s="6"/>
      <c r="M740" s="8"/>
    </row>
    <row r="741" ht="15.75" customHeight="1">
      <c r="D741" s="2"/>
      <c r="F741" s="18"/>
      <c r="G741" s="18"/>
      <c r="I741" s="6"/>
      <c r="M741" s="8"/>
    </row>
    <row r="742" ht="15.75" customHeight="1">
      <c r="D742" s="2"/>
      <c r="F742" s="18"/>
      <c r="G742" s="18"/>
      <c r="I742" s="6"/>
      <c r="M742" s="8"/>
    </row>
    <row r="743" ht="15.75" customHeight="1">
      <c r="D743" s="2"/>
      <c r="F743" s="18"/>
      <c r="G743" s="18"/>
      <c r="I743" s="6"/>
      <c r="M743" s="8"/>
    </row>
    <row r="744" ht="15.75" customHeight="1">
      <c r="D744" s="2"/>
      <c r="F744" s="18"/>
      <c r="G744" s="18"/>
      <c r="I744" s="6"/>
      <c r="M744" s="8"/>
    </row>
    <row r="745" ht="15.75" customHeight="1">
      <c r="D745" s="2"/>
      <c r="F745" s="18"/>
      <c r="G745" s="18"/>
      <c r="I745" s="6"/>
      <c r="M745" s="8"/>
    </row>
    <row r="746" ht="15.75" customHeight="1">
      <c r="D746" s="2"/>
      <c r="F746" s="18"/>
      <c r="G746" s="18"/>
      <c r="I746" s="6"/>
      <c r="M746" s="8"/>
    </row>
    <row r="747" ht="15.75" customHeight="1">
      <c r="D747" s="2"/>
      <c r="F747" s="18"/>
      <c r="G747" s="18"/>
      <c r="I747" s="6"/>
      <c r="M747" s="8"/>
    </row>
    <row r="748" ht="15.75" customHeight="1">
      <c r="D748" s="2"/>
      <c r="F748" s="18"/>
      <c r="G748" s="18"/>
      <c r="I748" s="6"/>
      <c r="M748" s="8"/>
    </row>
    <row r="749" ht="15.75" customHeight="1">
      <c r="D749" s="2"/>
      <c r="F749" s="18"/>
      <c r="G749" s="18"/>
      <c r="I749" s="6"/>
      <c r="M749" s="8"/>
    </row>
    <row r="750" ht="15.75" customHeight="1">
      <c r="D750" s="2"/>
      <c r="F750" s="18"/>
      <c r="G750" s="18"/>
      <c r="I750" s="6"/>
      <c r="M750" s="8"/>
    </row>
    <row r="751" ht="15.75" customHeight="1">
      <c r="D751" s="2"/>
      <c r="F751" s="18"/>
      <c r="G751" s="18"/>
      <c r="I751" s="6"/>
      <c r="M751" s="8"/>
    </row>
    <row r="752" ht="15.75" customHeight="1">
      <c r="D752" s="2"/>
      <c r="F752" s="18"/>
      <c r="G752" s="18"/>
      <c r="I752" s="6"/>
      <c r="M752" s="8"/>
    </row>
    <row r="753" ht="15.75" customHeight="1">
      <c r="D753" s="2"/>
      <c r="F753" s="18"/>
      <c r="G753" s="18"/>
      <c r="I753" s="6"/>
      <c r="M753" s="8"/>
    </row>
    <row r="754" ht="15.75" customHeight="1">
      <c r="D754" s="2"/>
      <c r="F754" s="18"/>
      <c r="G754" s="18"/>
      <c r="I754" s="6"/>
      <c r="M754" s="8"/>
    </row>
    <row r="755" ht="15.75" customHeight="1">
      <c r="D755" s="2"/>
      <c r="F755" s="18"/>
      <c r="G755" s="18"/>
      <c r="I755" s="6"/>
      <c r="M755" s="8"/>
    </row>
    <row r="756" ht="15.75" customHeight="1">
      <c r="D756" s="2"/>
      <c r="F756" s="18"/>
      <c r="G756" s="18"/>
      <c r="I756" s="6"/>
      <c r="M756" s="8"/>
    </row>
    <row r="757" ht="15.75" customHeight="1">
      <c r="D757" s="2"/>
      <c r="F757" s="18"/>
      <c r="G757" s="18"/>
      <c r="I757" s="6"/>
      <c r="M757" s="8"/>
    </row>
    <row r="758" ht="15.75" customHeight="1">
      <c r="D758" s="2"/>
      <c r="F758" s="18"/>
      <c r="G758" s="18"/>
      <c r="I758" s="6"/>
      <c r="M758" s="8"/>
    </row>
    <row r="759" ht="15.75" customHeight="1">
      <c r="D759" s="2"/>
      <c r="F759" s="18"/>
      <c r="G759" s="18"/>
      <c r="I759" s="6"/>
      <c r="M759" s="8"/>
    </row>
    <row r="760" ht="15.75" customHeight="1">
      <c r="D760" s="2"/>
      <c r="F760" s="18"/>
      <c r="G760" s="18"/>
      <c r="I760" s="6"/>
      <c r="M760" s="8"/>
    </row>
    <row r="761" ht="15.75" customHeight="1">
      <c r="D761" s="2"/>
      <c r="F761" s="18"/>
      <c r="G761" s="18"/>
      <c r="I761" s="6"/>
      <c r="M761" s="8"/>
    </row>
    <row r="762" ht="15.75" customHeight="1">
      <c r="D762" s="2"/>
      <c r="F762" s="18"/>
      <c r="G762" s="18"/>
      <c r="I762" s="6"/>
      <c r="M762" s="8"/>
    </row>
    <row r="763" ht="15.75" customHeight="1">
      <c r="D763" s="2"/>
      <c r="F763" s="18"/>
      <c r="G763" s="18"/>
      <c r="I763" s="6"/>
      <c r="M763" s="8"/>
    </row>
    <row r="764" ht="15.75" customHeight="1">
      <c r="D764" s="2"/>
      <c r="F764" s="18"/>
      <c r="G764" s="18"/>
      <c r="I764" s="6"/>
      <c r="M764" s="8"/>
    </row>
    <row r="765" ht="15.75" customHeight="1">
      <c r="D765" s="2"/>
      <c r="F765" s="18"/>
      <c r="G765" s="18"/>
      <c r="I765" s="6"/>
      <c r="M765" s="8"/>
    </row>
    <row r="766" ht="15.75" customHeight="1">
      <c r="D766" s="2"/>
      <c r="F766" s="18"/>
      <c r="G766" s="18"/>
      <c r="I766" s="6"/>
      <c r="M766" s="8"/>
    </row>
    <row r="767" ht="15.75" customHeight="1">
      <c r="D767" s="2"/>
      <c r="F767" s="18"/>
      <c r="G767" s="18"/>
      <c r="I767" s="6"/>
      <c r="M767" s="8"/>
    </row>
    <row r="768" ht="15.75" customHeight="1">
      <c r="D768" s="2"/>
      <c r="F768" s="18"/>
      <c r="G768" s="18"/>
      <c r="I768" s="6"/>
      <c r="M768" s="8"/>
    </row>
    <row r="769" ht="15.75" customHeight="1">
      <c r="D769" s="2"/>
      <c r="F769" s="18"/>
      <c r="G769" s="18"/>
      <c r="I769" s="6"/>
      <c r="M769" s="8"/>
    </row>
    <row r="770" ht="15.75" customHeight="1">
      <c r="D770" s="2"/>
      <c r="F770" s="18"/>
      <c r="G770" s="18"/>
      <c r="I770" s="6"/>
      <c r="M770" s="8"/>
    </row>
    <row r="771" ht="15.75" customHeight="1">
      <c r="D771" s="2"/>
      <c r="F771" s="18"/>
      <c r="G771" s="18"/>
      <c r="I771" s="6"/>
      <c r="M771" s="8"/>
    </row>
    <row r="772" ht="15.75" customHeight="1">
      <c r="D772" s="2"/>
      <c r="F772" s="18"/>
      <c r="G772" s="18"/>
      <c r="I772" s="6"/>
      <c r="M772" s="8"/>
    </row>
    <row r="773" ht="15.75" customHeight="1">
      <c r="D773" s="2"/>
      <c r="F773" s="18"/>
      <c r="G773" s="18"/>
      <c r="I773" s="6"/>
      <c r="M773" s="8"/>
    </row>
    <row r="774" ht="15.75" customHeight="1">
      <c r="D774" s="2"/>
      <c r="F774" s="18"/>
      <c r="G774" s="18"/>
      <c r="I774" s="6"/>
      <c r="M774" s="8"/>
    </row>
    <row r="775" ht="15.75" customHeight="1">
      <c r="D775" s="2"/>
      <c r="F775" s="18"/>
      <c r="G775" s="18"/>
      <c r="I775" s="6"/>
      <c r="M775" s="8"/>
    </row>
    <row r="776" ht="15.75" customHeight="1">
      <c r="D776" s="2"/>
      <c r="F776" s="18"/>
      <c r="G776" s="18"/>
      <c r="I776" s="6"/>
      <c r="M776" s="8"/>
    </row>
    <row r="777" ht="15.75" customHeight="1">
      <c r="D777" s="2"/>
      <c r="F777" s="18"/>
      <c r="G777" s="18"/>
      <c r="I777" s="6"/>
      <c r="M777" s="8"/>
    </row>
    <row r="778" ht="15.75" customHeight="1">
      <c r="D778" s="2"/>
      <c r="F778" s="18"/>
      <c r="G778" s="18"/>
      <c r="I778" s="6"/>
      <c r="M778" s="8"/>
    </row>
    <row r="779" ht="15.75" customHeight="1">
      <c r="D779" s="2"/>
      <c r="F779" s="18"/>
      <c r="G779" s="18"/>
      <c r="I779" s="6"/>
      <c r="M779" s="8"/>
    </row>
    <row r="780" ht="15.75" customHeight="1">
      <c r="D780" s="2"/>
      <c r="F780" s="18"/>
      <c r="G780" s="18"/>
      <c r="I780" s="6"/>
      <c r="M780" s="8"/>
    </row>
    <row r="781" ht="15.75" customHeight="1">
      <c r="D781" s="2"/>
      <c r="F781" s="18"/>
      <c r="G781" s="18"/>
      <c r="I781" s="6"/>
      <c r="M781" s="8"/>
    </row>
    <row r="782" ht="15.75" customHeight="1">
      <c r="D782" s="2"/>
      <c r="F782" s="18"/>
      <c r="G782" s="18"/>
      <c r="I782" s="6"/>
      <c r="M782" s="8"/>
    </row>
    <row r="783" ht="15.75" customHeight="1">
      <c r="D783" s="2"/>
      <c r="F783" s="18"/>
      <c r="G783" s="18"/>
      <c r="I783" s="6"/>
      <c r="M783" s="8"/>
    </row>
    <row r="784" ht="15.75" customHeight="1">
      <c r="D784" s="2"/>
      <c r="F784" s="18"/>
      <c r="G784" s="18"/>
      <c r="I784" s="6"/>
      <c r="M784" s="8"/>
    </row>
    <row r="785" ht="15.75" customHeight="1">
      <c r="D785" s="2"/>
      <c r="F785" s="18"/>
      <c r="G785" s="18"/>
      <c r="I785" s="6"/>
      <c r="M785" s="8"/>
    </row>
    <row r="786" ht="15.75" customHeight="1">
      <c r="D786" s="2"/>
      <c r="F786" s="18"/>
      <c r="G786" s="18"/>
      <c r="I786" s="6"/>
      <c r="M786" s="8"/>
    </row>
    <row r="787" ht="15.75" customHeight="1">
      <c r="D787" s="2"/>
      <c r="F787" s="18"/>
      <c r="G787" s="18"/>
      <c r="I787" s="6"/>
      <c r="M787" s="8"/>
    </row>
    <row r="788" ht="15.75" customHeight="1">
      <c r="D788" s="2"/>
      <c r="F788" s="18"/>
      <c r="G788" s="18"/>
      <c r="I788" s="6"/>
      <c r="M788" s="8"/>
    </row>
    <row r="789" ht="15.75" customHeight="1">
      <c r="D789" s="2"/>
      <c r="F789" s="18"/>
      <c r="G789" s="18"/>
      <c r="I789" s="6"/>
      <c r="M789" s="8"/>
    </row>
    <row r="790" ht="15.75" customHeight="1">
      <c r="D790" s="2"/>
      <c r="F790" s="18"/>
      <c r="G790" s="18"/>
      <c r="I790" s="6"/>
      <c r="M790" s="8"/>
    </row>
    <row r="791" ht="15.75" customHeight="1">
      <c r="D791" s="2"/>
      <c r="F791" s="18"/>
      <c r="G791" s="18"/>
      <c r="I791" s="6"/>
      <c r="M791" s="8"/>
    </row>
    <row r="792" ht="15.75" customHeight="1">
      <c r="D792" s="2"/>
      <c r="F792" s="18"/>
      <c r="G792" s="18"/>
      <c r="I792" s="6"/>
      <c r="M792" s="8"/>
    </row>
    <row r="793" ht="15.75" customHeight="1">
      <c r="D793" s="2"/>
      <c r="F793" s="18"/>
      <c r="G793" s="18"/>
      <c r="I793" s="6"/>
      <c r="M793" s="8"/>
    </row>
    <row r="794" ht="15.75" customHeight="1">
      <c r="D794" s="2"/>
      <c r="F794" s="18"/>
      <c r="G794" s="18"/>
      <c r="I794" s="6"/>
      <c r="M794" s="8"/>
    </row>
    <row r="795" ht="15.75" customHeight="1">
      <c r="D795" s="2"/>
      <c r="F795" s="18"/>
      <c r="G795" s="18"/>
      <c r="I795" s="6"/>
      <c r="M795" s="8"/>
    </row>
    <row r="796" ht="15.75" customHeight="1">
      <c r="D796" s="2"/>
      <c r="F796" s="18"/>
      <c r="G796" s="18"/>
      <c r="I796" s="6"/>
      <c r="M796" s="8"/>
    </row>
    <row r="797" ht="15.75" customHeight="1">
      <c r="D797" s="2"/>
      <c r="F797" s="18"/>
      <c r="G797" s="18"/>
      <c r="I797" s="6"/>
      <c r="M797" s="8"/>
    </row>
    <row r="798" ht="15.75" customHeight="1">
      <c r="D798" s="2"/>
      <c r="F798" s="18"/>
      <c r="G798" s="18"/>
      <c r="I798" s="6"/>
      <c r="M798" s="8"/>
    </row>
    <row r="799" ht="15.75" customHeight="1">
      <c r="D799" s="2"/>
      <c r="F799" s="18"/>
      <c r="G799" s="18"/>
      <c r="I799" s="6"/>
      <c r="M799" s="8"/>
    </row>
    <row r="800" ht="15.75" customHeight="1">
      <c r="D800" s="2"/>
      <c r="F800" s="18"/>
      <c r="G800" s="18"/>
      <c r="I800" s="6"/>
      <c r="M800" s="8"/>
    </row>
    <row r="801" ht="15.75" customHeight="1">
      <c r="D801" s="2"/>
      <c r="F801" s="18"/>
      <c r="G801" s="18"/>
      <c r="I801" s="6"/>
      <c r="M801" s="8"/>
    </row>
    <row r="802" ht="15.75" customHeight="1">
      <c r="D802" s="2"/>
      <c r="F802" s="18"/>
      <c r="G802" s="18"/>
      <c r="I802" s="6"/>
      <c r="M802" s="8"/>
    </row>
    <row r="803" ht="15.75" customHeight="1">
      <c r="D803" s="2"/>
      <c r="F803" s="18"/>
      <c r="G803" s="18"/>
      <c r="I803" s="6"/>
      <c r="M803" s="8"/>
    </row>
    <row r="804" ht="15.75" customHeight="1">
      <c r="D804" s="2"/>
      <c r="F804" s="18"/>
      <c r="G804" s="18"/>
      <c r="I804" s="6"/>
      <c r="M804" s="8"/>
    </row>
    <row r="805" ht="15.75" customHeight="1">
      <c r="D805" s="2"/>
      <c r="F805" s="18"/>
      <c r="G805" s="18"/>
      <c r="I805" s="6"/>
      <c r="M805" s="8"/>
    </row>
    <row r="806" ht="15.75" customHeight="1">
      <c r="D806" s="2"/>
      <c r="F806" s="18"/>
      <c r="G806" s="18"/>
      <c r="I806" s="6"/>
      <c r="M806" s="8"/>
    </row>
    <row r="807" ht="15.75" customHeight="1">
      <c r="D807" s="2"/>
      <c r="F807" s="18"/>
      <c r="G807" s="18"/>
      <c r="I807" s="6"/>
      <c r="M807" s="8"/>
    </row>
    <row r="808" ht="15.75" customHeight="1">
      <c r="D808" s="2"/>
      <c r="F808" s="18"/>
      <c r="G808" s="18"/>
      <c r="I808" s="6"/>
      <c r="M808" s="8"/>
    </row>
    <row r="809" ht="15.75" customHeight="1">
      <c r="D809" s="2"/>
      <c r="F809" s="18"/>
      <c r="G809" s="18"/>
      <c r="I809" s="6"/>
      <c r="M809" s="8"/>
    </row>
    <row r="810" ht="15.75" customHeight="1">
      <c r="D810" s="2"/>
      <c r="F810" s="18"/>
      <c r="G810" s="18"/>
      <c r="I810" s="6"/>
      <c r="M810" s="8"/>
    </row>
    <row r="811" ht="15.75" customHeight="1">
      <c r="D811" s="2"/>
      <c r="F811" s="18"/>
      <c r="G811" s="18"/>
      <c r="I811" s="6"/>
      <c r="M811" s="8"/>
    </row>
    <row r="812" ht="15.75" customHeight="1">
      <c r="D812" s="2"/>
      <c r="F812" s="18"/>
      <c r="G812" s="18"/>
      <c r="I812" s="6"/>
      <c r="M812" s="8"/>
    </row>
    <row r="813" ht="15.75" customHeight="1">
      <c r="D813" s="2"/>
      <c r="F813" s="18"/>
      <c r="G813" s="18"/>
      <c r="I813" s="6"/>
      <c r="M813" s="8"/>
    </row>
    <row r="814" ht="15.75" customHeight="1">
      <c r="D814" s="2"/>
      <c r="F814" s="18"/>
      <c r="G814" s="18"/>
      <c r="I814" s="6"/>
      <c r="M814" s="8"/>
    </row>
    <row r="815" ht="15.75" customHeight="1">
      <c r="D815" s="2"/>
      <c r="F815" s="18"/>
      <c r="G815" s="18"/>
      <c r="I815" s="6"/>
      <c r="M815" s="8"/>
    </row>
    <row r="816" ht="15.75" customHeight="1">
      <c r="D816" s="2"/>
      <c r="F816" s="18"/>
      <c r="G816" s="18"/>
      <c r="I816" s="6"/>
      <c r="M816" s="8"/>
    </row>
    <row r="817" ht="15.75" customHeight="1">
      <c r="D817" s="2"/>
      <c r="F817" s="18"/>
      <c r="G817" s="18"/>
      <c r="I817" s="6"/>
      <c r="M817" s="8"/>
    </row>
    <row r="818" ht="15.75" customHeight="1">
      <c r="D818" s="2"/>
      <c r="F818" s="18"/>
      <c r="G818" s="18"/>
      <c r="I818" s="6"/>
      <c r="M818" s="8"/>
    </row>
    <row r="819" ht="15.75" customHeight="1">
      <c r="D819" s="2"/>
      <c r="F819" s="18"/>
      <c r="G819" s="18"/>
      <c r="I819" s="6"/>
      <c r="M819" s="8"/>
    </row>
    <row r="820" ht="15.75" customHeight="1">
      <c r="D820" s="2"/>
      <c r="F820" s="18"/>
      <c r="G820" s="18"/>
      <c r="I820" s="6"/>
      <c r="M820" s="8"/>
    </row>
    <row r="821" ht="15.75" customHeight="1">
      <c r="D821" s="2"/>
      <c r="F821" s="18"/>
      <c r="G821" s="18"/>
      <c r="I821" s="6"/>
      <c r="M821" s="8"/>
    </row>
    <row r="822" ht="15.75" customHeight="1">
      <c r="D822" s="2"/>
      <c r="F822" s="18"/>
      <c r="G822" s="18"/>
      <c r="I822" s="6"/>
      <c r="M822" s="8"/>
    </row>
    <row r="823" ht="15.75" customHeight="1">
      <c r="D823" s="2"/>
      <c r="F823" s="18"/>
      <c r="G823" s="18"/>
      <c r="I823" s="6"/>
      <c r="M823" s="8"/>
    </row>
    <row r="824" ht="15.75" customHeight="1">
      <c r="D824" s="2"/>
      <c r="F824" s="18"/>
      <c r="G824" s="18"/>
      <c r="I824" s="6"/>
      <c r="M824" s="8"/>
    </row>
    <row r="825" ht="15.75" customHeight="1">
      <c r="D825" s="2"/>
      <c r="F825" s="18"/>
      <c r="G825" s="18"/>
      <c r="I825" s="6"/>
      <c r="M825" s="8"/>
    </row>
    <row r="826" ht="15.75" customHeight="1">
      <c r="D826" s="2"/>
      <c r="F826" s="18"/>
      <c r="G826" s="18"/>
      <c r="I826" s="6"/>
      <c r="M826" s="8"/>
    </row>
    <row r="827" ht="15.75" customHeight="1">
      <c r="D827" s="2"/>
      <c r="F827" s="18"/>
      <c r="G827" s="18"/>
      <c r="I827" s="6"/>
      <c r="M827" s="8"/>
    </row>
    <row r="828" ht="15.75" customHeight="1">
      <c r="D828" s="2"/>
      <c r="F828" s="18"/>
      <c r="G828" s="18"/>
      <c r="I828" s="6"/>
      <c r="M828" s="8"/>
    </row>
    <row r="829" ht="15.75" customHeight="1">
      <c r="D829" s="2"/>
      <c r="F829" s="18"/>
      <c r="G829" s="18"/>
      <c r="I829" s="6"/>
      <c r="M829" s="8"/>
    </row>
    <row r="830" ht="15.75" customHeight="1">
      <c r="D830" s="2"/>
      <c r="F830" s="18"/>
      <c r="G830" s="18"/>
      <c r="I830" s="6"/>
      <c r="M830" s="8"/>
    </row>
    <row r="831" ht="15.75" customHeight="1">
      <c r="D831" s="2"/>
      <c r="F831" s="18"/>
      <c r="G831" s="18"/>
      <c r="I831" s="6"/>
      <c r="M831" s="8"/>
    </row>
    <row r="832" ht="15.75" customHeight="1">
      <c r="D832" s="2"/>
      <c r="F832" s="18"/>
      <c r="G832" s="18"/>
      <c r="I832" s="6"/>
      <c r="M832" s="8"/>
    </row>
    <row r="833" ht="15.75" customHeight="1">
      <c r="D833" s="2"/>
      <c r="F833" s="18"/>
      <c r="G833" s="18"/>
      <c r="I833" s="6"/>
      <c r="M833" s="8"/>
    </row>
    <row r="834" ht="15.75" customHeight="1">
      <c r="D834" s="2"/>
      <c r="F834" s="18"/>
      <c r="G834" s="18"/>
      <c r="I834" s="6"/>
      <c r="M834" s="8"/>
    </row>
    <row r="835" ht="15.75" customHeight="1">
      <c r="D835" s="2"/>
      <c r="F835" s="18"/>
      <c r="G835" s="18"/>
      <c r="I835" s="6"/>
      <c r="M835" s="8"/>
    </row>
    <row r="836" ht="15.75" customHeight="1">
      <c r="D836" s="2"/>
      <c r="F836" s="18"/>
      <c r="G836" s="18"/>
      <c r="I836" s="6"/>
      <c r="M836" s="8"/>
    </row>
    <row r="837" ht="15.75" customHeight="1">
      <c r="D837" s="2"/>
      <c r="F837" s="18"/>
      <c r="G837" s="18"/>
      <c r="I837" s="6"/>
      <c r="M837" s="8"/>
    </row>
    <row r="838" ht="15.75" customHeight="1">
      <c r="D838" s="2"/>
      <c r="F838" s="18"/>
      <c r="G838" s="18"/>
      <c r="I838" s="6"/>
      <c r="M838" s="8"/>
    </row>
    <row r="839" ht="15.75" customHeight="1">
      <c r="D839" s="2"/>
      <c r="F839" s="18"/>
      <c r="G839" s="18"/>
      <c r="I839" s="6"/>
      <c r="M839" s="8"/>
    </row>
    <row r="840" ht="15.75" customHeight="1">
      <c r="D840" s="2"/>
      <c r="F840" s="18"/>
      <c r="G840" s="18"/>
      <c r="I840" s="6"/>
      <c r="M840" s="8"/>
    </row>
    <row r="841" ht="15.75" customHeight="1">
      <c r="D841" s="2"/>
      <c r="F841" s="18"/>
      <c r="G841" s="18"/>
      <c r="I841" s="6"/>
      <c r="M841" s="8"/>
    </row>
    <row r="842" ht="15.75" customHeight="1">
      <c r="D842" s="2"/>
      <c r="F842" s="18"/>
      <c r="G842" s="18"/>
      <c r="I842" s="6"/>
      <c r="M842" s="8"/>
    </row>
    <row r="843" ht="15.75" customHeight="1">
      <c r="D843" s="2"/>
      <c r="F843" s="18"/>
      <c r="G843" s="18"/>
      <c r="I843" s="6"/>
      <c r="M843" s="8"/>
    </row>
    <row r="844" ht="15.75" customHeight="1">
      <c r="D844" s="2"/>
      <c r="F844" s="18"/>
      <c r="G844" s="18"/>
      <c r="I844" s="6"/>
      <c r="M844" s="8"/>
    </row>
    <row r="845" ht="15.75" customHeight="1">
      <c r="D845" s="2"/>
      <c r="F845" s="18"/>
      <c r="G845" s="18"/>
      <c r="I845" s="6"/>
      <c r="M845" s="8"/>
    </row>
    <row r="846" ht="15.75" customHeight="1">
      <c r="D846" s="2"/>
      <c r="F846" s="18"/>
      <c r="G846" s="18"/>
      <c r="I846" s="6"/>
      <c r="M846" s="8"/>
    </row>
    <row r="847" ht="15.75" customHeight="1">
      <c r="D847" s="2"/>
      <c r="F847" s="18"/>
      <c r="G847" s="18"/>
      <c r="I847" s="6"/>
      <c r="M847" s="8"/>
    </row>
    <row r="848" ht="15.75" customHeight="1">
      <c r="D848" s="2"/>
      <c r="F848" s="18"/>
      <c r="G848" s="18"/>
      <c r="I848" s="6"/>
      <c r="M848" s="8"/>
    </row>
    <row r="849" ht="15.75" customHeight="1">
      <c r="D849" s="2"/>
      <c r="F849" s="18"/>
      <c r="G849" s="18"/>
      <c r="I849" s="6"/>
      <c r="M849" s="8"/>
    </row>
    <row r="850" ht="15.75" customHeight="1">
      <c r="D850" s="2"/>
      <c r="F850" s="18"/>
      <c r="G850" s="18"/>
      <c r="I850" s="6"/>
      <c r="M850" s="8"/>
    </row>
    <row r="851" ht="15.75" customHeight="1">
      <c r="D851" s="2"/>
      <c r="F851" s="18"/>
      <c r="G851" s="18"/>
      <c r="I851" s="6"/>
      <c r="M851" s="8"/>
    </row>
    <row r="852" ht="15.75" customHeight="1">
      <c r="D852" s="2"/>
      <c r="F852" s="18"/>
      <c r="G852" s="18"/>
      <c r="I852" s="6"/>
      <c r="M852" s="8"/>
    </row>
    <row r="853" ht="15.75" customHeight="1">
      <c r="D853" s="2"/>
      <c r="F853" s="18"/>
      <c r="G853" s="18"/>
      <c r="I853" s="6"/>
      <c r="M853" s="8"/>
    </row>
    <row r="854" ht="15.75" customHeight="1">
      <c r="D854" s="2"/>
      <c r="F854" s="18"/>
      <c r="G854" s="18"/>
      <c r="I854" s="6"/>
      <c r="M854" s="8"/>
    </row>
    <row r="855" ht="15.75" customHeight="1">
      <c r="D855" s="2"/>
      <c r="F855" s="18"/>
      <c r="G855" s="18"/>
      <c r="I855" s="6"/>
      <c r="M855" s="8"/>
    </row>
    <row r="856" ht="15.75" customHeight="1">
      <c r="D856" s="2"/>
      <c r="F856" s="18"/>
      <c r="G856" s="18"/>
      <c r="I856" s="6"/>
      <c r="M856" s="8"/>
    </row>
    <row r="857" ht="15.75" customHeight="1">
      <c r="D857" s="2"/>
      <c r="F857" s="18"/>
      <c r="G857" s="18"/>
      <c r="I857" s="6"/>
      <c r="M857" s="8"/>
    </row>
    <row r="858" ht="15.75" customHeight="1">
      <c r="D858" s="2"/>
      <c r="F858" s="18"/>
      <c r="G858" s="18"/>
      <c r="I858" s="6"/>
      <c r="M858" s="8"/>
    </row>
    <row r="859" ht="15.75" customHeight="1">
      <c r="D859" s="2"/>
      <c r="F859" s="18"/>
      <c r="G859" s="18"/>
      <c r="I859" s="6"/>
      <c r="M859" s="8"/>
    </row>
    <row r="860" ht="15.75" customHeight="1">
      <c r="D860" s="2"/>
      <c r="F860" s="18"/>
      <c r="G860" s="18"/>
      <c r="I860" s="6"/>
      <c r="M860" s="8"/>
    </row>
    <row r="861" ht="15.75" customHeight="1">
      <c r="D861" s="2"/>
      <c r="F861" s="18"/>
      <c r="G861" s="18"/>
      <c r="I861" s="6"/>
      <c r="M861" s="8"/>
    </row>
    <row r="862" ht="15.75" customHeight="1">
      <c r="D862" s="2"/>
      <c r="F862" s="18"/>
      <c r="G862" s="18"/>
      <c r="I862" s="6"/>
      <c r="M862" s="8"/>
    </row>
    <row r="863" ht="15.75" customHeight="1">
      <c r="D863" s="2"/>
      <c r="F863" s="18"/>
      <c r="G863" s="18"/>
      <c r="I863" s="6"/>
      <c r="M863" s="8"/>
    </row>
    <row r="864" ht="15.75" customHeight="1">
      <c r="D864" s="2"/>
      <c r="F864" s="18"/>
      <c r="G864" s="18"/>
      <c r="I864" s="6"/>
      <c r="M864" s="8"/>
    </row>
    <row r="865" ht="15.75" customHeight="1">
      <c r="D865" s="2"/>
      <c r="F865" s="18"/>
      <c r="G865" s="18"/>
      <c r="I865" s="6"/>
      <c r="M865" s="8"/>
    </row>
    <row r="866" ht="15.75" customHeight="1">
      <c r="D866" s="2"/>
      <c r="F866" s="18"/>
      <c r="G866" s="18"/>
      <c r="I866" s="6"/>
      <c r="M866" s="8"/>
    </row>
    <row r="867" ht="15.75" customHeight="1">
      <c r="D867" s="2"/>
      <c r="F867" s="18"/>
      <c r="G867" s="18"/>
      <c r="I867" s="6"/>
      <c r="M867" s="8"/>
    </row>
    <row r="868" ht="15.75" customHeight="1">
      <c r="D868" s="2"/>
      <c r="F868" s="18"/>
      <c r="G868" s="18"/>
      <c r="I868" s="6"/>
      <c r="M868" s="8"/>
    </row>
    <row r="869" ht="15.75" customHeight="1">
      <c r="D869" s="2"/>
      <c r="F869" s="18"/>
      <c r="G869" s="18"/>
      <c r="I869" s="6"/>
      <c r="M869" s="8"/>
    </row>
    <row r="870" ht="15.75" customHeight="1">
      <c r="D870" s="2"/>
      <c r="F870" s="18"/>
      <c r="G870" s="18"/>
      <c r="I870" s="6"/>
      <c r="M870" s="8"/>
    </row>
    <row r="871" ht="15.75" customHeight="1">
      <c r="D871" s="2"/>
      <c r="F871" s="18"/>
      <c r="G871" s="18"/>
      <c r="I871" s="6"/>
      <c r="M871" s="8"/>
    </row>
    <row r="872" ht="15.75" customHeight="1">
      <c r="D872" s="2"/>
      <c r="F872" s="18"/>
      <c r="G872" s="18"/>
      <c r="I872" s="6"/>
      <c r="M872" s="8"/>
    </row>
    <row r="873" ht="15.75" customHeight="1">
      <c r="D873" s="2"/>
      <c r="F873" s="18"/>
      <c r="G873" s="18"/>
      <c r="I873" s="6"/>
      <c r="M873" s="8"/>
    </row>
    <row r="874" ht="15.75" customHeight="1">
      <c r="D874" s="2"/>
      <c r="F874" s="18"/>
      <c r="G874" s="18"/>
      <c r="I874" s="6"/>
      <c r="M874" s="8"/>
    </row>
    <row r="875" ht="15.75" customHeight="1">
      <c r="D875" s="2"/>
      <c r="F875" s="18"/>
      <c r="G875" s="18"/>
      <c r="I875" s="6"/>
      <c r="M875" s="8"/>
    </row>
    <row r="876" ht="15.75" customHeight="1">
      <c r="D876" s="2"/>
      <c r="F876" s="18"/>
      <c r="G876" s="18"/>
      <c r="I876" s="6"/>
      <c r="M876" s="8"/>
    </row>
    <row r="877" ht="15.75" customHeight="1">
      <c r="D877" s="2"/>
      <c r="F877" s="18"/>
      <c r="G877" s="18"/>
      <c r="I877" s="6"/>
      <c r="M877" s="8"/>
    </row>
    <row r="878" ht="15.75" customHeight="1">
      <c r="D878" s="2"/>
      <c r="F878" s="18"/>
      <c r="G878" s="18"/>
      <c r="I878" s="6"/>
      <c r="M878" s="8"/>
    </row>
    <row r="879" ht="15.75" customHeight="1">
      <c r="D879" s="2"/>
      <c r="F879" s="18"/>
      <c r="G879" s="18"/>
      <c r="I879" s="6"/>
      <c r="M879" s="8"/>
    </row>
    <row r="880" ht="15.75" customHeight="1">
      <c r="D880" s="2"/>
      <c r="F880" s="18"/>
      <c r="G880" s="18"/>
      <c r="I880" s="6"/>
      <c r="M880" s="8"/>
    </row>
    <row r="881" ht="15.75" customHeight="1">
      <c r="D881" s="2"/>
      <c r="F881" s="18"/>
      <c r="G881" s="18"/>
      <c r="I881" s="6"/>
      <c r="M881" s="8"/>
    </row>
    <row r="882" ht="15.75" customHeight="1">
      <c r="D882" s="2"/>
      <c r="F882" s="18"/>
      <c r="G882" s="18"/>
      <c r="I882" s="6"/>
      <c r="M882" s="8"/>
    </row>
    <row r="883" ht="15.75" customHeight="1">
      <c r="D883" s="2"/>
      <c r="F883" s="18"/>
      <c r="G883" s="18"/>
      <c r="I883" s="6"/>
      <c r="M883" s="8"/>
    </row>
    <row r="884" ht="15.75" customHeight="1">
      <c r="D884" s="2"/>
      <c r="F884" s="18"/>
      <c r="G884" s="18"/>
      <c r="I884" s="6"/>
      <c r="M884" s="8"/>
    </row>
    <row r="885" ht="15.75" customHeight="1">
      <c r="D885" s="2"/>
      <c r="F885" s="18"/>
      <c r="G885" s="18"/>
      <c r="I885" s="6"/>
      <c r="M885" s="8"/>
    </row>
    <row r="886" ht="15.75" customHeight="1">
      <c r="D886" s="2"/>
      <c r="F886" s="18"/>
      <c r="G886" s="18"/>
      <c r="I886" s="6"/>
      <c r="M886" s="8"/>
    </row>
    <row r="887" ht="15.75" customHeight="1">
      <c r="D887" s="2"/>
      <c r="F887" s="18"/>
      <c r="G887" s="18"/>
      <c r="I887" s="6"/>
      <c r="M887" s="8"/>
    </row>
    <row r="888" ht="15.75" customHeight="1">
      <c r="D888" s="2"/>
      <c r="F888" s="18"/>
      <c r="G888" s="18"/>
      <c r="I888" s="6"/>
      <c r="M888" s="8"/>
    </row>
    <row r="889" ht="15.75" customHeight="1">
      <c r="D889" s="2"/>
      <c r="F889" s="18"/>
      <c r="G889" s="18"/>
      <c r="I889" s="6"/>
      <c r="M889" s="8"/>
    </row>
    <row r="890" ht="15.75" customHeight="1">
      <c r="D890" s="2"/>
      <c r="F890" s="18"/>
      <c r="G890" s="18"/>
      <c r="I890" s="6"/>
      <c r="M890" s="8"/>
    </row>
    <row r="891" ht="15.75" customHeight="1">
      <c r="D891" s="2"/>
      <c r="F891" s="18"/>
      <c r="G891" s="18"/>
      <c r="I891" s="6"/>
      <c r="M891" s="8"/>
    </row>
    <row r="892" ht="15.75" customHeight="1">
      <c r="D892" s="2"/>
      <c r="F892" s="18"/>
      <c r="G892" s="18"/>
      <c r="I892" s="6"/>
      <c r="M892" s="8"/>
    </row>
    <row r="893" ht="15.75" customHeight="1">
      <c r="D893" s="2"/>
      <c r="F893" s="18"/>
      <c r="G893" s="18"/>
      <c r="I893" s="6"/>
      <c r="M893" s="8"/>
    </row>
    <row r="894" ht="15.75" customHeight="1">
      <c r="D894" s="2"/>
      <c r="F894" s="18"/>
      <c r="G894" s="18"/>
      <c r="I894" s="6"/>
      <c r="M894" s="8"/>
    </row>
    <row r="895" ht="15.75" customHeight="1">
      <c r="D895" s="2"/>
      <c r="F895" s="18"/>
      <c r="G895" s="18"/>
      <c r="I895" s="6"/>
      <c r="M895" s="8"/>
    </row>
    <row r="896" ht="15.75" customHeight="1">
      <c r="D896" s="2"/>
      <c r="F896" s="18"/>
      <c r="G896" s="18"/>
      <c r="I896" s="6"/>
      <c r="M896" s="8"/>
    </row>
    <row r="897" ht="15.75" customHeight="1">
      <c r="D897" s="2"/>
      <c r="F897" s="18"/>
      <c r="G897" s="18"/>
      <c r="I897" s="6"/>
      <c r="M897" s="8"/>
    </row>
    <row r="898" ht="15.75" customHeight="1">
      <c r="D898" s="2"/>
      <c r="F898" s="18"/>
      <c r="G898" s="18"/>
      <c r="I898" s="6"/>
      <c r="M898" s="8"/>
    </row>
    <row r="899" ht="15.75" customHeight="1">
      <c r="D899" s="2"/>
      <c r="F899" s="18"/>
      <c r="G899" s="18"/>
      <c r="I899" s="6"/>
      <c r="M899" s="8"/>
    </row>
    <row r="900" ht="15.75" customHeight="1">
      <c r="D900" s="2"/>
      <c r="F900" s="18"/>
      <c r="G900" s="18"/>
      <c r="I900" s="6"/>
      <c r="M900" s="8"/>
    </row>
    <row r="901" ht="15.75" customHeight="1">
      <c r="D901" s="2"/>
      <c r="F901" s="18"/>
      <c r="G901" s="18"/>
      <c r="I901" s="6"/>
      <c r="M901" s="8"/>
    </row>
    <row r="902" ht="15.75" customHeight="1">
      <c r="D902" s="2"/>
      <c r="F902" s="18"/>
      <c r="G902" s="18"/>
      <c r="I902" s="6"/>
      <c r="M902" s="8"/>
    </row>
    <row r="903" ht="15.75" customHeight="1">
      <c r="D903" s="2"/>
      <c r="F903" s="18"/>
      <c r="G903" s="18"/>
      <c r="I903" s="6"/>
      <c r="M903" s="8"/>
    </row>
    <row r="904" ht="15.75" customHeight="1">
      <c r="D904" s="2"/>
      <c r="F904" s="18"/>
      <c r="G904" s="18"/>
      <c r="I904" s="6"/>
      <c r="M904" s="8"/>
    </row>
    <row r="905" ht="15.75" customHeight="1">
      <c r="D905" s="2"/>
      <c r="F905" s="18"/>
      <c r="G905" s="18"/>
      <c r="I905" s="6"/>
      <c r="M905" s="8"/>
    </row>
    <row r="906" ht="15.75" customHeight="1">
      <c r="D906" s="2"/>
      <c r="F906" s="18"/>
      <c r="G906" s="18"/>
      <c r="I906" s="6"/>
      <c r="M906" s="8"/>
    </row>
    <row r="907" ht="15.75" customHeight="1">
      <c r="D907" s="2"/>
      <c r="F907" s="18"/>
      <c r="G907" s="18"/>
      <c r="I907" s="6"/>
      <c r="M907" s="8"/>
    </row>
    <row r="908" ht="15.75" customHeight="1">
      <c r="D908" s="2"/>
      <c r="F908" s="18"/>
      <c r="G908" s="18"/>
      <c r="I908" s="6"/>
      <c r="M908" s="8"/>
    </row>
    <row r="909" ht="15.75" customHeight="1">
      <c r="D909" s="2"/>
      <c r="F909" s="18"/>
      <c r="G909" s="18"/>
      <c r="I909" s="6"/>
      <c r="M909" s="8"/>
    </row>
    <row r="910" ht="15.75" customHeight="1">
      <c r="D910" s="2"/>
      <c r="F910" s="18"/>
      <c r="G910" s="18"/>
      <c r="I910" s="6"/>
      <c r="M910" s="8"/>
    </row>
    <row r="911" ht="15.75" customHeight="1">
      <c r="D911" s="2"/>
      <c r="F911" s="18"/>
      <c r="G911" s="18"/>
      <c r="I911" s="6"/>
      <c r="M911" s="8"/>
    </row>
    <row r="912" ht="15.75" customHeight="1">
      <c r="D912" s="2"/>
      <c r="F912" s="18"/>
      <c r="G912" s="18"/>
      <c r="I912" s="6"/>
      <c r="M912" s="8"/>
    </row>
    <row r="913" ht="15.75" customHeight="1">
      <c r="D913" s="2"/>
      <c r="F913" s="18"/>
      <c r="G913" s="18"/>
      <c r="I913" s="6"/>
      <c r="M913" s="8"/>
    </row>
    <row r="914" ht="15.75" customHeight="1">
      <c r="D914" s="2"/>
      <c r="F914" s="18"/>
      <c r="G914" s="18"/>
      <c r="I914" s="6"/>
      <c r="M914" s="8"/>
    </row>
    <row r="915" ht="15.75" customHeight="1">
      <c r="D915" s="2"/>
      <c r="F915" s="18"/>
      <c r="G915" s="18"/>
      <c r="I915" s="6"/>
      <c r="M915" s="8"/>
    </row>
    <row r="916" ht="15.75" customHeight="1">
      <c r="D916" s="2"/>
      <c r="F916" s="18"/>
      <c r="G916" s="18"/>
      <c r="I916" s="6"/>
      <c r="M916" s="8"/>
    </row>
    <row r="917" ht="15.75" customHeight="1">
      <c r="D917" s="2"/>
      <c r="F917" s="18"/>
      <c r="G917" s="18"/>
      <c r="I917" s="6"/>
      <c r="M917" s="8"/>
    </row>
    <row r="918" ht="15.75" customHeight="1">
      <c r="D918" s="2"/>
      <c r="F918" s="18"/>
      <c r="G918" s="18"/>
      <c r="I918" s="6"/>
      <c r="M918" s="8"/>
    </row>
    <row r="919" ht="15.75" customHeight="1">
      <c r="D919" s="2"/>
      <c r="F919" s="18"/>
      <c r="G919" s="18"/>
      <c r="I919" s="6"/>
      <c r="M919" s="8"/>
    </row>
    <row r="920" ht="15.75" customHeight="1">
      <c r="D920" s="2"/>
      <c r="F920" s="18"/>
      <c r="G920" s="18"/>
      <c r="I920" s="6"/>
      <c r="M920" s="8"/>
    </row>
    <row r="921" ht="15.75" customHeight="1">
      <c r="D921" s="2"/>
      <c r="F921" s="18"/>
      <c r="G921" s="18"/>
      <c r="I921" s="6"/>
      <c r="M921" s="8"/>
    </row>
    <row r="922" ht="15.75" customHeight="1">
      <c r="D922" s="2"/>
      <c r="F922" s="18"/>
      <c r="G922" s="18"/>
      <c r="I922" s="6"/>
      <c r="M922" s="8"/>
    </row>
    <row r="923" ht="15.75" customHeight="1">
      <c r="D923" s="2"/>
      <c r="F923" s="18"/>
      <c r="G923" s="18"/>
      <c r="I923" s="6"/>
      <c r="M923" s="8"/>
    </row>
    <row r="924" ht="15.75" customHeight="1">
      <c r="D924" s="2"/>
      <c r="F924" s="18"/>
      <c r="G924" s="18"/>
      <c r="I924" s="6"/>
      <c r="M924" s="8"/>
    </row>
    <row r="925" ht="15.75" customHeight="1">
      <c r="D925" s="2"/>
      <c r="F925" s="18"/>
      <c r="G925" s="18"/>
      <c r="I925" s="6"/>
      <c r="M925" s="8"/>
    </row>
    <row r="926" ht="15.75" customHeight="1">
      <c r="D926" s="2"/>
      <c r="F926" s="18"/>
      <c r="G926" s="18"/>
      <c r="I926" s="6"/>
      <c r="M926" s="8"/>
    </row>
    <row r="927" ht="15.75" customHeight="1">
      <c r="D927" s="2"/>
      <c r="F927" s="18"/>
      <c r="G927" s="18"/>
      <c r="I927" s="6"/>
      <c r="M927" s="8"/>
    </row>
    <row r="928" ht="15.75" customHeight="1">
      <c r="D928" s="2"/>
      <c r="F928" s="18"/>
      <c r="G928" s="18"/>
      <c r="I928" s="6"/>
      <c r="M928" s="8"/>
    </row>
    <row r="929" ht="15.75" customHeight="1">
      <c r="D929" s="2"/>
      <c r="F929" s="18"/>
      <c r="G929" s="18"/>
      <c r="I929" s="6"/>
      <c r="M929" s="8"/>
    </row>
    <row r="930" ht="15.75" customHeight="1">
      <c r="D930" s="2"/>
      <c r="F930" s="18"/>
      <c r="G930" s="18"/>
      <c r="I930" s="6"/>
      <c r="M930" s="8"/>
    </row>
    <row r="931" ht="15.75" customHeight="1">
      <c r="D931" s="2"/>
      <c r="F931" s="18"/>
      <c r="G931" s="18"/>
      <c r="I931" s="6"/>
      <c r="M931" s="8"/>
    </row>
    <row r="932" ht="15.75" customHeight="1">
      <c r="D932" s="2"/>
      <c r="F932" s="18"/>
      <c r="G932" s="18"/>
      <c r="I932" s="6"/>
      <c r="M932" s="8"/>
    </row>
    <row r="933" ht="15.75" customHeight="1">
      <c r="D933" s="2"/>
      <c r="F933" s="18"/>
      <c r="G933" s="18"/>
      <c r="I933" s="6"/>
      <c r="M933" s="8"/>
    </row>
    <row r="934" ht="15.75" customHeight="1">
      <c r="D934" s="2"/>
      <c r="F934" s="18"/>
      <c r="G934" s="18"/>
      <c r="I934" s="6"/>
      <c r="M934" s="8"/>
    </row>
    <row r="935" ht="15.75" customHeight="1">
      <c r="D935" s="2"/>
      <c r="F935" s="18"/>
      <c r="G935" s="18"/>
      <c r="I935" s="6"/>
      <c r="M935" s="8"/>
    </row>
    <row r="936" ht="15.75" customHeight="1">
      <c r="D936" s="2"/>
      <c r="F936" s="18"/>
      <c r="G936" s="18"/>
      <c r="I936" s="6"/>
      <c r="M936" s="8"/>
    </row>
    <row r="937" ht="15.75" customHeight="1">
      <c r="D937" s="2"/>
      <c r="F937" s="18"/>
      <c r="G937" s="18"/>
      <c r="I937" s="6"/>
      <c r="M937" s="8"/>
    </row>
    <row r="938" ht="15.75" customHeight="1">
      <c r="D938" s="2"/>
      <c r="F938" s="18"/>
      <c r="G938" s="18"/>
      <c r="I938" s="6"/>
      <c r="M938" s="8"/>
    </row>
    <row r="939" ht="15.75" customHeight="1">
      <c r="D939" s="2"/>
      <c r="F939" s="18"/>
      <c r="G939" s="18"/>
      <c r="I939" s="6"/>
      <c r="M939" s="8"/>
    </row>
    <row r="940" ht="15.75" customHeight="1">
      <c r="D940" s="2"/>
      <c r="F940" s="18"/>
      <c r="G940" s="18"/>
      <c r="I940" s="6"/>
      <c r="M940" s="8"/>
    </row>
    <row r="941" ht="15.75" customHeight="1">
      <c r="D941" s="2"/>
      <c r="F941" s="18"/>
      <c r="G941" s="18"/>
      <c r="I941" s="6"/>
      <c r="M941" s="8"/>
    </row>
    <row r="942" ht="15.75" customHeight="1">
      <c r="D942" s="2"/>
      <c r="F942" s="18"/>
      <c r="G942" s="18"/>
      <c r="I942" s="6"/>
      <c r="M942" s="8"/>
    </row>
    <row r="943" ht="15.75" customHeight="1">
      <c r="D943" s="2"/>
      <c r="F943" s="18"/>
      <c r="G943" s="18"/>
      <c r="I943" s="6"/>
      <c r="M943" s="8"/>
    </row>
    <row r="944" ht="15.75" customHeight="1">
      <c r="D944" s="2"/>
      <c r="F944" s="18"/>
      <c r="G944" s="18"/>
      <c r="I944" s="6"/>
      <c r="M944" s="8"/>
    </row>
    <row r="945" ht="15.75" customHeight="1">
      <c r="D945" s="2"/>
      <c r="F945" s="18"/>
      <c r="G945" s="18"/>
      <c r="I945" s="6"/>
      <c r="M945" s="8"/>
    </row>
    <row r="946" ht="15.75" customHeight="1">
      <c r="D946" s="2"/>
      <c r="F946" s="18"/>
      <c r="G946" s="18"/>
      <c r="I946" s="6"/>
      <c r="M946" s="8"/>
    </row>
    <row r="947" ht="15.75" customHeight="1">
      <c r="D947" s="2"/>
      <c r="F947" s="18"/>
      <c r="G947" s="18"/>
      <c r="I947" s="6"/>
      <c r="M947" s="8"/>
    </row>
    <row r="948" ht="15.75" customHeight="1">
      <c r="D948" s="2"/>
      <c r="F948" s="18"/>
      <c r="G948" s="18"/>
      <c r="I948" s="6"/>
      <c r="M948" s="8"/>
    </row>
    <row r="949" ht="15.75" customHeight="1">
      <c r="D949" s="2"/>
      <c r="F949" s="18"/>
      <c r="G949" s="18"/>
      <c r="I949" s="6"/>
      <c r="M949" s="8"/>
    </row>
    <row r="950" ht="15.75" customHeight="1">
      <c r="D950" s="2"/>
      <c r="F950" s="18"/>
      <c r="G950" s="18"/>
      <c r="I950" s="6"/>
      <c r="M950" s="8"/>
    </row>
    <row r="951" ht="15.75" customHeight="1">
      <c r="D951" s="2"/>
      <c r="F951" s="18"/>
      <c r="G951" s="18"/>
      <c r="I951" s="6"/>
      <c r="M951" s="8"/>
    </row>
    <row r="952" ht="15.75" customHeight="1">
      <c r="D952" s="2"/>
      <c r="F952" s="18"/>
      <c r="G952" s="18"/>
      <c r="I952" s="6"/>
      <c r="M952" s="8"/>
    </row>
    <row r="953" ht="15.75" customHeight="1">
      <c r="D953" s="2"/>
      <c r="F953" s="18"/>
      <c r="G953" s="18"/>
      <c r="I953" s="6"/>
      <c r="M953" s="8"/>
    </row>
    <row r="954" ht="15.75" customHeight="1">
      <c r="D954" s="2"/>
      <c r="F954" s="18"/>
      <c r="G954" s="18"/>
      <c r="I954" s="6"/>
      <c r="M954" s="8"/>
    </row>
    <row r="955" ht="15.75" customHeight="1">
      <c r="D955" s="2"/>
      <c r="F955" s="18"/>
      <c r="G955" s="18"/>
      <c r="I955" s="6"/>
      <c r="M955" s="8"/>
    </row>
    <row r="956" ht="15.75" customHeight="1">
      <c r="D956" s="2"/>
      <c r="F956" s="18"/>
      <c r="G956" s="18"/>
      <c r="I956" s="6"/>
      <c r="M956" s="8"/>
    </row>
    <row r="957" ht="15.75" customHeight="1">
      <c r="D957" s="2"/>
      <c r="F957" s="18"/>
      <c r="G957" s="18"/>
      <c r="I957" s="6"/>
      <c r="M957" s="8"/>
    </row>
    <row r="958" ht="15.75" customHeight="1">
      <c r="D958" s="2"/>
      <c r="F958" s="18"/>
      <c r="G958" s="18"/>
      <c r="I958" s="6"/>
      <c r="M958" s="8"/>
    </row>
    <row r="959" ht="15.75" customHeight="1">
      <c r="D959" s="2"/>
      <c r="F959" s="18"/>
      <c r="G959" s="18"/>
      <c r="I959" s="6"/>
      <c r="M959" s="8"/>
    </row>
    <row r="960" ht="15.75" customHeight="1">
      <c r="D960" s="2"/>
      <c r="F960" s="18"/>
      <c r="G960" s="18"/>
      <c r="I960" s="6"/>
      <c r="M960" s="8"/>
    </row>
    <row r="961" ht="15.75" customHeight="1">
      <c r="D961" s="2"/>
      <c r="F961" s="18"/>
      <c r="G961" s="18"/>
      <c r="I961" s="6"/>
      <c r="M961" s="8"/>
    </row>
    <row r="962" ht="15.75" customHeight="1">
      <c r="D962" s="2"/>
      <c r="F962" s="18"/>
      <c r="G962" s="18"/>
      <c r="I962" s="6"/>
      <c r="M962" s="8"/>
    </row>
    <row r="963" ht="15.75" customHeight="1">
      <c r="D963" s="2"/>
      <c r="F963" s="18"/>
      <c r="G963" s="18"/>
      <c r="I963" s="6"/>
      <c r="M963" s="8"/>
    </row>
    <row r="964" ht="15.75" customHeight="1">
      <c r="D964" s="2"/>
      <c r="F964" s="18"/>
      <c r="G964" s="18"/>
      <c r="I964" s="6"/>
      <c r="M964" s="8"/>
    </row>
    <row r="965" ht="15.75" customHeight="1">
      <c r="D965" s="2"/>
      <c r="F965" s="18"/>
      <c r="G965" s="18"/>
      <c r="I965" s="6"/>
      <c r="M965" s="8"/>
    </row>
    <row r="966" ht="15.75" customHeight="1">
      <c r="D966" s="2"/>
      <c r="F966" s="18"/>
      <c r="G966" s="18"/>
      <c r="I966" s="6"/>
      <c r="M966" s="8"/>
    </row>
    <row r="967" ht="15.75" customHeight="1">
      <c r="D967" s="2"/>
      <c r="F967" s="18"/>
      <c r="G967" s="18"/>
      <c r="I967" s="6"/>
      <c r="M967" s="8"/>
    </row>
    <row r="968" ht="15.75" customHeight="1">
      <c r="D968" s="2"/>
      <c r="F968" s="18"/>
      <c r="G968" s="18"/>
      <c r="I968" s="6"/>
      <c r="M968" s="8"/>
    </row>
    <row r="969" ht="15.75" customHeight="1">
      <c r="D969" s="2"/>
      <c r="F969" s="18"/>
      <c r="G969" s="18"/>
      <c r="I969" s="6"/>
      <c r="M969" s="8"/>
    </row>
    <row r="970" ht="15.75" customHeight="1">
      <c r="D970" s="2"/>
      <c r="F970" s="18"/>
      <c r="G970" s="18"/>
      <c r="I970" s="6"/>
      <c r="M970" s="8"/>
    </row>
    <row r="971" ht="15.75" customHeight="1">
      <c r="D971" s="2"/>
      <c r="F971" s="18"/>
      <c r="G971" s="18"/>
      <c r="I971" s="6"/>
      <c r="M971" s="8"/>
    </row>
    <row r="972" ht="15.75" customHeight="1">
      <c r="D972" s="2"/>
      <c r="F972" s="18"/>
      <c r="G972" s="18"/>
      <c r="I972" s="6"/>
      <c r="M972" s="8"/>
    </row>
    <row r="973" ht="15.75" customHeight="1">
      <c r="D973" s="2"/>
      <c r="F973" s="18"/>
      <c r="G973" s="18"/>
      <c r="I973" s="6"/>
      <c r="M973" s="8"/>
    </row>
    <row r="974" ht="15.75" customHeight="1">
      <c r="D974" s="2"/>
      <c r="F974" s="18"/>
      <c r="G974" s="18"/>
      <c r="I974" s="6"/>
      <c r="M974" s="8"/>
    </row>
    <row r="975" ht="15.75" customHeight="1">
      <c r="D975" s="2"/>
      <c r="F975" s="18"/>
      <c r="G975" s="18"/>
      <c r="I975" s="6"/>
      <c r="M975" s="8"/>
    </row>
    <row r="976" ht="15.75" customHeight="1">
      <c r="D976" s="2"/>
      <c r="F976" s="18"/>
      <c r="G976" s="18"/>
      <c r="I976" s="6"/>
      <c r="M976" s="8"/>
    </row>
    <row r="977" ht="15.75" customHeight="1">
      <c r="D977" s="2"/>
      <c r="F977" s="18"/>
      <c r="G977" s="18"/>
      <c r="I977" s="6"/>
      <c r="M977" s="8"/>
    </row>
    <row r="978" ht="15.75" customHeight="1">
      <c r="D978" s="2"/>
      <c r="F978" s="18"/>
      <c r="G978" s="18"/>
      <c r="I978" s="6"/>
      <c r="M978" s="8"/>
    </row>
    <row r="979" ht="15.75" customHeight="1">
      <c r="D979" s="2"/>
      <c r="F979" s="18"/>
      <c r="G979" s="18"/>
      <c r="I979" s="6"/>
      <c r="M979" s="8"/>
    </row>
    <row r="980" ht="15.75" customHeight="1">
      <c r="D980" s="2"/>
      <c r="F980" s="18"/>
      <c r="G980" s="18"/>
      <c r="I980" s="6"/>
      <c r="M980" s="8"/>
    </row>
    <row r="981" ht="15.75" customHeight="1">
      <c r="D981" s="2"/>
      <c r="F981" s="18"/>
      <c r="G981" s="18"/>
      <c r="I981" s="6"/>
      <c r="M981" s="8"/>
    </row>
    <row r="982" ht="15.75" customHeight="1">
      <c r="D982" s="2"/>
      <c r="F982" s="18"/>
      <c r="G982" s="18"/>
      <c r="I982" s="6"/>
      <c r="M982" s="8"/>
    </row>
    <row r="983" ht="15.75" customHeight="1">
      <c r="D983" s="2"/>
      <c r="F983" s="18"/>
      <c r="G983" s="18"/>
      <c r="I983" s="6"/>
      <c r="M983" s="8"/>
    </row>
    <row r="984" ht="15.75" customHeight="1">
      <c r="D984" s="2"/>
      <c r="F984" s="18"/>
      <c r="G984" s="18"/>
      <c r="I984" s="6"/>
      <c r="M984" s="8"/>
    </row>
    <row r="985" ht="15.75" customHeight="1">
      <c r="D985" s="2"/>
      <c r="F985" s="18"/>
      <c r="G985" s="18"/>
      <c r="I985" s="6"/>
      <c r="M985" s="8"/>
    </row>
    <row r="986" ht="15.75" customHeight="1">
      <c r="D986" s="2"/>
      <c r="F986" s="18"/>
      <c r="G986" s="18"/>
      <c r="I986" s="6"/>
      <c r="M986" s="8"/>
    </row>
    <row r="987" ht="15.75" customHeight="1">
      <c r="D987" s="2"/>
      <c r="F987" s="18"/>
      <c r="G987" s="18"/>
      <c r="I987" s="6"/>
      <c r="M987" s="8"/>
    </row>
    <row r="988" ht="15.75" customHeight="1">
      <c r="D988" s="2"/>
      <c r="F988" s="18"/>
      <c r="G988" s="18"/>
      <c r="I988" s="6"/>
      <c r="M988" s="8"/>
    </row>
    <row r="989" ht="15.75" customHeight="1">
      <c r="D989" s="2"/>
      <c r="F989" s="18"/>
      <c r="G989" s="18"/>
      <c r="I989" s="6"/>
      <c r="M989" s="8"/>
    </row>
    <row r="990" ht="15.75" customHeight="1">
      <c r="D990" s="2"/>
      <c r="F990" s="18"/>
      <c r="G990" s="18"/>
      <c r="I990" s="6"/>
      <c r="M990" s="8"/>
    </row>
    <row r="991" ht="15.75" customHeight="1">
      <c r="D991" s="2"/>
      <c r="F991" s="18"/>
      <c r="G991" s="18"/>
      <c r="I991" s="6"/>
      <c r="M991" s="8"/>
    </row>
    <row r="992" ht="15.75" customHeight="1">
      <c r="D992" s="2"/>
      <c r="F992" s="18"/>
      <c r="G992" s="18"/>
      <c r="I992" s="6"/>
      <c r="M992" s="8"/>
    </row>
    <row r="993" ht="15.75" customHeight="1">
      <c r="D993" s="2"/>
      <c r="F993" s="18"/>
      <c r="G993" s="18"/>
      <c r="I993" s="6"/>
      <c r="M993" s="8"/>
    </row>
    <row r="994" ht="15.75" customHeight="1">
      <c r="D994" s="2"/>
      <c r="F994" s="18"/>
      <c r="G994" s="18"/>
      <c r="I994" s="6"/>
      <c r="M994" s="8"/>
    </row>
    <row r="995" ht="15.75" customHeight="1">
      <c r="D995" s="2"/>
      <c r="F995" s="18"/>
      <c r="G995" s="18"/>
      <c r="I995" s="6"/>
      <c r="M995" s="8"/>
    </row>
    <row r="996" ht="15.75" customHeight="1">
      <c r="D996" s="2"/>
      <c r="F996" s="18"/>
      <c r="G996" s="18"/>
      <c r="I996" s="6"/>
      <c r="M996" s="8"/>
    </row>
    <row r="997" ht="15.75" customHeight="1">
      <c r="D997" s="2"/>
      <c r="F997" s="18"/>
      <c r="G997" s="18"/>
      <c r="I997" s="6"/>
      <c r="M997" s="8"/>
    </row>
    <row r="998" ht="15.75" customHeight="1">
      <c r="D998" s="2"/>
      <c r="F998" s="18"/>
      <c r="G998" s="18"/>
      <c r="I998" s="6"/>
      <c r="M998" s="8"/>
    </row>
    <row r="999" ht="15.75" customHeight="1">
      <c r="D999" s="2"/>
      <c r="F999" s="18"/>
      <c r="G999" s="18"/>
      <c r="I999" s="6"/>
      <c r="M999" s="8"/>
    </row>
    <row r="1000" ht="15.75" customHeight="1">
      <c r="D1000" s="2"/>
      <c r="F1000" s="18"/>
      <c r="G1000" s="18"/>
      <c r="I1000" s="6"/>
      <c r="M1000" s="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9.78"/>
  </cols>
  <sheetData>
    <row r="1">
      <c r="A1" s="1"/>
      <c r="B1" s="3" t="s">
        <v>4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</row>
    <row r="2">
      <c r="A2" s="5" t="s">
        <v>4</v>
      </c>
      <c r="B2" s="7">
        <v>1.0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>
      <c r="A3" s="5" t="s">
        <v>7</v>
      </c>
      <c r="B3" s="7">
        <v>-0.144539671</v>
      </c>
      <c r="C3" s="7">
        <v>1.0</v>
      </c>
      <c r="D3" s="9"/>
      <c r="E3" s="9"/>
      <c r="F3" s="9"/>
      <c r="G3" s="9"/>
      <c r="H3" s="9"/>
      <c r="I3" s="9"/>
      <c r="J3" s="9"/>
      <c r="K3" s="9"/>
      <c r="L3" s="9"/>
      <c r="M3" s="9"/>
    </row>
    <row r="4">
      <c r="A4" s="5" t="s">
        <v>8</v>
      </c>
      <c r="B4" s="7">
        <v>-0.282895152</v>
      </c>
      <c r="C4" s="7">
        <v>0.234849454</v>
      </c>
      <c r="D4" s="7">
        <v>1.0</v>
      </c>
      <c r="E4" s="9"/>
      <c r="F4" s="9"/>
      <c r="G4" s="9"/>
      <c r="H4" s="9"/>
      <c r="I4" s="9"/>
      <c r="J4" s="9"/>
      <c r="K4" s="9"/>
      <c r="L4" s="9"/>
      <c r="M4" s="9"/>
    </row>
    <row r="5">
      <c r="A5" s="5" t="s">
        <v>9</v>
      </c>
      <c r="B5" s="7">
        <v>0.444116386</v>
      </c>
      <c r="C5" s="7">
        <v>-0.557943757</v>
      </c>
      <c r="D5" s="7">
        <v>-0.40587983</v>
      </c>
      <c r="E5" s="7">
        <v>1.0</v>
      </c>
      <c r="F5" s="9"/>
      <c r="G5" s="9"/>
      <c r="H5" s="9"/>
      <c r="I5" s="9"/>
      <c r="J5" s="9"/>
      <c r="K5" s="9"/>
      <c r="L5" s="9"/>
      <c r="M5" s="9"/>
    </row>
    <row r="6">
      <c r="A6" s="5" t="s">
        <v>10</v>
      </c>
      <c r="B6" s="7">
        <v>-0.009094197</v>
      </c>
      <c r="C6" s="7">
        <v>0.273830364</v>
      </c>
      <c r="D6" s="7">
        <v>0.091703008</v>
      </c>
      <c r="E6" s="7">
        <v>-0.371946623</v>
      </c>
      <c r="F6" s="7">
        <v>1.0</v>
      </c>
      <c r="G6" s="9"/>
      <c r="H6" s="9"/>
      <c r="I6" s="9"/>
      <c r="J6" s="9"/>
      <c r="K6" s="9"/>
      <c r="L6" s="9"/>
      <c r="M6" s="9"/>
    </row>
    <row r="7">
      <c r="A7" s="5" t="s">
        <v>11</v>
      </c>
      <c r="B7" s="7">
        <v>-0.89755044</v>
      </c>
      <c r="C7" s="7">
        <v>-0.021279883</v>
      </c>
      <c r="D7" s="7">
        <v>0.214059416</v>
      </c>
      <c r="E7" s="7">
        <v>-0.287374522</v>
      </c>
      <c r="F7" s="7">
        <v>-0.125409257</v>
      </c>
      <c r="G7" s="7">
        <v>1.0</v>
      </c>
      <c r="H7" s="9"/>
      <c r="I7" s="9"/>
      <c r="J7" s="9"/>
      <c r="K7" s="9"/>
      <c r="L7" s="9"/>
      <c r="M7" s="9"/>
    </row>
    <row r="8">
      <c r="A8" s="5" t="s">
        <v>12</v>
      </c>
      <c r="B8" s="7">
        <v>0.444116386</v>
      </c>
      <c r="C8" s="7">
        <v>-0.557943757</v>
      </c>
      <c r="D8" s="7">
        <v>-0.40587983</v>
      </c>
      <c r="E8" s="7">
        <v>1.0</v>
      </c>
      <c r="F8" s="7">
        <v>-0.371946623</v>
      </c>
      <c r="G8" s="7">
        <v>-0.287374522</v>
      </c>
      <c r="H8" s="7">
        <v>1.0</v>
      </c>
      <c r="I8" s="9"/>
      <c r="J8" s="9"/>
      <c r="K8" s="9"/>
      <c r="L8" s="9"/>
      <c r="M8" s="9"/>
    </row>
    <row r="9">
      <c r="A9" s="5" t="s">
        <v>13</v>
      </c>
      <c r="B9" s="7">
        <v>-0.401822153</v>
      </c>
      <c r="C9" s="7">
        <v>0.601639743</v>
      </c>
      <c r="D9" s="7">
        <v>0.258283559</v>
      </c>
      <c r="E9" s="7">
        <v>-0.764181948</v>
      </c>
      <c r="F9" s="7">
        <v>0.186137633</v>
      </c>
      <c r="G9" s="7">
        <v>0.162474856</v>
      </c>
      <c r="H9" s="7">
        <v>-0.764181948</v>
      </c>
      <c r="I9" s="7">
        <v>1.0</v>
      </c>
      <c r="J9" s="9"/>
      <c r="K9" s="9"/>
      <c r="L9" s="9"/>
      <c r="M9" s="9"/>
    </row>
    <row r="10">
      <c r="A10" s="5" t="s">
        <v>14</v>
      </c>
      <c r="B10" s="7">
        <v>-0.080898907</v>
      </c>
      <c r="C10" s="7">
        <v>0.503732378</v>
      </c>
      <c r="D10" s="7">
        <v>0.28701228</v>
      </c>
      <c r="E10" s="7">
        <v>-0.621778568</v>
      </c>
      <c r="F10" s="7">
        <v>0.57481649</v>
      </c>
      <c r="G10" s="7">
        <v>-0.185968765</v>
      </c>
      <c r="H10" s="7">
        <v>-0.621778568</v>
      </c>
      <c r="I10" s="7">
        <v>0.550851498</v>
      </c>
      <c r="J10" s="7">
        <v>1.0</v>
      </c>
      <c r="K10" s="9"/>
      <c r="L10" s="9"/>
      <c r="M10" s="9"/>
    </row>
    <row r="11">
      <c r="A11" s="5" t="s">
        <v>15</v>
      </c>
      <c r="B11" s="7">
        <v>-0.131288525</v>
      </c>
      <c r="C11" s="7">
        <v>0.503699837</v>
      </c>
      <c r="D11" s="7">
        <v>0.297790975</v>
      </c>
      <c r="E11" s="7">
        <v>-0.614530776</v>
      </c>
      <c r="F11" s="7">
        <v>0.257205754</v>
      </c>
      <c r="G11" s="7">
        <v>-0.127053699</v>
      </c>
      <c r="H11" s="7">
        <v>-0.614530776</v>
      </c>
      <c r="I11" s="7">
        <v>0.588592935</v>
      </c>
      <c r="J11" s="12">
        <v>0.929595148</v>
      </c>
      <c r="K11" s="7">
        <v>1.0</v>
      </c>
      <c r="L11" s="9"/>
      <c r="M11" s="9"/>
    </row>
    <row r="12">
      <c r="A12" s="5" t="s">
        <v>16</v>
      </c>
      <c r="B12" s="7">
        <v>-0.10105236</v>
      </c>
      <c r="C12" s="7">
        <v>0.360877712</v>
      </c>
      <c r="D12" s="7">
        <v>0.169562675</v>
      </c>
      <c r="E12" s="7">
        <v>-0.257923834</v>
      </c>
      <c r="F12" s="7">
        <v>0.331256836</v>
      </c>
      <c r="G12" s="7">
        <v>0.029045985</v>
      </c>
      <c r="H12" s="7">
        <v>-0.257923834</v>
      </c>
      <c r="I12" s="7">
        <v>0.103195055</v>
      </c>
      <c r="J12" s="7">
        <v>0.386456549</v>
      </c>
      <c r="K12" s="7">
        <v>0.345603737</v>
      </c>
      <c r="L12" s="7">
        <v>1.0</v>
      </c>
      <c r="M12" s="9"/>
    </row>
    <row r="13">
      <c r="A13" s="14" t="s">
        <v>17</v>
      </c>
      <c r="B13" s="15">
        <v>-0.144367574</v>
      </c>
      <c r="C13" s="15">
        <v>0.48005022</v>
      </c>
      <c r="D13" s="15">
        <v>0.319948251</v>
      </c>
      <c r="E13" s="15">
        <v>-0.567493792</v>
      </c>
      <c r="F13" s="15">
        <v>0.571321296</v>
      </c>
      <c r="G13" s="15">
        <v>-0.132207766</v>
      </c>
      <c r="H13" s="15">
        <v>-0.567493792</v>
      </c>
      <c r="I13" s="15">
        <v>0.568163303</v>
      </c>
      <c r="J13" s="16">
        <v>0.892091669</v>
      </c>
      <c r="K13" s="16">
        <v>0.83218308</v>
      </c>
      <c r="L13" s="15">
        <v>0.473512207</v>
      </c>
      <c r="M13" s="15">
        <v>1.0</v>
      </c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</sheetData>
  <drawing r:id="rId1"/>
</worksheet>
</file>