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6CB45636-3E47-42CA-AABD-C54C592E9F2C}" xr6:coauthVersionLast="47" xr6:coauthVersionMax="47" xr10:uidLastSave="{00000000-0000-0000-0000-000000000000}"/>
  <bookViews>
    <workbookView xWindow="11918" yWindow="143" windowWidth="16282" windowHeight="15330" xr2:uid="{4F9CABB4-A4B7-4346-A712-C8DF96D88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H13" i="1"/>
  <c r="G13" i="1"/>
  <c r="G11" i="1"/>
  <c r="G12" i="1" s="1"/>
  <c r="H12" i="1"/>
  <c r="H11" i="1"/>
  <c r="J3" i="1" l="1"/>
  <c r="J4" i="1"/>
  <c r="J5" i="1"/>
  <c r="J6" i="1"/>
  <c r="J7" i="1"/>
  <c r="J8" i="1"/>
  <c r="J9" i="1"/>
  <c r="J2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I9" i="1"/>
  <c r="G9" i="1"/>
  <c r="H9" i="1"/>
</calcChain>
</file>

<file path=xl/sharedStrings.xml><?xml version="1.0" encoding="utf-8"?>
<sst xmlns="http://schemas.openxmlformats.org/spreadsheetml/2006/main" count="14" uniqueCount="10">
  <si>
    <t>x</t>
  </si>
  <si>
    <t>y</t>
  </si>
  <si>
    <t>z</t>
  </si>
  <si>
    <t>Heading</t>
  </si>
  <si>
    <t>AprilTag ID</t>
  </si>
  <si>
    <t>Field Size</t>
  </si>
  <si>
    <t>in feet</t>
  </si>
  <si>
    <t>in inches</t>
  </si>
  <si>
    <t>feet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</si>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</sst>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6948-FAE7-457F-8E6B-EC084780878B}">
  <dimension ref="A1:J14"/>
  <sheetViews>
    <sheetView tabSelected="1" workbookViewId="0"/>
  </sheetViews>
  <sheetFormatPr defaultRowHeight="14.25" x14ac:dyDescent="0.45"/>
  <cols>
    <col min="1" max="1" width="9.59765625" bestFit="1" customWidth="1"/>
    <col min="2" max="2" width="9.73046875" bestFit="1" customWidth="1"/>
    <col min="3" max="4" width="8.73046875" bestFit="1" customWidth="1"/>
  </cols>
  <sheetData>
    <row r="1" spans="1:10" s="1" customFormat="1" x14ac:dyDescent="0.4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 x14ac:dyDescent="0.45">
      <c r="A2">
        <v>1</v>
      </c>
      <c r="B2">
        <v>15.513558</v>
      </c>
      <c r="C2">
        <v>1.071626</v>
      </c>
      <c r="D2">
        <v>0.46278799999999998</v>
      </c>
      <c r="E2">
        <v>0</v>
      </c>
      <c r="G2">
        <f t="shared" ref="G2:G8" si="0">-C2*1000/25.4</f>
        <v>-42.190000000000005</v>
      </c>
      <c r="H2">
        <f t="shared" ref="H2:H8" si="1">B2*1000/25.4</f>
        <v>610.77</v>
      </c>
      <c r="I2">
        <f t="shared" ref="I2:I8" si="2">D2*1000/25.4</f>
        <v>18.22</v>
      </c>
      <c r="J2">
        <f>E2</f>
        <v>0</v>
      </c>
    </row>
    <row r="3" spans="1:10" x14ac:dyDescent="0.45">
      <c r="A3">
        <v>2</v>
      </c>
      <c r="B3">
        <v>15.513558</v>
      </c>
      <c r="C3">
        <v>2.7480259999999999</v>
      </c>
      <c r="D3">
        <v>0.46278799999999998</v>
      </c>
      <c r="E3">
        <v>0</v>
      </c>
      <c r="G3">
        <f t="shared" si="0"/>
        <v>-108.19</v>
      </c>
      <c r="H3">
        <f t="shared" si="1"/>
        <v>610.77</v>
      </c>
      <c r="I3">
        <f t="shared" si="2"/>
        <v>18.22</v>
      </c>
      <c r="J3">
        <f t="shared" ref="J3:J9" si="3">E3</f>
        <v>0</v>
      </c>
    </row>
    <row r="4" spans="1:10" x14ac:dyDescent="0.45">
      <c r="A4">
        <v>3</v>
      </c>
      <c r="B4">
        <v>15.513558</v>
      </c>
      <c r="C4">
        <v>4.4244260000000004</v>
      </c>
      <c r="D4">
        <v>0.46278799999999998</v>
      </c>
      <c r="E4">
        <v>0</v>
      </c>
      <c r="G4">
        <f t="shared" si="0"/>
        <v>-174.19000000000003</v>
      </c>
      <c r="H4">
        <f t="shared" si="1"/>
        <v>610.77</v>
      </c>
      <c r="I4">
        <f t="shared" si="2"/>
        <v>18.22</v>
      </c>
      <c r="J4">
        <f t="shared" si="3"/>
        <v>0</v>
      </c>
    </row>
    <row r="5" spans="1:10" x14ac:dyDescent="0.45">
      <c r="A5">
        <v>4</v>
      </c>
      <c r="B5">
        <v>16.178784</v>
      </c>
      <c r="C5">
        <v>6.7497959999999999</v>
      </c>
      <c r="D5">
        <v>0.69545199999999996</v>
      </c>
      <c r="E5">
        <v>0</v>
      </c>
      <c r="G5">
        <f t="shared" si="0"/>
        <v>-265.74</v>
      </c>
      <c r="H5">
        <f t="shared" si="1"/>
        <v>636.96</v>
      </c>
      <c r="I5">
        <f t="shared" si="2"/>
        <v>27.380000000000003</v>
      </c>
      <c r="J5">
        <f t="shared" si="3"/>
        <v>0</v>
      </c>
    </row>
    <row r="6" spans="1:10" x14ac:dyDescent="0.45">
      <c r="A6">
        <v>5</v>
      </c>
      <c r="B6">
        <v>0.36194999999999999</v>
      </c>
      <c r="C6">
        <v>6.7497959999999999</v>
      </c>
      <c r="D6">
        <v>0.69545199999999996</v>
      </c>
      <c r="E6">
        <v>180</v>
      </c>
      <c r="G6">
        <f t="shared" si="0"/>
        <v>-265.74</v>
      </c>
      <c r="H6">
        <f t="shared" si="1"/>
        <v>14.25</v>
      </c>
      <c r="I6">
        <f t="shared" si="2"/>
        <v>27.380000000000003</v>
      </c>
      <c r="J6">
        <f t="shared" si="3"/>
        <v>180</v>
      </c>
    </row>
    <row r="7" spans="1:10" x14ac:dyDescent="0.45">
      <c r="A7">
        <v>6</v>
      </c>
      <c r="B7">
        <v>1.0274300000000001</v>
      </c>
      <c r="C7">
        <v>4.4244260000000004</v>
      </c>
      <c r="D7">
        <v>0.46278799999999998</v>
      </c>
      <c r="E7">
        <v>180</v>
      </c>
      <c r="G7">
        <f t="shared" si="0"/>
        <v>-174.19000000000003</v>
      </c>
      <c r="H7">
        <f t="shared" si="1"/>
        <v>40.450000000000003</v>
      </c>
      <c r="I7">
        <f t="shared" si="2"/>
        <v>18.22</v>
      </c>
      <c r="J7">
        <f t="shared" si="3"/>
        <v>180</v>
      </c>
    </row>
    <row r="8" spans="1:10" x14ac:dyDescent="0.45">
      <c r="A8">
        <v>7</v>
      </c>
      <c r="B8">
        <v>1.0274300000000001</v>
      </c>
      <c r="C8">
        <v>2.7480259999999999</v>
      </c>
      <c r="D8">
        <v>0.46278799999999998</v>
      </c>
      <c r="E8">
        <v>180</v>
      </c>
      <c r="G8">
        <f t="shared" si="0"/>
        <v>-108.19</v>
      </c>
      <c r="H8">
        <f t="shared" si="1"/>
        <v>40.450000000000003</v>
      </c>
      <c r="I8">
        <f t="shared" si="2"/>
        <v>18.22</v>
      </c>
      <c r="J8">
        <f t="shared" si="3"/>
        <v>180</v>
      </c>
    </row>
    <row r="9" spans="1:10" x14ac:dyDescent="0.45">
      <c r="A9">
        <v>8</v>
      </c>
      <c r="B9">
        <v>1.0274300000000001</v>
      </c>
      <c r="C9">
        <v>1.071626</v>
      </c>
      <c r="D9">
        <v>0.46278799999999998</v>
      </c>
      <c r="E9">
        <v>180</v>
      </c>
      <c r="G9">
        <f>-C9*1000/25.4</f>
        <v>-42.190000000000005</v>
      </c>
      <c r="H9">
        <f>B9*1000/25.4</f>
        <v>40.450000000000003</v>
      </c>
      <c r="I9">
        <f>D9*1000/25.4</f>
        <v>18.22</v>
      </c>
      <c r="J9">
        <f t="shared" si="3"/>
        <v>180</v>
      </c>
    </row>
    <row r="11" spans="1:10" x14ac:dyDescent="0.45">
      <c r="A11" t="s">
        <v>5</v>
      </c>
      <c r="B11">
        <v>16.54175</v>
      </c>
      <c r="C11">
        <v>8.0137</v>
      </c>
      <c r="F11" t="s">
        <v>7</v>
      </c>
      <c r="G11">
        <f>C11*1000/25.4</f>
        <v>315.5</v>
      </c>
      <c r="H11">
        <f>B11*1000/25.4</f>
        <v>651.25</v>
      </c>
    </row>
    <row r="12" spans="1:10" x14ac:dyDescent="0.45">
      <c r="F12" t="s">
        <v>6</v>
      </c>
      <c r="G12">
        <f>G11/12</f>
        <v>26.291666666666668</v>
      </c>
      <c r="H12">
        <f>H11/12</f>
        <v>54.270833333333336</v>
      </c>
    </row>
    <row r="13" spans="1:10" x14ac:dyDescent="0.45">
      <c r="F13" t="s">
        <v>8</v>
      </c>
      <c r="G13">
        <f>INT(G12)</f>
        <v>26</v>
      </c>
      <c r="H13">
        <f>INT(H12)</f>
        <v>54</v>
      </c>
    </row>
    <row r="14" spans="1:10" x14ac:dyDescent="0.45">
      <c r="F14" t="s">
        <v>9</v>
      </c>
      <c r="G14">
        <f>(G12-G13)*12</f>
        <v>3.5000000000000142</v>
      </c>
      <c r="H14">
        <f>(H12-H13)*12</f>
        <v>3.2500000000000284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2023-02-01T04:25:38Z</dcterms:created>
  <dcterms:modified xsi:type="dcterms:W3CDTF">2023-02-06T19:22:19Z</dcterms:modified>
</cp:coreProperties>
</file>