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19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0" i="1" l="1"/>
  <c r="C40" i="1"/>
  <c r="D40" i="1"/>
  <c r="A40" i="1"/>
  <c r="J39" i="1"/>
  <c r="J38" i="1"/>
  <c r="J37" i="1"/>
  <c r="J36" i="1"/>
  <c r="J35" i="1"/>
  <c r="J34" i="1"/>
  <c r="J3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J26" i="1"/>
  <c r="J40" i="1" s="1"/>
  <c r="J27" i="1"/>
  <c r="J28" i="1"/>
  <c r="J29" i="1"/>
  <c r="J30" i="1"/>
  <c r="J31" i="1"/>
  <c r="J32" i="1"/>
  <c r="J25" i="1"/>
  <c r="B21" i="1"/>
  <c r="C21" i="1"/>
  <c r="D21" i="1"/>
  <c r="A21" i="1"/>
  <c r="J21" i="1" l="1"/>
  <c r="J42" i="1" l="1"/>
</calcChain>
</file>

<file path=xl/sharedStrings.xml><?xml version="1.0" encoding="utf-8"?>
<sst xmlns="http://schemas.openxmlformats.org/spreadsheetml/2006/main" count="92" uniqueCount="50">
  <si>
    <t>Lines</t>
  </si>
  <si>
    <t>Commented LOCS</t>
  </si>
  <si>
    <t>LOCS</t>
  </si>
  <si>
    <t>Commented Lines</t>
  </si>
  <si>
    <t>Comment Ratio</t>
  </si>
  <si>
    <t>LOC/semi Ratio</t>
  </si>
  <si>
    <t>File Name</t>
  </si>
  <si>
    <t>auto.c</t>
  </si>
  <si>
    <t>AutoMain.h</t>
  </si>
  <si>
    <t>Left1.h</t>
  </si>
  <si>
    <t>Left2.h</t>
  </si>
  <si>
    <t>Right1.h</t>
  </si>
  <si>
    <t>Right2.h</t>
  </si>
  <si>
    <t>RobotInfo.h</t>
  </si>
  <si>
    <t>teleop.c</t>
  </si>
  <si>
    <t>TeleOpMain.h</t>
  </si>
  <si>
    <t>Semis</t>
  </si>
  <si>
    <t>accel.h</t>
  </si>
  <si>
    <t>dbgtrace.h</t>
  </si>
  <si>
    <t>drive.h</t>
  </si>
  <si>
    <t>gyro.h</t>
  </si>
  <si>
    <t>joybtn.h</t>
  </si>
  <si>
    <t>lnfollow.h</t>
  </si>
  <si>
    <t>menu.h</t>
  </si>
  <si>
    <t>nxtbtn.h</t>
  </si>
  <si>
    <t>pidctrl.h</t>
  </si>
  <si>
    <t>piddrive.h</t>
  </si>
  <si>
    <t>sensor.h</t>
  </si>
  <si>
    <t>servo.h</t>
  </si>
  <si>
    <t>sm.h</t>
  </si>
  <si>
    <t>task.h</t>
  </si>
  <si>
    <t>timer.h</t>
  </si>
  <si>
    <t>touch.h</t>
  </si>
  <si>
    <t>trcdefs.h</t>
  </si>
  <si>
    <t>Total</t>
  </si>
  <si>
    <t>Used by GetOverIt</t>
  </si>
  <si>
    <t>Yes</t>
  </si>
  <si>
    <t>GetOverIt LOCS</t>
  </si>
  <si>
    <t>No</t>
  </si>
  <si>
    <t>Main Code</t>
  </si>
  <si>
    <t>TRC Library</t>
  </si>
  <si>
    <t>Total LOCS of GetOverIt</t>
  </si>
  <si>
    <t>Compiled Date</t>
  </si>
  <si>
    <t>batt.h</t>
  </si>
  <si>
    <t>Dispense.h</t>
  </si>
  <si>
    <t>HTIRS2.h</t>
  </si>
  <si>
    <t>Left3.h</t>
  </si>
  <si>
    <t>LowGoal.h</t>
  </si>
  <si>
    <t>Right3.h</t>
  </si>
  <si>
    <t>ClimbBridge.h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</si>
</sst>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tabSelected="1" workbookViewId="0"/>
  </sheetViews>
  <sheetFormatPr defaultRowHeight="15" x14ac:dyDescent="0.25"/>
  <cols>
    <col min="1" max="1" width="5.5703125" bestFit="1" customWidth="1"/>
    <col min="2" max="2" width="5.42578125" bestFit="1" customWidth="1"/>
    <col min="3" max="4" width="12" bestFit="1" customWidth="1"/>
    <col min="5" max="5" width="9.7109375" bestFit="1" customWidth="1"/>
    <col min="6" max="6" width="6.28515625" bestFit="1" customWidth="1"/>
    <col min="7" max="7" width="9.5703125" bestFit="1" customWidth="1"/>
    <col min="8" max="8" width="13.7109375" style="6" bestFit="1" customWidth="1"/>
    <col min="9" max="9" width="9.85546875" style="4" bestFit="1" customWidth="1"/>
    <col min="10" max="10" width="9.85546875" bestFit="1" customWidth="1"/>
  </cols>
  <sheetData>
    <row r="1" spans="1:10" ht="21" x14ac:dyDescent="0.35">
      <c r="A1" s="3" t="s">
        <v>40</v>
      </c>
    </row>
    <row r="2" spans="1:10" s="1" customFormat="1" ht="30" x14ac:dyDescent="0.25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  <c r="F2" s="1" t="s">
        <v>16</v>
      </c>
      <c r="G2" s="1" t="s">
        <v>5</v>
      </c>
      <c r="H2" s="7" t="s">
        <v>6</v>
      </c>
      <c r="I2" s="1" t="s">
        <v>35</v>
      </c>
      <c r="J2" s="1" t="s">
        <v>37</v>
      </c>
    </row>
    <row r="3" spans="1:10" x14ac:dyDescent="0.25">
      <c r="A3">
        <v>334</v>
      </c>
      <c r="B3">
        <v>194</v>
      </c>
      <c r="C3">
        <v>1</v>
      </c>
      <c r="D3">
        <v>64</v>
      </c>
      <c r="E3">
        <v>0.33</v>
      </c>
      <c r="F3">
        <v>98</v>
      </c>
      <c r="G3">
        <v>1.98</v>
      </c>
      <c r="H3" s="6" t="s">
        <v>17</v>
      </c>
      <c r="I3" s="4" t="s">
        <v>36</v>
      </c>
      <c r="J3">
        <f t="shared" ref="J3:J20" si="0">IF(I3="Yes",B3,0)</f>
        <v>194</v>
      </c>
    </row>
    <row r="4" spans="1:10" x14ac:dyDescent="0.25">
      <c r="A4">
        <v>156</v>
      </c>
      <c r="B4">
        <v>80</v>
      </c>
      <c r="C4">
        <v>1</v>
      </c>
      <c r="D4">
        <v>36</v>
      </c>
      <c r="E4">
        <v>0.46</v>
      </c>
      <c r="F4">
        <v>39</v>
      </c>
      <c r="G4">
        <v>2.0499999999999998</v>
      </c>
      <c r="H4" s="6" t="s">
        <v>43</v>
      </c>
      <c r="I4" s="4" t="s">
        <v>36</v>
      </c>
      <c r="J4">
        <f t="shared" si="0"/>
        <v>80</v>
      </c>
    </row>
    <row r="5" spans="1:10" x14ac:dyDescent="0.25">
      <c r="A5">
        <v>267</v>
      </c>
      <c r="B5">
        <v>188</v>
      </c>
      <c r="C5">
        <v>5</v>
      </c>
      <c r="D5">
        <v>26</v>
      </c>
      <c r="E5">
        <v>0.15</v>
      </c>
      <c r="F5">
        <v>53</v>
      </c>
      <c r="G5">
        <v>3.55</v>
      </c>
      <c r="H5" s="6" t="s">
        <v>18</v>
      </c>
      <c r="I5" s="4" t="s">
        <v>36</v>
      </c>
      <c r="J5">
        <f t="shared" si="0"/>
        <v>188</v>
      </c>
    </row>
    <row r="6" spans="1:10" x14ac:dyDescent="0.25">
      <c r="A6">
        <v>324</v>
      </c>
      <c r="B6">
        <v>165</v>
      </c>
      <c r="C6">
        <v>2</v>
      </c>
      <c r="D6">
        <v>71</v>
      </c>
      <c r="E6">
        <v>0.44</v>
      </c>
      <c r="F6">
        <v>92</v>
      </c>
      <c r="G6">
        <v>1.79</v>
      </c>
      <c r="H6" s="6" t="s">
        <v>19</v>
      </c>
      <c r="I6" s="4" t="s">
        <v>36</v>
      </c>
      <c r="J6">
        <f t="shared" si="0"/>
        <v>165</v>
      </c>
    </row>
    <row r="7" spans="1:10" x14ac:dyDescent="0.25">
      <c r="A7">
        <v>214</v>
      </c>
      <c r="B7">
        <v>121</v>
      </c>
      <c r="C7">
        <v>1</v>
      </c>
      <c r="D7">
        <v>39</v>
      </c>
      <c r="E7">
        <v>0.33</v>
      </c>
      <c r="F7">
        <v>63</v>
      </c>
      <c r="G7">
        <v>1.92</v>
      </c>
      <c r="H7" s="6" t="s">
        <v>20</v>
      </c>
      <c r="I7" s="4" t="s">
        <v>36</v>
      </c>
      <c r="J7">
        <f t="shared" si="0"/>
        <v>121</v>
      </c>
    </row>
    <row r="8" spans="1:10" x14ac:dyDescent="0.25">
      <c r="A8">
        <v>165</v>
      </c>
      <c r="B8">
        <v>89</v>
      </c>
      <c r="C8">
        <v>1</v>
      </c>
      <c r="D8">
        <v>31</v>
      </c>
      <c r="E8">
        <v>0.35</v>
      </c>
      <c r="F8">
        <v>31</v>
      </c>
      <c r="G8">
        <v>2.87</v>
      </c>
      <c r="H8" s="6" t="s">
        <v>21</v>
      </c>
      <c r="I8" s="4" t="s">
        <v>36</v>
      </c>
      <c r="J8">
        <f t="shared" si="0"/>
        <v>89</v>
      </c>
    </row>
    <row r="9" spans="1:10" x14ac:dyDescent="0.25">
      <c r="A9">
        <v>243</v>
      </c>
      <c r="B9">
        <v>115</v>
      </c>
      <c r="C9">
        <v>1</v>
      </c>
      <c r="D9">
        <v>54</v>
      </c>
      <c r="E9">
        <v>0.47</v>
      </c>
      <c r="F9">
        <v>68</v>
      </c>
      <c r="G9">
        <v>1.69</v>
      </c>
      <c r="H9" s="6" t="s">
        <v>22</v>
      </c>
      <c r="I9" s="4" t="s">
        <v>38</v>
      </c>
      <c r="J9">
        <f t="shared" si="0"/>
        <v>0</v>
      </c>
    </row>
    <row r="10" spans="1:10" x14ac:dyDescent="0.25">
      <c r="A10">
        <v>201</v>
      </c>
      <c r="B10">
        <v>101</v>
      </c>
      <c r="C10">
        <v>1</v>
      </c>
      <c r="D10">
        <v>43</v>
      </c>
      <c r="E10">
        <v>0.43</v>
      </c>
      <c r="F10">
        <v>59</v>
      </c>
      <c r="G10">
        <v>1.71</v>
      </c>
      <c r="H10" s="6" t="s">
        <v>23</v>
      </c>
      <c r="I10" s="4" t="s">
        <v>36</v>
      </c>
      <c r="J10">
        <f t="shared" si="0"/>
        <v>101</v>
      </c>
    </row>
    <row r="11" spans="1:10" x14ac:dyDescent="0.25">
      <c r="A11">
        <v>118</v>
      </c>
      <c r="B11">
        <v>56</v>
      </c>
      <c r="C11">
        <v>1</v>
      </c>
      <c r="D11">
        <v>27</v>
      </c>
      <c r="E11">
        <v>0.49</v>
      </c>
      <c r="F11">
        <v>25</v>
      </c>
      <c r="G11">
        <v>2.2400000000000002</v>
      </c>
      <c r="H11" s="6" t="s">
        <v>24</v>
      </c>
      <c r="I11" s="4" t="s">
        <v>38</v>
      </c>
      <c r="J11">
        <f t="shared" si="0"/>
        <v>0</v>
      </c>
    </row>
    <row r="12" spans="1:10" s="2" customFormat="1" x14ac:dyDescent="0.25">
      <c r="A12">
        <v>251</v>
      </c>
      <c r="B12">
        <v>135</v>
      </c>
      <c r="C12">
        <v>1</v>
      </c>
      <c r="D12">
        <v>60</v>
      </c>
      <c r="E12">
        <v>0.45</v>
      </c>
      <c r="F12">
        <v>76</v>
      </c>
      <c r="G12">
        <v>1.78</v>
      </c>
      <c r="H12" s="6" t="s">
        <v>25</v>
      </c>
      <c r="I12" s="4" t="s">
        <v>36</v>
      </c>
      <c r="J12">
        <f t="shared" si="0"/>
        <v>135</v>
      </c>
    </row>
    <row r="13" spans="1:10" s="2" customFormat="1" x14ac:dyDescent="0.25">
      <c r="A13">
        <v>227</v>
      </c>
      <c r="B13">
        <v>106</v>
      </c>
      <c r="C13">
        <v>1</v>
      </c>
      <c r="D13">
        <v>70</v>
      </c>
      <c r="E13">
        <v>0.67</v>
      </c>
      <c r="F13">
        <v>48</v>
      </c>
      <c r="G13">
        <v>2.21</v>
      </c>
      <c r="H13" s="6" t="s">
        <v>26</v>
      </c>
      <c r="I13" s="4" t="s">
        <v>36</v>
      </c>
      <c r="J13">
        <f t="shared" si="0"/>
        <v>106</v>
      </c>
    </row>
    <row r="14" spans="1:10" x14ac:dyDescent="0.25">
      <c r="A14">
        <v>219</v>
      </c>
      <c r="B14">
        <v>114</v>
      </c>
      <c r="C14">
        <v>1</v>
      </c>
      <c r="D14">
        <v>40</v>
      </c>
      <c r="E14">
        <v>0.36</v>
      </c>
      <c r="F14">
        <v>51</v>
      </c>
      <c r="G14">
        <v>2.2400000000000002</v>
      </c>
      <c r="H14" s="6" t="s">
        <v>27</v>
      </c>
      <c r="I14" s="4" t="s">
        <v>38</v>
      </c>
      <c r="J14">
        <f t="shared" si="0"/>
        <v>0</v>
      </c>
    </row>
    <row r="15" spans="1:10" s="1" customFormat="1" x14ac:dyDescent="0.25">
      <c r="A15">
        <v>180</v>
      </c>
      <c r="B15">
        <v>96</v>
      </c>
      <c r="C15">
        <v>1</v>
      </c>
      <c r="D15">
        <v>41</v>
      </c>
      <c r="E15">
        <v>0.43</v>
      </c>
      <c r="F15">
        <v>41</v>
      </c>
      <c r="G15">
        <v>2.34</v>
      </c>
      <c r="H15" s="6" t="s">
        <v>28</v>
      </c>
      <c r="I15" s="4" t="s">
        <v>36</v>
      </c>
      <c r="J15">
        <f t="shared" si="0"/>
        <v>96</v>
      </c>
    </row>
    <row r="16" spans="1:10" x14ac:dyDescent="0.25">
      <c r="A16">
        <v>373</v>
      </c>
      <c r="B16">
        <v>204</v>
      </c>
      <c r="C16">
        <v>1</v>
      </c>
      <c r="D16">
        <v>74</v>
      </c>
      <c r="E16">
        <v>0.37</v>
      </c>
      <c r="F16">
        <v>118</v>
      </c>
      <c r="G16">
        <v>1.73</v>
      </c>
      <c r="H16" s="6" t="s">
        <v>29</v>
      </c>
      <c r="I16" s="4" t="s">
        <v>36</v>
      </c>
      <c r="J16">
        <f t="shared" si="0"/>
        <v>204</v>
      </c>
    </row>
    <row r="17" spans="1:10" x14ac:dyDescent="0.25">
      <c r="A17">
        <v>250</v>
      </c>
      <c r="B17">
        <v>122</v>
      </c>
      <c r="C17">
        <v>1</v>
      </c>
      <c r="D17">
        <v>53</v>
      </c>
      <c r="E17">
        <v>0.44</v>
      </c>
      <c r="F17">
        <v>72</v>
      </c>
      <c r="G17">
        <v>1.69</v>
      </c>
      <c r="H17" s="6" t="s">
        <v>30</v>
      </c>
      <c r="I17" s="4" t="s">
        <v>38</v>
      </c>
      <c r="J17">
        <f t="shared" si="0"/>
        <v>0</v>
      </c>
    </row>
    <row r="18" spans="1:10" x14ac:dyDescent="0.25">
      <c r="A18">
        <v>139</v>
      </c>
      <c r="B18">
        <v>67</v>
      </c>
      <c r="C18">
        <v>1</v>
      </c>
      <c r="D18">
        <v>36</v>
      </c>
      <c r="E18">
        <v>0.54</v>
      </c>
      <c r="F18">
        <v>30</v>
      </c>
      <c r="G18">
        <v>2.23</v>
      </c>
      <c r="H18" s="6" t="s">
        <v>31</v>
      </c>
      <c r="I18" s="4" t="s">
        <v>36</v>
      </c>
      <c r="J18">
        <f t="shared" si="0"/>
        <v>67</v>
      </c>
    </row>
    <row r="19" spans="1:10" x14ac:dyDescent="0.25">
      <c r="A19">
        <v>126</v>
      </c>
      <c r="B19">
        <v>62</v>
      </c>
      <c r="C19">
        <v>1</v>
      </c>
      <c r="D19">
        <v>29</v>
      </c>
      <c r="E19">
        <v>0.48</v>
      </c>
      <c r="F19">
        <v>22</v>
      </c>
      <c r="G19">
        <v>2.82</v>
      </c>
      <c r="H19" s="6" t="s">
        <v>32</v>
      </c>
      <c r="I19" s="4" t="s">
        <v>36</v>
      </c>
      <c r="J19">
        <f t="shared" si="0"/>
        <v>62</v>
      </c>
    </row>
    <row r="20" spans="1:10" x14ac:dyDescent="0.25">
      <c r="A20">
        <v>67</v>
      </c>
      <c r="B20">
        <v>20</v>
      </c>
      <c r="C20">
        <v>2</v>
      </c>
      <c r="D20">
        <v>29</v>
      </c>
      <c r="E20">
        <v>1.5</v>
      </c>
      <c r="F20">
        <v>0</v>
      </c>
      <c r="G20">
        <v>20</v>
      </c>
      <c r="H20" s="6" t="s">
        <v>33</v>
      </c>
      <c r="I20" s="4" t="s">
        <v>36</v>
      </c>
      <c r="J20">
        <f t="shared" si="0"/>
        <v>20</v>
      </c>
    </row>
    <row r="21" spans="1:10" x14ac:dyDescent="0.25">
      <c r="A21" s="2">
        <f>SUM(A3:A20)</f>
        <v>3854</v>
      </c>
      <c r="B21" s="2">
        <f t="shared" ref="B21:D21" si="1">SUM(B3:B20)</f>
        <v>2035</v>
      </c>
      <c r="C21" s="2">
        <f t="shared" si="1"/>
        <v>24</v>
      </c>
      <c r="D21" s="2">
        <f t="shared" si="1"/>
        <v>823</v>
      </c>
      <c r="E21" s="2"/>
      <c r="F21" s="2"/>
      <c r="G21" s="2"/>
      <c r="H21" s="8" t="s">
        <v>34</v>
      </c>
      <c r="I21" s="5"/>
      <c r="J21" s="2">
        <f>SUM(J3:J20)</f>
        <v>1628</v>
      </c>
    </row>
    <row r="23" spans="1:10" ht="21" x14ac:dyDescent="0.35">
      <c r="A23" s="3" t="s">
        <v>39</v>
      </c>
    </row>
    <row r="24" spans="1:10" ht="30" x14ac:dyDescent="0.25">
      <c r="A24" s="1" t="s">
        <v>0</v>
      </c>
      <c r="B24" s="1" t="s">
        <v>2</v>
      </c>
      <c r="C24" s="1" t="s">
        <v>1</v>
      </c>
      <c r="D24" s="1" t="s">
        <v>3</v>
      </c>
      <c r="E24" s="1" t="s">
        <v>4</v>
      </c>
      <c r="F24" s="1" t="s">
        <v>16</v>
      </c>
      <c r="G24" s="1" t="s">
        <v>5</v>
      </c>
      <c r="H24" s="7" t="s">
        <v>6</v>
      </c>
      <c r="I24" s="1" t="s">
        <v>35</v>
      </c>
      <c r="J24" s="1" t="s">
        <v>37</v>
      </c>
    </row>
    <row r="25" spans="1:10" x14ac:dyDescent="0.25">
      <c r="A25">
        <v>80</v>
      </c>
      <c r="B25">
        <v>38</v>
      </c>
      <c r="C25">
        <v>0</v>
      </c>
      <c r="D25">
        <v>20</v>
      </c>
      <c r="E25">
        <v>0.53</v>
      </c>
      <c r="F25">
        <v>13</v>
      </c>
      <c r="G25">
        <v>2.92</v>
      </c>
      <c r="H25" s="6" t="s">
        <v>7</v>
      </c>
      <c r="I25" s="4" t="s">
        <v>36</v>
      </c>
      <c r="J25">
        <f>IF(I25="Yes",B25,0)</f>
        <v>38</v>
      </c>
    </row>
    <row r="26" spans="1:10" x14ac:dyDescent="0.25">
      <c r="A26">
        <v>638</v>
      </c>
      <c r="B26">
        <v>390</v>
      </c>
      <c r="C26">
        <v>18</v>
      </c>
      <c r="D26">
        <v>89</v>
      </c>
      <c r="E26">
        <v>0.25</v>
      </c>
      <c r="F26">
        <v>189</v>
      </c>
      <c r="G26">
        <v>2.06</v>
      </c>
      <c r="H26" s="6" t="s">
        <v>8</v>
      </c>
      <c r="I26" s="4" t="s">
        <v>36</v>
      </c>
      <c r="J26">
        <f t="shared" ref="J26:J39" si="2">IF(I26="Yes",B26,0)</f>
        <v>390</v>
      </c>
    </row>
    <row r="27" spans="1:10" x14ac:dyDescent="0.25">
      <c r="A27">
        <v>91</v>
      </c>
      <c r="B27">
        <v>56</v>
      </c>
      <c r="C27">
        <v>0</v>
      </c>
      <c r="D27">
        <v>21</v>
      </c>
      <c r="E27">
        <v>0.38</v>
      </c>
      <c r="F27">
        <v>30</v>
      </c>
      <c r="G27">
        <v>1.87</v>
      </c>
      <c r="H27" s="6" t="s">
        <v>49</v>
      </c>
      <c r="I27" s="4" t="s">
        <v>38</v>
      </c>
      <c r="J27">
        <f t="shared" si="2"/>
        <v>0</v>
      </c>
    </row>
    <row r="28" spans="1:10" x14ac:dyDescent="0.25">
      <c r="A28">
        <v>144</v>
      </c>
      <c r="B28">
        <v>98</v>
      </c>
      <c r="C28">
        <v>0</v>
      </c>
      <c r="D28">
        <v>27</v>
      </c>
      <c r="E28">
        <v>0.28000000000000003</v>
      </c>
      <c r="F28">
        <v>53</v>
      </c>
      <c r="G28">
        <v>1.85</v>
      </c>
      <c r="H28" s="6" t="s">
        <v>44</v>
      </c>
      <c r="I28" s="4" t="s">
        <v>38</v>
      </c>
      <c r="J28">
        <f t="shared" si="2"/>
        <v>0</v>
      </c>
    </row>
    <row r="29" spans="1:10" x14ac:dyDescent="0.25">
      <c r="A29">
        <v>257</v>
      </c>
      <c r="B29">
        <v>105</v>
      </c>
      <c r="C29">
        <v>31</v>
      </c>
      <c r="D29">
        <v>82</v>
      </c>
      <c r="E29">
        <v>0.93</v>
      </c>
      <c r="F29">
        <v>56</v>
      </c>
      <c r="G29">
        <v>1.88</v>
      </c>
      <c r="H29" s="6" t="s">
        <v>45</v>
      </c>
      <c r="I29" s="4" t="s">
        <v>36</v>
      </c>
      <c r="J29">
        <f t="shared" si="2"/>
        <v>105</v>
      </c>
    </row>
    <row r="30" spans="1:10" x14ac:dyDescent="0.25">
      <c r="A30">
        <v>55</v>
      </c>
      <c r="B30">
        <v>27</v>
      </c>
      <c r="C30">
        <v>0</v>
      </c>
      <c r="D30">
        <v>19</v>
      </c>
      <c r="E30">
        <v>0.7</v>
      </c>
      <c r="F30">
        <v>11</v>
      </c>
      <c r="G30">
        <v>2.4500000000000002</v>
      </c>
      <c r="H30" s="6" t="s">
        <v>9</v>
      </c>
      <c r="I30" s="4" t="s">
        <v>36</v>
      </c>
      <c r="J30">
        <f t="shared" si="2"/>
        <v>27</v>
      </c>
    </row>
    <row r="31" spans="1:10" x14ac:dyDescent="0.25">
      <c r="A31">
        <v>166</v>
      </c>
      <c r="B31">
        <v>102</v>
      </c>
      <c r="C31">
        <v>0</v>
      </c>
      <c r="D31">
        <v>30</v>
      </c>
      <c r="E31">
        <v>0.28999999999999998</v>
      </c>
      <c r="F31">
        <v>60</v>
      </c>
      <c r="G31">
        <v>1.7</v>
      </c>
      <c r="H31" s="6" t="s">
        <v>10</v>
      </c>
      <c r="I31" s="4" t="s">
        <v>36</v>
      </c>
      <c r="J31">
        <f t="shared" si="2"/>
        <v>102</v>
      </c>
    </row>
    <row r="32" spans="1:10" x14ac:dyDescent="0.25">
      <c r="A32">
        <v>131</v>
      </c>
      <c r="B32">
        <v>87</v>
      </c>
      <c r="C32">
        <v>0</v>
      </c>
      <c r="D32">
        <v>26</v>
      </c>
      <c r="E32">
        <v>0.3</v>
      </c>
      <c r="F32">
        <v>46</v>
      </c>
      <c r="G32">
        <v>1.89</v>
      </c>
      <c r="H32" s="6" t="s">
        <v>46</v>
      </c>
      <c r="I32" s="4" t="s">
        <v>36</v>
      </c>
      <c r="J32">
        <f t="shared" si="2"/>
        <v>87</v>
      </c>
    </row>
    <row r="33" spans="1:10" x14ac:dyDescent="0.25">
      <c r="A33">
        <v>109</v>
      </c>
      <c r="B33">
        <v>67</v>
      </c>
      <c r="C33">
        <v>0</v>
      </c>
      <c r="D33">
        <v>25</v>
      </c>
      <c r="E33">
        <v>0.37</v>
      </c>
      <c r="F33">
        <v>41</v>
      </c>
      <c r="G33">
        <v>1.63</v>
      </c>
      <c r="H33" s="6" t="s">
        <v>47</v>
      </c>
      <c r="I33" s="4" t="s">
        <v>38</v>
      </c>
      <c r="J33">
        <f t="shared" si="2"/>
        <v>0</v>
      </c>
    </row>
    <row r="34" spans="1:10" x14ac:dyDescent="0.25">
      <c r="A34">
        <v>297</v>
      </c>
      <c r="B34">
        <v>193</v>
      </c>
      <c r="C34">
        <v>0</v>
      </c>
      <c r="D34">
        <v>41</v>
      </c>
      <c r="E34">
        <v>0.21</v>
      </c>
      <c r="F34">
        <v>112</v>
      </c>
      <c r="G34">
        <v>1.72</v>
      </c>
      <c r="H34" s="6" t="s">
        <v>11</v>
      </c>
      <c r="I34" s="4" t="s">
        <v>36</v>
      </c>
      <c r="J34">
        <f t="shared" si="2"/>
        <v>193</v>
      </c>
    </row>
    <row r="35" spans="1:10" x14ac:dyDescent="0.25">
      <c r="A35">
        <v>259</v>
      </c>
      <c r="B35">
        <v>175</v>
      </c>
      <c r="C35">
        <v>0</v>
      </c>
      <c r="D35">
        <v>39</v>
      </c>
      <c r="E35">
        <v>0.22</v>
      </c>
      <c r="F35">
        <v>103</v>
      </c>
      <c r="G35">
        <v>1.7</v>
      </c>
      <c r="H35" s="6" t="s">
        <v>12</v>
      </c>
      <c r="I35" s="4" t="s">
        <v>36</v>
      </c>
      <c r="J35">
        <f t="shared" si="2"/>
        <v>175</v>
      </c>
    </row>
    <row r="36" spans="1:10" x14ac:dyDescent="0.25">
      <c r="A36">
        <v>241</v>
      </c>
      <c r="B36">
        <v>161</v>
      </c>
      <c r="C36">
        <v>0</v>
      </c>
      <c r="D36">
        <v>37</v>
      </c>
      <c r="E36">
        <v>0.23</v>
      </c>
      <c r="F36">
        <v>92</v>
      </c>
      <c r="G36">
        <v>1.75</v>
      </c>
      <c r="H36" s="6" t="s">
        <v>48</v>
      </c>
      <c r="I36" s="4" t="s">
        <v>36</v>
      </c>
      <c r="J36">
        <f t="shared" si="2"/>
        <v>161</v>
      </c>
    </row>
    <row r="37" spans="1:10" x14ac:dyDescent="0.25">
      <c r="A37">
        <v>97</v>
      </c>
      <c r="B37">
        <v>64</v>
      </c>
      <c r="C37">
        <v>5</v>
      </c>
      <c r="D37">
        <v>14</v>
      </c>
      <c r="E37">
        <v>0.26</v>
      </c>
      <c r="F37">
        <v>2</v>
      </c>
      <c r="G37">
        <v>32</v>
      </c>
      <c r="H37" s="6" t="s">
        <v>13</v>
      </c>
      <c r="I37" s="4" t="s">
        <v>36</v>
      </c>
      <c r="J37">
        <f t="shared" si="2"/>
        <v>64</v>
      </c>
    </row>
    <row r="38" spans="1:10" x14ac:dyDescent="0.25">
      <c r="A38">
        <v>76</v>
      </c>
      <c r="B38">
        <v>35</v>
      </c>
      <c r="C38">
        <v>0</v>
      </c>
      <c r="D38">
        <v>20</v>
      </c>
      <c r="E38">
        <v>0.56999999999999995</v>
      </c>
      <c r="F38">
        <v>14</v>
      </c>
      <c r="G38">
        <v>2.5</v>
      </c>
      <c r="H38" s="6" t="s">
        <v>14</v>
      </c>
      <c r="I38" s="4" t="s">
        <v>36</v>
      </c>
      <c r="J38">
        <f t="shared" si="2"/>
        <v>35</v>
      </c>
    </row>
    <row r="39" spans="1:10" x14ac:dyDescent="0.25">
      <c r="A39">
        <v>345</v>
      </c>
      <c r="B39">
        <v>190</v>
      </c>
      <c r="C39">
        <v>0</v>
      </c>
      <c r="D39">
        <v>50</v>
      </c>
      <c r="E39">
        <v>0.26</v>
      </c>
      <c r="F39">
        <v>104</v>
      </c>
      <c r="G39">
        <v>1.83</v>
      </c>
      <c r="H39" s="6" t="s">
        <v>15</v>
      </c>
      <c r="I39" s="4" t="s">
        <v>36</v>
      </c>
      <c r="J39">
        <f t="shared" si="2"/>
        <v>190</v>
      </c>
    </row>
    <row r="40" spans="1:10" s="2" customFormat="1" x14ac:dyDescent="0.25">
      <c r="A40" s="2">
        <f>SUM(A25:A39)</f>
        <v>2986</v>
      </c>
      <c r="B40" s="2">
        <f t="shared" ref="B40:D40" si="3">SUM(B25:B39)</f>
        <v>1788</v>
      </c>
      <c r="C40" s="2">
        <f t="shared" si="3"/>
        <v>54</v>
      </c>
      <c r="D40" s="2">
        <f t="shared" si="3"/>
        <v>540</v>
      </c>
      <c r="H40" s="8" t="s">
        <v>34</v>
      </c>
      <c r="I40" s="5"/>
      <c r="J40" s="2">
        <f>SUM(J25:J39)</f>
        <v>1567</v>
      </c>
    </row>
    <row r="42" spans="1:10" x14ac:dyDescent="0.25">
      <c r="H42" s="8" t="s">
        <v>41</v>
      </c>
      <c r="J42" s="2">
        <f>J40+J21</f>
        <v>3195</v>
      </c>
    </row>
    <row r="43" spans="1:10" x14ac:dyDescent="0.25">
      <c r="H43" s="8" t="s">
        <v>42</v>
      </c>
      <c r="J43" s="9">
        <v>40520</v>
      </c>
    </row>
  </sheetData>
  <pageMargins left="0.7" right="0.7" top="0.75" bottom="0.75" header="0.3" footer="0.3"/>
  <pageSetup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cp:lastPrinted>2010-12-08T21:39:48Z</cp:lastPrinted>
  <dcterms:created xsi:type="dcterms:W3CDTF">2010-12-08T21:16:17Z</dcterms:created>
  <dcterms:modified xsi:type="dcterms:W3CDTF">2011-01-10T08:50:11Z</dcterms:modified>
</cp:coreProperties>
</file>