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2" i="1" l="1"/>
  <c r="E12" i="1"/>
  <c r="I4" i="1" l="1"/>
  <c r="I5" i="1"/>
  <c r="I6" i="1"/>
  <c r="I7" i="1"/>
  <c r="I8" i="1"/>
  <c r="I9" i="1"/>
  <c r="I10" i="1"/>
  <c r="I3" i="1"/>
  <c r="I12" i="1" s="1"/>
  <c r="H4" i="1"/>
  <c r="H5" i="1"/>
  <c r="H6" i="1"/>
  <c r="H7" i="1"/>
  <c r="H8" i="1"/>
  <c r="H9" i="1"/>
  <c r="H10" i="1"/>
  <c r="H3" i="1"/>
  <c r="H12" i="1" s="1"/>
  <c r="A12" i="1"/>
  <c r="F12" i="1"/>
  <c r="D12" i="1"/>
  <c r="C12" i="1"/>
  <c r="B12" i="1"/>
</calcChain>
</file>

<file path=xl/sharedStrings.xml><?xml version="1.0" encoding="utf-8"?>
<sst xmlns="http://schemas.openxmlformats.org/spreadsheetml/2006/main" count="10" uniqueCount="10">
  <si>
    <t>Autonomous</t>
  </si>
  <si>
    <t>High Peg</t>
  </si>
  <si>
    <t>Mid Peg</t>
  </si>
  <si>
    <t>Low Peg</t>
  </si>
  <si>
    <t>Line Bonus</t>
  </si>
  <si>
    <t>FTC Ring It Up: East District Championship Qualifying Match 37 Replay (High score record of the day)</t>
  </si>
  <si>
    <t>Total</t>
  </si>
  <si>
    <t>3543 Total</t>
  </si>
  <si>
    <t>3039 Total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</si>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</sst>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5" x14ac:dyDescent="0.25"/>
  <cols>
    <col min="1" max="1" width="12.7109375" customWidth="1"/>
    <col min="2" max="6" width="10.7109375" customWidth="1"/>
    <col min="7" max="7" width="10.7109375" style="1" customWidth="1"/>
    <col min="8" max="9" width="10.7109375" style="3" customWidth="1"/>
    <col min="10" max="11" width="10.7109375" customWidth="1"/>
  </cols>
  <sheetData>
    <row r="1" spans="1:11" s="1" customFormat="1" x14ac:dyDescent="0.25">
      <c r="A1" s="1" t="s">
        <v>5</v>
      </c>
      <c r="H1" s="2"/>
      <c r="I1" s="2"/>
    </row>
    <row r="2" spans="1:11" s="2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9</v>
      </c>
      <c r="F2" s="2" t="s">
        <v>4</v>
      </c>
      <c r="H2" s="2" t="s">
        <v>7</v>
      </c>
      <c r="I2" s="2" t="s">
        <v>8</v>
      </c>
    </row>
    <row r="3" spans="1:11" x14ac:dyDescent="0.25">
      <c r="A3">
        <v>50</v>
      </c>
      <c r="C3">
        <v>1</v>
      </c>
      <c r="G3" s="1">
        <v>3543</v>
      </c>
      <c r="H3" s="3">
        <f t="shared" ref="H3:H10" si="0">IF(G3=3543,A3+B3*15+C3*10+D3*5,0)</f>
        <v>60</v>
      </c>
      <c r="I3" s="3">
        <f t="shared" ref="I3:I10" si="1">IF(G3=3039,A3+B3*15+C3*10+D3*5,0)</f>
        <v>0</v>
      </c>
    </row>
    <row r="4" spans="1:11" x14ac:dyDescent="0.25">
      <c r="B4">
        <v>2</v>
      </c>
      <c r="G4" s="1">
        <v>3543</v>
      </c>
      <c r="H4" s="3">
        <f t="shared" si="0"/>
        <v>30</v>
      </c>
      <c r="I4" s="3">
        <f t="shared" si="1"/>
        <v>0</v>
      </c>
    </row>
    <row r="5" spans="1:11" x14ac:dyDescent="0.25">
      <c r="B5">
        <v>2</v>
      </c>
      <c r="G5" s="1">
        <v>3039</v>
      </c>
      <c r="H5" s="3">
        <f t="shared" si="0"/>
        <v>0</v>
      </c>
      <c r="I5" s="3">
        <f t="shared" si="1"/>
        <v>30</v>
      </c>
    </row>
    <row r="6" spans="1:11" x14ac:dyDescent="0.25">
      <c r="D6">
        <v>2</v>
      </c>
      <c r="G6" s="1">
        <v>3543</v>
      </c>
      <c r="H6" s="3">
        <f t="shared" si="0"/>
        <v>10</v>
      </c>
      <c r="I6" s="3">
        <f t="shared" si="1"/>
        <v>0</v>
      </c>
    </row>
    <row r="7" spans="1:11" x14ac:dyDescent="0.25">
      <c r="B7">
        <v>2</v>
      </c>
      <c r="G7" s="1">
        <v>3039</v>
      </c>
      <c r="H7" s="3">
        <f t="shared" si="0"/>
        <v>0</v>
      </c>
      <c r="I7" s="3">
        <f t="shared" si="1"/>
        <v>30</v>
      </c>
    </row>
    <row r="8" spans="1:11" x14ac:dyDescent="0.25">
      <c r="C8">
        <v>1</v>
      </c>
      <c r="G8" s="1">
        <v>3543</v>
      </c>
      <c r="H8" s="3">
        <f t="shared" si="0"/>
        <v>10</v>
      </c>
      <c r="I8" s="3">
        <f t="shared" si="1"/>
        <v>0</v>
      </c>
    </row>
    <row r="9" spans="1:11" x14ac:dyDescent="0.25">
      <c r="C9">
        <v>1</v>
      </c>
      <c r="E9">
        <v>1</v>
      </c>
      <c r="G9" s="1">
        <v>3039</v>
      </c>
      <c r="H9" s="3">
        <f t="shared" si="0"/>
        <v>0</v>
      </c>
      <c r="I9" s="3">
        <f t="shared" si="1"/>
        <v>10</v>
      </c>
    </row>
    <row r="10" spans="1:11" x14ac:dyDescent="0.25">
      <c r="D10">
        <v>1</v>
      </c>
      <c r="G10" s="1">
        <v>3543</v>
      </c>
      <c r="H10" s="3">
        <f t="shared" si="0"/>
        <v>5</v>
      </c>
      <c r="I10" s="3">
        <f t="shared" si="1"/>
        <v>0</v>
      </c>
    </row>
    <row r="11" spans="1:11" x14ac:dyDescent="0.25">
      <c r="F11">
        <v>5</v>
      </c>
    </row>
    <row r="12" spans="1:11" s="1" customFormat="1" x14ac:dyDescent="0.25">
      <c r="A12" s="1">
        <f>SUM(A3:A11)</f>
        <v>50</v>
      </c>
      <c r="B12" s="1">
        <f>SUM(B3:B11)*15</f>
        <v>90</v>
      </c>
      <c r="C12" s="1">
        <f>SUM(C3:C11)*10</f>
        <v>30</v>
      </c>
      <c r="D12" s="1">
        <f>SUM(D3:D11)*5</f>
        <v>15</v>
      </c>
      <c r="E12" s="1">
        <f>SUM(E3:E11)*1</f>
        <v>1</v>
      </c>
      <c r="F12" s="1">
        <f>SUM(F3:F11)*30</f>
        <v>150</v>
      </c>
      <c r="H12" s="2">
        <f>SUM(H3:H10)</f>
        <v>115</v>
      </c>
      <c r="I12" s="2">
        <f>SUM(I3:I10)</f>
        <v>70</v>
      </c>
      <c r="J12" s="1">
        <f>SUM(A12:F12)</f>
        <v>336</v>
      </c>
      <c r="K12" s="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mike.tsang@outlook.com</dc:creator>
  <cp:lastModifiedBy>mike.tsang@outlook.com</cp:lastModifiedBy>
  <dcterms:created xsi:type="dcterms:W3CDTF">2012-12-17T08:32:14Z</dcterms:created>
  <dcterms:modified xsi:type="dcterms:W3CDTF">2012-12-24T01:47:37Z</dcterms:modified>
</cp:coreProperties>
</file>