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9000" yWindow="11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G18" i="1"/>
  <c r="F9" i="1"/>
  <c r="F10" i="1"/>
  <c r="F11" i="1"/>
  <c r="F12" i="1"/>
  <c r="F13" i="1"/>
  <c r="F14" i="1"/>
  <c r="F15" i="1"/>
  <c r="F16" i="1"/>
  <c r="F17" i="1"/>
  <c r="F8" i="1"/>
  <c r="D9" i="1"/>
  <c r="D10" i="1"/>
  <c r="D11" i="1"/>
  <c r="D12" i="1"/>
  <c r="D13" i="1"/>
  <c r="D14" i="1"/>
  <c r="D15" i="1"/>
  <c r="D16" i="1"/>
  <c r="C17" i="1"/>
  <c r="D17" i="1"/>
  <c r="D8" i="1"/>
  <c r="C9" i="1"/>
  <c r="C10" i="1"/>
  <c r="C11" i="1"/>
  <c r="C12" i="1"/>
  <c r="C13" i="1"/>
  <c r="C14" i="1"/>
  <c r="C15" i="1"/>
  <c r="C16" i="1"/>
  <c r="C8" i="1"/>
  <c r="E6" i="1"/>
</calcChain>
</file>

<file path=xl/sharedStrings.xml><?xml version="1.0" encoding="utf-8"?>
<sst xmlns="http://schemas.openxmlformats.org/spreadsheetml/2006/main" count="9" uniqueCount="8">
  <si>
    <t>Average demand / title</t>
  </si>
  <si>
    <t>Titles</t>
  </si>
  <si>
    <t>Lambda</t>
  </si>
  <si>
    <t>units/ti/yr</t>
  </si>
  <si>
    <t>Midpoint</t>
  </si>
  <si>
    <t>Upper Range</t>
  </si>
  <si>
    <t>Lower Range</t>
  </si>
  <si>
    <t>units/year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</si>
</sst>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8"/>
  <sheetViews>
    <sheetView tabSelected="1" workbookViewId="0">
      <selection activeCell="H4" sqref="H4"/>
    </sheetView>
  </sheetViews>
  <sheetFormatPr baseColWidth="10" defaultRowHeight="15" x14ac:dyDescent="0"/>
  <cols>
    <col min="1" max="1" width="19.83203125" customWidth="1"/>
    <col min="2" max="2" width="11.5" customWidth="1"/>
    <col min="3" max="3" width="12" customWidth="1"/>
    <col min="4" max="4" width="9.33203125" customWidth="1"/>
    <col min="5" max="5" width="11.83203125" customWidth="1"/>
    <col min="7" max="7" width="10.5" customWidth="1"/>
  </cols>
  <sheetData>
    <row r="4" spans="1:7">
      <c r="A4" t="s">
        <v>1</v>
      </c>
      <c r="E4" s="1">
        <v>100</v>
      </c>
    </row>
    <row r="5" spans="1:7">
      <c r="A5" t="s">
        <v>0</v>
      </c>
      <c r="E5" s="1">
        <v>10000</v>
      </c>
    </row>
    <row r="6" spans="1:7">
      <c r="A6" t="s">
        <v>2</v>
      </c>
      <c r="E6">
        <f>1/E5</f>
        <v>1E-4</v>
      </c>
    </row>
    <row r="7" spans="1:7">
      <c r="B7" t="s">
        <v>5</v>
      </c>
      <c r="C7" t="s">
        <v>6</v>
      </c>
      <c r="D7" t="s">
        <v>4</v>
      </c>
      <c r="E7" t="s">
        <v>1</v>
      </c>
      <c r="F7" t="s">
        <v>3</v>
      </c>
      <c r="G7" t="s">
        <v>7</v>
      </c>
    </row>
    <row r="8" spans="1:7">
      <c r="B8">
        <v>1</v>
      </c>
      <c r="C8">
        <f>B9</f>
        <v>0.9</v>
      </c>
      <c r="D8" s="3">
        <f>(B8+C8)/2</f>
        <v>0.95</v>
      </c>
      <c r="E8" s="2">
        <f>$E$4*(B8-C8)</f>
        <v>9.9999999999999982</v>
      </c>
      <c r="F8" s="1">
        <f>-LN(1-D8)/$E$6</f>
        <v>29957.322735539899</v>
      </c>
      <c r="G8" s="1">
        <f>F8*E8</f>
        <v>299573.22735539894</v>
      </c>
    </row>
    <row r="9" spans="1:7">
      <c r="B9">
        <v>0.9</v>
      </c>
      <c r="C9">
        <f>B10</f>
        <v>0.8</v>
      </c>
      <c r="D9" s="3">
        <f t="shared" ref="D9:D18" si="0">(B9+C9)/2</f>
        <v>0.85000000000000009</v>
      </c>
      <c r="E9" s="2">
        <f t="shared" ref="E9:E17" si="1">$E$4*(B9-C9)</f>
        <v>9.9999999999999982</v>
      </c>
      <c r="F9" s="1">
        <f t="shared" ref="F9:F17" si="2">-LN(1-D9)/$E$6</f>
        <v>18971.199848858818</v>
      </c>
      <c r="G9" s="1">
        <f t="shared" ref="G9:G17" si="3">F9*E9</f>
        <v>189711.99848858814</v>
      </c>
    </row>
    <row r="10" spans="1:7">
      <c r="B10">
        <v>0.8</v>
      </c>
      <c r="C10">
        <f>B11</f>
        <v>0.7</v>
      </c>
      <c r="D10" s="3">
        <f t="shared" si="0"/>
        <v>0.75</v>
      </c>
      <c r="E10" s="2">
        <f t="shared" si="1"/>
        <v>10.000000000000009</v>
      </c>
      <c r="F10" s="1">
        <f t="shared" si="2"/>
        <v>13862.943611198905</v>
      </c>
      <c r="G10" s="1">
        <f t="shared" si="3"/>
        <v>138629.43611198917</v>
      </c>
    </row>
    <row r="11" spans="1:7">
      <c r="B11">
        <v>0.7</v>
      </c>
      <c r="C11">
        <f>B12</f>
        <v>0.6</v>
      </c>
      <c r="D11" s="3">
        <f t="shared" si="0"/>
        <v>0.64999999999999991</v>
      </c>
      <c r="E11" s="2">
        <f t="shared" si="1"/>
        <v>9.9999999999999982</v>
      </c>
      <c r="F11" s="1">
        <f t="shared" si="2"/>
        <v>10498.221244986773</v>
      </c>
      <c r="G11" s="1">
        <f t="shared" si="3"/>
        <v>104982.21244986771</v>
      </c>
    </row>
    <row r="12" spans="1:7">
      <c r="B12">
        <v>0.6</v>
      </c>
      <c r="C12">
        <f>B13</f>
        <v>0.5</v>
      </c>
      <c r="D12" s="3">
        <f t="shared" si="0"/>
        <v>0.55000000000000004</v>
      </c>
      <c r="E12" s="2">
        <f t="shared" si="1"/>
        <v>9.9999999999999982</v>
      </c>
      <c r="F12" s="1">
        <f t="shared" si="2"/>
        <v>7985.0769621777172</v>
      </c>
      <c r="G12" s="1">
        <f t="shared" si="3"/>
        <v>79850.769621777159</v>
      </c>
    </row>
    <row r="13" spans="1:7">
      <c r="B13">
        <v>0.5</v>
      </c>
      <c r="C13">
        <f>B14</f>
        <v>0.4</v>
      </c>
      <c r="D13" s="3">
        <f t="shared" si="0"/>
        <v>0.45</v>
      </c>
      <c r="E13" s="2">
        <f t="shared" si="1"/>
        <v>9.9999999999999982</v>
      </c>
      <c r="F13" s="1">
        <f t="shared" si="2"/>
        <v>5978.3700075562037</v>
      </c>
      <c r="G13" s="1">
        <f t="shared" si="3"/>
        <v>59783.700075562025</v>
      </c>
    </row>
    <row r="14" spans="1:7">
      <c r="B14">
        <v>0.4</v>
      </c>
      <c r="C14">
        <f>B15</f>
        <v>0.3</v>
      </c>
      <c r="D14" s="3">
        <f t="shared" si="0"/>
        <v>0.35</v>
      </c>
      <c r="E14" s="2">
        <f t="shared" si="1"/>
        <v>10.000000000000004</v>
      </c>
      <c r="F14" s="1">
        <f t="shared" si="2"/>
        <v>4307.8291609245416</v>
      </c>
      <c r="G14" s="1">
        <f t="shared" si="3"/>
        <v>43078.291609245432</v>
      </c>
    </row>
    <row r="15" spans="1:7">
      <c r="B15">
        <v>0.3</v>
      </c>
      <c r="C15">
        <f>B16</f>
        <v>0.2</v>
      </c>
      <c r="D15" s="3">
        <f t="shared" si="0"/>
        <v>0.25</v>
      </c>
      <c r="E15" s="2">
        <f t="shared" si="1"/>
        <v>9.9999999999999982</v>
      </c>
      <c r="F15" s="1">
        <f t="shared" si="2"/>
        <v>2876.8207245178087</v>
      </c>
      <c r="G15" s="1">
        <f t="shared" si="3"/>
        <v>28768.20724517808</v>
      </c>
    </row>
    <row r="16" spans="1:7">
      <c r="B16">
        <v>0.2</v>
      </c>
      <c r="C16">
        <f>B17</f>
        <v>0.1</v>
      </c>
      <c r="D16" s="3">
        <f t="shared" si="0"/>
        <v>0.15000000000000002</v>
      </c>
      <c r="E16" s="2">
        <f t="shared" si="1"/>
        <v>10</v>
      </c>
      <c r="F16" s="1">
        <f t="shared" si="2"/>
        <v>1625.1892949777493</v>
      </c>
      <c r="G16" s="1">
        <f t="shared" si="3"/>
        <v>16251.892949777493</v>
      </c>
    </row>
    <row r="17" spans="2:7">
      <c r="B17">
        <v>0.1</v>
      </c>
      <c r="C17">
        <f>B18</f>
        <v>0</v>
      </c>
      <c r="D17" s="3">
        <f t="shared" si="0"/>
        <v>0.05</v>
      </c>
      <c r="E17" s="2">
        <f t="shared" si="1"/>
        <v>10</v>
      </c>
      <c r="F17" s="1">
        <f t="shared" si="2"/>
        <v>512.93294387550577</v>
      </c>
      <c r="G17" s="1">
        <f t="shared" si="3"/>
        <v>5129.3294387550577</v>
      </c>
    </row>
    <row r="18" spans="2:7">
      <c r="D18" s="3"/>
      <c r="E18" s="2"/>
      <c r="G18" s="4">
        <f>SUM(G8:G17)/E4</f>
        <v>9657.5906534613932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Cengage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Brooks</dc:creator>
  <cp:lastModifiedBy>Ken Brooks</cp:lastModifiedBy>
  <dcterms:created xsi:type="dcterms:W3CDTF">2014-07-02T20:34:48Z</dcterms:created>
  <dcterms:modified xsi:type="dcterms:W3CDTF">2014-07-02T21:09:06Z</dcterms:modified>
</cp:coreProperties>
</file>