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ejgraham/Documents/@AYnow/OneDrive - brynmawr.edu/SummerResearch/Julia_Summer2017/pcos_norm/not using/"/>
    </mc:Choice>
  </mc:AlternateContent>
  <bookViews>
    <workbookView xWindow="1820" yWindow="460" windowWidth="39520" windowHeight="257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" i="1" l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1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" i="1"/>
</calcChain>
</file>

<file path=xl/sharedStrings.xml><?xml version="1.0" encoding="utf-8"?>
<sst xmlns="http://schemas.openxmlformats.org/spreadsheetml/2006/main" count="2213" uniqueCount="138">
  <si>
    <t>=</t>
  </si>
  <si>
    <t>CFE</t>
  </si>
  <si>
    <t>CFP</t>
  </si>
  <si>
    <t>CLE</t>
  </si>
  <si>
    <t>CLP</t>
  </si>
  <si>
    <t>CLT</t>
  </si>
  <si>
    <t>kF</t>
  </si>
  <si>
    <t>KFI</t>
  </si>
  <si>
    <t>CFI</t>
  </si>
  <si>
    <t>KiLP</t>
  </si>
  <si>
    <t>KLT</t>
  </si>
  <si>
    <t>KmL</t>
  </si>
  <si>
    <t>kL</t>
  </si>
  <si>
    <t>n</t>
  </si>
  <si>
    <t>V</t>
  </si>
  <si>
    <t>v0L</t>
  </si>
  <si>
    <t>v1L</t>
  </si>
  <si>
    <t>vF</t>
  </si>
  <si>
    <t xml:space="preserve">pituitary </t>
  </si>
  <si>
    <t>Q</t>
  </si>
  <si>
    <t>(</t>
  </si>
  <si>
    <t>)</t>
  </si>
  <si>
    <t>;</t>
  </si>
  <si>
    <t>ss</t>
  </si>
  <si>
    <t>f0</t>
  </si>
  <si>
    <t>f1</t>
  </si>
  <si>
    <t>f2</t>
  </si>
  <si>
    <t>deltaF</t>
  </si>
  <si>
    <t>deltal</t>
  </si>
  <si>
    <t>h1</t>
  </si>
  <si>
    <t>h2</t>
  </si>
  <si>
    <t>hp</t>
  </si>
  <si>
    <t>hs</t>
  </si>
  <si>
    <t>l</t>
  </si>
  <si>
    <t>m</t>
  </si>
  <si>
    <t>s</t>
  </si>
  <si>
    <t>w</t>
  </si>
  <si>
    <t>cphiF</t>
  </si>
  <si>
    <t xml:space="preserve">folliular dynamic </t>
  </si>
  <si>
    <t>CTF2</t>
  </si>
  <si>
    <t>STEROIDOGENESIS</t>
  </si>
  <si>
    <t>deltaE</t>
  </si>
  <si>
    <t>deltaP</t>
  </si>
  <si>
    <t>e0</t>
  </si>
  <si>
    <t>h3</t>
  </si>
  <si>
    <t>k1</t>
  </si>
  <si>
    <t>k2</t>
  </si>
  <si>
    <t>k3</t>
  </si>
  <si>
    <t>p</t>
  </si>
  <si>
    <t>eta</t>
  </si>
  <si>
    <t>t0</t>
  </si>
  <si>
    <t>t1</t>
  </si>
  <si>
    <t>tao1</t>
  </si>
  <si>
    <t>tao2</t>
  </si>
  <si>
    <t>tao3</t>
  </si>
  <si>
    <t>tg1</t>
  </si>
  <si>
    <t>tg2</t>
  </si>
  <si>
    <t>psi</t>
  </si>
  <si>
    <t>deltaT</t>
  </si>
  <si>
    <t>t2</t>
  </si>
  <si>
    <t>FSH</t>
  </si>
  <si>
    <t>LH</t>
  </si>
  <si>
    <t>FSHp</t>
  </si>
  <si>
    <t>LHp</t>
  </si>
  <si>
    <t>phi</t>
  </si>
  <si>
    <t>omega</t>
  </si>
  <si>
    <t>lamda</t>
  </si>
  <si>
    <t>S</t>
  </si>
  <si>
    <t>Ty</t>
  </si>
  <si>
    <t>T</t>
  </si>
  <si>
    <t>E2</t>
  </si>
  <si>
    <t>P4</t>
  </si>
  <si>
    <t>initial condition</t>
  </si>
  <si>
    <t>]</t>
  </si>
  <si>
    <t>_LHS</t>
  </si>
  <si>
    <t>LHS_Call(</t>
  </si>
  <si>
    <t>,</t>
  </si>
  <si>
    <t>,runs,'unif');</t>
  </si>
  <si>
    <t>=LHSmatrix(x,</t>
  </si>
  <si>
    <t>);</t>
  </si>
  <si>
    <t>_lhs(:,x)=</t>
  </si>
  <si>
    <t>A(time_points+1,</t>
  </si>
  <si>
    <t>LHSmatrix(:,</t>
  </si>
  <si>
    <t>)=</t>
  </si>
  <si>
    <t>=lhsnorm(</t>
  </si>
  <si>
    <t>,runs);</t>
  </si>
  <si>
    <t>CFE_LHS</t>
  </si>
  <si>
    <t>CFI_LHS</t>
  </si>
  <si>
    <t>CFP_LHS</t>
  </si>
  <si>
    <t>CLE_LHS</t>
  </si>
  <si>
    <t>CLP_LHS</t>
  </si>
  <si>
    <t>CLT_LHS</t>
  </si>
  <si>
    <t>deltaF_LHS</t>
  </si>
  <si>
    <t>deltal_LHS</t>
  </si>
  <si>
    <t>kF_LHS</t>
  </si>
  <si>
    <t>KFI_LHS</t>
  </si>
  <si>
    <t>KiLP_LHS</t>
  </si>
  <si>
    <t>KLT_LHS</t>
  </si>
  <si>
    <t>KmL_LHS</t>
  </si>
  <si>
    <t>kL_LHS</t>
  </si>
  <si>
    <t>n_LHS</t>
  </si>
  <si>
    <t>V_LHS</t>
  </si>
  <si>
    <t>v0L_LHS</t>
  </si>
  <si>
    <t>v1L_LHS</t>
  </si>
  <si>
    <t>vF_LHS</t>
  </si>
  <si>
    <t>cphiF_LHS</t>
  </si>
  <si>
    <t>ss_LHS</t>
  </si>
  <si>
    <t>f0_LHS</t>
  </si>
  <si>
    <t>f1_LHS</t>
  </si>
  <si>
    <t>f2_LHS</t>
  </si>
  <si>
    <t>h1_LHS</t>
  </si>
  <si>
    <t>h2_LHS</t>
  </si>
  <si>
    <t>hp_LHS</t>
  </si>
  <si>
    <t>hs_LHS</t>
  </si>
  <si>
    <t>l_LHS</t>
  </si>
  <si>
    <t>m_LHS</t>
  </si>
  <si>
    <t>s_LHS</t>
  </si>
  <si>
    <t>w_LHS</t>
  </si>
  <si>
    <t>CTF2_LHS</t>
  </si>
  <si>
    <t>deltaE_LHS</t>
  </si>
  <si>
    <t>deltaP_LHS</t>
  </si>
  <si>
    <t>deltaT_LHS</t>
  </si>
  <si>
    <t>e0_LHS</t>
  </si>
  <si>
    <t>eta_LHS</t>
  </si>
  <si>
    <t>h3_LHS</t>
  </si>
  <si>
    <t>k1_LHS</t>
  </si>
  <si>
    <t>k2_LHS</t>
  </si>
  <si>
    <t>k3_LHS</t>
  </si>
  <si>
    <t>p_LHS</t>
  </si>
  <si>
    <t>t0_LHS</t>
  </si>
  <si>
    <t>t1_LHS</t>
  </si>
  <si>
    <t>t2_LHS</t>
  </si>
  <si>
    <t>tao1_LHS</t>
  </si>
  <si>
    <t>tao2_LHS</t>
  </si>
  <si>
    <t>tao3_LHS</t>
  </si>
  <si>
    <t>tg1_LHS</t>
  </si>
  <si>
    <t>tg2_LHS</t>
  </si>
  <si>
    <t>psi_LHS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</si>
</sst>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6"/>
  <sheetViews>
    <sheetView tabSelected="1" topLeftCell="R1" workbookViewId="0">
      <selection activeCell="Z51" sqref="Z51"/>
    </sheetView>
  </sheetViews>
  <sheetFormatPr baseColWidth="10" defaultColWidth="8.83203125" defaultRowHeight="15" x14ac:dyDescent="0.2"/>
  <cols>
    <col min="48" max="48" width="12.1640625" bestFit="1" customWidth="1"/>
  </cols>
  <sheetData>
    <row r="1" spans="1:61" x14ac:dyDescent="0.2">
      <c r="A1" t="s">
        <v>1</v>
      </c>
      <c r="B1" s="1" t="s">
        <v>0</v>
      </c>
      <c r="C1">
        <v>2.2729E-3</v>
      </c>
      <c r="D1" t="s">
        <v>22</v>
      </c>
      <c r="E1" t="s">
        <v>18</v>
      </c>
      <c r="G1" t="s">
        <v>1</v>
      </c>
      <c r="H1" s="1" t="s">
        <v>0</v>
      </c>
      <c r="I1" t="s">
        <v>19</v>
      </c>
      <c r="J1" t="s">
        <v>20</v>
      </c>
      <c r="K1">
        <v>1</v>
      </c>
      <c r="L1" t="s">
        <v>21</v>
      </c>
      <c r="M1" t="s">
        <v>22</v>
      </c>
      <c r="O1" t="s">
        <v>1</v>
      </c>
      <c r="P1" t="s">
        <v>22</v>
      </c>
      <c r="R1" t="s">
        <v>1</v>
      </c>
      <c r="S1" t="s">
        <v>74</v>
      </c>
      <c r="T1" s="1" t="s">
        <v>0</v>
      </c>
      <c r="U1" t="s">
        <v>75</v>
      </c>
      <c r="V1">
        <f>X:X*0.5</f>
        <v>1.13645E-3</v>
      </c>
      <c r="W1" t="s">
        <v>76</v>
      </c>
      <c r="X1">
        <v>2.2729E-3</v>
      </c>
      <c r="Y1" t="s">
        <v>76</v>
      </c>
      <c r="Z1">
        <f>X:X*1.5</f>
        <v>3.4093500000000002E-3</v>
      </c>
      <c r="AA1" t="s">
        <v>76</v>
      </c>
      <c r="AB1">
        <v>0</v>
      </c>
      <c r="AC1" t="s">
        <v>77</v>
      </c>
      <c r="AF1" t="s">
        <v>1</v>
      </c>
      <c r="AG1" s="2" t="s">
        <v>78</v>
      </c>
      <c r="AH1">
        <v>1</v>
      </c>
      <c r="AI1" t="s">
        <v>79</v>
      </c>
      <c r="AK1" s="2" t="s">
        <v>82</v>
      </c>
      <c r="AL1">
        <v>1</v>
      </c>
      <c r="AM1" t="s">
        <v>83</v>
      </c>
      <c r="AN1" t="s">
        <v>1</v>
      </c>
      <c r="AO1" t="s">
        <v>74</v>
      </c>
      <c r="AP1" t="s">
        <v>22</v>
      </c>
      <c r="AQ1" t="s">
        <v>1</v>
      </c>
      <c r="AR1" t="s">
        <v>74</v>
      </c>
      <c r="AS1" s="1" t="s">
        <v>84</v>
      </c>
      <c r="AT1">
        <v>2.2729E-3</v>
      </c>
      <c r="AU1" t="s">
        <v>76</v>
      </c>
      <c r="AV1">
        <f>AT1*0.02</f>
        <v>4.5458000000000004E-5</v>
      </c>
      <c r="AW1" t="s">
        <v>85</v>
      </c>
    </row>
    <row r="2" spans="1:61" x14ac:dyDescent="0.2">
      <c r="A2" t="s">
        <v>8</v>
      </c>
      <c r="B2" s="1" t="s">
        <v>0</v>
      </c>
      <c r="C2">
        <v>1.9488000000000001</v>
      </c>
      <c r="D2" t="s">
        <v>22</v>
      </c>
      <c r="G2" t="s">
        <v>8</v>
      </c>
      <c r="H2" s="1" t="s">
        <v>0</v>
      </c>
      <c r="I2" t="s">
        <v>19</v>
      </c>
      <c r="J2" t="s">
        <v>20</v>
      </c>
      <c r="K2">
        <v>2</v>
      </c>
      <c r="L2" t="s">
        <v>21</v>
      </c>
      <c r="M2" t="s">
        <v>22</v>
      </c>
      <c r="O2" t="s">
        <v>8</v>
      </c>
      <c r="P2" t="s">
        <v>22</v>
      </c>
      <c r="R2" t="s">
        <v>8</v>
      </c>
      <c r="S2" t="s">
        <v>74</v>
      </c>
      <c r="T2" s="1" t="s">
        <v>0</v>
      </c>
      <c r="U2" t="s">
        <v>75</v>
      </c>
      <c r="V2">
        <f t="shared" ref="V2:V52" si="0">X:X*0.5</f>
        <v>0.97440000000000004</v>
      </c>
      <c r="W2" t="s">
        <v>76</v>
      </c>
      <c r="X2">
        <v>1.9488000000000001</v>
      </c>
      <c r="Y2" t="s">
        <v>76</v>
      </c>
      <c r="Z2">
        <f t="shared" ref="Z2:Z52" si="1">X:X*1.5</f>
        <v>2.9232</v>
      </c>
      <c r="AA2" t="s">
        <v>76</v>
      </c>
      <c r="AB2">
        <v>0</v>
      </c>
      <c r="AC2" t="s">
        <v>77</v>
      </c>
      <c r="AF2" t="s">
        <v>8</v>
      </c>
      <c r="AG2" s="2" t="s">
        <v>78</v>
      </c>
      <c r="AH2">
        <v>2</v>
      </c>
      <c r="AI2" t="s">
        <v>79</v>
      </c>
      <c r="AK2" s="2" t="s">
        <v>82</v>
      </c>
      <c r="AL2">
        <v>2</v>
      </c>
      <c r="AM2" t="s">
        <v>83</v>
      </c>
      <c r="AN2" t="s">
        <v>8</v>
      </c>
      <c r="AO2" t="s">
        <v>74</v>
      </c>
      <c r="AP2" t="s">
        <v>22</v>
      </c>
      <c r="AQ2" t="s">
        <v>8</v>
      </c>
      <c r="AR2" t="s">
        <v>74</v>
      </c>
      <c r="AS2" s="1" t="s">
        <v>84</v>
      </c>
      <c r="AT2">
        <v>1.9488000000000001</v>
      </c>
      <c r="AU2" t="s">
        <v>76</v>
      </c>
      <c r="AV2">
        <f t="shared" ref="AV2:AV52" si="2">AT2*0.02</f>
        <v>3.8976000000000004E-2</v>
      </c>
      <c r="AW2" t="s">
        <v>85</v>
      </c>
      <c r="AY2" t="s">
        <v>86</v>
      </c>
      <c r="AZ2" t="s">
        <v>0</v>
      </c>
      <c r="BA2" t="s">
        <v>75</v>
      </c>
      <c r="BB2">
        <v>1.13645E-3</v>
      </c>
      <c r="BC2" t="s">
        <v>76</v>
      </c>
      <c r="BD2">
        <v>2.2729E-3</v>
      </c>
      <c r="BE2" t="s">
        <v>76</v>
      </c>
      <c r="BF2">
        <v>3.4093499999999998E-3</v>
      </c>
      <c r="BG2" t="s">
        <v>76</v>
      </c>
      <c r="BH2">
        <v>0</v>
      </c>
      <c r="BI2" t="s">
        <v>77</v>
      </c>
    </row>
    <row r="3" spans="1:61" x14ac:dyDescent="0.2">
      <c r="A3" t="s">
        <v>2</v>
      </c>
      <c r="B3" s="1" t="s">
        <v>0</v>
      </c>
      <c r="C3">
        <v>60.427999999999997</v>
      </c>
      <c r="D3" t="s">
        <v>22</v>
      </c>
      <c r="G3" t="s">
        <v>2</v>
      </c>
      <c r="H3" s="1" t="s">
        <v>0</v>
      </c>
      <c r="I3" t="s">
        <v>19</v>
      </c>
      <c r="J3" t="s">
        <v>20</v>
      </c>
      <c r="K3">
        <v>3</v>
      </c>
      <c r="L3" t="s">
        <v>21</v>
      </c>
      <c r="M3" t="s">
        <v>22</v>
      </c>
      <c r="O3" t="s">
        <v>2</v>
      </c>
      <c r="P3" t="s">
        <v>22</v>
      </c>
      <c r="R3" t="s">
        <v>2</v>
      </c>
      <c r="S3" t="s">
        <v>74</v>
      </c>
      <c r="T3" s="1" t="s">
        <v>0</v>
      </c>
      <c r="U3" t="s">
        <v>75</v>
      </c>
      <c r="V3">
        <f t="shared" si="0"/>
        <v>30.213999999999999</v>
      </c>
      <c r="W3" t="s">
        <v>76</v>
      </c>
      <c r="X3">
        <v>60.427999999999997</v>
      </c>
      <c r="Y3" t="s">
        <v>76</v>
      </c>
      <c r="Z3">
        <f t="shared" si="1"/>
        <v>90.641999999999996</v>
      </c>
      <c r="AA3" t="s">
        <v>76</v>
      </c>
      <c r="AB3">
        <v>0</v>
      </c>
      <c r="AC3" t="s">
        <v>77</v>
      </c>
      <c r="AF3" t="s">
        <v>2</v>
      </c>
      <c r="AG3" s="2" t="s">
        <v>78</v>
      </c>
      <c r="AH3">
        <v>3</v>
      </c>
      <c r="AI3" t="s">
        <v>79</v>
      </c>
      <c r="AK3" s="2" t="s">
        <v>82</v>
      </c>
      <c r="AL3">
        <v>3</v>
      </c>
      <c r="AM3" t="s">
        <v>83</v>
      </c>
      <c r="AN3" t="s">
        <v>2</v>
      </c>
      <c r="AO3" t="s">
        <v>74</v>
      </c>
      <c r="AP3" t="s">
        <v>22</v>
      </c>
      <c r="AQ3" t="s">
        <v>2</v>
      </c>
      <c r="AR3" t="s">
        <v>74</v>
      </c>
      <c r="AS3" s="1" t="s">
        <v>84</v>
      </c>
      <c r="AT3">
        <v>60.427999999999997</v>
      </c>
      <c r="AU3" t="s">
        <v>76</v>
      </c>
      <c r="AV3">
        <f t="shared" si="2"/>
        <v>1.2085600000000001</v>
      </c>
      <c r="AW3" t="s">
        <v>85</v>
      </c>
      <c r="AY3" t="s">
        <v>87</v>
      </c>
      <c r="AZ3" t="s">
        <v>0</v>
      </c>
      <c r="BA3" t="s">
        <v>75</v>
      </c>
      <c r="BB3">
        <v>0.97440000000000004</v>
      </c>
      <c r="BC3" t="s">
        <v>76</v>
      </c>
      <c r="BD3">
        <v>1.9488000000000001</v>
      </c>
      <c r="BE3" t="s">
        <v>76</v>
      </c>
      <c r="BF3">
        <v>2.9232</v>
      </c>
      <c r="BG3" t="s">
        <v>76</v>
      </c>
      <c r="BH3">
        <v>0</v>
      </c>
      <c r="BI3" t="s">
        <v>77</v>
      </c>
    </row>
    <row r="4" spans="1:61" x14ac:dyDescent="0.2">
      <c r="A4" t="s">
        <v>3</v>
      </c>
      <c r="B4" s="1" t="s">
        <v>0</v>
      </c>
      <c r="C4">
        <v>1.0403999999999999E-3</v>
      </c>
      <c r="D4" t="s">
        <v>22</v>
      </c>
      <c r="G4" t="s">
        <v>3</v>
      </c>
      <c r="H4" s="1" t="s">
        <v>0</v>
      </c>
      <c r="I4" t="s">
        <v>19</v>
      </c>
      <c r="J4" t="s">
        <v>20</v>
      </c>
      <c r="K4">
        <v>4</v>
      </c>
      <c r="L4" t="s">
        <v>21</v>
      </c>
      <c r="M4" t="s">
        <v>22</v>
      </c>
      <c r="O4" t="s">
        <v>3</v>
      </c>
      <c r="P4" t="s">
        <v>22</v>
      </c>
      <c r="R4" t="s">
        <v>3</v>
      </c>
      <c r="S4" t="s">
        <v>74</v>
      </c>
      <c r="T4" s="1" t="s">
        <v>0</v>
      </c>
      <c r="U4" t="s">
        <v>75</v>
      </c>
      <c r="V4">
        <f t="shared" si="0"/>
        <v>5.2019999999999996E-4</v>
      </c>
      <c r="W4" t="s">
        <v>76</v>
      </c>
      <c r="X4">
        <v>1.0403999999999999E-3</v>
      </c>
      <c r="Y4" t="s">
        <v>76</v>
      </c>
      <c r="Z4">
        <f t="shared" si="1"/>
        <v>1.5605999999999999E-3</v>
      </c>
      <c r="AA4" t="s">
        <v>76</v>
      </c>
      <c r="AB4">
        <v>0</v>
      </c>
      <c r="AC4" t="s">
        <v>77</v>
      </c>
      <c r="AF4" t="s">
        <v>3</v>
      </c>
      <c r="AG4" s="2" t="s">
        <v>78</v>
      </c>
      <c r="AH4">
        <v>4</v>
      </c>
      <c r="AI4" t="s">
        <v>79</v>
      </c>
      <c r="AK4" s="2" t="s">
        <v>82</v>
      </c>
      <c r="AL4">
        <v>4</v>
      </c>
      <c r="AM4" t="s">
        <v>83</v>
      </c>
      <c r="AN4" t="s">
        <v>3</v>
      </c>
      <c r="AO4" t="s">
        <v>74</v>
      </c>
      <c r="AP4" t="s">
        <v>22</v>
      </c>
      <c r="AQ4" t="s">
        <v>3</v>
      </c>
      <c r="AR4" t="s">
        <v>74</v>
      </c>
      <c r="AS4" s="1" t="s">
        <v>84</v>
      </c>
      <c r="AT4">
        <v>1.0403999999999999E-3</v>
      </c>
      <c r="AU4" t="s">
        <v>76</v>
      </c>
      <c r="AV4">
        <f t="shared" si="2"/>
        <v>2.0807999999999998E-5</v>
      </c>
      <c r="AW4" t="s">
        <v>85</v>
      </c>
      <c r="AY4" t="s">
        <v>88</v>
      </c>
      <c r="AZ4" t="s">
        <v>0</v>
      </c>
      <c r="BA4" t="s">
        <v>75</v>
      </c>
      <c r="BB4">
        <v>30.213999999999999</v>
      </c>
      <c r="BC4" t="s">
        <v>76</v>
      </c>
      <c r="BD4">
        <v>60.427999999999997</v>
      </c>
      <c r="BE4" t="s">
        <v>76</v>
      </c>
      <c r="BF4">
        <v>90.641999999999996</v>
      </c>
      <c r="BG4" t="s">
        <v>76</v>
      </c>
      <c r="BH4">
        <v>0</v>
      </c>
      <c r="BI4" t="s">
        <v>77</v>
      </c>
    </row>
    <row r="5" spans="1:61" x14ac:dyDescent="0.2">
      <c r="A5" t="s">
        <v>4</v>
      </c>
      <c r="B5" s="1" t="s">
        <v>0</v>
      </c>
      <c r="C5">
        <v>9.9415000000000007E-3</v>
      </c>
      <c r="D5" t="s">
        <v>22</v>
      </c>
      <c r="G5" t="s">
        <v>4</v>
      </c>
      <c r="H5" s="1" t="s">
        <v>0</v>
      </c>
      <c r="I5" t="s">
        <v>19</v>
      </c>
      <c r="J5" t="s">
        <v>20</v>
      </c>
      <c r="K5">
        <v>5</v>
      </c>
      <c r="L5" t="s">
        <v>21</v>
      </c>
      <c r="M5" t="s">
        <v>22</v>
      </c>
      <c r="O5" t="s">
        <v>4</v>
      </c>
      <c r="P5" t="s">
        <v>22</v>
      </c>
      <c r="R5" t="s">
        <v>4</v>
      </c>
      <c r="S5" t="s">
        <v>74</v>
      </c>
      <c r="T5" s="1" t="s">
        <v>0</v>
      </c>
      <c r="U5" t="s">
        <v>75</v>
      </c>
      <c r="V5">
        <f t="shared" si="0"/>
        <v>4.9707500000000003E-3</v>
      </c>
      <c r="W5" t="s">
        <v>76</v>
      </c>
      <c r="X5">
        <v>9.9415000000000007E-3</v>
      </c>
      <c r="Y5" t="s">
        <v>76</v>
      </c>
      <c r="Z5">
        <f t="shared" si="1"/>
        <v>1.4912250000000002E-2</v>
      </c>
      <c r="AA5" t="s">
        <v>76</v>
      </c>
      <c r="AB5">
        <v>0</v>
      </c>
      <c r="AC5" t="s">
        <v>77</v>
      </c>
      <c r="AF5" t="s">
        <v>4</v>
      </c>
      <c r="AG5" s="2" t="s">
        <v>78</v>
      </c>
      <c r="AH5">
        <v>5</v>
      </c>
      <c r="AI5" t="s">
        <v>79</v>
      </c>
      <c r="AK5" s="2" t="s">
        <v>82</v>
      </c>
      <c r="AL5">
        <v>5</v>
      </c>
      <c r="AM5" t="s">
        <v>83</v>
      </c>
      <c r="AN5" t="s">
        <v>4</v>
      </c>
      <c r="AO5" t="s">
        <v>74</v>
      </c>
      <c r="AP5" t="s">
        <v>22</v>
      </c>
      <c r="AQ5" t="s">
        <v>4</v>
      </c>
      <c r="AR5" t="s">
        <v>74</v>
      </c>
      <c r="AS5" s="1" t="s">
        <v>84</v>
      </c>
      <c r="AT5">
        <v>9.9415000000000007E-3</v>
      </c>
      <c r="AU5" t="s">
        <v>76</v>
      </c>
      <c r="AV5">
        <f t="shared" si="2"/>
        <v>1.9883000000000002E-4</v>
      </c>
      <c r="AW5" t="s">
        <v>85</v>
      </c>
      <c r="AY5" t="s">
        <v>89</v>
      </c>
      <c r="AZ5" t="s">
        <v>0</v>
      </c>
      <c r="BA5" t="s">
        <v>75</v>
      </c>
      <c r="BB5">
        <v>5.2019999999999996E-4</v>
      </c>
      <c r="BC5" t="s">
        <v>76</v>
      </c>
      <c r="BD5">
        <v>1.0403999999999999E-3</v>
      </c>
      <c r="BE5" t="s">
        <v>76</v>
      </c>
      <c r="BF5">
        <v>1.5606000000000001E-3</v>
      </c>
      <c r="BG5" t="s">
        <v>76</v>
      </c>
      <c r="BH5">
        <v>0</v>
      </c>
      <c r="BI5" t="s">
        <v>77</v>
      </c>
    </row>
    <row r="6" spans="1:61" x14ac:dyDescent="0.2">
      <c r="A6" t="s">
        <v>5</v>
      </c>
      <c r="B6" s="1" t="s">
        <v>0</v>
      </c>
      <c r="C6">
        <v>9.5942000000000006E-3</v>
      </c>
      <c r="D6" t="s">
        <v>22</v>
      </c>
      <c r="G6" t="s">
        <v>5</v>
      </c>
      <c r="H6" s="1" t="s">
        <v>0</v>
      </c>
      <c r="I6" t="s">
        <v>19</v>
      </c>
      <c r="J6" t="s">
        <v>20</v>
      </c>
      <c r="K6">
        <v>6</v>
      </c>
      <c r="L6" t="s">
        <v>21</v>
      </c>
      <c r="M6" t="s">
        <v>22</v>
      </c>
      <c r="O6" t="s">
        <v>5</v>
      </c>
      <c r="P6" t="s">
        <v>22</v>
      </c>
      <c r="R6" t="s">
        <v>5</v>
      </c>
      <c r="S6" t="s">
        <v>74</v>
      </c>
      <c r="T6" s="1" t="s">
        <v>0</v>
      </c>
      <c r="U6" t="s">
        <v>75</v>
      </c>
      <c r="V6">
        <f t="shared" si="0"/>
        <v>4.7971000000000003E-3</v>
      </c>
      <c r="W6" t="s">
        <v>76</v>
      </c>
      <c r="X6">
        <v>9.5942000000000006E-3</v>
      </c>
      <c r="Y6" t="s">
        <v>76</v>
      </c>
      <c r="Z6">
        <f t="shared" si="1"/>
        <v>1.4391300000000001E-2</v>
      </c>
      <c r="AA6" t="s">
        <v>76</v>
      </c>
      <c r="AB6">
        <v>0</v>
      </c>
      <c r="AC6" t="s">
        <v>77</v>
      </c>
      <c r="AF6" t="s">
        <v>5</v>
      </c>
      <c r="AG6" s="2" t="s">
        <v>78</v>
      </c>
      <c r="AH6">
        <v>6</v>
      </c>
      <c r="AI6" t="s">
        <v>79</v>
      </c>
      <c r="AK6" s="2" t="s">
        <v>82</v>
      </c>
      <c r="AL6">
        <v>6</v>
      </c>
      <c r="AM6" t="s">
        <v>83</v>
      </c>
      <c r="AN6" t="s">
        <v>5</v>
      </c>
      <c r="AO6" t="s">
        <v>74</v>
      </c>
      <c r="AP6" t="s">
        <v>22</v>
      </c>
      <c r="AQ6" t="s">
        <v>5</v>
      </c>
      <c r="AR6" t="s">
        <v>74</v>
      </c>
      <c r="AS6" s="1" t="s">
        <v>84</v>
      </c>
      <c r="AT6">
        <v>9.5942000000000006E-3</v>
      </c>
      <c r="AU6" t="s">
        <v>76</v>
      </c>
      <c r="AV6">
        <f t="shared" si="2"/>
        <v>1.9188400000000002E-4</v>
      </c>
      <c r="AW6" t="s">
        <v>85</v>
      </c>
      <c r="AY6" t="s">
        <v>90</v>
      </c>
      <c r="AZ6" t="s">
        <v>0</v>
      </c>
      <c r="BA6" t="s">
        <v>75</v>
      </c>
      <c r="BB6">
        <v>4.9707500000000003E-3</v>
      </c>
      <c r="BC6" t="s">
        <v>76</v>
      </c>
      <c r="BD6">
        <v>9.9415000000000007E-3</v>
      </c>
      <c r="BE6" t="s">
        <v>76</v>
      </c>
      <c r="BF6">
        <v>1.491225E-2</v>
      </c>
      <c r="BG6" t="s">
        <v>76</v>
      </c>
      <c r="BH6">
        <v>0</v>
      </c>
      <c r="BI6" t="s">
        <v>77</v>
      </c>
    </row>
    <row r="7" spans="1:61" x14ac:dyDescent="0.2">
      <c r="A7" t="s">
        <v>27</v>
      </c>
      <c r="B7" s="1" t="s">
        <v>0</v>
      </c>
      <c r="C7">
        <v>8.2100000000000009</v>
      </c>
      <c r="D7" t="s">
        <v>22</v>
      </c>
      <c r="G7" t="s">
        <v>27</v>
      </c>
      <c r="H7" s="1" t="s">
        <v>0</v>
      </c>
      <c r="I7" t="s">
        <v>19</v>
      </c>
      <c r="J7" t="s">
        <v>20</v>
      </c>
      <c r="K7">
        <v>7</v>
      </c>
      <c r="L7" t="s">
        <v>21</v>
      </c>
      <c r="M7" t="s">
        <v>22</v>
      </c>
      <c r="O7" t="s">
        <v>27</v>
      </c>
      <c r="P7" t="s">
        <v>22</v>
      </c>
      <c r="R7" t="s">
        <v>27</v>
      </c>
      <c r="S7" t="s">
        <v>74</v>
      </c>
      <c r="T7" s="1" t="s">
        <v>0</v>
      </c>
      <c r="U7" t="s">
        <v>75</v>
      </c>
      <c r="V7">
        <f t="shared" si="0"/>
        <v>4.1050000000000004</v>
      </c>
      <c r="W7" t="s">
        <v>76</v>
      </c>
      <c r="X7">
        <v>8.2100000000000009</v>
      </c>
      <c r="Y7" t="s">
        <v>76</v>
      </c>
      <c r="Z7">
        <f t="shared" si="1"/>
        <v>12.315000000000001</v>
      </c>
      <c r="AA7" t="s">
        <v>76</v>
      </c>
      <c r="AB7">
        <v>0</v>
      </c>
      <c r="AC7" t="s">
        <v>77</v>
      </c>
      <c r="AF7" t="s">
        <v>27</v>
      </c>
      <c r="AG7" s="2" t="s">
        <v>78</v>
      </c>
      <c r="AH7">
        <v>7</v>
      </c>
      <c r="AI7" t="s">
        <v>79</v>
      </c>
      <c r="AK7" s="2" t="s">
        <v>82</v>
      </c>
      <c r="AL7">
        <v>7</v>
      </c>
      <c r="AM7" t="s">
        <v>83</v>
      </c>
      <c r="AN7" t="s">
        <v>27</v>
      </c>
      <c r="AO7" t="s">
        <v>74</v>
      </c>
      <c r="AP7" t="s">
        <v>22</v>
      </c>
      <c r="AQ7" t="s">
        <v>27</v>
      </c>
      <c r="AR7" t="s">
        <v>74</v>
      </c>
      <c r="AS7" s="1" t="s">
        <v>84</v>
      </c>
      <c r="AT7">
        <v>8.2100000000000009</v>
      </c>
      <c r="AU7" t="s">
        <v>76</v>
      </c>
      <c r="AV7">
        <f t="shared" si="2"/>
        <v>0.16420000000000001</v>
      </c>
      <c r="AW7" t="s">
        <v>85</v>
      </c>
      <c r="AY7" t="s">
        <v>91</v>
      </c>
      <c r="AZ7" t="s">
        <v>0</v>
      </c>
      <c r="BA7" t="s">
        <v>75</v>
      </c>
      <c r="BB7">
        <v>4.7971000000000003E-3</v>
      </c>
      <c r="BC7" t="s">
        <v>76</v>
      </c>
      <c r="BD7">
        <v>9.5942000000000006E-3</v>
      </c>
      <c r="BE7" t="s">
        <v>76</v>
      </c>
      <c r="BF7">
        <v>1.4391299999999999E-2</v>
      </c>
      <c r="BG7" t="s">
        <v>76</v>
      </c>
      <c r="BH7">
        <v>0</v>
      </c>
      <c r="BI7" t="s">
        <v>77</v>
      </c>
    </row>
    <row r="8" spans="1:61" x14ac:dyDescent="0.2">
      <c r="A8" t="s">
        <v>28</v>
      </c>
      <c r="B8" s="1" t="s">
        <v>0</v>
      </c>
      <c r="C8">
        <v>14</v>
      </c>
      <c r="D8" t="s">
        <v>22</v>
      </c>
      <c r="G8" t="s">
        <v>28</v>
      </c>
      <c r="H8" s="1" t="s">
        <v>0</v>
      </c>
      <c r="I8" t="s">
        <v>19</v>
      </c>
      <c r="J8" t="s">
        <v>20</v>
      </c>
      <c r="K8">
        <v>8</v>
      </c>
      <c r="L8" t="s">
        <v>21</v>
      </c>
      <c r="M8" t="s">
        <v>22</v>
      </c>
      <c r="O8" t="s">
        <v>28</v>
      </c>
      <c r="P8" t="s">
        <v>22</v>
      </c>
      <c r="R8" t="s">
        <v>28</v>
      </c>
      <c r="S8" t="s">
        <v>74</v>
      </c>
      <c r="T8" s="1" t="s">
        <v>0</v>
      </c>
      <c r="U8" t="s">
        <v>75</v>
      </c>
      <c r="V8">
        <f t="shared" si="0"/>
        <v>7</v>
      </c>
      <c r="W8" t="s">
        <v>76</v>
      </c>
      <c r="X8">
        <v>14</v>
      </c>
      <c r="Y8" t="s">
        <v>76</v>
      </c>
      <c r="Z8">
        <f t="shared" si="1"/>
        <v>21</v>
      </c>
      <c r="AA8" t="s">
        <v>76</v>
      </c>
      <c r="AB8">
        <v>0</v>
      </c>
      <c r="AC8" t="s">
        <v>77</v>
      </c>
      <c r="AF8" t="s">
        <v>28</v>
      </c>
      <c r="AG8" s="2" t="s">
        <v>78</v>
      </c>
      <c r="AH8">
        <v>8</v>
      </c>
      <c r="AI8" t="s">
        <v>79</v>
      </c>
      <c r="AK8" s="2" t="s">
        <v>82</v>
      </c>
      <c r="AL8">
        <v>8</v>
      </c>
      <c r="AM8" t="s">
        <v>83</v>
      </c>
      <c r="AN8" t="s">
        <v>28</v>
      </c>
      <c r="AO8" t="s">
        <v>74</v>
      </c>
      <c r="AP8" t="s">
        <v>22</v>
      </c>
      <c r="AQ8" t="s">
        <v>28</v>
      </c>
      <c r="AR8" t="s">
        <v>74</v>
      </c>
      <c r="AS8" s="1" t="s">
        <v>84</v>
      </c>
      <c r="AT8">
        <v>14</v>
      </c>
      <c r="AU8" t="s">
        <v>76</v>
      </c>
      <c r="AV8">
        <f t="shared" si="2"/>
        <v>0.28000000000000003</v>
      </c>
      <c r="AW8" t="s">
        <v>85</v>
      </c>
      <c r="AY8" t="s">
        <v>92</v>
      </c>
      <c r="AZ8" t="s">
        <v>0</v>
      </c>
      <c r="BA8" t="s">
        <v>75</v>
      </c>
      <c r="BB8">
        <v>4.1050000000000004</v>
      </c>
      <c r="BC8" t="s">
        <v>76</v>
      </c>
      <c r="BD8">
        <v>8.2100000000000009</v>
      </c>
      <c r="BE8" t="s">
        <v>76</v>
      </c>
      <c r="BF8">
        <v>12.315</v>
      </c>
      <c r="BG8" t="s">
        <v>76</v>
      </c>
      <c r="BH8">
        <v>0</v>
      </c>
      <c r="BI8" t="s">
        <v>77</v>
      </c>
    </row>
    <row r="9" spans="1:61" x14ac:dyDescent="0.2">
      <c r="A9" t="s">
        <v>6</v>
      </c>
      <c r="B9" s="1" t="s">
        <v>0</v>
      </c>
      <c r="C9">
        <v>2.5411999999999999</v>
      </c>
      <c r="D9" t="s">
        <v>22</v>
      </c>
      <c r="G9" t="s">
        <v>6</v>
      </c>
      <c r="H9" s="1" t="s">
        <v>0</v>
      </c>
      <c r="I9" t="s">
        <v>19</v>
      </c>
      <c r="J9" t="s">
        <v>20</v>
      </c>
      <c r="K9">
        <v>9</v>
      </c>
      <c r="L9" t="s">
        <v>21</v>
      </c>
      <c r="M9" t="s">
        <v>22</v>
      </c>
      <c r="O9" t="s">
        <v>6</v>
      </c>
      <c r="P9" t="s">
        <v>22</v>
      </c>
      <c r="R9" t="s">
        <v>6</v>
      </c>
      <c r="S9" t="s">
        <v>74</v>
      </c>
      <c r="T9" s="1" t="s">
        <v>0</v>
      </c>
      <c r="U9" t="s">
        <v>75</v>
      </c>
      <c r="V9">
        <f t="shared" si="0"/>
        <v>1.2706</v>
      </c>
      <c r="W9" t="s">
        <v>76</v>
      </c>
      <c r="X9">
        <v>2.5411999999999999</v>
      </c>
      <c r="Y9" t="s">
        <v>76</v>
      </c>
      <c r="Z9">
        <f t="shared" si="1"/>
        <v>3.8117999999999999</v>
      </c>
      <c r="AA9" t="s">
        <v>76</v>
      </c>
      <c r="AB9">
        <v>0</v>
      </c>
      <c r="AC9" t="s">
        <v>77</v>
      </c>
      <c r="AF9" t="s">
        <v>6</v>
      </c>
      <c r="AG9" s="2" t="s">
        <v>78</v>
      </c>
      <c r="AH9">
        <v>9</v>
      </c>
      <c r="AI9" t="s">
        <v>79</v>
      </c>
      <c r="AK9" s="2" t="s">
        <v>82</v>
      </c>
      <c r="AL9">
        <v>9</v>
      </c>
      <c r="AM9" t="s">
        <v>83</v>
      </c>
      <c r="AN9" t="s">
        <v>6</v>
      </c>
      <c r="AO9" t="s">
        <v>74</v>
      </c>
      <c r="AP9" t="s">
        <v>22</v>
      </c>
      <c r="AQ9" t="s">
        <v>6</v>
      </c>
      <c r="AR9" t="s">
        <v>74</v>
      </c>
      <c r="AS9" s="1" t="s">
        <v>84</v>
      </c>
      <c r="AT9">
        <v>2.5411999999999999</v>
      </c>
      <c r="AU9" t="s">
        <v>76</v>
      </c>
      <c r="AV9">
        <f t="shared" si="2"/>
        <v>5.0824000000000001E-2</v>
      </c>
      <c r="AW9" t="s">
        <v>85</v>
      </c>
      <c r="AY9" t="s">
        <v>93</v>
      </c>
      <c r="AZ9" t="s">
        <v>0</v>
      </c>
      <c r="BA9" t="s">
        <v>75</v>
      </c>
      <c r="BB9">
        <v>7</v>
      </c>
      <c r="BC9" t="s">
        <v>76</v>
      </c>
      <c r="BD9">
        <v>14</v>
      </c>
      <c r="BE9" t="s">
        <v>76</v>
      </c>
      <c r="BF9">
        <v>21</v>
      </c>
      <c r="BG9" t="s">
        <v>76</v>
      </c>
      <c r="BH9">
        <v>0</v>
      </c>
      <c r="BI9" t="s">
        <v>77</v>
      </c>
    </row>
    <row r="10" spans="1:61" x14ac:dyDescent="0.2">
      <c r="A10" t="s">
        <v>7</v>
      </c>
      <c r="B10" s="1" t="s">
        <v>0</v>
      </c>
      <c r="C10">
        <v>107.01</v>
      </c>
      <c r="D10" t="s">
        <v>22</v>
      </c>
      <c r="G10" t="s">
        <v>7</v>
      </c>
      <c r="H10" s="1" t="s">
        <v>0</v>
      </c>
      <c r="I10" t="s">
        <v>19</v>
      </c>
      <c r="J10" t="s">
        <v>20</v>
      </c>
      <c r="K10">
        <v>10</v>
      </c>
      <c r="L10" t="s">
        <v>21</v>
      </c>
      <c r="M10" t="s">
        <v>22</v>
      </c>
      <c r="O10" t="s">
        <v>7</v>
      </c>
      <c r="P10" t="s">
        <v>22</v>
      </c>
      <c r="R10" t="s">
        <v>7</v>
      </c>
      <c r="S10" t="s">
        <v>74</v>
      </c>
      <c r="T10" s="1" t="s">
        <v>0</v>
      </c>
      <c r="U10" t="s">
        <v>75</v>
      </c>
      <c r="V10">
        <f t="shared" si="0"/>
        <v>53.505000000000003</v>
      </c>
      <c r="W10" t="s">
        <v>76</v>
      </c>
      <c r="X10">
        <v>107.01</v>
      </c>
      <c r="Y10" t="s">
        <v>76</v>
      </c>
      <c r="Z10">
        <f t="shared" si="1"/>
        <v>160.51500000000001</v>
      </c>
      <c r="AA10" t="s">
        <v>76</v>
      </c>
      <c r="AB10">
        <v>0</v>
      </c>
      <c r="AC10" t="s">
        <v>77</v>
      </c>
      <c r="AF10" t="s">
        <v>7</v>
      </c>
      <c r="AG10" s="2" t="s">
        <v>78</v>
      </c>
      <c r="AH10">
        <v>10</v>
      </c>
      <c r="AI10" t="s">
        <v>79</v>
      </c>
      <c r="AK10" s="2" t="s">
        <v>82</v>
      </c>
      <c r="AL10">
        <v>10</v>
      </c>
      <c r="AM10" t="s">
        <v>83</v>
      </c>
      <c r="AN10" t="s">
        <v>7</v>
      </c>
      <c r="AO10" t="s">
        <v>74</v>
      </c>
      <c r="AP10" t="s">
        <v>22</v>
      </c>
      <c r="AQ10" t="s">
        <v>7</v>
      </c>
      <c r="AR10" t="s">
        <v>74</v>
      </c>
      <c r="AS10" s="1" t="s">
        <v>84</v>
      </c>
      <c r="AT10">
        <v>107.01</v>
      </c>
      <c r="AU10" t="s">
        <v>76</v>
      </c>
      <c r="AV10">
        <f t="shared" si="2"/>
        <v>2.1402000000000001</v>
      </c>
      <c r="AW10" t="s">
        <v>85</v>
      </c>
      <c r="AY10" t="s">
        <v>94</v>
      </c>
      <c r="AZ10" t="s">
        <v>0</v>
      </c>
      <c r="BA10" t="s">
        <v>75</v>
      </c>
      <c r="BB10">
        <v>1.2706</v>
      </c>
      <c r="BC10" t="s">
        <v>76</v>
      </c>
      <c r="BD10">
        <v>2.5411999999999999</v>
      </c>
      <c r="BE10" t="s">
        <v>76</v>
      </c>
      <c r="BF10">
        <v>3.8117999999999999</v>
      </c>
      <c r="BG10" t="s">
        <v>76</v>
      </c>
      <c r="BH10">
        <v>0</v>
      </c>
      <c r="BI10" t="s">
        <v>77</v>
      </c>
    </row>
    <row r="11" spans="1:61" x14ac:dyDescent="0.2">
      <c r="A11" t="s">
        <v>9</v>
      </c>
      <c r="B11" s="1" t="s">
        <v>0</v>
      </c>
      <c r="C11">
        <v>0.34952</v>
      </c>
      <c r="D11" t="s">
        <v>22</v>
      </c>
      <c r="G11" t="s">
        <v>9</v>
      </c>
      <c r="H11" s="1" t="s">
        <v>0</v>
      </c>
      <c r="I11" t="s">
        <v>19</v>
      </c>
      <c r="J11" t="s">
        <v>20</v>
      </c>
      <c r="K11">
        <v>11</v>
      </c>
      <c r="L11" t="s">
        <v>21</v>
      </c>
      <c r="M11" t="s">
        <v>22</v>
      </c>
      <c r="O11" t="s">
        <v>9</v>
      </c>
      <c r="P11" t="s">
        <v>22</v>
      </c>
      <c r="R11" t="s">
        <v>9</v>
      </c>
      <c r="S11" t="s">
        <v>74</v>
      </c>
      <c r="T11" s="1" t="s">
        <v>0</v>
      </c>
      <c r="U11" t="s">
        <v>75</v>
      </c>
      <c r="V11">
        <f t="shared" si="0"/>
        <v>0.17476</v>
      </c>
      <c r="W11" t="s">
        <v>76</v>
      </c>
      <c r="X11">
        <v>0.34952</v>
      </c>
      <c r="Y11" t="s">
        <v>76</v>
      </c>
      <c r="Z11">
        <f t="shared" si="1"/>
        <v>0.52427999999999997</v>
      </c>
      <c r="AA11" t="s">
        <v>76</v>
      </c>
      <c r="AB11">
        <v>0</v>
      </c>
      <c r="AC11" t="s">
        <v>77</v>
      </c>
      <c r="AF11" t="s">
        <v>9</v>
      </c>
      <c r="AG11" s="2" t="s">
        <v>78</v>
      </c>
      <c r="AH11">
        <v>11</v>
      </c>
      <c r="AI11" t="s">
        <v>79</v>
      </c>
      <c r="AK11" s="2" t="s">
        <v>82</v>
      </c>
      <c r="AL11">
        <v>11</v>
      </c>
      <c r="AM11" t="s">
        <v>83</v>
      </c>
      <c r="AN11" t="s">
        <v>9</v>
      </c>
      <c r="AO11" t="s">
        <v>74</v>
      </c>
      <c r="AP11" t="s">
        <v>22</v>
      </c>
      <c r="AQ11" t="s">
        <v>9</v>
      </c>
      <c r="AR11" t="s">
        <v>74</v>
      </c>
      <c r="AS11" s="1" t="s">
        <v>84</v>
      </c>
      <c r="AT11">
        <v>0.34952</v>
      </c>
      <c r="AU11" t="s">
        <v>76</v>
      </c>
      <c r="AV11">
        <f t="shared" si="2"/>
        <v>6.9903999999999999E-3</v>
      </c>
      <c r="AW11" t="s">
        <v>85</v>
      </c>
      <c r="AY11" t="s">
        <v>95</v>
      </c>
      <c r="AZ11" t="s">
        <v>0</v>
      </c>
      <c r="BA11" t="s">
        <v>75</v>
      </c>
      <c r="BB11">
        <v>53.505000000000003</v>
      </c>
      <c r="BC11" t="s">
        <v>76</v>
      </c>
      <c r="BD11">
        <v>107.01</v>
      </c>
      <c r="BE11" t="s">
        <v>76</v>
      </c>
      <c r="BF11">
        <v>160.51499999999999</v>
      </c>
      <c r="BG11" t="s">
        <v>76</v>
      </c>
      <c r="BH11">
        <v>0</v>
      </c>
      <c r="BI11" t="s">
        <v>77</v>
      </c>
    </row>
    <row r="12" spans="1:61" x14ac:dyDescent="0.2">
      <c r="A12" t="s">
        <v>10</v>
      </c>
      <c r="B12" s="1" t="s">
        <v>0</v>
      </c>
      <c r="C12">
        <v>420</v>
      </c>
      <c r="D12" t="s">
        <v>22</v>
      </c>
      <c r="G12" t="s">
        <v>10</v>
      </c>
      <c r="H12" s="1" t="s">
        <v>0</v>
      </c>
      <c r="I12" t="s">
        <v>19</v>
      </c>
      <c r="J12" t="s">
        <v>20</v>
      </c>
      <c r="K12">
        <v>12</v>
      </c>
      <c r="L12" t="s">
        <v>21</v>
      </c>
      <c r="M12" t="s">
        <v>22</v>
      </c>
      <c r="O12" t="s">
        <v>10</v>
      </c>
      <c r="P12" t="s">
        <v>22</v>
      </c>
      <c r="R12" t="s">
        <v>10</v>
      </c>
      <c r="S12" t="s">
        <v>74</v>
      </c>
      <c r="T12" s="1" t="s">
        <v>0</v>
      </c>
      <c r="U12" t="s">
        <v>75</v>
      </c>
      <c r="V12">
        <f t="shared" si="0"/>
        <v>210</v>
      </c>
      <c r="W12" t="s">
        <v>76</v>
      </c>
      <c r="X12">
        <v>420</v>
      </c>
      <c r="Y12" t="s">
        <v>76</v>
      </c>
      <c r="Z12">
        <f t="shared" si="1"/>
        <v>630</v>
      </c>
      <c r="AA12" t="s">
        <v>76</v>
      </c>
      <c r="AB12">
        <v>0</v>
      </c>
      <c r="AC12" t="s">
        <v>77</v>
      </c>
      <c r="AF12" t="s">
        <v>10</v>
      </c>
      <c r="AG12" s="2" t="s">
        <v>78</v>
      </c>
      <c r="AH12">
        <v>12</v>
      </c>
      <c r="AI12" t="s">
        <v>79</v>
      </c>
      <c r="AK12" s="2" t="s">
        <v>82</v>
      </c>
      <c r="AL12">
        <v>12</v>
      </c>
      <c r="AM12" t="s">
        <v>83</v>
      </c>
      <c r="AN12" t="s">
        <v>10</v>
      </c>
      <c r="AO12" t="s">
        <v>74</v>
      </c>
      <c r="AP12" t="s">
        <v>22</v>
      </c>
      <c r="AQ12" t="s">
        <v>10</v>
      </c>
      <c r="AR12" t="s">
        <v>74</v>
      </c>
      <c r="AS12" s="1" t="s">
        <v>84</v>
      </c>
      <c r="AT12">
        <v>420</v>
      </c>
      <c r="AU12" t="s">
        <v>76</v>
      </c>
      <c r="AV12">
        <f t="shared" si="2"/>
        <v>8.4</v>
      </c>
      <c r="AW12" t="s">
        <v>85</v>
      </c>
      <c r="AY12" t="s">
        <v>96</v>
      </c>
      <c r="AZ12" t="s">
        <v>0</v>
      </c>
      <c r="BA12" t="s">
        <v>75</v>
      </c>
      <c r="BB12">
        <v>0.17476</v>
      </c>
      <c r="BC12" t="s">
        <v>76</v>
      </c>
      <c r="BD12">
        <v>0.34952</v>
      </c>
      <c r="BE12" t="s">
        <v>76</v>
      </c>
      <c r="BF12">
        <v>0.52427999999999997</v>
      </c>
      <c r="BG12" t="s">
        <v>76</v>
      </c>
      <c r="BH12">
        <v>0</v>
      </c>
      <c r="BI12" t="s">
        <v>77</v>
      </c>
    </row>
    <row r="13" spans="1:61" x14ac:dyDescent="0.2">
      <c r="A13" t="s">
        <v>11</v>
      </c>
      <c r="B13" s="1" t="s">
        <v>0</v>
      </c>
      <c r="C13">
        <v>183.56</v>
      </c>
      <c r="D13" t="s">
        <v>22</v>
      </c>
      <c r="G13" t="s">
        <v>11</v>
      </c>
      <c r="H13" s="1" t="s">
        <v>0</v>
      </c>
      <c r="I13" t="s">
        <v>19</v>
      </c>
      <c r="J13" t="s">
        <v>20</v>
      </c>
      <c r="K13">
        <v>13</v>
      </c>
      <c r="L13" t="s">
        <v>21</v>
      </c>
      <c r="M13" t="s">
        <v>22</v>
      </c>
      <c r="O13" t="s">
        <v>11</v>
      </c>
      <c r="P13" t="s">
        <v>22</v>
      </c>
      <c r="R13" t="s">
        <v>11</v>
      </c>
      <c r="S13" t="s">
        <v>74</v>
      </c>
      <c r="T13" s="1" t="s">
        <v>0</v>
      </c>
      <c r="U13" t="s">
        <v>75</v>
      </c>
      <c r="V13">
        <f t="shared" si="0"/>
        <v>91.78</v>
      </c>
      <c r="W13" t="s">
        <v>76</v>
      </c>
      <c r="X13">
        <v>183.56</v>
      </c>
      <c r="Y13" t="s">
        <v>76</v>
      </c>
      <c r="Z13">
        <f t="shared" si="1"/>
        <v>275.34000000000003</v>
      </c>
      <c r="AA13" t="s">
        <v>76</v>
      </c>
      <c r="AB13">
        <v>0</v>
      </c>
      <c r="AC13" t="s">
        <v>77</v>
      </c>
      <c r="AF13" t="s">
        <v>11</v>
      </c>
      <c r="AG13" s="2" t="s">
        <v>78</v>
      </c>
      <c r="AH13">
        <v>13</v>
      </c>
      <c r="AI13" t="s">
        <v>79</v>
      </c>
      <c r="AK13" s="2" t="s">
        <v>82</v>
      </c>
      <c r="AL13">
        <v>13</v>
      </c>
      <c r="AM13" t="s">
        <v>83</v>
      </c>
      <c r="AN13" t="s">
        <v>11</v>
      </c>
      <c r="AO13" t="s">
        <v>74</v>
      </c>
      <c r="AP13" t="s">
        <v>22</v>
      </c>
      <c r="AQ13" t="s">
        <v>11</v>
      </c>
      <c r="AR13" t="s">
        <v>74</v>
      </c>
      <c r="AS13" s="1" t="s">
        <v>84</v>
      </c>
      <c r="AT13">
        <v>183.56</v>
      </c>
      <c r="AU13" t="s">
        <v>76</v>
      </c>
      <c r="AV13">
        <f t="shared" si="2"/>
        <v>3.6712000000000002</v>
      </c>
      <c r="AW13" t="s">
        <v>85</v>
      </c>
      <c r="AY13" t="s">
        <v>97</v>
      </c>
      <c r="AZ13" t="s">
        <v>0</v>
      </c>
      <c r="BA13" t="s">
        <v>75</v>
      </c>
      <c r="BB13">
        <v>210</v>
      </c>
      <c r="BC13" t="s">
        <v>76</v>
      </c>
      <c r="BD13">
        <v>420</v>
      </c>
      <c r="BE13" t="s">
        <v>76</v>
      </c>
      <c r="BF13">
        <v>630</v>
      </c>
      <c r="BG13" t="s">
        <v>76</v>
      </c>
      <c r="BH13">
        <v>0</v>
      </c>
      <c r="BI13" t="s">
        <v>77</v>
      </c>
    </row>
    <row r="14" spans="1:61" x14ac:dyDescent="0.2">
      <c r="A14" t="s">
        <v>12</v>
      </c>
      <c r="B14" s="1" t="s">
        <v>0</v>
      </c>
      <c r="C14">
        <v>0.74567000000000005</v>
      </c>
      <c r="D14" t="s">
        <v>22</v>
      </c>
      <c r="G14" t="s">
        <v>12</v>
      </c>
      <c r="H14" s="1" t="s">
        <v>0</v>
      </c>
      <c r="I14" t="s">
        <v>19</v>
      </c>
      <c r="J14" t="s">
        <v>20</v>
      </c>
      <c r="K14">
        <v>14</v>
      </c>
      <c r="L14" t="s">
        <v>21</v>
      </c>
      <c r="M14" t="s">
        <v>22</v>
      </c>
      <c r="O14" t="s">
        <v>12</v>
      </c>
      <c r="P14" t="s">
        <v>22</v>
      </c>
      <c r="R14" t="s">
        <v>12</v>
      </c>
      <c r="S14" t="s">
        <v>74</v>
      </c>
      <c r="T14" s="1" t="s">
        <v>0</v>
      </c>
      <c r="U14" t="s">
        <v>75</v>
      </c>
      <c r="V14">
        <f t="shared" si="0"/>
        <v>0.37283500000000003</v>
      </c>
      <c r="W14" t="s">
        <v>76</v>
      </c>
      <c r="X14">
        <v>0.74567000000000005</v>
      </c>
      <c r="Y14" t="s">
        <v>76</v>
      </c>
      <c r="Z14">
        <f t="shared" si="1"/>
        <v>1.1185050000000001</v>
      </c>
      <c r="AA14" t="s">
        <v>76</v>
      </c>
      <c r="AB14">
        <v>0</v>
      </c>
      <c r="AC14" t="s">
        <v>77</v>
      </c>
      <c r="AF14" t="s">
        <v>12</v>
      </c>
      <c r="AG14" s="2" t="s">
        <v>78</v>
      </c>
      <c r="AH14">
        <v>14</v>
      </c>
      <c r="AI14" t="s">
        <v>79</v>
      </c>
      <c r="AK14" s="2" t="s">
        <v>82</v>
      </c>
      <c r="AL14">
        <v>14</v>
      </c>
      <c r="AM14" t="s">
        <v>83</v>
      </c>
      <c r="AN14" t="s">
        <v>12</v>
      </c>
      <c r="AO14" t="s">
        <v>74</v>
      </c>
      <c r="AP14" t="s">
        <v>22</v>
      </c>
      <c r="AQ14" t="s">
        <v>12</v>
      </c>
      <c r="AR14" t="s">
        <v>74</v>
      </c>
      <c r="AS14" s="1" t="s">
        <v>84</v>
      </c>
      <c r="AT14">
        <v>0.74567000000000005</v>
      </c>
      <c r="AU14" t="s">
        <v>76</v>
      </c>
      <c r="AV14">
        <f t="shared" si="2"/>
        <v>1.4913400000000002E-2</v>
      </c>
      <c r="AW14" t="s">
        <v>85</v>
      </c>
      <c r="AY14" t="s">
        <v>98</v>
      </c>
      <c r="AZ14" t="s">
        <v>0</v>
      </c>
      <c r="BA14" t="s">
        <v>75</v>
      </c>
      <c r="BB14">
        <v>91.78</v>
      </c>
      <c r="BC14" t="s">
        <v>76</v>
      </c>
      <c r="BD14">
        <v>183.56</v>
      </c>
      <c r="BE14" t="s">
        <v>76</v>
      </c>
      <c r="BF14">
        <v>275.33999999999997</v>
      </c>
      <c r="BG14" t="s">
        <v>76</v>
      </c>
      <c r="BH14">
        <v>0</v>
      </c>
      <c r="BI14" t="s">
        <v>77</v>
      </c>
    </row>
    <row r="15" spans="1:61" x14ac:dyDescent="0.2">
      <c r="A15" t="s">
        <v>13</v>
      </c>
      <c r="B15" s="1" t="s">
        <v>0</v>
      </c>
      <c r="C15">
        <v>8</v>
      </c>
      <c r="D15" t="s">
        <v>22</v>
      </c>
      <c r="G15" t="s">
        <v>13</v>
      </c>
      <c r="H15" s="1" t="s">
        <v>0</v>
      </c>
      <c r="I15" t="s">
        <v>19</v>
      </c>
      <c r="J15" t="s">
        <v>20</v>
      </c>
      <c r="K15">
        <v>15</v>
      </c>
      <c r="L15" t="s">
        <v>21</v>
      </c>
      <c r="M15" t="s">
        <v>22</v>
      </c>
      <c r="O15" t="s">
        <v>13</v>
      </c>
      <c r="P15" t="s">
        <v>22</v>
      </c>
      <c r="R15" t="s">
        <v>13</v>
      </c>
      <c r="S15" t="s">
        <v>74</v>
      </c>
      <c r="T15" s="1" t="s">
        <v>0</v>
      </c>
      <c r="U15" t="s">
        <v>75</v>
      </c>
      <c r="V15">
        <f t="shared" si="0"/>
        <v>4</v>
      </c>
      <c r="W15" t="s">
        <v>76</v>
      </c>
      <c r="X15">
        <v>8</v>
      </c>
      <c r="Y15" t="s">
        <v>76</v>
      </c>
      <c r="Z15">
        <f t="shared" si="1"/>
        <v>12</v>
      </c>
      <c r="AA15" t="s">
        <v>76</v>
      </c>
      <c r="AB15">
        <v>0</v>
      </c>
      <c r="AC15" t="s">
        <v>77</v>
      </c>
      <c r="AF15" t="s">
        <v>13</v>
      </c>
      <c r="AG15" s="2" t="s">
        <v>78</v>
      </c>
      <c r="AH15">
        <v>15</v>
      </c>
      <c r="AI15" t="s">
        <v>79</v>
      </c>
      <c r="AK15" s="2" t="s">
        <v>82</v>
      </c>
      <c r="AL15">
        <v>15</v>
      </c>
      <c r="AM15" t="s">
        <v>83</v>
      </c>
      <c r="AN15" t="s">
        <v>13</v>
      </c>
      <c r="AO15" t="s">
        <v>74</v>
      </c>
      <c r="AP15" t="s">
        <v>22</v>
      </c>
      <c r="AQ15" t="s">
        <v>13</v>
      </c>
      <c r="AR15" t="s">
        <v>74</v>
      </c>
      <c r="AS15" s="1" t="s">
        <v>84</v>
      </c>
      <c r="AT15">
        <v>8</v>
      </c>
      <c r="AU15" t="s">
        <v>76</v>
      </c>
      <c r="AV15">
        <f t="shared" si="2"/>
        <v>0.16</v>
      </c>
      <c r="AW15" t="s">
        <v>85</v>
      </c>
      <c r="AY15" t="s">
        <v>99</v>
      </c>
      <c r="AZ15" t="s">
        <v>0</v>
      </c>
      <c r="BA15" t="s">
        <v>75</v>
      </c>
      <c r="BB15">
        <v>0.37283500000000003</v>
      </c>
      <c r="BC15" t="s">
        <v>76</v>
      </c>
      <c r="BD15">
        <v>0.74567000000000005</v>
      </c>
      <c r="BE15" t="s">
        <v>76</v>
      </c>
      <c r="BF15">
        <v>1.1185050000000001</v>
      </c>
      <c r="BG15" t="s">
        <v>76</v>
      </c>
      <c r="BH15">
        <v>0</v>
      </c>
      <c r="BI15" t="s">
        <v>77</v>
      </c>
    </row>
    <row r="16" spans="1:61" x14ac:dyDescent="0.2">
      <c r="A16" t="s">
        <v>14</v>
      </c>
      <c r="B16" s="1" t="s">
        <v>0</v>
      </c>
      <c r="C16">
        <v>2.5</v>
      </c>
      <c r="D16" t="s">
        <v>22</v>
      </c>
      <c r="G16" t="s">
        <v>14</v>
      </c>
      <c r="H16" s="1" t="s">
        <v>0</v>
      </c>
      <c r="I16" t="s">
        <v>19</v>
      </c>
      <c r="J16" t="s">
        <v>20</v>
      </c>
      <c r="K16">
        <v>16</v>
      </c>
      <c r="L16" t="s">
        <v>21</v>
      </c>
      <c r="M16" t="s">
        <v>22</v>
      </c>
      <c r="O16" t="s">
        <v>14</v>
      </c>
      <c r="P16" t="s">
        <v>22</v>
      </c>
      <c r="R16" t="s">
        <v>14</v>
      </c>
      <c r="S16" t="s">
        <v>74</v>
      </c>
      <c r="T16" s="1" t="s">
        <v>0</v>
      </c>
      <c r="U16" t="s">
        <v>75</v>
      </c>
      <c r="V16">
        <f t="shared" si="0"/>
        <v>1.25</v>
      </c>
      <c r="W16" t="s">
        <v>76</v>
      </c>
      <c r="X16">
        <v>2.5</v>
      </c>
      <c r="Y16" t="s">
        <v>76</v>
      </c>
      <c r="Z16">
        <f t="shared" si="1"/>
        <v>3.75</v>
      </c>
      <c r="AA16" t="s">
        <v>76</v>
      </c>
      <c r="AB16">
        <v>0</v>
      </c>
      <c r="AC16" t="s">
        <v>77</v>
      </c>
      <c r="AF16" t="s">
        <v>14</v>
      </c>
      <c r="AG16" s="2" t="s">
        <v>78</v>
      </c>
      <c r="AH16">
        <v>16</v>
      </c>
      <c r="AI16" t="s">
        <v>79</v>
      </c>
      <c r="AK16" s="2" t="s">
        <v>82</v>
      </c>
      <c r="AL16">
        <v>16</v>
      </c>
      <c r="AM16" t="s">
        <v>83</v>
      </c>
      <c r="AN16" t="s">
        <v>14</v>
      </c>
      <c r="AO16" t="s">
        <v>74</v>
      </c>
      <c r="AP16" t="s">
        <v>22</v>
      </c>
      <c r="AQ16" t="s">
        <v>14</v>
      </c>
      <c r="AR16" t="s">
        <v>74</v>
      </c>
      <c r="AS16" s="1" t="s">
        <v>84</v>
      </c>
      <c r="AT16">
        <v>2.5</v>
      </c>
      <c r="AU16" t="s">
        <v>76</v>
      </c>
      <c r="AV16">
        <f t="shared" si="2"/>
        <v>0.05</v>
      </c>
      <c r="AW16" t="s">
        <v>85</v>
      </c>
      <c r="AY16" t="s">
        <v>100</v>
      </c>
      <c r="AZ16" t="s">
        <v>0</v>
      </c>
      <c r="BA16" t="s">
        <v>75</v>
      </c>
      <c r="BB16">
        <v>4</v>
      </c>
      <c r="BC16" t="s">
        <v>76</v>
      </c>
      <c r="BD16">
        <v>8</v>
      </c>
      <c r="BE16" t="s">
        <v>76</v>
      </c>
      <c r="BF16">
        <v>12</v>
      </c>
      <c r="BG16" t="s">
        <v>76</v>
      </c>
      <c r="BH16">
        <v>0</v>
      </c>
      <c r="BI16" t="s">
        <v>77</v>
      </c>
    </row>
    <row r="17" spans="1:61" x14ac:dyDescent="0.2">
      <c r="A17" t="s">
        <v>15</v>
      </c>
      <c r="B17" s="1" t="s">
        <v>0</v>
      </c>
      <c r="C17">
        <v>1051.7</v>
      </c>
      <c r="D17" t="s">
        <v>22</v>
      </c>
      <c r="G17" t="s">
        <v>15</v>
      </c>
      <c r="H17" s="1" t="s">
        <v>0</v>
      </c>
      <c r="I17" t="s">
        <v>19</v>
      </c>
      <c r="J17" t="s">
        <v>20</v>
      </c>
      <c r="K17">
        <v>17</v>
      </c>
      <c r="L17" t="s">
        <v>21</v>
      </c>
      <c r="M17" t="s">
        <v>22</v>
      </c>
      <c r="O17" t="s">
        <v>15</v>
      </c>
      <c r="P17" t="s">
        <v>22</v>
      </c>
      <c r="R17" t="s">
        <v>15</v>
      </c>
      <c r="S17" t="s">
        <v>74</v>
      </c>
      <c r="T17" s="1" t="s">
        <v>0</v>
      </c>
      <c r="U17" t="s">
        <v>75</v>
      </c>
      <c r="V17">
        <f t="shared" si="0"/>
        <v>525.85</v>
      </c>
      <c r="W17" t="s">
        <v>76</v>
      </c>
      <c r="X17">
        <v>1051.7</v>
      </c>
      <c r="Y17" t="s">
        <v>76</v>
      </c>
      <c r="Z17">
        <f t="shared" si="1"/>
        <v>1577.5500000000002</v>
      </c>
      <c r="AA17" t="s">
        <v>76</v>
      </c>
      <c r="AB17">
        <v>0</v>
      </c>
      <c r="AC17" t="s">
        <v>77</v>
      </c>
      <c r="AF17" t="s">
        <v>15</v>
      </c>
      <c r="AG17" s="2" t="s">
        <v>78</v>
      </c>
      <c r="AH17">
        <v>17</v>
      </c>
      <c r="AI17" t="s">
        <v>79</v>
      </c>
      <c r="AK17" s="2" t="s">
        <v>82</v>
      </c>
      <c r="AL17">
        <v>17</v>
      </c>
      <c r="AM17" t="s">
        <v>83</v>
      </c>
      <c r="AN17" t="s">
        <v>15</v>
      </c>
      <c r="AO17" t="s">
        <v>74</v>
      </c>
      <c r="AP17" t="s">
        <v>22</v>
      </c>
      <c r="AQ17" t="s">
        <v>15</v>
      </c>
      <c r="AR17" t="s">
        <v>74</v>
      </c>
      <c r="AS17" s="1" t="s">
        <v>84</v>
      </c>
      <c r="AT17">
        <v>1051.7</v>
      </c>
      <c r="AU17" t="s">
        <v>76</v>
      </c>
      <c r="AV17">
        <f t="shared" si="2"/>
        <v>21.034000000000002</v>
      </c>
      <c r="AW17" t="s">
        <v>85</v>
      </c>
      <c r="AY17" t="s">
        <v>101</v>
      </c>
      <c r="AZ17" t="s">
        <v>0</v>
      </c>
      <c r="BA17" t="s">
        <v>75</v>
      </c>
      <c r="BB17">
        <v>1.25</v>
      </c>
      <c r="BC17" t="s">
        <v>76</v>
      </c>
      <c r="BD17">
        <v>2.5</v>
      </c>
      <c r="BE17" t="s">
        <v>76</v>
      </c>
      <c r="BF17">
        <v>3.75</v>
      </c>
      <c r="BG17" t="s">
        <v>76</v>
      </c>
      <c r="BH17">
        <v>0</v>
      </c>
      <c r="BI17" t="s">
        <v>77</v>
      </c>
    </row>
    <row r="18" spans="1:61" x14ac:dyDescent="0.2">
      <c r="A18" t="s">
        <v>16</v>
      </c>
      <c r="B18" s="1" t="s">
        <v>0</v>
      </c>
      <c r="C18">
        <v>34838</v>
      </c>
      <c r="D18" t="s">
        <v>22</v>
      </c>
      <c r="G18" t="s">
        <v>16</v>
      </c>
      <c r="H18" s="1" t="s">
        <v>0</v>
      </c>
      <c r="I18" t="s">
        <v>19</v>
      </c>
      <c r="J18" t="s">
        <v>20</v>
      </c>
      <c r="K18">
        <v>18</v>
      </c>
      <c r="L18" t="s">
        <v>21</v>
      </c>
      <c r="M18" t="s">
        <v>22</v>
      </c>
      <c r="O18" t="s">
        <v>16</v>
      </c>
      <c r="P18" t="s">
        <v>22</v>
      </c>
      <c r="R18" t="s">
        <v>16</v>
      </c>
      <c r="S18" t="s">
        <v>74</v>
      </c>
      <c r="T18" s="1" t="s">
        <v>0</v>
      </c>
      <c r="U18" t="s">
        <v>75</v>
      </c>
      <c r="V18">
        <f t="shared" si="0"/>
        <v>17419</v>
      </c>
      <c r="W18" t="s">
        <v>76</v>
      </c>
      <c r="X18">
        <v>34838</v>
      </c>
      <c r="Y18" t="s">
        <v>76</v>
      </c>
      <c r="Z18">
        <f t="shared" si="1"/>
        <v>52257</v>
      </c>
      <c r="AA18" t="s">
        <v>76</v>
      </c>
      <c r="AB18">
        <v>0</v>
      </c>
      <c r="AC18" t="s">
        <v>77</v>
      </c>
      <c r="AF18" t="s">
        <v>16</v>
      </c>
      <c r="AG18" s="2" t="s">
        <v>78</v>
      </c>
      <c r="AH18">
        <v>18</v>
      </c>
      <c r="AI18" t="s">
        <v>79</v>
      </c>
      <c r="AK18" s="2" t="s">
        <v>82</v>
      </c>
      <c r="AL18">
        <v>18</v>
      </c>
      <c r="AM18" t="s">
        <v>83</v>
      </c>
      <c r="AN18" t="s">
        <v>16</v>
      </c>
      <c r="AO18" t="s">
        <v>74</v>
      </c>
      <c r="AP18" t="s">
        <v>22</v>
      </c>
      <c r="AQ18" t="s">
        <v>16</v>
      </c>
      <c r="AR18" t="s">
        <v>74</v>
      </c>
      <c r="AS18" s="1" t="s">
        <v>84</v>
      </c>
      <c r="AT18">
        <v>34838</v>
      </c>
      <c r="AU18" t="s">
        <v>76</v>
      </c>
      <c r="AV18">
        <f t="shared" si="2"/>
        <v>696.76</v>
      </c>
      <c r="AW18" t="s">
        <v>85</v>
      </c>
      <c r="AY18" t="s">
        <v>102</v>
      </c>
      <c r="AZ18" t="s">
        <v>0</v>
      </c>
      <c r="BA18" t="s">
        <v>75</v>
      </c>
      <c r="BB18">
        <v>525.85</v>
      </c>
      <c r="BC18" t="s">
        <v>76</v>
      </c>
      <c r="BD18">
        <v>1051.7</v>
      </c>
      <c r="BE18" t="s">
        <v>76</v>
      </c>
      <c r="BF18">
        <v>1577.55</v>
      </c>
      <c r="BG18" t="s">
        <v>76</v>
      </c>
      <c r="BH18">
        <v>0</v>
      </c>
      <c r="BI18" t="s">
        <v>77</v>
      </c>
    </row>
    <row r="19" spans="1:61" x14ac:dyDescent="0.2">
      <c r="A19" t="s">
        <v>17</v>
      </c>
      <c r="B19" s="1" t="s">
        <v>0</v>
      </c>
      <c r="C19">
        <v>3236.6</v>
      </c>
      <c r="D19" t="s">
        <v>22</v>
      </c>
      <c r="G19" t="s">
        <v>17</v>
      </c>
      <c r="H19" s="1" t="s">
        <v>0</v>
      </c>
      <c r="I19" t="s">
        <v>19</v>
      </c>
      <c r="J19" t="s">
        <v>20</v>
      </c>
      <c r="K19">
        <v>19</v>
      </c>
      <c r="L19" t="s">
        <v>21</v>
      </c>
      <c r="M19" t="s">
        <v>22</v>
      </c>
      <c r="O19" t="s">
        <v>17</v>
      </c>
      <c r="P19" t="s">
        <v>22</v>
      </c>
      <c r="R19" t="s">
        <v>17</v>
      </c>
      <c r="S19" t="s">
        <v>74</v>
      </c>
      <c r="T19" s="1" t="s">
        <v>0</v>
      </c>
      <c r="U19" t="s">
        <v>75</v>
      </c>
      <c r="V19">
        <f t="shared" si="0"/>
        <v>1618.3</v>
      </c>
      <c r="W19" t="s">
        <v>76</v>
      </c>
      <c r="X19">
        <v>3236.6</v>
      </c>
      <c r="Y19" t="s">
        <v>76</v>
      </c>
      <c r="Z19">
        <f t="shared" si="1"/>
        <v>4854.8999999999996</v>
      </c>
      <c r="AA19" t="s">
        <v>76</v>
      </c>
      <c r="AB19">
        <v>0</v>
      </c>
      <c r="AC19" t="s">
        <v>77</v>
      </c>
      <c r="AF19" t="s">
        <v>17</v>
      </c>
      <c r="AG19" s="2" t="s">
        <v>78</v>
      </c>
      <c r="AH19">
        <v>19</v>
      </c>
      <c r="AI19" t="s">
        <v>79</v>
      </c>
      <c r="AK19" s="2" t="s">
        <v>82</v>
      </c>
      <c r="AL19">
        <v>19</v>
      </c>
      <c r="AM19" t="s">
        <v>83</v>
      </c>
      <c r="AN19" t="s">
        <v>17</v>
      </c>
      <c r="AO19" t="s">
        <v>74</v>
      </c>
      <c r="AP19" t="s">
        <v>22</v>
      </c>
      <c r="AQ19" t="s">
        <v>17</v>
      </c>
      <c r="AR19" t="s">
        <v>74</v>
      </c>
      <c r="AS19" s="1" t="s">
        <v>84</v>
      </c>
      <c r="AT19">
        <v>3236.6</v>
      </c>
      <c r="AU19" t="s">
        <v>76</v>
      </c>
      <c r="AV19">
        <f t="shared" si="2"/>
        <v>64.731999999999999</v>
      </c>
      <c r="AW19" t="s">
        <v>85</v>
      </c>
      <c r="AY19" t="s">
        <v>103</v>
      </c>
      <c r="AZ19" t="s">
        <v>0</v>
      </c>
      <c r="BA19" t="s">
        <v>75</v>
      </c>
      <c r="BB19">
        <v>17419</v>
      </c>
      <c r="BC19" t="s">
        <v>76</v>
      </c>
      <c r="BD19">
        <v>34838</v>
      </c>
      <c r="BE19" t="s">
        <v>76</v>
      </c>
      <c r="BF19">
        <v>52257</v>
      </c>
      <c r="BG19" t="s">
        <v>76</v>
      </c>
      <c r="BH19">
        <v>0</v>
      </c>
      <c r="BI19" t="s">
        <v>77</v>
      </c>
    </row>
    <row r="20" spans="1:61" x14ac:dyDescent="0.2">
      <c r="A20" t="s">
        <v>37</v>
      </c>
      <c r="B20" s="1" t="s">
        <v>0</v>
      </c>
      <c r="C20">
        <v>1.1270000000000001E-2</v>
      </c>
      <c r="D20" t="s">
        <v>22</v>
      </c>
      <c r="E20" t="s">
        <v>38</v>
      </c>
      <c r="G20" t="s">
        <v>37</v>
      </c>
      <c r="H20" s="1" t="s">
        <v>0</v>
      </c>
      <c r="I20" t="s">
        <v>19</v>
      </c>
      <c r="J20" t="s">
        <v>20</v>
      </c>
      <c r="K20">
        <v>20</v>
      </c>
      <c r="L20" t="s">
        <v>21</v>
      </c>
      <c r="M20" t="s">
        <v>22</v>
      </c>
      <c r="O20" t="s">
        <v>37</v>
      </c>
      <c r="P20" t="s">
        <v>22</v>
      </c>
      <c r="R20" t="s">
        <v>37</v>
      </c>
      <c r="S20" t="s">
        <v>74</v>
      </c>
      <c r="T20" s="1" t="s">
        <v>0</v>
      </c>
      <c r="U20" t="s">
        <v>75</v>
      </c>
      <c r="V20">
        <f t="shared" si="0"/>
        <v>5.6350000000000003E-3</v>
      </c>
      <c r="W20" t="s">
        <v>76</v>
      </c>
      <c r="X20">
        <v>1.1270000000000001E-2</v>
      </c>
      <c r="Y20" t="s">
        <v>76</v>
      </c>
      <c r="Z20">
        <f t="shared" si="1"/>
        <v>1.6905E-2</v>
      </c>
      <c r="AA20" t="s">
        <v>76</v>
      </c>
      <c r="AB20">
        <v>0</v>
      </c>
      <c r="AC20" t="s">
        <v>77</v>
      </c>
      <c r="AF20" t="s">
        <v>37</v>
      </c>
      <c r="AG20" s="2" t="s">
        <v>78</v>
      </c>
      <c r="AH20">
        <v>20</v>
      </c>
      <c r="AI20" t="s">
        <v>79</v>
      </c>
      <c r="AK20" s="2" t="s">
        <v>82</v>
      </c>
      <c r="AL20">
        <v>20</v>
      </c>
      <c r="AM20" t="s">
        <v>83</v>
      </c>
      <c r="AN20" t="s">
        <v>37</v>
      </c>
      <c r="AO20" t="s">
        <v>74</v>
      </c>
      <c r="AP20" t="s">
        <v>22</v>
      </c>
      <c r="AQ20" t="s">
        <v>37</v>
      </c>
      <c r="AR20" t="s">
        <v>74</v>
      </c>
      <c r="AS20" s="1" t="s">
        <v>84</v>
      </c>
      <c r="AT20">
        <v>1.1270000000000001E-2</v>
      </c>
      <c r="AU20" t="s">
        <v>76</v>
      </c>
      <c r="AV20">
        <f t="shared" si="2"/>
        <v>2.254E-4</v>
      </c>
      <c r="AW20" t="s">
        <v>85</v>
      </c>
      <c r="AY20" t="s">
        <v>104</v>
      </c>
      <c r="AZ20" t="s">
        <v>0</v>
      </c>
      <c r="BA20" t="s">
        <v>75</v>
      </c>
      <c r="BB20">
        <v>1618.3</v>
      </c>
      <c r="BC20" t="s">
        <v>76</v>
      </c>
      <c r="BD20">
        <v>3236.6</v>
      </c>
      <c r="BE20" t="s">
        <v>76</v>
      </c>
      <c r="BF20">
        <v>4854.8999999999996</v>
      </c>
      <c r="BG20" t="s">
        <v>76</v>
      </c>
      <c r="BH20">
        <v>0</v>
      </c>
      <c r="BI20" t="s">
        <v>77</v>
      </c>
    </row>
    <row r="21" spans="1:61" x14ac:dyDescent="0.2">
      <c r="A21" t="s">
        <v>23</v>
      </c>
      <c r="B21" s="1" t="s">
        <v>0</v>
      </c>
      <c r="C21">
        <v>0.74702000000000002</v>
      </c>
      <c r="D21" t="s">
        <v>22</v>
      </c>
      <c r="G21" t="s">
        <v>23</v>
      </c>
      <c r="H21" s="1" t="s">
        <v>0</v>
      </c>
      <c r="I21" t="s">
        <v>19</v>
      </c>
      <c r="J21" t="s">
        <v>20</v>
      </c>
      <c r="K21">
        <v>21</v>
      </c>
      <c r="L21" t="s">
        <v>21</v>
      </c>
      <c r="M21" t="s">
        <v>22</v>
      </c>
      <c r="O21" t="s">
        <v>23</v>
      </c>
      <c r="P21" t="s">
        <v>22</v>
      </c>
      <c r="R21" t="s">
        <v>23</v>
      </c>
      <c r="S21" t="s">
        <v>74</v>
      </c>
      <c r="T21" s="1" t="s">
        <v>0</v>
      </c>
      <c r="U21" t="s">
        <v>75</v>
      </c>
      <c r="V21">
        <f t="shared" si="0"/>
        <v>0.37351000000000001</v>
      </c>
      <c r="W21" t="s">
        <v>76</v>
      </c>
      <c r="X21">
        <v>0.74702000000000002</v>
      </c>
      <c r="Y21" t="s">
        <v>76</v>
      </c>
      <c r="Z21">
        <f t="shared" si="1"/>
        <v>1.12053</v>
      </c>
      <c r="AA21" t="s">
        <v>76</v>
      </c>
      <c r="AB21">
        <v>0</v>
      </c>
      <c r="AC21" t="s">
        <v>77</v>
      </c>
      <c r="AF21" t="s">
        <v>23</v>
      </c>
      <c r="AG21" s="2" t="s">
        <v>78</v>
      </c>
      <c r="AH21">
        <v>21</v>
      </c>
      <c r="AI21" t="s">
        <v>79</v>
      </c>
      <c r="AK21" s="2" t="s">
        <v>82</v>
      </c>
      <c r="AL21">
        <v>21</v>
      </c>
      <c r="AM21" t="s">
        <v>83</v>
      </c>
      <c r="AN21" t="s">
        <v>23</v>
      </c>
      <c r="AO21" t="s">
        <v>74</v>
      </c>
      <c r="AP21" t="s">
        <v>22</v>
      </c>
      <c r="AQ21" t="s">
        <v>23</v>
      </c>
      <c r="AR21" t="s">
        <v>74</v>
      </c>
      <c r="AS21" s="1" t="s">
        <v>84</v>
      </c>
      <c r="AT21">
        <v>0.74702000000000002</v>
      </c>
      <c r="AU21" t="s">
        <v>76</v>
      </c>
      <c r="AV21">
        <f t="shared" si="2"/>
        <v>1.4940400000000001E-2</v>
      </c>
      <c r="AW21" t="s">
        <v>85</v>
      </c>
      <c r="AY21" t="s">
        <v>105</v>
      </c>
      <c r="AZ21" t="s">
        <v>0</v>
      </c>
      <c r="BA21" t="s">
        <v>75</v>
      </c>
      <c r="BB21">
        <v>5.6350000000000003E-3</v>
      </c>
      <c r="BC21" t="s">
        <v>76</v>
      </c>
      <c r="BD21">
        <v>1.1270000000000001E-2</v>
      </c>
      <c r="BE21" t="s">
        <v>76</v>
      </c>
      <c r="BF21">
        <v>1.6905E-2</v>
      </c>
      <c r="BG21" t="s">
        <v>76</v>
      </c>
      <c r="BH21">
        <v>0</v>
      </c>
      <c r="BI21" t="s">
        <v>77</v>
      </c>
    </row>
    <row r="22" spans="1:61" x14ac:dyDescent="0.2">
      <c r="A22" t="s">
        <v>24</v>
      </c>
      <c r="B22" s="1" t="s">
        <v>0</v>
      </c>
      <c r="C22">
        <v>2.5111999999999999E-3</v>
      </c>
      <c r="D22" t="s">
        <v>22</v>
      </c>
      <c r="G22" t="s">
        <v>24</v>
      </c>
      <c r="H22" s="1" t="s">
        <v>0</v>
      </c>
      <c r="I22" t="s">
        <v>19</v>
      </c>
      <c r="J22" t="s">
        <v>20</v>
      </c>
      <c r="K22">
        <v>22</v>
      </c>
      <c r="L22" t="s">
        <v>21</v>
      </c>
      <c r="M22" t="s">
        <v>22</v>
      </c>
      <c r="O22" t="s">
        <v>24</v>
      </c>
      <c r="P22" t="s">
        <v>22</v>
      </c>
      <c r="R22" t="s">
        <v>24</v>
      </c>
      <c r="S22" t="s">
        <v>74</v>
      </c>
      <c r="T22" s="1" t="s">
        <v>0</v>
      </c>
      <c r="U22" t="s">
        <v>75</v>
      </c>
      <c r="V22">
        <f t="shared" si="0"/>
        <v>1.2555999999999999E-3</v>
      </c>
      <c r="W22" t="s">
        <v>76</v>
      </c>
      <c r="X22">
        <v>2.5111999999999999E-3</v>
      </c>
      <c r="Y22" t="s">
        <v>76</v>
      </c>
      <c r="Z22">
        <f t="shared" si="1"/>
        <v>3.7667999999999998E-3</v>
      </c>
      <c r="AA22" t="s">
        <v>76</v>
      </c>
      <c r="AB22">
        <v>0</v>
      </c>
      <c r="AC22" t="s">
        <v>77</v>
      </c>
      <c r="AF22" t="s">
        <v>24</v>
      </c>
      <c r="AG22" s="2" t="s">
        <v>78</v>
      </c>
      <c r="AH22">
        <v>22</v>
      </c>
      <c r="AI22" t="s">
        <v>79</v>
      </c>
      <c r="AK22" s="2" t="s">
        <v>82</v>
      </c>
      <c r="AL22">
        <v>22</v>
      </c>
      <c r="AM22" t="s">
        <v>83</v>
      </c>
      <c r="AN22" t="s">
        <v>24</v>
      </c>
      <c r="AO22" t="s">
        <v>74</v>
      </c>
      <c r="AP22" t="s">
        <v>22</v>
      </c>
      <c r="AQ22" t="s">
        <v>24</v>
      </c>
      <c r="AR22" t="s">
        <v>74</v>
      </c>
      <c r="AS22" s="1" t="s">
        <v>84</v>
      </c>
      <c r="AT22">
        <v>2.5111999999999999E-3</v>
      </c>
      <c r="AU22" t="s">
        <v>76</v>
      </c>
      <c r="AV22">
        <f t="shared" si="2"/>
        <v>5.0223999999999999E-5</v>
      </c>
      <c r="AW22" t="s">
        <v>85</v>
      </c>
      <c r="AY22" t="s">
        <v>106</v>
      </c>
      <c r="AZ22" t="s">
        <v>0</v>
      </c>
      <c r="BA22" t="s">
        <v>75</v>
      </c>
      <c r="BB22">
        <v>0.37351000000000001</v>
      </c>
      <c r="BC22" t="s">
        <v>76</v>
      </c>
      <c r="BD22">
        <v>0.74702000000000002</v>
      </c>
      <c r="BE22" t="s">
        <v>76</v>
      </c>
      <c r="BF22">
        <v>1.12053</v>
      </c>
      <c r="BG22" t="s">
        <v>76</v>
      </c>
      <c r="BH22">
        <v>0</v>
      </c>
      <c r="BI22" t="s">
        <v>77</v>
      </c>
    </row>
    <row r="23" spans="1:61" x14ac:dyDescent="0.2">
      <c r="A23" t="s">
        <v>25</v>
      </c>
      <c r="B23" s="1" t="s">
        <v>0</v>
      </c>
      <c r="C23">
        <v>4.3764000000000003</v>
      </c>
      <c r="D23" t="s">
        <v>22</v>
      </c>
      <c r="F23" s="1"/>
      <c r="G23" t="s">
        <v>25</v>
      </c>
      <c r="H23" s="1" t="s">
        <v>0</v>
      </c>
      <c r="I23" t="s">
        <v>19</v>
      </c>
      <c r="J23" t="s">
        <v>20</v>
      </c>
      <c r="K23">
        <v>23</v>
      </c>
      <c r="L23" t="s">
        <v>21</v>
      </c>
      <c r="M23" t="s">
        <v>22</v>
      </c>
      <c r="O23" t="s">
        <v>25</v>
      </c>
      <c r="P23" t="s">
        <v>22</v>
      </c>
      <c r="R23" t="s">
        <v>25</v>
      </c>
      <c r="S23" t="s">
        <v>74</v>
      </c>
      <c r="T23" s="1" t="s">
        <v>0</v>
      </c>
      <c r="U23" t="s">
        <v>75</v>
      </c>
      <c r="V23">
        <f t="shared" si="0"/>
        <v>2.1882000000000001</v>
      </c>
      <c r="W23" t="s">
        <v>76</v>
      </c>
      <c r="X23">
        <v>4.3764000000000003</v>
      </c>
      <c r="Y23" t="s">
        <v>76</v>
      </c>
      <c r="Z23">
        <f t="shared" si="1"/>
        <v>6.5646000000000004</v>
      </c>
      <c r="AA23" t="s">
        <v>76</v>
      </c>
      <c r="AB23">
        <v>0</v>
      </c>
      <c r="AC23" t="s">
        <v>77</v>
      </c>
      <c r="AF23" t="s">
        <v>25</v>
      </c>
      <c r="AG23" s="2" t="s">
        <v>78</v>
      </c>
      <c r="AH23">
        <v>23</v>
      </c>
      <c r="AI23" t="s">
        <v>79</v>
      </c>
      <c r="AK23" s="2" t="s">
        <v>82</v>
      </c>
      <c r="AL23">
        <v>23</v>
      </c>
      <c r="AM23" t="s">
        <v>83</v>
      </c>
      <c r="AN23" t="s">
        <v>25</v>
      </c>
      <c r="AO23" t="s">
        <v>74</v>
      </c>
      <c r="AP23" t="s">
        <v>22</v>
      </c>
      <c r="AQ23" t="s">
        <v>25</v>
      </c>
      <c r="AR23" t="s">
        <v>74</v>
      </c>
      <c r="AS23" s="1" t="s">
        <v>84</v>
      </c>
      <c r="AT23">
        <v>4.3764000000000003</v>
      </c>
      <c r="AU23" t="s">
        <v>76</v>
      </c>
      <c r="AV23">
        <f t="shared" si="2"/>
        <v>8.7528000000000009E-2</v>
      </c>
      <c r="AW23" t="s">
        <v>85</v>
      </c>
      <c r="AY23" t="s">
        <v>107</v>
      </c>
      <c r="AZ23" t="s">
        <v>0</v>
      </c>
      <c r="BA23" t="s">
        <v>75</v>
      </c>
      <c r="BB23">
        <v>1.2555999999999999E-3</v>
      </c>
      <c r="BC23" t="s">
        <v>76</v>
      </c>
      <c r="BD23">
        <v>2.5111999999999999E-3</v>
      </c>
      <c r="BE23" t="s">
        <v>76</v>
      </c>
      <c r="BF23">
        <v>3.7667999999999998E-3</v>
      </c>
      <c r="BG23" t="s">
        <v>76</v>
      </c>
      <c r="BH23">
        <v>0</v>
      </c>
      <c r="BI23" t="s">
        <v>77</v>
      </c>
    </row>
    <row r="24" spans="1:61" x14ac:dyDescent="0.2">
      <c r="A24" t="s">
        <v>26</v>
      </c>
      <c r="B24" s="1" t="s">
        <v>0</v>
      </c>
      <c r="C24">
        <v>27.812000000000001</v>
      </c>
      <c r="D24" t="s">
        <v>22</v>
      </c>
      <c r="G24" t="s">
        <v>26</v>
      </c>
      <c r="H24" s="1" t="s">
        <v>0</v>
      </c>
      <c r="I24" t="s">
        <v>19</v>
      </c>
      <c r="J24" t="s">
        <v>20</v>
      </c>
      <c r="K24">
        <v>24</v>
      </c>
      <c r="L24" t="s">
        <v>21</v>
      </c>
      <c r="M24" t="s">
        <v>22</v>
      </c>
      <c r="O24" t="s">
        <v>26</v>
      </c>
      <c r="P24" t="s">
        <v>22</v>
      </c>
      <c r="R24" t="s">
        <v>26</v>
      </c>
      <c r="S24" t="s">
        <v>74</v>
      </c>
      <c r="T24" s="1" t="s">
        <v>0</v>
      </c>
      <c r="U24" t="s">
        <v>75</v>
      </c>
      <c r="V24">
        <f t="shared" si="0"/>
        <v>13.906000000000001</v>
      </c>
      <c r="W24" t="s">
        <v>76</v>
      </c>
      <c r="X24">
        <v>27.812000000000001</v>
      </c>
      <c r="Y24" t="s">
        <v>76</v>
      </c>
      <c r="Z24">
        <f t="shared" si="1"/>
        <v>41.718000000000004</v>
      </c>
      <c r="AA24" t="s">
        <v>76</v>
      </c>
      <c r="AB24">
        <v>0</v>
      </c>
      <c r="AC24" t="s">
        <v>77</v>
      </c>
      <c r="AF24" t="s">
        <v>26</v>
      </c>
      <c r="AG24" s="2" t="s">
        <v>78</v>
      </c>
      <c r="AH24">
        <v>24</v>
      </c>
      <c r="AI24" t="s">
        <v>79</v>
      </c>
      <c r="AK24" s="2" t="s">
        <v>82</v>
      </c>
      <c r="AL24">
        <v>24</v>
      </c>
      <c r="AM24" t="s">
        <v>83</v>
      </c>
      <c r="AN24" t="s">
        <v>26</v>
      </c>
      <c r="AO24" t="s">
        <v>74</v>
      </c>
      <c r="AP24" t="s">
        <v>22</v>
      </c>
      <c r="AQ24" t="s">
        <v>26</v>
      </c>
      <c r="AR24" t="s">
        <v>74</v>
      </c>
      <c r="AS24" s="1" t="s">
        <v>84</v>
      </c>
      <c r="AT24">
        <v>27.812000000000001</v>
      </c>
      <c r="AU24" t="s">
        <v>76</v>
      </c>
      <c r="AV24">
        <f t="shared" si="2"/>
        <v>0.55624000000000007</v>
      </c>
      <c r="AW24" t="s">
        <v>85</v>
      </c>
      <c r="AY24" t="s">
        <v>108</v>
      </c>
      <c r="AZ24" t="s">
        <v>0</v>
      </c>
      <c r="BA24" t="s">
        <v>75</v>
      </c>
      <c r="BB24">
        <v>2.1882000000000001</v>
      </c>
      <c r="BC24" t="s">
        <v>76</v>
      </c>
      <c r="BD24">
        <v>4.3764000000000003</v>
      </c>
      <c r="BE24" t="s">
        <v>76</v>
      </c>
      <c r="BF24">
        <v>6.5646000000000004</v>
      </c>
      <c r="BG24" t="s">
        <v>76</v>
      </c>
      <c r="BH24">
        <v>0</v>
      </c>
      <c r="BI24" t="s">
        <v>77</v>
      </c>
    </row>
    <row r="25" spans="1:61" x14ac:dyDescent="0.2">
      <c r="A25" t="s">
        <v>29</v>
      </c>
      <c r="B25" s="1" t="s">
        <v>0</v>
      </c>
      <c r="C25">
        <v>590.32000000000005</v>
      </c>
      <c r="D25" t="s">
        <v>22</v>
      </c>
      <c r="G25" t="s">
        <v>29</v>
      </c>
      <c r="H25" s="1" t="s">
        <v>0</v>
      </c>
      <c r="I25" t="s">
        <v>19</v>
      </c>
      <c r="J25" t="s">
        <v>20</v>
      </c>
      <c r="K25">
        <v>25</v>
      </c>
      <c r="L25" t="s">
        <v>21</v>
      </c>
      <c r="M25" t="s">
        <v>22</v>
      </c>
      <c r="O25" t="s">
        <v>29</v>
      </c>
      <c r="P25" t="s">
        <v>22</v>
      </c>
      <c r="R25" t="s">
        <v>29</v>
      </c>
      <c r="S25" t="s">
        <v>74</v>
      </c>
      <c r="T25" s="1" t="s">
        <v>0</v>
      </c>
      <c r="U25" t="s">
        <v>75</v>
      </c>
      <c r="V25">
        <f t="shared" si="0"/>
        <v>295.16000000000003</v>
      </c>
      <c r="W25" t="s">
        <v>76</v>
      </c>
      <c r="X25">
        <v>590.32000000000005</v>
      </c>
      <c r="Y25" t="s">
        <v>76</v>
      </c>
      <c r="Z25">
        <f t="shared" si="1"/>
        <v>885.48</v>
      </c>
      <c r="AA25" t="s">
        <v>76</v>
      </c>
      <c r="AB25">
        <v>0</v>
      </c>
      <c r="AC25" t="s">
        <v>77</v>
      </c>
      <c r="AF25" t="s">
        <v>29</v>
      </c>
      <c r="AG25" s="2" t="s">
        <v>78</v>
      </c>
      <c r="AH25">
        <v>25</v>
      </c>
      <c r="AI25" t="s">
        <v>79</v>
      </c>
      <c r="AK25" s="2" t="s">
        <v>82</v>
      </c>
      <c r="AL25">
        <v>25</v>
      </c>
      <c r="AM25" t="s">
        <v>83</v>
      </c>
      <c r="AN25" t="s">
        <v>29</v>
      </c>
      <c r="AO25" t="s">
        <v>74</v>
      </c>
      <c r="AP25" t="s">
        <v>22</v>
      </c>
      <c r="AQ25" t="s">
        <v>29</v>
      </c>
      <c r="AR25" t="s">
        <v>74</v>
      </c>
      <c r="AS25" s="1" t="s">
        <v>84</v>
      </c>
      <c r="AT25">
        <v>590.32000000000005</v>
      </c>
      <c r="AU25" t="s">
        <v>76</v>
      </c>
      <c r="AV25">
        <f t="shared" si="2"/>
        <v>11.806400000000002</v>
      </c>
      <c r="AW25" t="s">
        <v>85</v>
      </c>
      <c r="AY25" t="s">
        <v>109</v>
      </c>
      <c r="AZ25" t="s">
        <v>0</v>
      </c>
      <c r="BA25" t="s">
        <v>75</v>
      </c>
      <c r="BB25">
        <v>13.906000000000001</v>
      </c>
      <c r="BC25" t="s">
        <v>76</v>
      </c>
      <c r="BD25">
        <v>27.812000000000001</v>
      </c>
      <c r="BE25" t="s">
        <v>76</v>
      </c>
      <c r="BF25">
        <v>41.718000000000004</v>
      </c>
      <c r="BG25" t="s">
        <v>76</v>
      </c>
      <c r="BH25">
        <v>0</v>
      </c>
      <c r="BI25" t="s">
        <v>77</v>
      </c>
    </row>
    <row r="26" spans="1:61" x14ac:dyDescent="0.2">
      <c r="A26" t="s">
        <v>30</v>
      </c>
      <c r="B26" s="1" t="s">
        <v>0</v>
      </c>
      <c r="C26">
        <v>1815.3</v>
      </c>
      <c r="D26" t="s">
        <v>22</v>
      </c>
      <c r="G26" t="s">
        <v>30</v>
      </c>
      <c r="H26" s="1" t="s">
        <v>0</v>
      </c>
      <c r="I26" t="s">
        <v>19</v>
      </c>
      <c r="J26" t="s">
        <v>20</v>
      </c>
      <c r="K26">
        <v>26</v>
      </c>
      <c r="L26" t="s">
        <v>21</v>
      </c>
      <c r="M26" t="s">
        <v>22</v>
      </c>
      <c r="O26" t="s">
        <v>30</v>
      </c>
      <c r="P26" t="s">
        <v>22</v>
      </c>
      <c r="R26" t="s">
        <v>30</v>
      </c>
      <c r="S26" t="s">
        <v>74</v>
      </c>
      <c r="T26" s="1" t="s">
        <v>0</v>
      </c>
      <c r="U26" t="s">
        <v>75</v>
      </c>
      <c r="V26">
        <f t="shared" si="0"/>
        <v>907.65</v>
      </c>
      <c r="W26" t="s">
        <v>76</v>
      </c>
      <c r="X26">
        <v>1815.3</v>
      </c>
      <c r="Y26" t="s">
        <v>76</v>
      </c>
      <c r="Z26">
        <f t="shared" si="1"/>
        <v>2722.95</v>
      </c>
      <c r="AA26" t="s">
        <v>76</v>
      </c>
      <c r="AB26">
        <v>0</v>
      </c>
      <c r="AC26" t="s">
        <v>77</v>
      </c>
      <c r="AF26" t="s">
        <v>30</v>
      </c>
      <c r="AG26" s="2" t="s">
        <v>78</v>
      </c>
      <c r="AH26">
        <v>26</v>
      </c>
      <c r="AI26" t="s">
        <v>79</v>
      </c>
      <c r="AK26" s="2" t="s">
        <v>82</v>
      </c>
      <c r="AL26">
        <v>26</v>
      </c>
      <c r="AM26" t="s">
        <v>83</v>
      </c>
      <c r="AN26" t="s">
        <v>30</v>
      </c>
      <c r="AO26" t="s">
        <v>74</v>
      </c>
      <c r="AP26" t="s">
        <v>22</v>
      </c>
      <c r="AQ26" t="s">
        <v>30</v>
      </c>
      <c r="AR26" t="s">
        <v>74</v>
      </c>
      <c r="AS26" s="1" t="s">
        <v>84</v>
      </c>
      <c r="AT26">
        <v>1815.3</v>
      </c>
      <c r="AU26" t="s">
        <v>76</v>
      </c>
      <c r="AV26">
        <f t="shared" si="2"/>
        <v>36.305999999999997</v>
      </c>
      <c r="AW26" t="s">
        <v>85</v>
      </c>
      <c r="AY26" t="s">
        <v>110</v>
      </c>
      <c r="AZ26" t="s">
        <v>0</v>
      </c>
      <c r="BA26" t="s">
        <v>75</v>
      </c>
      <c r="BB26">
        <v>295.16000000000003</v>
      </c>
      <c r="BC26" t="s">
        <v>76</v>
      </c>
      <c r="BD26">
        <v>590.32000000000005</v>
      </c>
      <c r="BE26" t="s">
        <v>76</v>
      </c>
      <c r="BF26">
        <v>885.48</v>
      </c>
      <c r="BG26" t="s">
        <v>76</v>
      </c>
      <c r="BH26">
        <v>0</v>
      </c>
      <c r="BI26" t="s">
        <v>77</v>
      </c>
    </row>
    <row r="27" spans="1:61" x14ac:dyDescent="0.2">
      <c r="A27" t="s">
        <v>31</v>
      </c>
      <c r="B27" s="1" t="s">
        <v>0</v>
      </c>
      <c r="C27">
        <v>20.763999999999999</v>
      </c>
      <c r="D27" t="s">
        <v>22</v>
      </c>
      <c r="G27" t="s">
        <v>31</v>
      </c>
      <c r="H27" s="1" t="s">
        <v>0</v>
      </c>
      <c r="I27" t="s">
        <v>19</v>
      </c>
      <c r="J27" t="s">
        <v>20</v>
      </c>
      <c r="K27">
        <v>27</v>
      </c>
      <c r="L27" t="s">
        <v>21</v>
      </c>
      <c r="M27" t="s">
        <v>22</v>
      </c>
      <c r="O27" t="s">
        <v>31</v>
      </c>
      <c r="P27" t="s">
        <v>22</v>
      </c>
      <c r="R27" t="s">
        <v>31</v>
      </c>
      <c r="S27" t="s">
        <v>74</v>
      </c>
      <c r="T27" s="1" t="s">
        <v>0</v>
      </c>
      <c r="U27" t="s">
        <v>75</v>
      </c>
      <c r="V27">
        <f t="shared" si="0"/>
        <v>10.382</v>
      </c>
      <c r="W27" t="s">
        <v>76</v>
      </c>
      <c r="X27">
        <v>20.763999999999999</v>
      </c>
      <c r="Y27" t="s">
        <v>76</v>
      </c>
      <c r="Z27">
        <f t="shared" si="1"/>
        <v>31.146000000000001</v>
      </c>
      <c r="AA27" t="s">
        <v>76</v>
      </c>
      <c r="AB27">
        <v>0</v>
      </c>
      <c r="AC27" t="s">
        <v>77</v>
      </c>
      <c r="AF27" t="s">
        <v>31</v>
      </c>
      <c r="AG27" s="2" t="s">
        <v>78</v>
      </c>
      <c r="AH27">
        <v>27</v>
      </c>
      <c r="AI27" t="s">
        <v>79</v>
      </c>
      <c r="AK27" s="2" t="s">
        <v>82</v>
      </c>
      <c r="AL27">
        <v>27</v>
      </c>
      <c r="AM27" t="s">
        <v>83</v>
      </c>
      <c r="AN27" t="s">
        <v>31</v>
      </c>
      <c r="AO27" t="s">
        <v>74</v>
      </c>
      <c r="AP27" t="s">
        <v>22</v>
      </c>
      <c r="AQ27" t="s">
        <v>31</v>
      </c>
      <c r="AR27" t="s">
        <v>74</v>
      </c>
      <c r="AS27" s="1" t="s">
        <v>84</v>
      </c>
      <c r="AT27">
        <v>20.763999999999999</v>
      </c>
      <c r="AU27" t="s">
        <v>76</v>
      </c>
      <c r="AV27">
        <f t="shared" si="2"/>
        <v>0.41527999999999998</v>
      </c>
      <c r="AW27" t="s">
        <v>85</v>
      </c>
      <c r="AY27" t="s">
        <v>111</v>
      </c>
      <c r="AZ27" t="s">
        <v>0</v>
      </c>
      <c r="BA27" t="s">
        <v>75</v>
      </c>
      <c r="BB27">
        <v>907.65</v>
      </c>
      <c r="BC27" t="s">
        <v>76</v>
      </c>
      <c r="BD27">
        <v>1815.3</v>
      </c>
      <c r="BE27" t="s">
        <v>76</v>
      </c>
      <c r="BF27">
        <v>2722.95</v>
      </c>
      <c r="BG27" t="s">
        <v>76</v>
      </c>
      <c r="BH27">
        <v>0</v>
      </c>
      <c r="BI27" t="s">
        <v>77</v>
      </c>
    </row>
    <row r="28" spans="1:61" x14ac:dyDescent="0.2">
      <c r="A28" t="s">
        <v>32</v>
      </c>
      <c r="B28" s="1" t="s">
        <v>0</v>
      </c>
      <c r="C28">
        <v>12.329000000000001</v>
      </c>
      <c r="D28" t="s">
        <v>22</v>
      </c>
      <c r="G28" t="s">
        <v>32</v>
      </c>
      <c r="H28" s="1" t="s">
        <v>0</v>
      </c>
      <c r="I28" t="s">
        <v>19</v>
      </c>
      <c r="J28" t="s">
        <v>20</v>
      </c>
      <c r="K28">
        <v>28</v>
      </c>
      <c r="L28" t="s">
        <v>21</v>
      </c>
      <c r="M28" t="s">
        <v>22</v>
      </c>
      <c r="O28" t="s">
        <v>32</v>
      </c>
      <c r="P28" t="s">
        <v>22</v>
      </c>
      <c r="R28" t="s">
        <v>32</v>
      </c>
      <c r="S28" t="s">
        <v>74</v>
      </c>
      <c r="T28" s="1" t="s">
        <v>0</v>
      </c>
      <c r="U28" t="s">
        <v>75</v>
      </c>
      <c r="V28">
        <f t="shared" si="0"/>
        <v>6.1645000000000003</v>
      </c>
      <c r="W28" t="s">
        <v>76</v>
      </c>
      <c r="X28">
        <v>12.329000000000001</v>
      </c>
      <c r="Y28" t="s">
        <v>76</v>
      </c>
      <c r="Z28">
        <f t="shared" si="1"/>
        <v>18.493500000000001</v>
      </c>
      <c r="AA28" t="s">
        <v>76</v>
      </c>
      <c r="AB28">
        <v>0</v>
      </c>
      <c r="AC28" t="s">
        <v>77</v>
      </c>
      <c r="AF28" t="s">
        <v>32</v>
      </c>
      <c r="AG28" s="2" t="s">
        <v>78</v>
      </c>
      <c r="AH28">
        <v>28</v>
      </c>
      <c r="AI28" t="s">
        <v>79</v>
      </c>
      <c r="AK28" s="2" t="s">
        <v>82</v>
      </c>
      <c r="AL28">
        <v>28</v>
      </c>
      <c r="AM28" t="s">
        <v>83</v>
      </c>
      <c r="AN28" t="s">
        <v>32</v>
      </c>
      <c r="AO28" t="s">
        <v>74</v>
      </c>
      <c r="AP28" t="s">
        <v>22</v>
      </c>
      <c r="AQ28" t="s">
        <v>32</v>
      </c>
      <c r="AR28" t="s">
        <v>74</v>
      </c>
      <c r="AS28" s="1" t="s">
        <v>84</v>
      </c>
      <c r="AT28">
        <v>12.329000000000001</v>
      </c>
      <c r="AU28" t="s">
        <v>76</v>
      </c>
      <c r="AV28">
        <f t="shared" si="2"/>
        <v>0.24658000000000002</v>
      </c>
      <c r="AW28" t="s">
        <v>85</v>
      </c>
      <c r="AY28" t="s">
        <v>112</v>
      </c>
      <c r="AZ28" t="s">
        <v>0</v>
      </c>
      <c r="BA28" t="s">
        <v>75</v>
      </c>
      <c r="BB28">
        <v>10.382</v>
      </c>
      <c r="BC28" t="s">
        <v>76</v>
      </c>
      <c r="BD28">
        <v>20.763999999999999</v>
      </c>
      <c r="BE28" t="s">
        <v>76</v>
      </c>
      <c r="BF28">
        <v>31.146000000000001</v>
      </c>
      <c r="BG28" t="s">
        <v>76</v>
      </c>
      <c r="BH28">
        <v>0</v>
      </c>
      <c r="BI28" t="s">
        <v>77</v>
      </c>
    </row>
    <row r="29" spans="1:61" x14ac:dyDescent="0.2">
      <c r="A29" t="s">
        <v>33</v>
      </c>
      <c r="B29" s="1" t="s">
        <v>0</v>
      </c>
      <c r="C29">
        <v>0.49016999999999999</v>
      </c>
      <c r="D29" t="s">
        <v>22</v>
      </c>
      <c r="G29" t="s">
        <v>33</v>
      </c>
      <c r="H29" s="1" t="s">
        <v>0</v>
      </c>
      <c r="I29" t="s">
        <v>19</v>
      </c>
      <c r="J29" t="s">
        <v>20</v>
      </c>
      <c r="K29">
        <v>29</v>
      </c>
      <c r="L29" t="s">
        <v>21</v>
      </c>
      <c r="M29" t="s">
        <v>22</v>
      </c>
      <c r="O29" t="s">
        <v>33</v>
      </c>
      <c r="P29" t="s">
        <v>22</v>
      </c>
      <c r="R29" t="s">
        <v>33</v>
      </c>
      <c r="S29" t="s">
        <v>74</v>
      </c>
      <c r="T29" s="1" t="s">
        <v>0</v>
      </c>
      <c r="U29" t="s">
        <v>75</v>
      </c>
      <c r="V29">
        <f t="shared" si="0"/>
        <v>0.245085</v>
      </c>
      <c r="W29" t="s">
        <v>76</v>
      </c>
      <c r="X29">
        <v>0.49016999999999999</v>
      </c>
      <c r="Y29" t="s">
        <v>76</v>
      </c>
      <c r="Z29">
        <f t="shared" si="1"/>
        <v>0.73525499999999999</v>
      </c>
      <c r="AA29" t="s">
        <v>76</v>
      </c>
      <c r="AB29">
        <v>0</v>
      </c>
      <c r="AC29" t="s">
        <v>77</v>
      </c>
      <c r="AF29" t="s">
        <v>33</v>
      </c>
      <c r="AG29" s="2" t="s">
        <v>78</v>
      </c>
      <c r="AH29">
        <v>29</v>
      </c>
      <c r="AI29" t="s">
        <v>79</v>
      </c>
      <c r="AK29" s="2" t="s">
        <v>82</v>
      </c>
      <c r="AL29">
        <v>29</v>
      </c>
      <c r="AM29" t="s">
        <v>83</v>
      </c>
      <c r="AN29" t="s">
        <v>33</v>
      </c>
      <c r="AO29" t="s">
        <v>74</v>
      </c>
      <c r="AP29" t="s">
        <v>22</v>
      </c>
      <c r="AQ29" t="s">
        <v>33</v>
      </c>
      <c r="AR29" t="s">
        <v>74</v>
      </c>
      <c r="AS29" s="1" t="s">
        <v>84</v>
      </c>
      <c r="AT29">
        <v>0.49016999999999999</v>
      </c>
      <c r="AU29" t="s">
        <v>76</v>
      </c>
      <c r="AV29">
        <f t="shared" si="2"/>
        <v>9.8034000000000003E-3</v>
      </c>
      <c r="AW29" t="s">
        <v>85</v>
      </c>
      <c r="AY29" t="s">
        <v>113</v>
      </c>
      <c r="AZ29" t="s">
        <v>0</v>
      </c>
      <c r="BA29" t="s">
        <v>75</v>
      </c>
      <c r="BB29">
        <v>6.1645000000000003</v>
      </c>
      <c r="BC29" t="s">
        <v>76</v>
      </c>
      <c r="BD29">
        <v>12.329000000000001</v>
      </c>
      <c r="BE29" t="s">
        <v>76</v>
      </c>
      <c r="BF29">
        <v>18.493500000000001</v>
      </c>
      <c r="BG29" t="s">
        <v>76</v>
      </c>
      <c r="BH29">
        <v>0</v>
      </c>
      <c r="BI29" t="s">
        <v>77</v>
      </c>
    </row>
    <row r="30" spans="1:61" x14ac:dyDescent="0.2">
      <c r="A30" t="s">
        <v>34</v>
      </c>
      <c r="B30" s="1" t="s">
        <v>0</v>
      </c>
      <c r="C30">
        <v>4</v>
      </c>
      <c r="D30" t="s">
        <v>22</v>
      </c>
      <c r="G30" t="s">
        <v>34</v>
      </c>
      <c r="H30" s="1" t="s">
        <v>0</v>
      </c>
      <c r="I30" t="s">
        <v>19</v>
      </c>
      <c r="J30" t="s">
        <v>20</v>
      </c>
      <c r="K30">
        <v>30</v>
      </c>
      <c r="L30" t="s">
        <v>21</v>
      </c>
      <c r="M30" t="s">
        <v>22</v>
      </c>
      <c r="O30" t="s">
        <v>34</v>
      </c>
      <c r="P30" t="s">
        <v>22</v>
      </c>
      <c r="R30" t="s">
        <v>34</v>
      </c>
      <c r="S30" t="s">
        <v>74</v>
      </c>
      <c r="T30" s="1" t="s">
        <v>0</v>
      </c>
      <c r="U30" t="s">
        <v>75</v>
      </c>
      <c r="V30">
        <f t="shared" si="0"/>
        <v>2</v>
      </c>
      <c r="W30" t="s">
        <v>76</v>
      </c>
      <c r="X30">
        <v>4</v>
      </c>
      <c r="Y30" t="s">
        <v>76</v>
      </c>
      <c r="Z30">
        <f t="shared" si="1"/>
        <v>6</v>
      </c>
      <c r="AA30" t="s">
        <v>76</v>
      </c>
      <c r="AB30">
        <v>0</v>
      </c>
      <c r="AC30" t="s">
        <v>77</v>
      </c>
      <c r="AF30" t="s">
        <v>34</v>
      </c>
      <c r="AG30" s="2" t="s">
        <v>78</v>
      </c>
      <c r="AH30">
        <v>30</v>
      </c>
      <c r="AI30" t="s">
        <v>79</v>
      </c>
      <c r="AK30" s="2" t="s">
        <v>82</v>
      </c>
      <c r="AL30">
        <v>30</v>
      </c>
      <c r="AM30" t="s">
        <v>83</v>
      </c>
      <c r="AN30" t="s">
        <v>34</v>
      </c>
      <c r="AO30" t="s">
        <v>74</v>
      </c>
      <c r="AP30" t="s">
        <v>22</v>
      </c>
      <c r="AQ30" t="s">
        <v>34</v>
      </c>
      <c r="AR30" t="s">
        <v>74</v>
      </c>
      <c r="AS30" s="1" t="s">
        <v>84</v>
      </c>
      <c r="AT30">
        <v>4</v>
      </c>
      <c r="AU30" t="s">
        <v>76</v>
      </c>
      <c r="AV30">
        <f t="shared" si="2"/>
        <v>0.08</v>
      </c>
      <c r="AW30" t="s">
        <v>85</v>
      </c>
      <c r="AY30" t="s">
        <v>114</v>
      </c>
      <c r="AZ30" t="s">
        <v>0</v>
      </c>
      <c r="BA30" t="s">
        <v>75</v>
      </c>
      <c r="BB30">
        <v>0.245085</v>
      </c>
      <c r="BC30" t="s">
        <v>76</v>
      </c>
      <c r="BD30">
        <v>0.49016999999999999</v>
      </c>
      <c r="BE30" t="s">
        <v>76</v>
      </c>
      <c r="BF30">
        <v>0.73525499999999999</v>
      </c>
      <c r="BG30" t="s">
        <v>76</v>
      </c>
      <c r="BH30">
        <v>0</v>
      </c>
      <c r="BI30" t="s">
        <v>77</v>
      </c>
    </row>
    <row r="31" spans="1:61" x14ac:dyDescent="0.2">
      <c r="A31" t="s">
        <v>35</v>
      </c>
      <c r="B31" s="1" t="s">
        <v>0</v>
      </c>
      <c r="C31">
        <v>2.3780000000000001</v>
      </c>
      <c r="D31" t="s">
        <v>22</v>
      </c>
      <c r="G31" t="s">
        <v>35</v>
      </c>
      <c r="H31" s="1" t="s">
        <v>0</v>
      </c>
      <c r="I31" t="s">
        <v>19</v>
      </c>
      <c r="J31" t="s">
        <v>20</v>
      </c>
      <c r="K31">
        <v>31</v>
      </c>
      <c r="L31" t="s">
        <v>21</v>
      </c>
      <c r="M31" t="s">
        <v>22</v>
      </c>
      <c r="O31" t="s">
        <v>35</v>
      </c>
      <c r="P31" t="s">
        <v>22</v>
      </c>
      <c r="R31" t="s">
        <v>35</v>
      </c>
      <c r="S31" t="s">
        <v>74</v>
      </c>
      <c r="T31" s="1" t="s">
        <v>0</v>
      </c>
      <c r="U31" t="s">
        <v>75</v>
      </c>
      <c r="V31">
        <f t="shared" si="0"/>
        <v>1.1890000000000001</v>
      </c>
      <c r="W31" t="s">
        <v>76</v>
      </c>
      <c r="X31">
        <v>2.3780000000000001</v>
      </c>
      <c r="Y31" t="s">
        <v>76</v>
      </c>
      <c r="Z31">
        <f t="shared" si="1"/>
        <v>3.5670000000000002</v>
      </c>
      <c r="AA31" t="s">
        <v>76</v>
      </c>
      <c r="AB31">
        <v>0</v>
      </c>
      <c r="AC31" t="s">
        <v>77</v>
      </c>
      <c r="AF31" t="s">
        <v>35</v>
      </c>
      <c r="AG31" s="2" t="s">
        <v>78</v>
      </c>
      <c r="AH31">
        <v>31</v>
      </c>
      <c r="AI31" t="s">
        <v>79</v>
      </c>
      <c r="AK31" s="2" t="s">
        <v>82</v>
      </c>
      <c r="AL31">
        <v>31</v>
      </c>
      <c r="AM31" t="s">
        <v>83</v>
      </c>
      <c r="AN31" t="s">
        <v>35</v>
      </c>
      <c r="AO31" t="s">
        <v>74</v>
      </c>
      <c r="AP31" t="s">
        <v>22</v>
      </c>
      <c r="AQ31" t="s">
        <v>35</v>
      </c>
      <c r="AR31" t="s">
        <v>74</v>
      </c>
      <c r="AS31" s="1" t="s">
        <v>84</v>
      </c>
      <c r="AT31">
        <v>2.3780000000000001</v>
      </c>
      <c r="AU31" t="s">
        <v>76</v>
      </c>
      <c r="AV31">
        <f t="shared" si="2"/>
        <v>4.7560000000000005E-2</v>
      </c>
      <c r="AW31" t="s">
        <v>85</v>
      </c>
      <c r="AY31" t="s">
        <v>115</v>
      </c>
      <c r="AZ31" t="s">
        <v>0</v>
      </c>
      <c r="BA31" t="s">
        <v>75</v>
      </c>
      <c r="BB31">
        <v>2</v>
      </c>
      <c r="BC31" t="s">
        <v>76</v>
      </c>
      <c r="BD31">
        <v>4</v>
      </c>
      <c r="BE31" t="s">
        <v>76</v>
      </c>
      <c r="BF31">
        <v>6</v>
      </c>
      <c r="BG31" t="s">
        <v>76</v>
      </c>
      <c r="BH31">
        <v>0</v>
      </c>
      <c r="BI31" t="s">
        <v>77</v>
      </c>
    </row>
    <row r="32" spans="1:61" x14ac:dyDescent="0.2">
      <c r="A32" t="s">
        <v>36</v>
      </c>
      <c r="B32" s="1" t="s">
        <v>0</v>
      </c>
      <c r="C32">
        <v>0.23172999999999999</v>
      </c>
      <c r="D32" t="s">
        <v>22</v>
      </c>
      <c r="G32" t="s">
        <v>36</v>
      </c>
      <c r="H32" s="1" t="s">
        <v>0</v>
      </c>
      <c r="I32" t="s">
        <v>19</v>
      </c>
      <c r="J32" t="s">
        <v>20</v>
      </c>
      <c r="K32">
        <v>32</v>
      </c>
      <c r="L32" t="s">
        <v>21</v>
      </c>
      <c r="M32" t="s">
        <v>22</v>
      </c>
      <c r="O32" t="s">
        <v>36</v>
      </c>
      <c r="P32" t="s">
        <v>22</v>
      </c>
      <c r="R32" t="s">
        <v>36</v>
      </c>
      <c r="S32" t="s">
        <v>74</v>
      </c>
      <c r="T32" s="1" t="s">
        <v>0</v>
      </c>
      <c r="U32" t="s">
        <v>75</v>
      </c>
      <c r="V32">
        <f t="shared" si="0"/>
        <v>0.115865</v>
      </c>
      <c r="W32" t="s">
        <v>76</v>
      </c>
      <c r="X32">
        <v>0.23172999999999999</v>
      </c>
      <c r="Y32" t="s">
        <v>76</v>
      </c>
      <c r="Z32">
        <f t="shared" si="1"/>
        <v>0.34759499999999999</v>
      </c>
      <c r="AA32" t="s">
        <v>76</v>
      </c>
      <c r="AB32">
        <v>0</v>
      </c>
      <c r="AC32" t="s">
        <v>77</v>
      </c>
      <c r="AF32" t="s">
        <v>36</v>
      </c>
      <c r="AG32" s="2" t="s">
        <v>78</v>
      </c>
      <c r="AH32">
        <v>32</v>
      </c>
      <c r="AI32" t="s">
        <v>79</v>
      </c>
      <c r="AK32" s="2" t="s">
        <v>82</v>
      </c>
      <c r="AL32">
        <v>32</v>
      </c>
      <c r="AM32" t="s">
        <v>83</v>
      </c>
      <c r="AN32" t="s">
        <v>36</v>
      </c>
      <c r="AO32" t="s">
        <v>74</v>
      </c>
      <c r="AP32" t="s">
        <v>22</v>
      </c>
      <c r="AQ32" t="s">
        <v>36</v>
      </c>
      <c r="AR32" t="s">
        <v>74</v>
      </c>
      <c r="AS32" s="1" t="s">
        <v>84</v>
      </c>
      <c r="AT32">
        <v>0.23172999999999999</v>
      </c>
      <c r="AU32" t="s">
        <v>76</v>
      </c>
      <c r="AV32">
        <f t="shared" si="2"/>
        <v>4.6346E-3</v>
      </c>
      <c r="AW32" t="s">
        <v>85</v>
      </c>
      <c r="AY32" t="s">
        <v>116</v>
      </c>
      <c r="AZ32" t="s">
        <v>0</v>
      </c>
      <c r="BA32" t="s">
        <v>75</v>
      </c>
      <c r="BB32">
        <v>1.1890000000000001</v>
      </c>
      <c r="BC32" t="s">
        <v>76</v>
      </c>
      <c r="BD32">
        <v>2.3780000000000001</v>
      </c>
      <c r="BE32" t="s">
        <v>76</v>
      </c>
      <c r="BF32">
        <v>3.5670000000000002</v>
      </c>
      <c r="BG32" t="s">
        <v>76</v>
      </c>
      <c r="BH32">
        <v>0</v>
      </c>
      <c r="BI32" t="s">
        <v>77</v>
      </c>
    </row>
    <row r="33" spans="1:61" x14ac:dyDescent="0.2">
      <c r="A33" t="s">
        <v>39</v>
      </c>
      <c r="B33" s="1" t="s">
        <v>0</v>
      </c>
      <c r="C33">
        <v>123.81359999999999</v>
      </c>
      <c r="D33" t="s">
        <v>22</v>
      </c>
      <c r="E33" t="s">
        <v>40</v>
      </c>
      <c r="G33" t="s">
        <v>39</v>
      </c>
      <c r="H33" s="1" t="s">
        <v>0</v>
      </c>
      <c r="I33" t="s">
        <v>19</v>
      </c>
      <c r="J33" t="s">
        <v>20</v>
      </c>
      <c r="K33">
        <v>33</v>
      </c>
      <c r="L33" t="s">
        <v>21</v>
      </c>
      <c r="M33" t="s">
        <v>22</v>
      </c>
      <c r="O33" t="s">
        <v>39</v>
      </c>
      <c r="P33" t="s">
        <v>22</v>
      </c>
      <c r="R33" t="s">
        <v>39</v>
      </c>
      <c r="S33" t="s">
        <v>74</v>
      </c>
      <c r="T33" s="1" t="s">
        <v>0</v>
      </c>
      <c r="U33" t="s">
        <v>75</v>
      </c>
      <c r="V33">
        <f t="shared" si="0"/>
        <v>61.906799999999997</v>
      </c>
      <c r="W33" t="s">
        <v>76</v>
      </c>
      <c r="X33">
        <v>123.81359999999999</v>
      </c>
      <c r="Y33" t="s">
        <v>76</v>
      </c>
      <c r="Z33">
        <f t="shared" si="1"/>
        <v>185.72039999999998</v>
      </c>
      <c r="AA33" t="s">
        <v>76</v>
      </c>
      <c r="AB33">
        <v>0</v>
      </c>
      <c r="AC33" t="s">
        <v>77</v>
      </c>
      <c r="AF33" t="s">
        <v>39</v>
      </c>
      <c r="AG33" s="2" t="s">
        <v>78</v>
      </c>
      <c r="AH33">
        <v>33</v>
      </c>
      <c r="AI33" t="s">
        <v>79</v>
      </c>
      <c r="AK33" s="2" t="s">
        <v>82</v>
      </c>
      <c r="AL33">
        <v>33</v>
      </c>
      <c r="AM33" t="s">
        <v>83</v>
      </c>
      <c r="AN33" t="s">
        <v>39</v>
      </c>
      <c r="AO33" t="s">
        <v>74</v>
      </c>
      <c r="AP33" t="s">
        <v>22</v>
      </c>
      <c r="AQ33" t="s">
        <v>39</v>
      </c>
      <c r="AR33" t="s">
        <v>74</v>
      </c>
      <c r="AS33" s="1" t="s">
        <v>84</v>
      </c>
      <c r="AT33">
        <v>123.81359999999999</v>
      </c>
      <c r="AU33" t="s">
        <v>76</v>
      </c>
      <c r="AV33">
        <f t="shared" si="2"/>
        <v>2.4762719999999998</v>
      </c>
      <c r="AW33" t="s">
        <v>85</v>
      </c>
      <c r="AY33" t="s">
        <v>117</v>
      </c>
      <c r="AZ33" t="s">
        <v>0</v>
      </c>
      <c r="BA33" t="s">
        <v>75</v>
      </c>
      <c r="BB33">
        <v>0.115865</v>
      </c>
      <c r="BC33" t="s">
        <v>76</v>
      </c>
      <c r="BD33">
        <v>0.23172999999999999</v>
      </c>
      <c r="BE33" t="s">
        <v>76</v>
      </c>
      <c r="BF33">
        <v>0.34759499999999999</v>
      </c>
      <c r="BG33" t="s">
        <v>76</v>
      </c>
      <c r="BH33">
        <v>0</v>
      </c>
      <c r="BI33" t="s">
        <v>77</v>
      </c>
    </row>
    <row r="34" spans="1:61" x14ac:dyDescent="0.2">
      <c r="A34" t="s">
        <v>41</v>
      </c>
      <c r="B34" s="1" t="s">
        <v>0</v>
      </c>
      <c r="C34">
        <v>1.1000000000000001</v>
      </c>
      <c r="D34" t="s">
        <v>22</v>
      </c>
      <c r="G34" t="s">
        <v>41</v>
      </c>
      <c r="H34" s="1" t="s">
        <v>0</v>
      </c>
      <c r="I34" t="s">
        <v>19</v>
      </c>
      <c r="J34" t="s">
        <v>20</v>
      </c>
      <c r="K34">
        <v>34</v>
      </c>
      <c r="L34" t="s">
        <v>21</v>
      </c>
      <c r="M34" t="s">
        <v>22</v>
      </c>
      <c r="O34" t="s">
        <v>41</v>
      </c>
      <c r="P34" t="s">
        <v>22</v>
      </c>
      <c r="R34" t="s">
        <v>41</v>
      </c>
      <c r="S34" t="s">
        <v>74</v>
      </c>
      <c r="T34" s="1" t="s">
        <v>0</v>
      </c>
      <c r="U34" t="s">
        <v>75</v>
      </c>
      <c r="V34">
        <f t="shared" si="0"/>
        <v>0.55000000000000004</v>
      </c>
      <c r="W34" t="s">
        <v>76</v>
      </c>
      <c r="X34">
        <v>1.1000000000000001</v>
      </c>
      <c r="Y34" t="s">
        <v>76</v>
      </c>
      <c r="Z34">
        <f t="shared" si="1"/>
        <v>1.6500000000000001</v>
      </c>
      <c r="AA34" t="s">
        <v>76</v>
      </c>
      <c r="AB34">
        <v>0</v>
      </c>
      <c r="AC34" t="s">
        <v>77</v>
      </c>
      <c r="AF34" t="s">
        <v>41</v>
      </c>
      <c r="AG34" s="2" t="s">
        <v>78</v>
      </c>
      <c r="AH34">
        <v>34</v>
      </c>
      <c r="AI34" t="s">
        <v>79</v>
      </c>
      <c r="AK34" s="2" t="s">
        <v>82</v>
      </c>
      <c r="AL34">
        <v>34</v>
      </c>
      <c r="AM34" t="s">
        <v>83</v>
      </c>
      <c r="AN34" t="s">
        <v>41</v>
      </c>
      <c r="AO34" t="s">
        <v>74</v>
      </c>
      <c r="AP34" t="s">
        <v>22</v>
      </c>
      <c r="AQ34" t="s">
        <v>41</v>
      </c>
      <c r="AR34" t="s">
        <v>74</v>
      </c>
      <c r="AS34" s="1" t="s">
        <v>84</v>
      </c>
      <c r="AT34">
        <v>1.1000000000000001</v>
      </c>
      <c r="AU34" t="s">
        <v>76</v>
      </c>
      <c r="AV34">
        <f t="shared" si="2"/>
        <v>2.2000000000000002E-2</v>
      </c>
      <c r="AW34" t="s">
        <v>85</v>
      </c>
      <c r="AY34" t="s">
        <v>118</v>
      </c>
      <c r="AZ34" t="s">
        <v>0</v>
      </c>
      <c r="BA34" t="s">
        <v>75</v>
      </c>
      <c r="BB34">
        <v>61.906799999999997</v>
      </c>
      <c r="BC34" t="s">
        <v>76</v>
      </c>
      <c r="BD34">
        <v>123.81359999999999</v>
      </c>
      <c r="BE34" t="s">
        <v>76</v>
      </c>
      <c r="BF34">
        <v>185.72040000000001</v>
      </c>
      <c r="BG34" t="s">
        <v>76</v>
      </c>
      <c r="BH34">
        <v>0</v>
      </c>
      <c r="BI34" t="s">
        <v>77</v>
      </c>
    </row>
    <row r="35" spans="1:61" x14ac:dyDescent="0.2">
      <c r="A35" t="s">
        <v>42</v>
      </c>
      <c r="B35" s="1" t="s">
        <v>0</v>
      </c>
      <c r="C35">
        <v>0.5</v>
      </c>
      <c r="D35" t="s">
        <v>22</v>
      </c>
      <c r="G35" t="s">
        <v>42</v>
      </c>
      <c r="H35" s="1" t="s">
        <v>0</v>
      </c>
      <c r="I35" t="s">
        <v>19</v>
      </c>
      <c r="J35" t="s">
        <v>20</v>
      </c>
      <c r="K35">
        <v>35</v>
      </c>
      <c r="L35" t="s">
        <v>21</v>
      </c>
      <c r="M35" t="s">
        <v>22</v>
      </c>
      <c r="O35" t="s">
        <v>42</v>
      </c>
      <c r="P35" t="s">
        <v>22</v>
      </c>
      <c r="R35" t="s">
        <v>42</v>
      </c>
      <c r="S35" t="s">
        <v>74</v>
      </c>
      <c r="T35" s="1" t="s">
        <v>0</v>
      </c>
      <c r="U35" t="s">
        <v>75</v>
      </c>
      <c r="V35">
        <f t="shared" si="0"/>
        <v>0.25</v>
      </c>
      <c r="W35" t="s">
        <v>76</v>
      </c>
      <c r="X35">
        <v>0.5</v>
      </c>
      <c r="Y35" t="s">
        <v>76</v>
      </c>
      <c r="Z35">
        <f t="shared" si="1"/>
        <v>0.75</v>
      </c>
      <c r="AA35" t="s">
        <v>76</v>
      </c>
      <c r="AB35">
        <v>0</v>
      </c>
      <c r="AC35" t="s">
        <v>77</v>
      </c>
      <c r="AF35" t="s">
        <v>42</v>
      </c>
      <c r="AG35" s="2" t="s">
        <v>78</v>
      </c>
      <c r="AH35">
        <v>35</v>
      </c>
      <c r="AI35" t="s">
        <v>79</v>
      </c>
      <c r="AK35" s="2" t="s">
        <v>82</v>
      </c>
      <c r="AL35">
        <v>35</v>
      </c>
      <c r="AM35" t="s">
        <v>83</v>
      </c>
      <c r="AN35" t="s">
        <v>42</v>
      </c>
      <c r="AO35" t="s">
        <v>74</v>
      </c>
      <c r="AP35" t="s">
        <v>22</v>
      </c>
      <c r="AQ35" t="s">
        <v>42</v>
      </c>
      <c r="AR35" t="s">
        <v>74</v>
      </c>
      <c r="AS35" s="1" t="s">
        <v>84</v>
      </c>
      <c r="AT35">
        <v>0.5</v>
      </c>
      <c r="AU35" t="s">
        <v>76</v>
      </c>
      <c r="AV35">
        <f t="shared" si="2"/>
        <v>0.01</v>
      </c>
      <c r="AW35" t="s">
        <v>85</v>
      </c>
      <c r="AY35" t="s">
        <v>119</v>
      </c>
      <c r="AZ35" t="s">
        <v>0</v>
      </c>
      <c r="BA35" t="s">
        <v>75</v>
      </c>
      <c r="BB35">
        <v>0.55000000000000004</v>
      </c>
      <c r="BC35" t="s">
        <v>76</v>
      </c>
      <c r="BD35">
        <v>1.1000000000000001</v>
      </c>
      <c r="BE35" t="s">
        <v>76</v>
      </c>
      <c r="BF35">
        <v>1.65</v>
      </c>
      <c r="BG35" t="s">
        <v>76</v>
      </c>
      <c r="BH35">
        <v>0</v>
      </c>
      <c r="BI35" t="s">
        <v>77</v>
      </c>
    </row>
    <row r="36" spans="1:61" x14ac:dyDescent="0.2">
      <c r="A36" t="s">
        <v>58</v>
      </c>
      <c r="B36" s="1" t="s">
        <v>0</v>
      </c>
      <c r="C36">
        <v>5.5</v>
      </c>
      <c r="D36" t="s">
        <v>22</v>
      </c>
      <c r="G36" t="s">
        <v>58</v>
      </c>
      <c r="H36" s="1" t="s">
        <v>0</v>
      </c>
      <c r="I36" t="s">
        <v>19</v>
      </c>
      <c r="J36" t="s">
        <v>20</v>
      </c>
      <c r="K36">
        <v>36</v>
      </c>
      <c r="L36" t="s">
        <v>21</v>
      </c>
      <c r="M36" t="s">
        <v>22</v>
      </c>
      <c r="O36" t="s">
        <v>58</v>
      </c>
      <c r="P36" t="s">
        <v>22</v>
      </c>
      <c r="R36" t="s">
        <v>58</v>
      </c>
      <c r="S36" t="s">
        <v>74</v>
      </c>
      <c r="T36" s="1" t="s">
        <v>0</v>
      </c>
      <c r="U36" t="s">
        <v>75</v>
      </c>
      <c r="V36">
        <f t="shared" si="0"/>
        <v>2.75</v>
      </c>
      <c r="W36" t="s">
        <v>76</v>
      </c>
      <c r="X36">
        <v>5.5</v>
      </c>
      <c r="Y36" t="s">
        <v>76</v>
      </c>
      <c r="Z36">
        <f t="shared" si="1"/>
        <v>8.25</v>
      </c>
      <c r="AA36" t="s">
        <v>76</v>
      </c>
      <c r="AB36">
        <v>0</v>
      </c>
      <c r="AC36" t="s">
        <v>77</v>
      </c>
      <c r="AF36" t="s">
        <v>58</v>
      </c>
      <c r="AG36" s="2" t="s">
        <v>78</v>
      </c>
      <c r="AH36">
        <v>36</v>
      </c>
      <c r="AI36" t="s">
        <v>79</v>
      </c>
      <c r="AK36" s="2" t="s">
        <v>82</v>
      </c>
      <c r="AL36">
        <v>36</v>
      </c>
      <c r="AM36" t="s">
        <v>83</v>
      </c>
      <c r="AN36" t="s">
        <v>58</v>
      </c>
      <c r="AO36" t="s">
        <v>74</v>
      </c>
      <c r="AP36" t="s">
        <v>22</v>
      </c>
      <c r="AQ36" t="s">
        <v>58</v>
      </c>
      <c r="AR36" t="s">
        <v>74</v>
      </c>
      <c r="AS36" s="1" t="s">
        <v>84</v>
      </c>
      <c r="AT36">
        <v>5.5</v>
      </c>
      <c r="AU36" t="s">
        <v>76</v>
      </c>
      <c r="AV36">
        <f t="shared" si="2"/>
        <v>0.11</v>
      </c>
      <c r="AW36" t="s">
        <v>85</v>
      </c>
      <c r="AY36" t="s">
        <v>120</v>
      </c>
      <c r="AZ36" t="s">
        <v>0</v>
      </c>
      <c r="BA36" t="s">
        <v>75</v>
      </c>
      <c r="BB36">
        <v>0.25</v>
      </c>
      <c r="BC36" t="s">
        <v>76</v>
      </c>
      <c r="BD36">
        <v>0.5</v>
      </c>
      <c r="BE36" t="s">
        <v>76</v>
      </c>
      <c r="BF36">
        <v>0.75</v>
      </c>
      <c r="BG36" t="s">
        <v>76</v>
      </c>
      <c r="BH36">
        <v>0</v>
      </c>
      <c r="BI36" t="s">
        <v>77</v>
      </c>
    </row>
    <row r="37" spans="1:61" x14ac:dyDescent="0.2">
      <c r="A37" t="s">
        <v>43</v>
      </c>
      <c r="B37" s="1" t="s">
        <v>0</v>
      </c>
      <c r="C37">
        <v>44.512</v>
      </c>
      <c r="D37" t="s">
        <v>22</v>
      </c>
      <c r="G37" t="s">
        <v>43</v>
      </c>
      <c r="H37" s="1" t="s">
        <v>0</v>
      </c>
      <c r="I37" t="s">
        <v>19</v>
      </c>
      <c r="J37" t="s">
        <v>20</v>
      </c>
      <c r="K37">
        <v>37</v>
      </c>
      <c r="L37" t="s">
        <v>21</v>
      </c>
      <c r="M37" t="s">
        <v>22</v>
      </c>
      <c r="O37" t="s">
        <v>43</v>
      </c>
      <c r="P37" t="s">
        <v>22</v>
      </c>
      <c r="R37" t="s">
        <v>43</v>
      </c>
      <c r="S37" t="s">
        <v>74</v>
      </c>
      <c r="T37" s="1" t="s">
        <v>0</v>
      </c>
      <c r="U37" t="s">
        <v>75</v>
      </c>
      <c r="V37">
        <f t="shared" si="0"/>
        <v>22.256</v>
      </c>
      <c r="W37" t="s">
        <v>76</v>
      </c>
      <c r="X37">
        <v>44.512</v>
      </c>
      <c r="Y37" t="s">
        <v>76</v>
      </c>
      <c r="Z37">
        <f t="shared" si="1"/>
        <v>66.768000000000001</v>
      </c>
      <c r="AA37" t="s">
        <v>76</v>
      </c>
      <c r="AB37">
        <v>0</v>
      </c>
      <c r="AC37" t="s">
        <v>77</v>
      </c>
      <c r="AF37" t="s">
        <v>43</v>
      </c>
      <c r="AG37" s="2" t="s">
        <v>78</v>
      </c>
      <c r="AH37">
        <v>37</v>
      </c>
      <c r="AI37" t="s">
        <v>79</v>
      </c>
      <c r="AK37" s="2" t="s">
        <v>82</v>
      </c>
      <c r="AL37">
        <v>37</v>
      </c>
      <c r="AM37" t="s">
        <v>83</v>
      </c>
      <c r="AN37" t="s">
        <v>43</v>
      </c>
      <c r="AO37" t="s">
        <v>74</v>
      </c>
      <c r="AP37" t="s">
        <v>22</v>
      </c>
      <c r="AQ37" t="s">
        <v>43</v>
      </c>
      <c r="AR37" t="s">
        <v>74</v>
      </c>
      <c r="AS37" s="1" t="s">
        <v>84</v>
      </c>
      <c r="AT37">
        <v>44.512</v>
      </c>
      <c r="AU37" t="s">
        <v>76</v>
      </c>
      <c r="AV37">
        <f t="shared" si="2"/>
        <v>0.89024000000000003</v>
      </c>
      <c r="AW37" t="s">
        <v>85</v>
      </c>
      <c r="AY37" t="s">
        <v>121</v>
      </c>
      <c r="AZ37" t="s">
        <v>0</v>
      </c>
      <c r="BA37" t="s">
        <v>75</v>
      </c>
      <c r="BB37">
        <v>2.75</v>
      </c>
      <c r="BC37" t="s">
        <v>76</v>
      </c>
      <c r="BD37">
        <v>5.5</v>
      </c>
      <c r="BE37" t="s">
        <v>76</v>
      </c>
      <c r="BF37">
        <v>8.25</v>
      </c>
      <c r="BG37" t="s">
        <v>76</v>
      </c>
      <c r="BH37">
        <v>0</v>
      </c>
      <c r="BI37" t="s">
        <v>77</v>
      </c>
    </row>
    <row r="38" spans="1:61" x14ac:dyDescent="0.2">
      <c r="A38" t="s">
        <v>49</v>
      </c>
      <c r="B38" s="1" t="s">
        <v>0</v>
      </c>
      <c r="C38">
        <v>1.1087</v>
      </c>
      <c r="D38" t="s">
        <v>22</v>
      </c>
      <c r="G38" t="s">
        <v>49</v>
      </c>
      <c r="H38" s="1" t="s">
        <v>0</v>
      </c>
      <c r="I38" t="s">
        <v>19</v>
      </c>
      <c r="J38" t="s">
        <v>20</v>
      </c>
      <c r="K38">
        <v>38</v>
      </c>
      <c r="L38" t="s">
        <v>21</v>
      </c>
      <c r="M38" t="s">
        <v>22</v>
      </c>
      <c r="O38" t="s">
        <v>49</v>
      </c>
      <c r="P38" t="s">
        <v>22</v>
      </c>
      <c r="R38" t="s">
        <v>49</v>
      </c>
      <c r="S38" t="s">
        <v>74</v>
      </c>
      <c r="T38" s="1" t="s">
        <v>0</v>
      </c>
      <c r="U38" t="s">
        <v>75</v>
      </c>
      <c r="V38">
        <f t="shared" si="0"/>
        <v>0.55435000000000001</v>
      </c>
      <c r="W38" t="s">
        <v>76</v>
      </c>
      <c r="X38">
        <v>1.1087</v>
      </c>
      <c r="Y38" t="s">
        <v>76</v>
      </c>
      <c r="Z38">
        <f t="shared" si="1"/>
        <v>1.6630500000000001</v>
      </c>
      <c r="AA38" t="s">
        <v>76</v>
      </c>
      <c r="AB38">
        <v>0</v>
      </c>
      <c r="AC38" t="s">
        <v>77</v>
      </c>
      <c r="AF38" t="s">
        <v>49</v>
      </c>
      <c r="AG38" s="2" t="s">
        <v>78</v>
      </c>
      <c r="AH38">
        <v>38</v>
      </c>
      <c r="AI38" t="s">
        <v>79</v>
      </c>
      <c r="AK38" s="2" t="s">
        <v>82</v>
      </c>
      <c r="AL38">
        <v>38</v>
      </c>
      <c r="AM38" t="s">
        <v>83</v>
      </c>
      <c r="AN38" t="s">
        <v>49</v>
      </c>
      <c r="AO38" t="s">
        <v>74</v>
      </c>
      <c r="AP38" t="s">
        <v>22</v>
      </c>
      <c r="AQ38" t="s">
        <v>49</v>
      </c>
      <c r="AR38" t="s">
        <v>74</v>
      </c>
      <c r="AS38" s="1" t="s">
        <v>84</v>
      </c>
      <c r="AT38">
        <v>1.1087</v>
      </c>
      <c r="AU38" t="s">
        <v>76</v>
      </c>
      <c r="AV38">
        <f t="shared" si="2"/>
        <v>2.2173999999999999E-2</v>
      </c>
      <c r="AW38" t="s">
        <v>85</v>
      </c>
      <c r="AY38" t="s">
        <v>122</v>
      </c>
      <c r="AZ38" t="s">
        <v>0</v>
      </c>
      <c r="BA38" t="s">
        <v>75</v>
      </c>
      <c r="BB38">
        <v>22.256</v>
      </c>
      <c r="BC38" t="s">
        <v>76</v>
      </c>
      <c r="BD38">
        <v>44.512</v>
      </c>
      <c r="BE38" t="s">
        <v>76</v>
      </c>
      <c r="BF38">
        <v>66.768000000000001</v>
      </c>
      <c r="BG38" t="s">
        <v>76</v>
      </c>
      <c r="BH38">
        <v>0</v>
      </c>
      <c r="BI38" t="s">
        <v>77</v>
      </c>
    </row>
    <row r="39" spans="1:61" x14ac:dyDescent="0.2">
      <c r="A39" t="s">
        <v>44</v>
      </c>
      <c r="B39" s="1" t="s">
        <v>0</v>
      </c>
      <c r="C39">
        <v>17.795999999999999</v>
      </c>
      <c r="D39" t="s">
        <v>22</v>
      </c>
      <c r="G39" t="s">
        <v>44</v>
      </c>
      <c r="H39" s="1" t="s">
        <v>0</v>
      </c>
      <c r="I39" t="s">
        <v>19</v>
      </c>
      <c r="J39" t="s">
        <v>20</v>
      </c>
      <c r="K39">
        <v>39</v>
      </c>
      <c r="L39" t="s">
        <v>21</v>
      </c>
      <c r="M39" t="s">
        <v>22</v>
      </c>
      <c r="O39" t="s">
        <v>44</v>
      </c>
      <c r="P39" t="s">
        <v>22</v>
      </c>
      <c r="R39" t="s">
        <v>44</v>
      </c>
      <c r="S39" t="s">
        <v>74</v>
      </c>
      <c r="T39" s="1" t="s">
        <v>0</v>
      </c>
      <c r="U39" t="s">
        <v>75</v>
      </c>
      <c r="V39">
        <f t="shared" si="0"/>
        <v>8.8979999999999997</v>
      </c>
      <c r="W39" t="s">
        <v>76</v>
      </c>
      <c r="X39">
        <v>17.795999999999999</v>
      </c>
      <c r="Y39" t="s">
        <v>76</v>
      </c>
      <c r="Z39">
        <f t="shared" si="1"/>
        <v>26.693999999999999</v>
      </c>
      <c r="AA39" t="s">
        <v>76</v>
      </c>
      <c r="AB39">
        <v>0</v>
      </c>
      <c r="AC39" t="s">
        <v>77</v>
      </c>
      <c r="AF39" t="s">
        <v>44</v>
      </c>
      <c r="AG39" s="2" t="s">
        <v>78</v>
      </c>
      <c r="AH39">
        <v>39</v>
      </c>
      <c r="AI39" t="s">
        <v>79</v>
      </c>
      <c r="AK39" s="2" t="s">
        <v>82</v>
      </c>
      <c r="AL39">
        <v>39</v>
      </c>
      <c r="AM39" t="s">
        <v>83</v>
      </c>
      <c r="AN39" t="s">
        <v>44</v>
      </c>
      <c r="AO39" t="s">
        <v>74</v>
      </c>
      <c r="AP39" t="s">
        <v>22</v>
      </c>
      <c r="AQ39" t="s">
        <v>44</v>
      </c>
      <c r="AR39" t="s">
        <v>74</v>
      </c>
      <c r="AS39" s="1" t="s">
        <v>84</v>
      </c>
      <c r="AT39">
        <v>17.795999999999999</v>
      </c>
      <c r="AU39" t="s">
        <v>76</v>
      </c>
      <c r="AV39">
        <f t="shared" si="2"/>
        <v>0.35592000000000001</v>
      </c>
      <c r="AW39" t="s">
        <v>85</v>
      </c>
      <c r="AY39" t="s">
        <v>123</v>
      </c>
      <c r="AZ39" t="s">
        <v>0</v>
      </c>
      <c r="BA39" t="s">
        <v>75</v>
      </c>
      <c r="BB39">
        <v>0.55435000000000001</v>
      </c>
      <c r="BC39" t="s">
        <v>76</v>
      </c>
      <c r="BD39">
        <v>1.1087</v>
      </c>
      <c r="BE39" t="s">
        <v>76</v>
      </c>
      <c r="BF39">
        <v>1.6630499999999999</v>
      </c>
      <c r="BG39" t="s">
        <v>76</v>
      </c>
      <c r="BH39">
        <v>0</v>
      </c>
      <c r="BI39" t="s">
        <v>77</v>
      </c>
    </row>
    <row r="40" spans="1:61" x14ac:dyDescent="0.2">
      <c r="A40" t="s">
        <v>45</v>
      </c>
      <c r="B40" s="1" t="s">
        <v>0</v>
      </c>
      <c r="C40">
        <v>1.0900000000000001</v>
      </c>
      <c r="D40" t="s">
        <v>22</v>
      </c>
      <c r="G40" t="s">
        <v>45</v>
      </c>
      <c r="H40" s="1" t="s">
        <v>0</v>
      </c>
      <c r="I40" t="s">
        <v>19</v>
      </c>
      <c r="J40" t="s">
        <v>20</v>
      </c>
      <c r="K40">
        <v>40</v>
      </c>
      <c r="L40" t="s">
        <v>21</v>
      </c>
      <c r="M40" t="s">
        <v>22</v>
      </c>
      <c r="O40" t="s">
        <v>45</v>
      </c>
      <c r="P40" t="s">
        <v>22</v>
      </c>
      <c r="R40" t="s">
        <v>45</v>
      </c>
      <c r="S40" t="s">
        <v>74</v>
      </c>
      <c r="T40" s="1" t="s">
        <v>0</v>
      </c>
      <c r="U40" t="s">
        <v>75</v>
      </c>
      <c r="V40">
        <f t="shared" si="0"/>
        <v>0.54500000000000004</v>
      </c>
      <c r="W40" t="s">
        <v>76</v>
      </c>
      <c r="X40">
        <v>1.0900000000000001</v>
      </c>
      <c r="Y40" t="s">
        <v>76</v>
      </c>
      <c r="Z40">
        <f t="shared" si="1"/>
        <v>1.6350000000000002</v>
      </c>
      <c r="AA40" t="s">
        <v>76</v>
      </c>
      <c r="AB40">
        <v>0</v>
      </c>
      <c r="AC40" t="s">
        <v>77</v>
      </c>
      <c r="AF40" t="s">
        <v>45</v>
      </c>
      <c r="AG40" s="2" t="s">
        <v>78</v>
      </c>
      <c r="AH40">
        <v>40</v>
      </c>
      <c r="AI40" t="s">
        <v>79</v>
      </c>
      <c r="AK40" s="2" t="s">
        <v>82</v>
      </c>
      <c r="AL40">
        <v>40</v>
      </c>
      <c r="AM40" t="s">
        <v>83</v>
      </c>
      <c r="AN40" t="s">
        <v>45</v>
      </c>
      <c r="AO40" t="s">
        <v>74</v>
      </c>
      <c r="AP40" t="s">
        <v>22</v>
      </c>
      <c r="AQ40" t="s">
        <v>45</v>
      </c>
      <c r="AR40" t="s">
        <v>74</v>
      </c>
      <c r="AS40" s="1" t="s">
        <v>84</v>
      </c>
      <c r="AT40">
        <v>1.0900000000000001</v>
      </c>
      <c r="AU40" t="s">
        <v>76</v>
      </c>
      <c r="AV40">
        <f t="shared" si="2"/>
        <v>2.1800000000000003E-2</v>
      </c>
      <c r="AW40" t="s">
        <v>85</v>
      </c>
      <c r="AY40" t="s">
        <v>124</v>
      </c>
      <c r="AZ40" t="s">
        <v>0</v>
      </c>
      <c r="BA40" t="s">
        <v>75</v>
      </c>
      <c r="BB40">
        <v>8.8979999999999997</v>
      </c>
      <c r="BC40" t="s">
        <v>76</v>
      </c>
      <c r="BD40">
        <v>17.795999999999999</v>
      </c>
      <c r="BE40" t="s">
        <v>76</v>
      </c>
      <c r="BF40">
        <v>26.693999999999999</v>
      </c>
      <c r="BG40" t="s">
        <v>76</v>
      </c>
      <c r="BH40">
        <v>0</v>
      </c>
      <c r="BI40" t="s">
        <v>77</v>
      </c>
    </row>
    <row r="41" spans="1:61" x14ac:dyDescent="0.2">
      <c r="A41" t="s">
        <v>46</v>
      </c>
      <c r="B41" s="1" t="s">
        <v>0</v>
      </c>
      <c r="C41">
        <v>22.286449999999999</v>
      </c>
      <c r="D41" t="s">
        <v>22</v>
      </c>
      <c r="G41" t="s">
        <v>46</v>
      </c>
      <c r="H41" s="1" t="s">
        <v>0</v>
      </c>
      <c r="I41" t="s">
        <v>19</v>
      </c>
      <c r="J41" t="s">
        <v>20</v>
      </c>
      <c r="K41">
        <v>41</v>
      </c>
      <c r="L41" t="s">
        <v>21</v>
      </c>
      <c r="M41" t="s">
        <v>22</v>
      </c>
      <c r="O41" t="s">
        <v>46</v>
      </c>
      <c r="P41" t="s">
        <v>22</v>
      </c>
      <c r="R41" t="s">
        <v>46</v>
      </c>
      <c r="S41" t="s">
        <v>74</v>
      </c>
      <c r="T41" s="1" t="s">
        <v>0</v>
      </c>
      <c r="U41" t="s">
        <v>75</v>
      </c>
      <c r="V41">
        <f t="shared" si="0"/>
        <v>11.143224999999999</v>
      </c>
      <c r="W41" t="s">
        <v>76</v>
      </c>
      <c r="X41">
        <v>22.286449999999999</v>
      </c>
      <c r="Y41" t="s">
        <v>76</v>
      </c>
      <c r="Z41">
        <f t="shared" si="1"/>
        <v>33.429674999999996</v>
      </c>
      <c r="AA41" t="s">
        <v>76</v>
      </c>
      <c r="AB41">
        <v>0</v>
      </c>
      <c r="AC41" t="s">
        <v>77</v>
      </c>
      <c r="AF41" t="s">
        <v>46</v>
      </c>
      <c r="AG41" s="2" t="s">
        <v>78</v>
      </c>
      <c r="AH41">
        <v>41</v>
      </c>
      <c r="AI41" t="s">
        <v>79</v>
      </c>
      <c r="AK41" s="2" t="s">
        <v>82</v>
      </c>
      <c r="AL41">
        <v>41</v>
      </c>
      <c r="AM41" t="s">
        <v>83</v>
      </c>
      <c r="AN41" t="s">
        <v>46</v>
      </c>
      <c r="AO41" t="s">
        <v>74</v>
      </c>
      <c r="AP41" t="s">
        <v>22</v>
      </c>
      <c r="AQ41" t="s">
        <v>46</v>
      </c>
      <c r="AR41" t="s">
        <v>74</v>
      </c>
      <c r="AS41" s="1" t="s">
        <v>84</v>
      </c>
      <c r="AT41">
        <v>22.286449999999999</v>
      </c>
      <c r="AU41" t="s">
        <v>76</v>
      </c>
      <c r="AV41">
        <f t="shared" si="2"/>
        <v>0.44572899999999999</v>
      </c>
      <c r="AW41" t="s">
        <v>85</v>
      </c>
      <c r="AY41" t="s">
        <v>125</v>
      </c>
      <c r="AZ41" t="s">
        <v>0</v>
      </c>
      <c r="BA41" t="s">
        <v>75</v>
      </c>
      <c r="BB41">
        <v>0.54500000000000004</v>
      </c>
      <c r="BC41" t="s">
        <v>76</v>
      </c>
      <c r="BD41">
        <v>1.0900000000000001</v>
      </c>
      <c r="BE41" t="s">
        <v>76</v>
      </c>
      <c r="BF41">
        <v>1.635</v>
      </c>
      <c r="BG41" t="s">
        <v>76</v>
      </c>
      <c r="BH41">
        <v>0</v>
      </c>
      <c r="BI41" t="s">
        <v>77</v>
      </c>
    </row>
    <row r="42" spans="1:61" x14ac:dyDescent="0.2">
      <c r="A42" t="s">
        <v>47</v>
      </c>
      <c r="B42" s="1" t="s">
        <v>0</v>
      </c>
      <c r="C42">
        <v>113.9188</v>
      </c>
      <c r="D42" t="s">
        <v>22</v>
      </c>
      <c r="G42" t="s">
        <v>47</v>
      </c>
      <c r="H42" s="1" t="s">
        <v>0</v>
      </c>
      <c r="I42" t="s">
        <v>19</v>
      </c>
      <c r="J42" t="s">
        <v>20</v>
      </c>
      <c r="K42">
        <v>42</v>
      </c>
      <c r="L42" t="s">
        <v>21</v>
      </c>
      <c r="M42" t="s">
        <v>22</v>
      </c>
      <c r="O42" t="s">
        <v>47</v>
      </c>
      <c r="P42" t="s">
        <v>22</v>
      </c>
      <c r="R42" t="s">
        <v>47</v>
      </c>
      <c r="S42" t="s">
        <v>74</v>
      </c>
      <c r="T42" s="1" t="s">
        <v>0</v>
      </c>
      <c r="U42" t="s">
        <v>75</v>
      </c>
      <c r="V42">
        <f t="shared" si="0"/>
        <v>56.959400000000002</v>
      </c>
      <c r="W42" t="s">
        <v>76</v>
      </c>
      <c r="X42">
        <v>113.9188</v>
      </c>
      <c r="Y42" t="s">
        <v>76</v>
      </c>
      <c r="Z42">
        <f t="shared" si="1"/>
        <v>170.87819999999999</v>
      </c>
      <c r="AA42" t="s">
        <v>76</v>
      </c>
      <c r="AB42">
        <v>0</v>
      </c>
      <c r="AC42" t="s">
        <v>77</v>
      </c>
      <c r="AF42" t="s">
        <v>47</v>
      </c>
      <c r="AG42" s="2" t="s">
        <v>78</v>
      </c>
      <c r="AH42">
        <v>42</v>
      </c>
      <c r="AI42" t="s">
        <v>79</v>
      </c>
      <c r="AK42" s="2" t="s">
        <v>82</v>
      </c>
      <c r="AL42">
        <v>42</v>
      </c>
      <c r="AM42" t="s">
        <v>83</v>
      </c>
      <c r="AN42" t="s">
        <v>47</v>
      </c>
      <c r="AO42" t="s">
        <v>74</v>
      </c>
      <c r="AP42" t="s">
        <v>22</v>
      </c>
      <c r="AQ42" t="s">
        <v>47</v>
      </c>
      <c r="AR42" t="s">
        <v>74</v>
      </c>
      <c r="AS42" s="1" t="s">
        <v>84</v>
      </c>
      <c r="AT42">
        <v>113.9188</v>
      </c>
      <c r="AU42" t="s">
        <v>76</v>
      </c>
      <c r="AV42">
        <f t="shared" si="2"/>
        <v>2.2783760000000002</v>
      </c>
      <c r="AW42" t="s">
        <v>85</v>
      </c>
      <c r="AY42" t="s">
        <v>126</v>
      </c>
      <c r="AZ42" t="s">
        <v>0</v>
      </c>
      <c r="BA42" t="s">
        <v>75</v>
      </c>
      <c r="BB42">
        <v>11.143224999999999</v>
      </c>
      <c r="BC42" t="s">
        <v>76</v>
      </c>
      <c r="BD42">
        <v>22.286449999999999</v>
      </c>
      <c r="BE42" t="s">
        <v>76</v>
      </c>
      <c r="BF42">
        <v>33.429675000000003</v>
      </c>
      <c r="BG42" t="s">
        <v>76</v>
      </c>
      <c r="BH42">
        <v>0</v>
      </c>
      <c r="BI42" t="s">
        <v>77</v>
      </c>
    </row>
    <row r="43" spans="1:61" x14ac:dyDescent="0.2">
      <c r="A43" t="s">
        <v>48</v>
      </c>
      <c r="B43" s="1" t="s">
        <v>0</v>
      </c>
      <c r="C43">
        <v>0.37340000000000001</v>
      </c>
      <c r="D43" t="s">
        <v>22</v>
      </c>
      <c r="G43" t="s">
        <v>48</v>
      </c>
      <c r="H43" s="1" t="s">
        <v>0</v>
      </c>
      <c r="I43" t="s">
        <v>19</v>
      </c>
      <c r="J43" t="s">
        <v>20</v>
      </c>
      <c r="K43">
        <v>43</v>
      </c>
      <c r="L43" t="s">
        <v>21</v>
      </c>
      <c r="M43" t="s">
        <v>22</v>
      </c>
      <c r="O43" t="s">
        <v>48</v>
      </c>
      <c r="P43" t="s">
        <v>22</v>
      </c>
      <c r="R43" t="s">
        <v>48</v>
      </c>
      <c r="S43" t="s">
        <v>74</v>
      </c>
      <c r="T43" s="1" t="s">
        <v>0</v>
      </c>
      <c r="U43" t="s">
        <v>75</v>
      </c>
      <c r="V43">
        <f t="shared" si="0"/>
        <v>0.1867</v>
      </c>
      <c r="W43" t="s">
        <v>76</v>
      </c>
      <c r="X43">
        <v>0.37340000000000001</v>
      </c>
      <c r="Y43" t="s">
        <v>76</v>
      </c>
      <c r="Z43">
        <f t="shared" si="1"/>
        <v>0.56010000000000004</v>
      </c>
      <c r="AA43" t="s">
        <v>76</v>
      </c>
      <c r="AB43">
        <v>0</v>
      </c>
      <c r="AC43" t="s">
        <v>77</v>
      </c>
      <c r="AF43" t="s">
        <v>48</v>
      </c>
      <c r="AG43" s="2" t="s">
        <v>78</v>
      </c>
      <c r="AH43">
        <v>43</v>
      </c>
      <c r="AI43" t="s">
        <v>79</v>
      </c>
      <c r="AK43" s="2" t="s">
        <v>82</v>
      </c>
      <c r="AL43">
        <v>43</v>
      </c>
      <c r="AM43" t="s">
        <v>83</v>
      </c>
      <c r="AN43" t="s">
        <v>48</v>
      </c>
      <c r="AO43" t="s">
        <v>74</v>
      </c>
      <c r="AP43" t="s">
        <v>22</v>
      </c>
      <c r="AQ43" t="s">
        <v>48</v>
      </c>
      <c r="AR43" t="s">
        <v>74</v>
      </c>
      <c r="AS43" s="1" t="s">
        <v>84</v>
      </c>
      <c r="AT43">
        <v>0.37340000000000001</v>
      </c>
      <c r="AU43" t="s">
        <v>76</v>
      </c>
      <c r="AV43">
        <f t="shared" si="2"/>
        <v>7.4680000000000007E-3</v>
      </c>
      <c r="AW43" t="s">
        <v>85</v>
      </c>
      <c r="AY43" t="s">
        <v>127</v>
      </c>
      <c r="AZ43" t="s">
        <v>0</v>
      </c>
      <c r="BA43" t="s">
        <v>75</v>
      </c>
      <c r="BB43">
        <v>56.959400000000002</v>
      </c>
      <c r="BC43" t="s">
        <v>76</v>
      </c>
      <c r="BD43">
        <v>113.9188</v>
      </c>
      <c r="BE43" t="s">
        <v>76</v>
      </c>
      <c r="BF43">
        <v>170.87819999999999</v>
      </c>
      <c r="BG43" t="s">
        <v>76</v>
      </c>
      <c r="BH43">
        <v>0</v>
      </c>
      <c r="BI43" t="s">
        <v>77</v>
      </c>
    </row>
    <row r="44" spans="1:61" x14ac:dyDescent="0.2">
      <c r="A44" t="s">
        <v>50</v>
      </c>
      <c r="B44" s="1" t="s">
        <v>0</v>
      </c>
      <c r="C44">
        <v>741.68</v>
      </c>
      <c r="D44" t="s">
        <v>22</v>
      </c>
      <c r="G44" t="s">
        <v>50</v>
      </c>
      <c r="H44" s="1" t="s">
        <v>0</v>
      </c>
      <c r="I44" t="s">
        <v>19</v>
      </c>
      <c r="J44" t="s">
        <v>20</v>
      </c>
      <c r="K44">
        <v>44</v>
      </c>
      <c r="L44" t="s">
        <v>21</v>
      </c>
      <c r="M44" t="s">
        <v>22</v>
      </c>
      <c r="O44" t="s">
        <v>50</v>
      </c>
      <c r="P44" t="s">
        <v>22</v>
      </c>
      <c r="R44" t="s">
        <v>50</v>
      </c>
      <c r="S44" t="s">
        <v>74</v>
      </c>
      <c r="T44" s="1" t="s">
        <v>0</v>
      </c>
      <c r="U44" t="s">
        <v>75</v>
      </c>
      <c r="V44">
        <f t="shared" si="0"/>
        <v>370.84</v>
      </c>
      <c r="W44" t="s">
        <v>76</v>
      </c>
      <c r="X44">
        <v>741.68</v>
      </c>
      <c r="Y44" t="s">
        <v>76</v>
      </c>
      <c r="Z44">
        <f t="shared" si="1"/>
        <v>1112.52</v>
      </c>
      <c r="AA44" t="s">
        <v>76</v>
      </c>
      <c r="AB44">
        <v>0</v>
      </c>
      <c r="AC44" t="s">
        <v>77</v>
      </c>
      <c r="AF44" t="s">
        <v>50</v>
      </c>
      <c r="AG44" s="2" t="s">
        <v>78</v>
      </c>
      <c r="AH44">
        <v>44</v>
      </c>
      <c r="AI44" t="s">
        <v>79</v>
      </c>
      <c r="AK44" s="2" t="s">
        <v>82</v>
      </c>
      <c r="AL44">
        <v>44</v>
      </c>
      <c r="AM44" t="s">
        <v>83</v>
      </c>
      <c r="AN44" t="s">
        <v>50</v>
      </c>
      <c r="AO44" t="s">
        <v>74</v>
      </c>
      <c r="AP44" t="s">
        <v>22</v>
      </c>
      <c r="AQ44" t="s">
        <v>50</v>
      </c>
      <c r="AR44" t="s">
        <v>74</v>
      </c>
      <c r="AS44" s="1" t="s">
        <v>84</v>
      </c>
      <c r="AT44">
        <v>741.68</v>
      </c>
      <c r="AU44" t="s">
        <v>76</v>
      </c>
      <c r="AV44">
        <f t="shared" si="2"/>
        <v>14.833599999999999</v>
      </c>
      <c r="AW44" t="s">
        <v>85</v>
      </c>
      <c r="AY44" t="s">
        <v>128</v>
      </c>
      <c r="AZ44" t="s">
        <v>0</v>
      </c>
      <c r="BA44" t="s">
        <v>75</v>
      </c>
      <c r="BB44">
        <v>0.1867</v>
      </c>
      <c r="BC44" t="s">
        <v>76</v>
      </c>
      <c r="BD44">
        <v>0.37340000000000001</v>
      </c>
      <c r="BE44" t="s">
        <v>76</v>
      </c>
      <c r="BF44">
        <v>0.56010000000000004</v>
      </c>
      <c r="BG44" t="s">
        <v>76</v>
      </c>
      <c r="BH44">
        <v>0</v>
      </c>
      <c r="BI44" t="s">
        <v>77</v>
      </c>
    </row>
    <row r="45" spans="1:61" x14ac:dyDescent="0.2">
      <c r="A45" t="s">
        <v>51</v>
      </c>
      <c r="B45" s="1" t="s">
        <v>0</v>
      </c>
      <c r="C45">
        <v>0.57088000000000005</v>
      </c>
      <c r="D45" t="s">
        <v>22</v>
      </c>
      <c r="G45" t="s">
        <v>51</v>
      </c>
      <c r="H45" s="1" t="s">
        <v>0</v>
      </c>
      <c r="I45" t="s">
        <v>19</v>
      </c>
      <c r="J45" t="s">
        <v>20</v>
      </c>
      <c r="K45">
        <v>45</v>
      </c>
      <c r="L45" t="s">
        <v>21</v>
      </c>
      <c r="M45" t="s">
        <v>22</v>
      </c>
      <c r="O45" t="s">
        <v>51</v>
      </c>
      <c r="P45" t="s">
        <v>22</v>
      </c>
      <c r="R45" t="s">
        <v>51</v>
      </c>
      <c r="S45" t="s">
        <v>74</v>
      </c>
      <c r="T45" s="1" t="s">
        <v>0</v>
      </c>
      <c r="U45" t="s">
        <v>75</v>
      </c>
      <c r="V45">
        <f t="shared" si="0"/>
        <v>0.28544000000000003</v>
      </c>
      <c r="W45" t="s">
        <v>76</v>
      </c>
      <c r="X45">
        <v>0.57088000000000005</v>
      </c>
      <c r="Y45" t="s">
        <v>76</v>
      </c>
      <c r="Z45">
        <f t="shared" si="1"/>
        <v>0.85632000000000008</v>
      </c>
      <c r="AA45" t="s">
        <v>76</v>
      </c>
      <c r="AB45">
        <v>0</v>
      </c>
      <c r="AC45" t="s">
        <v>77</v>
      </c>
      <c r="AF45" t="s">
        <v>51</v>
      </c>
      <c r="AG45" s="2" t="s">
        <v>78</v>
      </c>
      <c r="AH45">
        <v>45</v>
      </c>
      <c r="AI45" t="s">
        <v>79</v>
      </c>
      <c r="AK45" s="2" t="s">
        <v>82</v>
      </c>
      <c r="AL45">
        <v>45</v>
      </c>
      <c r="AM45" t="s">
        <v>83</v>
      </c>
      <c r="AN45" t="s">
        <v>51</v>
      </c>
      <c r="AO45" t="s">
        <v>74</v>
      </c>
      <c r="AP45" t="s">
        <v>22</v>
      </c>
      <c r="AQ45" t="s">
        <v>51</v>
      </c>
      <c r="AR45" t="s">
        <v>74</v>
      </c>
      <c r="AS45" s="1" t="s">
        <v>84</v>
      </c>
      <c r="AT45">
        <v>0.57088000000000005</v>
      </c>
      <c r="AU45" t="s">
        <v>76</v>
      </c>
      <c r="AV45">
        <f t="shared" si="2"/>
        <v>1.1417600000000002E-2</v>
      </c>
      <c r="AW45" t="s">
        <v>85</v>
      </c>
      <c r="AY45" t="s">
        <v>129</v>
      </c>
      <c r="AZ45" t="s">
        <v>0</v>
      </c>
      <c r="BA45" t="s">
        <v>75</v>
      </c>
      <c r="BB45">
        <v>370.84</v>
      </c>
      <c r="BC45" t="s">
        <v>76</v>
      </c>
      <c r="BD45">
        <v>741.68</v>
      </c>
      <c r="BE45" t="s">
        <v>76</v>
      </c>
      <c r="BF45">
        <v>1112.52</v>
      </c>
      <c r="BG45" t="s">
        <v>76</v>
      </c>
      <c r="BH45">
        <v>0</v>
      </c>
      <c r="BI45" t="s">
        <v>77</v>
      </c>
    </row>
    <row r="46" spans="1:61" x14ac:dyDescent="0.2">
      <c r="A46" t="s">
        <v>59</v>
      </c>
      <c r="B46" s="1" t="s">
        <v>0</v>
      </c>
      <c r="C46">
        <v>1.3481000000000001</v>
      </c>
      <c r="D46" t="s">
        <v>22</v>
      </c>
      <c r="G46" t="s">
        <v>59</v>
      </c>
      <c r="H46" s="1" t="s">
        <v>0</v>
      </c>
      <c r="I46" t="s">
        <v>19</v>
      </c>
      <c r="J46" t="s">
        <v>20</v>
      </c>
      <c r="K46">
        <v>46</v>
      </c>
      <c r="L46" t="s">
        <v>21</v>
      </c>
      <c r="M46" t="s">
        <v>22</v>
      </c>
      <c r="O46" t="s">
        <v>59</v>
      </c>
      <c r="P46" t="s">
        <v>22</v>
      </c>
      <c r="R46" t="s">
        <v>59</v>
      </c>
      <c r="S46" t="s">
        <v>74</v>
      </c>
      <c r="T46" s="1" t="s">
        <v>0</v>
      </c>
      <c r="U46" t="s">
        <v>75</v>
      </c>
      <c r="V46">
        <f t="shared" si="0"/>
        <v>0.67405000000000004</v>
      </c>
      <c r="W46" t="s">
        <v>76</v>
      </c>
      <c r="X46">
        <v>1.3481000000000001</v>
      </c>
      <c r="Y46" t="s">
        <v>76</v>
      </c>
      <c r="Z46">
        <f t="shared" si="1"/>
        <v>2.0221499999999999</v>
      </c>
      <c r="AA46" t="s">
        <v>76</v>
      </c>
      <c r="AB46">
        <v>0</v>
      </c>
      <c r="AC46" t="s">
        <v>77</v>
      </c>
      <c r="AF46" t="s">
        <v>59</v>
      </c>
      <c r="AG46" s="2" t="s">
        <v>78</v>
      </c>
      <c r="AH46">
        <v>46</v>
      </c>
      <c r="AI46" t="s">
        <v>79</v>
      </c>
      <c r="AK46" s="2" t="s">
        <v>82</v>
      </c>
      <c r="AL46">
        <v>46</v>
      </c>
      <c r="AM46" t="s">
        <v>83</v>
      </c>
      <c r="AN46" t="s">
        <v>59</v>
      </c>
      <c r="AO46" t="s">
        <v>74</v>
      </c>
      <c r="AP46" t="s">
        <v>22</v>
      </c>
      <c r="AQ46" t="s">
        <v>59</v>
      </c>
      <c r="AR46" t="s">
        <v>74</v>
      </c>
      <c r="AS46" s="1" t="s">
        <v>84</v>
      </c>
      <c r="AT46">
        <v>1.3481000000000001</v>
      </c>
      <c r="AU46" t="s">
        <v>76</v>
      </c>
      <c r="AV46">
        <f t="shared" si="2"/>
        <v>2.6962000000000003E-2</v>
      </c>
      <c r="AW46" t="s">
        <v>85</v>
      </c>
      <c r="AY46" t="s">
        <v>130</v>
      </c>
      <c r="AZ46" t="s">
        <v>0</v>
      </c>
      <c r="BA46" t="s">
        <v>75</v>
      </c>
      <c r="BB46">
        <v>0.28544000000000003</v>
      </c>
      <c r="BC46" t="s">
        <v>76</v>
      </c>
      <c r="BD46">
        <v>0.57088000000000005</v>
      </c>
      <c r="BE46" t="s">
        <v>76</v>
      </c>
      <c r="BF46">
        <v>0.85631999999999997</v>
      </c>
      <c r="BG46" t="s">
        <v>76</v>
      </c>
      <c r="BH46">
        <v>0</v>
      </c>
      <c r="BI46" t="s">
        <v>77</v>
      </c>
    </row>
    <row r="47" spans="1:61" x14ac:dyDescent="0.2">
      <c r="A47" t="s">
        <v>52</v>
      </c>
      <c r="B47" s="1" t="s">
        <v>0</v>
      </c>
      <c r="C47">
        <v>5.3989000000000003</v>
      </c>
      <c r="D47" t="s">
        <v>22</v>
      </c>
      <c r="G47" t="s">
        <v>52</v>
      </c>
      <c r="H47" s="1" t="s">
        <v>0</v>
      </c>
      <c r="I47" t="s">
        <v>19</v>
      </c>
      <c r="J47" t="s">
        <v>20</v>
      </c>
      <c r="K47">
        <v>47</v>
      </c>
      <c r="L47" t="s">
        <v>21</v>
      </c>
      <c r="M47" t="s">
        <v>22</v>
      </c>
      <c r="O47" t="s">
        <v>52</v>
      </c>
      <c r="P47" t="s">
        <v>22</v>
      </c>
      <c r="R47" t="s">
        <v>52</v>
      </c>
      <c r="S47" t="s">
        <v>74</v>
      </c>
      <c r="T47" s="1" t="s">
        <v>0</v>
      </c>
      <c r="U47" t="s">
        <v>75</v>
      </c>
      <c r="V47">
        <f t="shared" si="0"/>
        <v>2.6994500000000001</v>
      </c>
      <c r="W47" t="s">
        <v>76</v>
      </c>
      <c r="X47">
        <v>5.3989000000000003</v>
      </c>
      <c r="Y47" t="s">
        <v>76</v>
      </c>
      <c r="Z47">
        <f t="shared" si="1"/>
        <v>8.0983499999999999</v>
      </c>
      <c r="AA47" t="s">
        <v>76</v>
      </c>
      <c r="AB47">
        <v>0</v>
      </c>
      <c r="AC47" t="s">
        <v>77</v>
      </c>
      <c r="AF47" t="s">
        <v>52</v>
      </c>
      <c r="AG47" s="2" t="s">
        <v>78</v>
      </c>
      <c r="AH47">
        <v>47</v>
      </c>
      <c r="AI47" t="s">
        <v>79</v>
      </c>
      <c r="AK47" s="2" t="s">
        <v>82</v>
      </c>
      <c r="AL47">
        <v>47</v>
      </c>
      <c r="AM47" t="s">
        <v>83</v>
      </c>
      <c r="AN47" t="s">
        <v>52</v>
      </c>
      <c r="AO47" t="s">
        <v>74</v>
      </c>
      <c r="AP47" t="s">
        <v>22</v>
      </c>
      <c r="AQ47" t="s">
        <v>52</v>
      </c>
      <c r="AR47" t="s">
        <v>74</v>
      </c>
      <c r="AS47" s="1" t="s">
        <v>84</v>
      </c>
      <c r="AT47">
        <v>5.3989000000000003</v>
      </c>
      <c r="AU47" t="s">
        <v>76</v>
      </c>
      <c r="AV47">
        <f t="shared" si="2"/>
        <v>0.107978</v>
      </c>
      <c r="AW47" t="s">
        <v>85</v>
      </c>
      <c r="AY47" t="s">
        <v>131</v>
      </c>
      <c r="AZ47" t="s">
        <v>0</v>
      </c>
      <c r="BA47" t="s">
        <v>75</v>
      </c>
      <c r="BB47">
        <v>0.67405000000000004</v>
      </c>
      <c r="BC47" t="s">
        <v>76</v>
      </c>
      <c r="BD47">
        <v>1.3481000000000001</v>
      </c>
      <c r="BE47" t="s">
        <v>76</v>
      </c>
      <c r="BF47">
        <v>2.0221499999999999</v>
      </c>
      <c r="BG47" t="s">
        <v>76</v>
      </c>
      <c r="BH47">
        <v>0</v>
      </c>
      <c r="BI47" t="s">
        <v>77</v>
      </c>
    </row>
    <row r="48" spans="1:61" x14ac:dyDescent="0.2">
      <c r="A48" t="s">
        <v>53</v>
      </c>
      <c r="B48" s="1" t="s">
        <v>0</v>
      </c>
      <c r="C48">
        <v>0</v>
      </c>
      <c r="D48" t="s">
        <v>22</v>
      </c>
      <c r="G48" t="s">
        <v>53</v>
      </c>
      <c r="H48" s="1" t="s">
        <v>0</v>
      </c>
      <c r="I48" t="s">
        <v>19</v>
      </c>
      <c r="J48" t="s">
        <v>20</v>
      </c>
      <c r="K48">
        <v>48</v>
      </c>
      <c r="L48" t="s">
        <v>21</v>
      </c>
      <c r="M48" t="s">
        <v>22</v>
      </c>
      <c r="O48" t="s">
        <v>53</v>
      </c>
      <c r="P48" t="s">
        <v>22</v>
      </c>
      <c r="R48" t="s">
        <v>53</v>
      </c>
      <c r="S48" t="s">
        <v>74</v>
      </c>
      <c r="T48" s="1" t="s">
        <v>0</v>
      </c>
      <c r="U48" t="s">
        <v>75</v>
      </c>
      <c r="V48">
        <f t="shared" si="0"/>
        <v>0</v>
      </c>
      <c r="W48" t="s">
        <v>76</v>
      </c>
      <c r="X48">
        <v>0</v>
      </c>
      <c r="Y48" t="s">
        <v>76</v>
      </c>
      <c r="Z48">
        <f t="shared" si="1"/>
        <v>0</v>
      </c>
      <c r="AA48" t="s">
        <v>76</v>
      </c>
      <c r="AB48">
        <v>0</v>
      </c>
      <c r="AC48" t="s">
        <v>77</v>
      </c>
      <c r="AF48" t="s">
        <v>53</v>
      </c>
      <c r="AG48" s="2" t="s">
        <v>78</v>
      </c>
      <c r="AH48">
        <v>48</v>
      </c>
      <c r="AI48" t="s">
        <v>79</v>
      </c>
      <c r="AK48" s="2" t="s">
        <v>82</v>
      </c>
      <c r="AL48">
        <v>48</v>
      </c>
      <c r="AM48" t="s">
        <v>83</v>
      </c>
      <c r="AN48" t="s">
        <v>53</v>
      </c>
      <c r="AO48" t="s">
        <v>74</v>
      </c>
      <c r="AP48" t="s">
        <v>22</v>
      </c>
      <c r="AQ48" t="s">
        <v>53</v>
      </c>
      <c r="AR48" t="s">
        <v>74</v>
      </c>
      <c r="AS48" s="1" t="s">
        <v>84</v>
      </c>
      <c r="AT48">
        <v>0</v>
      </c>
      <c r="AU48" t="s">
        <v>76</v>
      </c>
      <c r="AV48">
        <f t="shared" si="2"/>
        <v>0</v>
      </c>
      <c r="AW48" t="s">
        <v>85</v>
      </c>
      <c r="AY48" t="s">
        <v>132</v>
      </c>
      <c r="AZ48" t="s">
        <v>0</v>
      </c>
      <c r="BA48" t="s">
        <v>75</v>
      </c>
      <c r="BB48">
        <v>2.6994500000000001</v>
      </c>
      <c r="BC48" t="s">
        <v>76</v>
      </c>
      <c r="BD48">
        <v>5.3989000000000003</v>
      </c>
      <c r="BE48" t="s">
        <v>76</v>
      </c>
      <c r="BF48">
        <v>8.0983499999999999</v>
      </c>
      <c r="BG48" t="s">
        <v>76</v>
      </c>
      <c r="BH48">
        <v>0</v>
      </c>
      <c r="BI48" t="s">
        <v>77</v>
      </c>
    </row>
    <row r="49" spans="1:61" x14ac:dyDescent="0.2">
      <c r="A49" t="s">
        <v>54</v>
      </c>
      <c r="B49" s="1" t="s">
        <v>0</v>
      </c>
      <c r="C49">
        <v>430.91</v>
      </c>
      <c r="D49" t="s">
        <v>22</v>
      </c>
      <c r="G49" t="s">
        <v>54</v>
      </c>
      <c r="H49" s="1" t="s">
        <v>0</v>
      </c>
      <c r="I49" t="s">
        <v>19</v>
      </c>
      <c r="J49" t="s">
        <v>20</v>
      </c>
      <c r="K49">
        <v>49</v>
      </c>
      <c r="L49" t="s">
        <v>21</v>
      </c>
      <c r="M49" t="s">
        <v>22</v>
      </c>
      <c r="O49" t="s">
        <v>54</v>
      </c>
      <c r="P49" t="s">
        <v>22</v>
      </c>
      <c r="R49" t="s">
        <v>54</v>
      </c>
      <c r="S49" t="s">
        <v>74</v>
      </c>
      <c r="T49" s="1" t="s">
        <v>0</v>
      </c>
      <c r="U49" t="s">
        <v>75</v>
      </c>
      <c r="V49">
        <f t="shared" si="0"/>
        <v>215.45500000000001</v>
      </c>
      <c r="W49" t="s">
        <v>76</v>
      </c>
      <c r="X49">
        <v>430.91</v>
      </c>
      <c r="Y49" t="s">
        <v>76</v>
      </c>
      <c r="Z49">
        <f t="shared" si="1"/>
        <v>646.36500000000001</v>
      </c>
      <c r="AA49" t="s">
        <v>76</v>
      </c>
      <c r="AB49">
        <v>0</v>
      </c>
      <c r="AC49" t="s">
        <v>77</v>
      </c>
      <c r="AF49" t="s">
        <v>54</v>
      </c>
      <c r="AG49" s="2" t="s">
        <v>78</v>
      </c>
      <c r="AH49">
        <v>49</v>
      </c>
      <c r="AI49" t="s">
        <v>79</v>
      </c>
      <c r="AK49" s="2" t="s">
        <v>82</v>
      </c>
      <c r="AL49">
        <v>49</v>
      </c>
      <c r="AM49" t="s">
        <v>83</v>
      </c>
      <c r="AN49" t="s">
        <v>54</v>
      </c>
      <c r="AO49" t="s">
        <v>74</v>
      </c>
      <c r="AP49" t="s">
        <v>22</v>
      </c>
      <c r="AQ49" t="s">
        <v>54</v>
      </c>
      <c r="AR49" t="s">
        <v>74</v>
      </c>
      <c r="AS49" s="1" t="s">
        <v>84</v>
      </c>
      <c r="AT49">
        <v>430.91</v>
      </c>
      <c r="AU49" t="s">
        <v>76</v>
      </c>
      <c r="AV49">
        <f t="shared" si="2"/>
        <v>8.6181999999999999</v>
      </c>
      <c r="AW49" t="s">
        <v>85</v>
      </c>
      <c r="AY49" t="s">
        <v>133</v>
      </c>
      <c r="AZ49" t="s">
        <v>0</v>
      </c>
      <c r="BA49" t="s">
        <v>75</v>
      </c>
      <c r="BB49">
        <v>0</v>
      </c>
      <c r="BC49" t="s">
        <v>76</v>
      </c>
      <c r="BD49">
        <v>0</v>
      </c>
      <c r="BE49" t="s">
        <v>76</v>
      </c>
      <c r="BF49">
        <v>0</v>
      </c>
      <c r="BG49" t="s">
        <v>76</v>
      </c>
      <c r="BH49">
        <v>0</v>
      </c>
      <c r="BI49" t="s">
        <v>77</v>
      </c>
    </row>
    <row r="50" spans="1:61" x14ac:dyDescent="0.2">
      <c r="A50" t="s">
        <v>55</v>
      </c>
      <c r="B50" s="1" t="s">
        <v>0</v>
      </c>
      <c r="C50">
        <v>6.6547999999999998</v>
      </c>
      <c r="D50" t="s">
        <v>22</v>
      </c>
      <c r="G50" t="s">
        <v>55</v>
      </c>
      <c r="H50" s="1" t="s">
        <v>0</v>
      </c>
      <c r="I50" t="s">
        <v>19</v>
      </c>
      <c r="J50" t="s">
        <v>20</v>
      </c>
      <c r="K50">
        <v>50</v>
      </c>
      <c r="L50" t="s">
        <v>21</v>
      </c>
      <c r="M50" t="s">
        <v>22</v>
      </c>
      <c r="O50" t="s">
        <v>55</v>
      </c>
      <c r="P50" t="s">
        <v>22</v>
      </c>
      <c r="R50" t="s">
        <v>55</v>
      </c>
      <c r="S50" t="s">
        <v>74</v>
      </c>
      <c r="T50" s="1" t="s">
        <v>0</v>
      </c>
      <c r="U50" t="s">
        <v>75</v>
      </c>
      <c r="V50">
        <f t="shared" si="0"/>
        <v>3.3273999999999999</v>
      </c>
      <c r="W50" t="s">
        <v>76</v>
      </c>
      <c r="X50">
        <v>6.6547999999999998</v>
      </c>
      <c r="Y50" t="s">
        <v>76</v>
      </c>
      <c r="Z50">
        <f t="shared" si="1"/>
        <v>9.9821999999999989</v>
      </c>
      <c r="AA50" t="s">
        <v>76</v>
      </c>
      <c r="AB50">
        <v>0</v>
      </c>
      <c r="AC50" t="s">
        <v>77</v>
      </c>
      <c r="AF50" t="s">
        <v>55</v>
      </c>
      <c r="AG50" s="2" t="s">
        <v>78</v>
      </c>
      <c r="AH50">
        <v>50</v>
      </c>
      <c r="AI50" t="s">
        <v>79</v>
      </c>
      <c r="AK50" s="2" t="s">
        <v>82</v>
      </c>
      <c r="AL50">
        <v>50</v>
      </c>
      <c r="AM50" t="s">
        <v>83</v>
      </c>
      <c r="AN50" t="s">
        <v>55</v>
      </c>
      <c r="AO50" t="s">
        <v>74</v>
      </c>
      <c r="AP50" t="s">
        <v>22</v>
      </c>
      <c r="AQ50" t="s">
        <v>55</v>
      </c>
      <c r="AR50" t="s">
        <v>74</v>
      </c>
      <c r="AS50" s="1" t="s">
        <v>84</v>
      </c>
      <c r="AT50">
        <v>6.6547999999999998</v>
      </c>
      <c r="AU50" t="s">
        <v>76</v>
      </c>
      <c r="AV50">
        <f t="shared" si="2"/>
        <v>0.13309599999999999</v>
      </c>
      <c r="AW50" t="s">
        <v>85</v>
      </c>
      <c r="AY50" t="s">
        <v>134</v>
      </c>
      <c r="AZ50" t="s">
        <v>0</v>
      </c>
      <c r="BA50" t="s">
        <v>75</v>
      </c>
      <c r="BB50">
        <v>215.45500000000001</v>
      </c>
      <c r="BC50" t="s">
        <v>76</v>
      </c>
      <c r="BD50">
        <v>430.91</v>
      </c>
      <c r="BE50" t="s">
        <v>76</v>
      </c>
      <c r="BF50">
        <v>646.36500000000001</v>
      </c>
      <c r="BG50" t="s">
        <v>76</v>
      </c>
      <c r="BH50">
        <v>0</v>
      </c>
      <c r="BI50" t="s">
        <v>77</v>
      </c>
    </row>
    <row r="51" spans="1:61" x14ac:dyDescent="0.2">
      <c r="A51" t="s">
        <v>56</v>
      </c>
      <c r="B51" s="1" t="s">
        <v>0</v>
      </c>
      <c r="C51">
        <v>186.27</v>
      </c>
      <c r="D51" t="s">
        <v>22</v>
      </c>
      <c r="G51" t="s">
        <v>56</v>
      </c>
      <c r="H51" s="1" t="s">
        <v>0</v>
      </c>
      <c r="I51" t="s">
        <v>19</v>
      </c>
      <c r="J51" t="s">
        <v>20</v>
      </c>
      <c r="K51">
        <v>51</v>
      </c>
      <c r="L51" t="s">
        <v>21</v>
      </c>
      <c r="M51" t="s">
        <v>22</v>
      </c>
      <c r="O51" t="s">
        <v>56</v>
      </c>
      <c r="P51" t="s">
        <v>22</v>
      </c>
      <c r="R51" t="s">
        <v>56</v>
      </c>
      <c r="S51" t="s">
        <v>74</v>
      </c>
      <c r="T51" s="1" t="s">
        <v>0</v>
      </c>
      <c r="U51" t="s">
        <v>75</v>
      </c>
      <c r="V51">
        <f t="shared" si="0"/>
        <v>93.135000000000005</v>
      </c>
      <c r="W51" t="s">
        <v>76</v>
      </c>
      <c r="X51">
        <v>186.27</v>
      </c>
      <c r="Y51" t="s">
        <v>76</v>
      </c>
      <c r="Z51">
        <f t="shared" si="1"/>
        <v>279.40500000000003</v>
      </c>
      <c r="AA51" t="s">
        <v>76</v>
      </c>
      <c r="AB51">
        <v>0</v>
      </c>
      <c r="AC51" t="s">
        <v>77</v>
      </c>
      <c r="AF51" t="s">
        <v>56</v>
      </c>
      <c r="AG51" s="2" t="s">
        <v>78</v>
      </c>
      <c r="AH51">
        <v>51</v>
      </c>
      <c r="AI51" t="s">
        <v>79</v>
      </c>
      <c r="AK51" s="2" t="s">
        <v>82</v>
      </c>
      <c r="AL51">
        <v>51</v>
      </c>
      <c r="AM51" t="s">
        <v>83</v>
      </c>
      <c r="AN51" t="s">
        <v>56</v>
      </c>
      <c r="AO51" t="s">
        <v>74</v>
      </c>
      <c r="AP51" t="s">
        <v>22</v>
      </c>
      <c r="AQ51" t="s">
        <v>56</v>
      </c>
      <c r="AR51" t="s">
        <v>74</v>
      </c>
      <c r="AS51" s="1" t="s">
        <v>84</v>
      </c>
      <c r="AT51">
        <v>186.27</v>
      </c>
      <c r="AU51" t="s">
        <v>76</v>
      </c>
      <c r="AV51">
        <f t="shared" si="2"/>
        <v>3.7254000000000005</v>
      </c>
      <c r="AW51" t="s">
        <v>85</v>
      </c>
      <c r="AY51" t="s">
        <v>135</v>
      </c>
      <c r="AZ51" t="s">
        <v>0</v>
      </c>
      <c r="BA51" t="s">
        <v>75</v>
      </c>
      <c r="BB51">
        <v>3.3273999999999999</v>
      </c>
      <c r="BC51" t="s">
        <v>76</v>
      </c>
      <c r="BD51">
        <v>6.6547999999999998</v>
      </c>
      <c r="BE51" t="s">
        <v>76</v>
      </c>
      <c r="BF51">
        <v>9.9822000000000006</v>
      </c>
      <c r="BG51" t="s">
        <v>76</v>
      </c>
      <c r="BH51">
        <v>0</v>
      </c>
      <c r="BI51" t="s">
        <v>77</v>
      </c>
    </row>
    <row r="52" spans="1:61" x14ac:dyDescent="0.2">
      <c r="A52" t="s">
        <v>57</v>
      </c>
      <c r="B52" s="1" t="s">
        <v>0</v>
      </c>
      <c r="C52">
        <v>2004.3</v>
      </c>
      <c r="D52" t="s">
        <v>22</v>
      </c>
      <c r="G52" t="s">
        <v>57</v>
      </c>
      <c r="H52" s="1" t="s">
        <v>0</v>
      </c>
      <c r="I52" t="s">
        <v>19</v>
      </c>
      <c r="J52" t="s">
        <v>20</v>
      </c>
      <c r="K52">
        <v>52</v>
      </c>
      <c r="L52" t="s">
        <v>21</v>
      </c>
      <c r="M52" t="s">
        <v>22</v>
      </c>
      <c r="O52" t="s">
        <v>57</v>
      </c>
      <c r="P52" t="s">
        <v>22</v>
      </c>
      <c r="R52" t="s">
        <v>57</v>
      </c>
      <c r="S52" t="s">
        <v>74</v>
      </c>
      <c r="T52" s="1" t="s">
        <v>0</v>
      </c>
      <c r="U52" t="s">
        <v>75</v>
      </c>
      <c r="V52">
        <f t="shared" si="0"/>
        <v>1002.15</v>
      </c>
      <c r="W52" t="s">
        <v>76</v>
      </c>
      <c r="X52">
        <v>2004.3</v>
      </c>
      <c r="Y52" t="s">
        <v>76</v>
      </c>
      <c r="Z52">
        <f t="shared" si="1"/>
        <v>3006.45</v>
      </c>
      <c r="AA52" t="s">
        <v>76</v>
      </c>
      <c r="AB52">
        <v>0</v>
      </c>
      <c r="AC52" t="s">
        <v>77</v>
      </c>
      <c r="AF52" t="s">
        <v>57</v>
      </c>
      <c r="AG52" s="2" t="s">
        <v>78</v>
      </c>
      <c r="AH52">
        <v>52</v>
      </c>
      <c r="AI52" t="s">
        <v>79</v>
      </c>
      <c r="AK52" s="2" t="s">
        <v>82</v>
      </c>
      <c r="AL52">
        <v>52</v>
      </c>
      <c r="AM52" t="s">
        <v>83</v>
      </c>
      <c r="AN52" t="s">
        <v>57</v>
      </c>
      <c r="AO52" t="s">
        <v>74</v>
      </c>
      <c r="AP52" t="s">
        <v>22</v>
      </c>
      <c r="AQ52" t="s">
        <v>57</v>
      </c>
      <c r="AR52" t="s">
        <v>74</v>
      </c>
      <c r="AS52" s="1" t="s">
        <v>84</v>
      </c>
      <c r="AT52">
        <v>2004.3</v>
      </c>
      <c r="AU52" t="s">
        <v>76</v>
      </c>
      <c r="AV52">
        <f t="shared" si="2"/>
        <v>40.085999999999999</v>
      </c>
      <c r="AW52" t="s">
        <v>85</v>
      </c>
      <c r="AY52" t="s">
        <v>136</v>
      </c>
      <c r="AZ52" t="s">
        <v>0</v>
      </c>
      <c r="BA52" t="s">
        <v>75</v>
      </c>
      <c r="BB52">
        <v>93.135000000000005</v>
      </c>
      <c r="BC52" t="s">
        <v>76</v>
      </c>
      <c r="BD52">
        <v>186.27</v>
      </c>
      <c r="BE52" t="s">
        <v>76</v>
      </c>
      <c r="BF52">
        <v>279.40499999999997</v>
      </c>
      <c r="BG52" t="s">
        <v>76</v>
      </c>
      <c r="BH52">
        <v>0</v>
      </c>
      <c r="BI52" t="s">
        <v>77</v>
      </c>
    </row>
    <row r="53" spans="1:61" x14ac:dyDescent="0.2">
      <c r="A53" t="s">
        <v>60</v>
      </c>
      <c r="B53" s="1" t="s">
        <v>0</v>
      </c>
      <c r="C53">
        <v>142.5</v>
      </c>
      <c r="D53" t="s">
        <v>22</v>
      </c>
      <c r="E53" t="s">
        <v>72</v>
      </c>
      <c r="G53" t="s">
        <v>60</v>
      </c>
      <c r="H53" s="1" t="s">
        <v>0</v>
      </c>
      <c r="I53" t="s">
        <v>19</v>
      </c>
      <c r="J53" t="s">
        <v>20</v>
      </c>
      <c r="K53">
        <v>53</v>
      </c>
      <c r="L53" t="s">
        <v>21</v>
      </c>
      <c r="M53" t="s">
        <v>22</v>
      </c>
      <c r="O53" t="s">
        <v>60</v>
      </c>
      <c r="P53" t="s">
        <v>22</v>
      </c>
      <c r="R53" t="s">
        <v>60</v>
      </c>
      <c r="S53" t="s">
        <v>80</v>
      </c>
      <c r="T53" s="1" t="s">
        <v>81</v>
      </c>
      <c r="U53">
        <v>2</v>
      </c>
      <c r="V53" t="s">
        <v>79</v>
      </c>
      <c r="AY53" t="s">
        <v>137</v>
      </c>
      <c r="AZ53" t="s">
        <v>0</v>
      </c>
      <c r="BA53" t="s">
        <v>75</v>
      </c>
      <c r="BB53">
        <v>1002.15</v>
      </c>
      <c r="BC53" t="s">
        <v>76</v>
      </c>
      <c r="BD53">
        <v>2004.3</v>
      </c>
      <c r="BE53" t="s">
        <v>76</v>
      </c>
      <c r="BF53">
        <v>3006.45</v>
      </c>
      <c r="BG53" t="s">
        <v>76</v>
      </c>
      <c r="BH53">
        <v>0</v>
      </c>
      <c r="BI53" t="s">
        <v>77</v>
      </c>
    </row>
    <row r="54" spans="1:61" x14ac:dyDescent="0.2">
      <c r="A54" t="s">
        <v>61</v>
      </c>
      <c r="B54" s="1" t="s">
        <v>0</v>
      </c>
      <c r="C54">
        <v>25.34</v>
      </c>
      <c r="D54" t="s">
        <v>22</v>
      </c>
      <c r="G54" t="s">
        <v>61</v>
      </c>
      <c r="H54" s="1" t="s">
        <v>0</v>
      </c>
      <c r="I54" t="s">
        <v>19</v>
      </c>
      <c r="J54" t="s">
        <v>20</v>
      </c>
      <c r="K54">
        <v>54</v>
      </c>
      <c r="L54" t="s">
        <v>21</v>
      </c>
      <c r="M54" t="s">
        <v>22</v>
      </c>
      <c r="O54" t="s">
        <v>61</v>
      </c>
      <c r="P54" t="s">
        <v>22</v>
      </c>
      <c r="R54" t="s">
        <v>61</v>
      </c>
      <c r="S54" t="s">
        <v>80</v>
      </c>
      <c r="T54" s="1" t="s">
        <v>81</v>
      </c>
      <c r="U54">
        <v>3</v>
      </c>
      <c r="V54" t="s">
        <v>79</v>
      </c>
    </row>
    <row r="55" spans="1:61" x14ac:dyDescent="0.2">
      <c r="A55" t="s">
        <v>62</v>
      </c>
      <c r="B55" s="1" t="s">
        <v>0</v>
      </c>
      <c r="C55">
        <v>116.82</v>
      </c>
      <c r="D55" t="s">
        <v>22</v>
      </c>
      <c r="G55" t="s">
        <v>62</v>
      </c>
      <c r="H55" s="1" t="s">
        <v>0</v>
      </c>
      <c r="I55" t="s">
        <v>19</v>
      </c>
      <c r="J55" t="s">
        <v>20</v>
      </c>
      <c r="K55">
        <v>55</v>
      </c>
      <c r="L55" t="s">
        <v>21</v>
      </c>
      <c r="M55" t="s">
        <v>22</v>
      </c>
      <c r="O55" t="s">
        <v>62</v>
      </c>
      <c r="P55" t="s">
        <v>22</v>
      </c>
      <c r="R55" t="s">
        <v>62</v>
      </c>
      <c r="S55" t="s">
        <v>80</v>
      </c>
      <c r="T55" s="1" t="s">
        <v>81</v>
      </c>
      <c r="U55">
        <v>4</v>
      </c>
      <c r="V55" t="s">
        <v>79</v>
      </c>
    </row>
    <row r="56" spans="1:61" x14ac:dyDescent="0.2">
      <c r="A56" t="s">
        <v>63</v>
      </c>
      <c r="B56" s="1" t="s">
        <v>0</v>
      </c>
      <c r="C56">
        <v>250.35</v>
      </c>
      <c r="D56" t="s">
        <v>22</v>
      </c>
      <c r="G56" t="s">
        <v>63</v>
      </c>
      <c r="H56" s="1" t="s">
        <v>0</v>
      </c>
      <c r="I56" t="s">
        <v>19</v>
      </c>
      <c r="J56" t="s">
        <v>20</v>
      </c>
      <c r="K56">
        <v>56</v>
      </c>
      <c r="L56" t="s">
        <v>21</v>
      </c>
      <c r="M56" t="s">
        <v>22</v>
      </c>
      <c r="O56" t="s">
        <v>63</v>
      </c>
      <c r="P56" t="s">
        <v>22</v>
      </c>
      <c r="R56" t="s">
        <v>63</v>
      </c>
      <c r="S56" t="s">
        <v>80</v>
      </c>
      <c r="T56" s="1" t="s">
        <v>81</v>
      </c>
      <c r="U56">
        <v>5</v>
      </c>
      <c r="V56" t="s">
        <v>79</v>
      </c>
    </row>
    <row r="57" spans="1:61" x14ac:dyDescent="0.2">
      <c r="A57" t="s">
        <v>64</v>
      </c>
      <c r="B57" s="1" t="s">
        <v>0</v>
      </c>
      <c r="C57">
        <v>0.50185000000000002</v>
      </c>
      <c r="D57" t="s">
        <v>22</v>
      </c>
      <c r="G57" t="s">
        <v>64</v>
      </c>
      <c r="H57" s="1" t="s">
        <v>0</v>
      </c>
      <c r="I57" t="s">
        <v>19</v>
      </c>
      <c r="J57" t="s">
        <v>20</v>
      </c>
      <c r="K57">
        <v>57</v>
      </c>
      <c r="L57" t="s">
        <v>21</v>
      </c>
      <c r="M57" t="s">
        <v>22</v>
      </c>
      <c r="O57" t="s">
        <v>64</v>
      </c>
      <c r="P57" t="s">
        <v>22</v>
      </c>
      <c r="R57" t="s">
        <v>64</v>
      </c>
      <c r="S57" t="s">
        <v>80</v>
      </c>
      <c r="T57" s="1" t="s">
        <v>81</v>
      </c>
      <c r="U57">
        <v>6</v>
      </c>
      <c r="V57" t="s">
        <v>79</v>
      </c>
    </row>
    <row r="58" spans="1:61" x14ac:dyDescent="0.2">
      <c r="A58" t="s">
        <v>65</v>
      </c>
      <c r="B58" s="1" t="s">
        <v>0</v>
      </c>
      <c r="C58">
        <v>9.7508999999999997</v>
      </c>
      <c r="D58" t="s">
        <v>22</v>
      </c>
      <c r="G58" t="s">
        <v>65</v>
      </c>
      <c r="H58" s="1" t="s">
        <v>0</v>
      </c>
      <c r="I58" t="s">
        <v>19</v>
      </c>
      <c r="J58" t="s">
        <v>20</v>
      </c>
      <c r="K58">
        <v>58</v>
      </c>
      <c r="L58" t="s">
        <v>21</v>
      </c>
      <c r="M58" t="s">
        <v>22</v>
      </c>
      <c r="O58" t="s">
        <v>65</v>
      </c>
      <c r="P58" t="s">
        <v>22</v>
      </c>
      <c r="R58" t="s">
        <v>65</v>
      </c>
      <c r="S58" t="s">
        <v>80</v>
      </c>
      <c r="T58" s="1" t="s">
        <v>81</v>
      </c>
      <c r="U58">
        <v>7</v>
      </c>
      <c r="V58" t="s">
        <v>79</v>
      </c>
    </row>
    <row r="59" spans="1:61" x14ac:dyDescent="0.2">
      <c r="A59" t="s">
        <v>66</v>
      </c>
      <c r="B59" s="1" t="s">
        <v>0</v>
      </c>
      <c r="C59">
        <v>4.1020000000000003</v>
      </c>
      <c r="D59" t="s">
        <v>22</v>
      </c>
      <c r="G59" t="s">
        <v>66</v>
      </c>
      <c r="H59" s="1" t="s">
        <v>0</v>
      </c>
      <c r="I59" t="s">
        <v>19</v>
      </c>
      <c r="J59" t="s">
        <v>20</v>
      </c>
      <c r="K59">
        <v>59</v>
      </c>
      <c r="L59" t="s">
        <v>21</v>
      </c>
      <c r="M59" t="s">
        <v>22</v>
      </c>
      <c r="O59" t="s">
        <v>66</v>
      </c>
      <c r="P59" t="s">
        <v>22</v>
      </c>
      <c r="R59" t="s">
        <v>66</v>
      </c>
      <c r="S59" t="s">
        <v>80</v>
      </c>
      <c r="T59" s="1" t="s">
        <v>81</v>
      </c>
      <c r="U59">
        <v>8</v>
      </c>
      <c r="V59" t="s">
        <v>79</v>
      </c>
    </row>
    <row r="60" spans="1:61" x14ac:dyDescent="0.2">
      <c r="A60" t="s">
        <v>67</v>
      </c>
      <c r="B60" s="1" t="s">
        <v>0</v>
      </c>
      <c r="C60">
        <v>5.0498000000000001E-2</v>
      </c>
      <c r="D60" t="s">
        <v>22</v>
      </c>
      <c r="G60" t="s">
        <v>67</v>
      </c>
      <c r="H60" s="1" t="s">
        <v>0</v>
      </c>
      <c r="I60" t="s">
        <v>19</v>
      </c>
      <c r="J60" t="s">
        <v>20</v>
      </c>
      <c r="K60">
        <v>60</v>
      </c>
      <c r="L60" t="s">
        <v>21</v>
      </c>
      <c r="M60" t="s">
        <v>22</v>
      </c>
      <c r="O60" t="s">
        <v>67</v>
      </c>
      <c r="P60" t="s">
        <v>22</v>
      </c>
      <c r="R60" t="s">
        <v>67</v>
      </c>
      <c r="S60" t="s">
        <v>80</v>
      </c>
      <c r="T60" s="1" t="s">
        <v>81</v>
      </c>
      <c r="U60">
        <v>9</v>
      </c>
      <c r="V60" t="s">
        <v>79</v>
      </c>
    </row>
    <row r="61" spans="1:61" x14ac:dyDescent="0.2">
      <c r="A61" t="s">
        <v>68</v>
      </c>
      <c r="B61" s="1" t="s">
        <v>0</v>
      </c>
      <c r="C61">
        <v>3.999E-3</v>
      </c>
      <c r="D61" t="s">
        <v>22</v>
      </c>
      <c r="G61" t="s">
        <v>68</v>
      </c>
      <c r="H61" s="1" t="s">
        <v>0</v>
      </c>
      <c r="I61" t="s">
        <v>19</v>
      </c>
      <c r="J61" t="s">
        <v>20</v>
      </c>
      <c r="K61">
        <v>61</v>
      </c>
      <c r="L61" t="s">
        <v>21</v>
      </c>
      <c r="M61" t="s">
        <v>22</v>
      </c>
      <c r="O61" t="s">
        <v>68</v>
      </c>
      <c r="P61" t="s">
        <v>22</v>
      </c>
      <c r="R61" t="s">
        <v>68</v>
      </c>
      <c r="S61" t="s">
        <v>80</v>
      </c>
      <c r="T61" s="1" t="s">
        <v>81</v>
      </c>
      <c r="U61">
        <v>10</v>
      </c>
      <c r="V61" t="s">
        <v>79</v>
      </c>
    </row>
    <row r="62" spans="1:61" x14ac:dyDescent="0.2">
      <c r="A62" t="s">
        <v>69</v>
      </c>
      <c r="B62" s="1" t="s">
        <v>0</v>
      </c>
      <c r="C62">
        <v>273.67</v>
      </c>
      <c r="D62" t="s">
        <v>22</v>
      </c>
      <c r="G62" t="s">
        <v>69</v>
      </c>
      <c r="H62" s="1" t="s">
        <v>0</v>
      </c>
      <c r="I62" t="s">
        <v>19</v>
      </c>
      <c r="J62" t="s">
        <v>20</v>
      </c>
      <c r="K62">
        <v>62</v>
      </c>
      <c r="L62" t="s">
        <v>21</v>
      </c>
      <c r="M62" t="s">
        <v>22</v>
      </c>
      <c r="O62" t="s">
        <v>69</v>
      </c>
      <c r="P62" t="s">
        <v>22</v>
      </c>
      <c r="R62" t="s">
        <v>69</v>
      </c>
      <c r="S62" t="s">
        <v>80</v>
      </c>
      <c r="T62" s="1" t="s">
        <v>81</v>
      </c>
      <c r="U62">
        <v>11</v>
      </c>
      <c r="V62" t="s">
        <v>79</v>
      </c>
    </row>
    <row r="63" spans="1:61" x14ac:dyDescent="0.2">
      <c r="A63" t="s">
        <v>70</v>
      </c>
      <c r="B63" s="1" t="s">
        <v>0</v>
      </c>
      <c r="C63">
        <v>56.387</v>
      </c>
      <c r="D63" t="s">
        <v>22</v>
      </c>
      <c r="G63" t="s">
        <v>70</v>
      </c>
      <c r="H63" s="1" t="s">
        <v>0</v>
      </c>
      <c r="I63" t="s">
        <v>19</v>
      </c>
      <c r="J63" t="s">
        <v>20</v>
      </c>
      <c r="K63">
        <v>63</v>
      </c>
      <c r="L63" t="s">
        <v>21</v>
      </c>
      <c r="M63" t="s">
        <v>22</v>
      </c>
      <c r="O63" t="s">
        <v>70</v>
      </c>
      <c r="P63" t="s">
        <v>22</v>
      </c>
      <c r="R63" t="s">
        <v>70</v>
      </c>
      <c r="S63" t="s">
        <v>80</v>
      </c>
      <c r="T63" s="1" t="s">
        <v>81</v>
      </c>
      <c r="U63">
        <v>12</v>
      </c>
      <c r="V63" t="s">
        <v>79</v>
      </c>
    </row>
    <row r="64" spans="1:61" x14ac:dyDescent="0.2">
      <c r="A64" t="s">
        <v>71</v>
      </c>
      <c r="B64" s="1" t="s">
        <v>0</v>
      </c>
      <c r="C64">
        <v>0.46800000000000003</v>
      </c>
      <c r="D64" t="s">
        <v>22</v>
      </c>
      <c r="G64" t="s">
        <v>71</v>
      </c>
      <c r="H64" s="1" t="s">
        <v>0</v>
      </c>
      <c r="I64" t="s">
        <v>19</v>
      </c>
      <c r="J64" t="s">
        <v>20</v>
      </c>
      <c r="K64">
        <v>64</v>
      </c>
      <c r="L64" t="s">
        <v>21</v>
      </c>
      <c r="M64" t="s">
        <v>22</v>
      </c>
      <c r="O64" t="s">
        <v>71</v>
      </c>
      <c r="P64" t="s">
        <v>22</v>
      </c>
      <c r="R64" t="s">
        <v>71</v>
      </c>
      <c r="S64" t="s">
        <v>80</v>
      </c>
      <c r="T64" s="1" t="s">
        <v>81</v>
      </c>
      <c r="U64">
        <v>13</v>
      </c>
      <c r="V64" t="s">
        <v>79</v>
      </c>
    </row>
    <row r="65" spans="2:15" x14ac:dyDescent="0.2">
      <c r="B65" s="1"/>
      <c r="H65" s="1"/>
      <c r="O65" t="s">
        <v>73</v>
      </c>
    </row>
    <row r="66" spans="2:15" x14ac:dyDescent="0.2">
      <c r="B66" s="1"/>
      <c r="H66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Bryn Mawr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kordell</dc:creator>
  <cp:lastModifiedBy>Microsoft Office User</cp:lastModifiedBy>
  <dcterms:created xsi:type="dcterms:W3CDTF">2017-05-26T18:07:38Z</dcterms:created>
  <dcterms:modified xsi:type="dcterms:W3CDTF">2017-07-30T17:24:34Z</dcterms:modified>
</cp:coreProperties>
</file>