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hoyhughes/STM32CubeIDE/workspace_1.4.0/477final/"/>
    </mc:Choice>
  </mc:AlternateContent>
  <xr:revisionPtr revIDLastSave="0" documentId="8_{DB0D5789-AAE2-214B-A6E6-C21F33DC7E61}" xr6:coauthVersionLast="45" xr6:coauthVersionMax="45" xr10:uidLastSave="{00000000-0000-0000-0000-000000000000}"/>
  <bookViews>
    <workbookView xWindow="0" yWindow="500" windowWidth="33600" windowHeight="20500" activeTab="1" xr2:uid="{E28F200E-2BB8-BE4C-91CE-61EC38F77D6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D22" i="2"/>
  <c r="D23" i="2"/>
  <c r="D24" i="2"/>
  <c r="D25" i="2"/>
  <c r="D26" i="2"/>
  <c r="D20" i="2"/>
  <c r="D3" i="1"/>
  <c r="D4" i="1"/>
  <c r="D5" i="1"/>
  <c r="D6" i="1"/>
  <c r="D2" i="1"/>
</calcChain>
</file>

<file path=xl/sharedStrings.xml><?xml version="1.0" encoding="utf-8"?>
<sst xmlns="http://schemas.openxmlformats.org/spreadsheetml/2006/main" count="36" uniqueCount="18">
  <si>
    <t>MIDI Note</t>
  </si>
  <si>
    <t>Voltage</t>
  </si>
  <si>
    <t>MIDI Note #</t>
  </si>
  <si>
    <t>C#0</t>
  </si>
  <si>
    <t>C4</t>
  </si>
  <si>
    <t>C3</t>
  </si>
  <si>
    <t>C2</t>
  </si>
  <si>
    <t>C1</t>
  </si>
  <si>
    <t>D#3</t>
  </si>
  <si>
    <t>DOR</t>
  </si>
  <si>
    <t>DAC (V)</t>
  </si>
  <si>
    <t>Freq</t>
  </si>
  <si>
    <t>Key</t>
  </si>
  <si>
    <t>F0</t>
  </si>
  <si>
    <t>MIDI Val</t>
  </si>
  <si>
    <t>C5</t>
  </si>
  <si>
    <t>C6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</si>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</sst>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36</c:v>
                </c:pt>
                <c:pt idx="2">
                  <c:v>24</c:v>
                </c:pt>
                <c:pt idx="3">
                  <c:v>12</c:v>
                </c:pt>
                <c:pt idx="4">
                  <c:v>40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206.86872824242425</c:v>
                </c:pt>
                <c:pt idx="1">
                  <c:v>3827.0706656969701</c:v>
                </c:pt>
                <c:pt idx="2">
                  <c:v>2585.8585444848486</c:v>
                </c:pt>
                <c:pt idx="3">
                  <c:v>1344.6464232727274</c:v>
                </c:pt>
                <c:pt idx="4">
                  <c:v>4137.3736960000006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E-8246-B72B-AEC4582A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356991"/>
        <c:axId val="2061934767"/>
      </c:scatterChart>
      <c:valAx>
        <c:axId val="204735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34767"/>
        <c:crosses val="autoZero"/>
        <c:crossBetween val="midCat"/>
      </c:valAx>
      <c:valAx>
        <c:axId val="20619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5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Sheet2!$C$2:$C$13</c:f>
              <c:numCache>
                <c:formatCode>General</c:formatCode>
                <c:ptCount val="12"/>
                <c:pt idx="0">
                  <c:v>1332</c:v>
                </c:pt>
                <c:pt idx="1">
                  <c:v>1243</c:v>
                </c:pt>
                <c:pt idx="2">
                  <c:v>1136</c:v>
                </c:pt>
                <c:pt idx="3">
                  <c:v>1026</c:v>
                </c:pt>
                <c:pt idx="4">
                  <c:v>912</c:v>
                </c:pt>
                <c:pt idx="5">
                  <c:v>794</c:v>
                </c:pt>
                <c:pt idx="6">
                  <c:v>672</c:v>
                </c:pt>
                <c:pt idx="7">
                  <c:v>547</c:v>
                </c:pt>
                <c:pt idx="8">
                  <c:v>416</c:v>
                </c:pt>
                <c:pt idx="9">
                  <c:v>281</c:v>
                </c:pt>
                <c:pt idx="10">
                  <c:v>141</c:v>
                </c:pt>
                <c:pt idx="11">
                  <c:v>22</c:v>
                </c:pt>
              </c:numCache>
            </c:numRef>
          </c:xVal>
          <c:yVal>
            <c:numRef>
              <c:f>Sheet2!$A$2:$A$13</c:f>
              <c:numCache>
                <c:formatCode>General</c:formatCode>
                <c:ptCount val="12"/>
                <c:pt idx="0">
                  <c:v>4095</c:v>
                </c:pt>
                <c:pt idx="1">
                  <c:v>3722</c:v>
                </c:pt>
                <c:pt idx="2">
                  <c:v>3350</c:v>
                </c:pt>
                <c:pt idx="3">
                  <c:v>2978</c:v>
                </c:pt>
                <c:pt idx="4">
                  <c:v>2605</c:v>
                </c:pt>
                <c:pt idx="5">
                  <c:v>2233</c:v>
                </c:pt>
                <c:pt idx="6">
                  <c:v>1861</c:v>
                </c:pt>
                <c:pt idx="7">
                  <c:v>1489</c:v>
                </c:pt>
                <c:pt idx="8">
                  <c:v>1116</c:v>
                </c:pt>
                <c:pt idx="9">
                  <c:v>744</c:v>
                </c:pt>
                <c:pt idx="10">
                  <c:v>372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F-BE45-BEC3-3DA1582E7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92831"/>
        <c:axId val="2057487759"/>
      </c:scatterChart>
      <c:valAx>
        <c:axId val="206049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87759"/>
        <c:crosses val="autoZero"/>
        <c:crossBetween val="midCat"/>
      </c:valAx>
      <c:valAx>
        <c:axId val="20574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9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Sheet2!$B$30:$B$37</c:f>
              <c:numCache>
                <c:formatCode>General</c:formatCode>
                <c:ptCount val="8"/>
                <c:pt idx="0">
                  <c:v>5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76</c:v>
                </c:pt>
              </c:numCache>
            </c:numRef>
          </c:xVal>
          <c:yVal>
            <c:numRef>
              <c:f>Sheet2!$D$30:$D$37</c:f>
              <c:numCache>
                <c:formatCode>General</c:formatCode>
                <c:ptCount val="8"/>
                <c:pt idx="0">
                  <c:v>0</c:v>
                </c:pt>
                <c:pt idx="1">
                  <c:v>92</c:v>
                </c:pt>
                <c:pt idx="2">
                  <c:v>174</c:v>
                </c:pt>
                <c:pt idx="3">
                  <c:v>344</c:v>
                </c:pt>
                <c:pt idx="4">
                  <c:v>692</c:v>
                </c:pt>
                <c:pt idx="5">
                  <c:v>1419</c:v>
                </c:pt>
                <c:pt idx="6">
                  <c:v>3043</c:v>
                </c:pt>
                <c:pt idx="7">
                  <c:v>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C-0E43-8F97-EB4EAB615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039407"/>
        <c:axId val="89155280"/>
      </c:scatterChart>
      <c:valAx>
        <c:axId val="206203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55280"/>
        <c:crosses val="autoZero"/>
        <c:crossBetween val="midCat"/>
      </c:valAx>
      <c:valAx>
        <c:axId val="891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3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8</xdr:row>
      <xdr:rowOff>177800</xdr:rowOff>
    </xdr:from>
    <xdr:to>
      <xdr:col>15</xdr:col>
      <xdr:colOff>425450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B3CEF-42B2-A747-8F6B-F43EDC101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3</xdr:row>
      <xdr:rowOff>190500</xdr:rowOff>
    </xdr:from>
    <xdr:to>
      <xdr:col>13</xdr:col>
      <xdr:colOff>711200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0ED50-8DBE-0041-B8E3-51DD4B7E9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786026</xdr:colOff>
      <xdr:row>26</xdr:row>
      <xdr:rowOff>1373</xdr:rowOff>
    </xdr:from>
    <xdr:to>
      <xdr:col>12</xdr:col>
      <xdr:colOff>709369</xdr:colOff>
      <xdr:row>44</xdr:row>
      <xdr:rowOff>148738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640260-84FA-FB48-9693-ADEC376ED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BB13F-C674-5A4E-B94D-3AD1299922B1}">
  <dimension ref="A1:D6"/>
  <sheetViews>
    <sheetView workbookViewId="0">
      <selection activeCell="J4" sqref="J4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 t="s">
        <v>1</v>
      </c>
      <c r="D1" t="s">
        <v>9</v>
      </c>
    </row>
    <row r="2" spans="1:4" x14ac:dyDescent="0.2">
      <c r="A2" t="s">
        <v>3</v>
      </c>
      <c r="B2">
        <v>1</v>
      </c>
      <c r="C2">
        <v>0.1666667</v>
      </c>
      <c r="D2">
        <f>C2/(3.3/4096)</f>
        <v>206.86872824242425</v>
      </c>
    </row>
    <row r="3" spans="1:4" x14ac:dyDescent="0.2">
      <c r="A3" t="s">
        <v>5</v>
      </c>
      <c r="B3">
        <v>36</v>
      </c>
      <c r="C3">
        <v>3.0833333000000001</v>
      </c>
      <c r="D3">
        <f t="shared" ref="D3:D6" si="0">C3/(3.3/4096)</f>
        <v>3827.0706656969701</v>
      </c>
    </row>
    <row r="4" spans="1:4" x14ac:dyDescent="0.2">
      <c r="A4" t="s">
        <v>6</v>
      </c>
      <c r="B4">
        <v>24</v>
      </c>
      <c r="C4">
        <v>2.0833333000000001</v>
      </c>
      <c r="D4">
        <f t="shared" si="0"/>
        <v>2585.8585444848486</v>
      </c>
    </row>
    <row r="5" spans="1:4" x14ac:dyDescent="0.2">
      <c r="A5" t="s">
        <v>7</v>
      </c>
      <c r="B5">
        <v>12</v>
      </c>
      <c r="C5">
        <v>1.0833333000000001</v>
      </c>
      <c r="D5">
        <f t="shared" si="0"/>
        <v>1344.6464232727274</v>
      </c>
    </row>
    <row r="6" spans="1:4" x14ac:dyDescent="0.2">
      <c r="A6" t="s">
        <v>8</v>
      </c>
      <c r="B6">
        <v>40</v>
      </c>
      <c r="C6">
        <v>3.3333333000000001</v>
      </c>
      <c r="D6">
        <f t="shared" si="0"/>
        <v>4137.3736960000006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DE88-7DE6-F44B-82BA-D88A02C48F70}">
  <dimension ref="A1:D37"/>
  <sheetViews>
    <sheetView tabSelected="1" topLeftCell="A16" zoomScale="118" workbookViewId="0">
      <selection activeCell="D39" sqref="D39"/>
    </sheetView>
  </sheetViews>
  <sheetFormatPr baseColWidth="10" defaultRowHeight="16" x14ac:dyDescent="0.2"/>
  <sheetData>
    <row r="1" spans="1:3" x14ac:dyDescent="0.2">
      <c r="A1" t="s">
        <v>9</v>
      </c>
      <c r="B1" t="s">
        <v>10</v>
      </c>
      <c r="C1" t="s">
        <v>11</v>
      </c>
    </row>
    <row r="2" spans="1:3" x14ac:dyDescent="0.2">
      <c r="A2">
        <v>4095</v>
      </c>
      <c r="B2">
        <v>3.4</v>
      </c>
      <c r="C2">
        <v>1332</v>
      </c>
    </row>
    <row r="3" spans="1:3" x14ac:dyDescent="0.2">
      <c r="A3">
        <v>3722</v>
      </c>
      <c r="B3">
        <v>3.13</v>
      </c>
      <c r="C3">
        <v>1243</v>
      </c>
    </row>
    <row r="4" spans="1:3" x14ac:dyDescent="0.2">
      <c r="A4">
        <v>3350</v>
      </c>
      <c r="B4">
        <v>2.81</v>
      </c>
      <c r="C4">
        <v>1136</v>
      </c>
    </row>
    <row r="5" spans="1:3" x14ac:dyDescent="0.2">
      <c r="A5">
        <v>2978</v>
      </c>
      <c r="B5">
        <v>2.5</v>
      </c>
      <c r="C5">
        <v>1026</v>
      </c>
    </row>
    <row r="6" spans="1:3" x14ac:dyDescent="0.2">
      <c r="A6">
        <v>2605</v>
      </c>
      <c r="B6">
        <v>2.1800000000000002</v>
      </c>
      <c r="C6">
        <v>912</v>
      </c>
    </row>
    <row r="7" spans="1:3" x14ac:dyDescent="0.2">
      <c r="A7">
        <v>2233</v>
      </c>
      <c r="B7">
        <v>1.87</v>
      </c>
      <c r="C7">
        <v>794</v>
      </c>
    </row>
    <row r="8" spans="1:3" x14ac:dyDescent="0.2">
      <c r="A8">
        <v>1861</v>
      </c>
      <c r="B8">
        <v>1.55</v>
      </c>
      <c r="C8">
        <v>672</v>
      </c>
    </row>
    <row r="9" spans="1:3" x14ac:dyDescent="0.2">
      <c r="A9">
        <v>1489</v>
      </c>
      <c r="B9">
        <v>1.23</v>
      </c>
      <c r="C9">
        <v>547</v>
      </c>
    </row>
    <row r="10" spans="1:3" x14ac:dyDescent="0.2">
      <c r="A10">
        <v>1116</v>
      </c>
      <c r="B10">
        <v>0.92</v>
      </c>
      <c r="C10">
        <v>416</v>
      </c>
    </row>
    <row r="11" spans="1:3" x14ac:dyDescent="0.2">
      <c r="A11">
        <v>744</v>
      </c>
      <c r="B11">
        <v>0.6</v>
      </c>
      <c r="C11">
        <v>281</v>
      </c>
    </row>
    <row r="12" spans="1:3" x14ac:dyDescent="0.2">
      <c r="A12">
        <v>372</v>
      </c>
      <c r="B12">
        <v>0.28999999999999998</v>
      </c>
      <c r="C12">
        <v>141</v>
      </c>
    </row>
    <row r="13" spans="1:3" x14ac:dyDescent="0.2">
      <c r="A13">
        <v>0</v>
      </c>
      <c r="B13">
        <v>0</v>
      </c>
      <c r="C13">
        <v>22</v>
      </c>
    </row>
    <row r="18" spans="1:4" x14ac:dyDescent="0.2">
      <c r="A18" t="s">
        <v>12</v>
      </c>
      <c r="B18" t="s">
        <v>14</v>
      </c>
      <c r="C18" t="s">
        <v>11</v>
      </c>
      <c r="D18" t="s">
        <v>9</v>
      </c>
    </row>
    <row r="19" spans="1:4" x14ac:dyDescent="0.2">
      <c r="A19" t="s">
        <v>13</v>
      </c>
      <c r="B19">
        <v>5</v>
      </c>
      <c r="C19">
        <v>22</v>
      </c>
      <c r="D19">
        <v>0</v>
      </c>
    </row>
    <row r="20" spans="1:4" x14ac:dyDescent="0.2">
      <c r="A20" t="s">
        <v>7</v>
      </c>
      <c r="B20">
        <v>12</v>
      </c>
      <c r="C20">
        <v>33</v>
      </c>
      <c r="D20">
        <f xml:space="preserve"> 3.0711 * C20 - 133.94</f>
        <v>-32.593699999999998</v>
      </c>
    </row>
    <row r="21" spans="1:4" x14ac:dyDescent="0.2">
      <c r="A21" t="s">
        <v>6</v>
      </c>
      <c r="B21">
        <v>24</v>
      </c>
      <c r="C21">
        <v>65</v>
      </c>
      <c r="D21">
        <f t="shared" ref="D21:D26" si="0" xml:space="preserve"> 3.0711 * C21 - 133.94</f>
        <v>65.6815</v>
      </c>
    </row>
    <row r="22" spans="1:4" x14ac:dyDescent="0.2">
      <c r="A22" t="s">
        <v>5</v>
      </c>
      <c r="B22">
        <v>36</v>
      </c>
      <c r="C22">
        <v>131</v>
      </c>
      <c r="D22">
        <f t="shared" si="0"/>
        <v>268.3741</v>
      </c>
    </row>
    <row r="23" spans="1:4" x14ac:dyDescent="0.2">
      <c r="A23" t="s">
        <v>4</v>
      </c>
      <c r="B23">
        <v>48</v>
      </c>
      <c r="C23">
        <v>262</v>
      </c>
      <c r="D23">
        <f t="shared" si="0"/>
        <v>670.68820000000005</v>
      </c>
    </row>
    <row r="24" spans="1:4" x14ac:dyDescent="0.2">
      <c r="A24" t="s">
        <v>15</v>
      </c>
      <c r="B24">
        <v>60</v>
      </c>
      <c r="C24">
        <v>523</v>
      </c>
      <c r="D24">
        <f t="shared" si="0"/>
        <v>1472.2452999999998</v>
      </c>
    </row>
    <row r="25" spans="1:4" x14ac:dyDescent="0.2">
      <c r="A25" t="s">
        <v>16</v>
      </c>
      <c r="B25">
        <v>72</v>
      </c>
      <c r="C25">
        <v>1046.5</v>
      </c>
      <c r="D25">
        <f t="shared" si="0"/>
        <v>3079.9661499999997</v>
      </c>
    </row>
    <row r="26" spans="1:4" x14ac:dyDescent="0.2">
      <c r="A26" t="s">
        <v>17</v>
      </c>
      <c r="B26">
        <v>76</v>
      </c>
      <c r="C26">
        <v>1319</v>
      </c>
      <c r="D26">
        <f t="shared" si="0"/>
        <v>3916.8408999999997</v>
      </c>
    </row>
    <row r="29" spans="1:4" x14ac:dyDescent="0.2">
      <c r="A29" t="s">
        <v>12</v>
      </c>
      <c r="B29" t="s">
        <v>14</v>
      </c>
      <c r="C29" t="s">
        <v>11</v>
      </c>
      <c r="D29" t="s">
        <v>9</v>
      </c>
    </row>
    <row r="30" spans="1:4" x14ac:dyDescent="0.2">
      <c r="A30" t="s">
        <v>13</v>
      </c>
      <c r="B30">
        <v>5</v>
      </c>
      <c r="C30">
        <v>22</v>
      </c>
      <c r="D30">
        <v>0</v>
      </c>
    </row>
    <row r="31" spans="1:4" x14ac:dyDescent="0.2">
      <c r="A31" t="s">
        <v>7</v>
      </c>
      <c r="B31">
        <v>12</v>
      </c>
      <c r="C31">
        <v>33</v>
      </c>
      <c r="D31">
        <v>92</v>
      </c>
    </row>
    <row r="32" spans="1:4" x14ac:dyDescent="0.2">
      <c r="A32" t="s">
        <v>6</v>
      </c>
      <c r="B32">
        <v>24</v>
      </c>
      <c r="C32">
        <v>65</v>
      </c>
      <c r="D32">
        <v>174</v>
      </c>
    </row>
    <row r="33" spans="1:4" x14ac:dyDescent="0.2">
      <c r="A33" t="s">
        <v>5</v>
      </c>
      <c r="B33">
        <v>36</v>
      </c>
      <c r="C33">
        <v>131</v>
      </c>
      <c r="D33">
        <v>344</v>
      </c>
    </row>
    <row r="34" spans="1:4" x14ac:dyDescent="0.2">
      <c r="A34" t="s">
        <v>4</v>
      </c>
      <c r="B34">
        <v>48</v>
      </c>
      <c r="C34">
        <v>262</v>
      </c>
      <c r="D34">
        <v>692</v>
      </c>
    </row>
    <row r="35" spans="1:4" x14ac:dyDescent="0.2">
      <c r="A35" t="s">
        <v>15</v>
      </c>
      <c r="B35">
        <v>60</v>
      </c>
      <c r="C35">
        <v>523</v>
      </c>
      <c r="D35">
        <v>1419</v>
      </c>
    </row>
    <row r="36" spans="1:4" x14ac:dyDescent="0.2">
      <c r="A36" t="s">
        <v>16</v>
      </c>
      <c r="B36">
        <v>72</v>
      </c>
      <c r="C36">
        <v>1046.5</v>
      </c>
      <c r="D36">
        <v>3043</v>
      </c>
    </row>
    <row r="37" spans="1:4" x14ac:dyDescent="0.2">
      <c r="A37" t="s">
        <v>17</v>
      </c>
      <c r="B37">
        <v>76</v>
      </c>
      <c r="C37">
        <v>1319</v>
      </c>
      <c r="D37">
        <v>3996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2020-11-22T23:49:01Z</dcterms:created>
  <dcterms:modified xsi:type="dcterms:W3CDTF">2020-11-23T02:45:27Z</dcterms:modified>
</cp:coreProperties>
</file>