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universitytasmania-my.sharepoint.com/personal/lachlan_tegart_utas_edu_au/Documents/Masters Work/GolzData/For Paper/"/>
    </mc:Choice>
  </mc:AlternateContent>
  <xr:revisionPtr revIDLastSave="83" documentId="8_{C1DF9F32-B44B-404B-AD3D-BA16FC6DC17A}" xr6:coauthVersionLast="47" xr6:coauthVersionMax="47" xr10:uidLastSave="{91F0E88F-AD34-4FBA-8DD1-B3A305EE1EC8}"/>
  <bookViews>
    <workbookView xWindow="-15195" yWindow="-18120" windowWidth="29040" windowHeight="17640" xr2:uid="{D68D218C-D349-4585-9383-81D23379D839}"/>
  </bookViews>
  <sheets>
    <sheet name="S2F4unr1QCtab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D22" i="1"/>
  <c r="D23" i="1"/>
  <c r="D24" i="1"/>
  <c r="D25" i="1"/>
  <c r="D26" i="1"/>
  <c r="D27" i="1"/>
  <c r="D28" i="1"/>
  <c r="D29" i="1"/>
  <c r="D30" i="1"/>
  <c r="D31" i="1"/>
  <c r="D32" i="1"/>
  <c r="D33" i="1"/>
  <c r="D34" i="1"/>
  <c r="D35" i="1"/>
  <c r="D36" i="1"/>
  <c r="D20" i="1"/>
  <c r="D4" i="1"/>
  <c r="D5" i="1"/>
  <c r="D6" i="1"/>
  <c r="D7" i="1"/>
  <c r="D8" i="1"/>
  <c r="D9" i="1"/>
  <c r="D10" i="1"/>
  <c r="D11" i="1"/>
  <c r="D12" i="1"/>
  <c r="D13" i="1"/>
  <c r="D14" i="1"/>
  <c r="D15" i="1"/>
  <c r="D16" i="1"/>
  <c r="D17" i="1"/>
  <c r="D18" i="1"/>
  <c r="D19" i="1"/>
  <c r="D3" i="1"/>
</calcChain>
</file>

<file path=xl/sharedStrings.xml><?xml version="1.0" encoding="utf-8"?>
<sst xmlns="http://schemas.openxmlformats.org/spreadsheetml/2006/main" count="115" uniqueCount="55">
  <si>
    <t>input</t>
  </si>
  <si>
    <t>merged</t>
  </si>
  <si>
    <t>22-23_1_S2F-4unR1</t>
  </si>
  <si>
    <t>22-23_10_S2F-4unR1</t>
  </si>
  <si>
    <t>22-23_11_S2F-4unR1</t>
  </si>
  <si>
    <t>22-23_12_S2F-4unR1</t>
  </si>
  <si>
    <t>22-23_13_S2F-4unR1</t>
  </si>
  <si>
    <t>22-23_14_S2F-4unR1</t>
  </si>
  <si>
    <t>22-23_15_S2F-4unR1</t>
  </si>
  <si>
    <t>22-23_16_S2F-4unR1</t>
  </si>
  <si>
    <t>22-23_18_S2F-4unR1</t>
  </si>
  <si>
    <t>22-23_2_S2F-4unR1</t>
  </si>
  <si>
    <t>22-23_3_S2F-4unR1</t>
  </si>
  <si>
    <t>22-23_4_S2F-4unR1</t>
  </si>
  <si>
    <t>22-23_5_S2F-4unR1</t>
  </si>
  <si>
    <t>22-23_6_S2F-4unR1</t>
  </si>
  <si>
    <t>22-23_7_S2F-4unR1</t>
  </si>
  <si>
    <t>22-23_8_S2F-4unR1</t>
  </si>
  <si>
    <t>22-23_9_S2F-4unR1</t>
  </si>
  <si>
    <t>23-23_17_S2F-4unR1</t>
  </si>
  <si>
    <t>23-24_1_S2F-4unR1</t>
  </si>
  <si>
    <t>23-24_10_S2F-4unR1</t>
  </si>
  <si>
    <t>23-24_11_S2F-4unR1</t>
  </si>
  <si>
    <t>23-24_12_S2F-4unR1</t>
  </si>
  <si>
    <t>23-24_13_S2F-4unR1</t>
  </si>
  <si>
    <t>23-24_14_S2F-4unR1</t>
  </si>
  <si>
    <t>23-24_15_S2F-4unR1</t>
  </si>
  <si>
    <t>23-24_16_S2F-4unR1</t>
  </si>
  <si>
    <t>23-24_2_S2F-4unR1</t>
  </si>
  <si>
    <t>23-24_3_S2F-4unR1</t>
  </si>
  <si>
    <t>23-24_4_S2F-4unR1</t>
  </si>
  <si>
    <t>23-24_5_S2F-4unR1</t>
  </si>
  <si>
    <t>23-24_6_S2F-4unR1</t>
  </si>
  <si>
    <t>23-24_7_S2F-4unR1</t>
  </si>
  <si>
    <t>23-24_8_S2F-4unR1</t>
  </si>
  <si>
    <t>23-24_9_S2F-4unR1</t>
  </si>
  <si>
    <t>Sampling week start date</t>
  </si>
  <si>
    <t>Sampling week end date</t>
  </si>
  <si>
    <t>Sampling season</t>
  </si>
  <si>
    <t>2022-2023</t>
  </si>
  <si>
    <t>Month</t>
  </si>
  <si>
    <t>Oct</t>
  </si>
  <si>
    <t>Nov</t>
  </si>
  <si>
    <t>Dec</t>
  </si>
  <si>
    <t>Jan</t>
  </si>
  <si>
    <t xml:space="preserve">Jan </t>
  </si>
  <si>
    <t>2023-2024</t>
  </si>
  <si>
    <t>Sample Name</t>
  </si>
  <si>
    <t>Sep</t>
  </si>
  <si>
    <t>Bioinformatic Processing Stages</t>
  </si>
  <si>
    <t>first filter</t>
  </si>
  <si>
    <t>second filter (forward)</t>
  </si>
  <si>
    <t>second filter (reverse)</t>
  </si>
  <si>
    <t>chimers removed</t>
  </si>
  <si>
    <t>Table summarising the number of sequences remaining after each stage of bioinfoarmtic analysis. Each sample name includes the start and end dates of the sampling window, as well as the pollen season which spans the end of one year and the start of another. 'Input' refers to the number of sequences in each sample (R1 and R2 are the same), first filter refers to the number of sequences remaining after removing sequences wiht ambiguous bases (Ns), second filter involved removing sequences of low quality and short length (&lt;50 bp), mergers refers to the number of merged contigs remaining after merging forward and reverse reads, and chimers refers to the number of sequences (at this stage ASVs) after removing chimers.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</si>
</sst>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2"/>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22">
    <xf numFmtId="0" fontId="0" fillId="0" borderId="0" xfId="0"/>
    <xf numFmtId="14" fontId="0" fillId="33" borderId="0" xfId="0" applyNumberFormat="1" applyFill="1"/>
    <xf numFmtId="0" fontId="16" fillId="0" borderId="0" xfId="0" applyFont="1"/>
    <xf numFmtId="0" fontId="16" fillId="0" borderId="0" xfId="0" applyFont="1" applyAlignment="1">
      <alignment wrapText="1"/>
    </xf>
    <xf numFmtId="0" fontId="0" fillId="0" borderId="10" xfId="0" applyBorder="1"/>
    <xf numFmtId="0" fontId="0" fillId="0" borderId="11" xfId="0" applyBorder="1"/>
    <xf numFmtId="14" fontId="0" fillId="33" borderId="11" xfId="0" applyNumberFormat="1" applyFill="1" applyBorder="1"/>
    <xf numFmtId="14" fontId="0" fillId="0" borderId="11" xfId="0" applyNumberFormat="1" applyBorder="1"/>
    <xf numFmtId="0" fontId="0" fillId="0" borderId="12" xfId="0" applyBorder="1"/>
    <xf numFmtId="0" fontId="0" fillId="0" borderId="13" xfId="0" applyBorder="1"/>
    <xf numFmtId="14" fontId="0" fillId="0" borderId="0" xfId="0" applyNumberFormat="1"/>
    <xf numFmtId="0" fontId="0" fillId="0" borderId="14" xfId="0" applyBorder="1"/>
    <xf numFmtId="0" fontId="0" fillId="0" borderId="15" xfId="0" applyBorder="1"/>
    <xf numFmtId="0" fontId="0" fillId="0" borderId="16" xfId="0" applyBorder="1"/>
    <xf numFmtId="14" fontId="0" fillId="33" borderId="16" xfId="0" applyNumberFormat="1" applyFill="1" applyBorder="1"/>
    <xf numFmtId="14" fontId="0" fillId="0" borderId="16" xfId="0" applyNumberFormat="1" applyBorder="1"/>
    <xf numFmtId="0" fontId="0" fillId="0" borderId="17" xfId="0" applyBorder="1"/>
    <xf numFmtId="14" fontId="1" fillId="0" borderId="11" xfId="42" applyNumberFormat="1" applyBorder="1"/>
    <xf numFmtId="14" fontId="1" fillId="0" borderId="0" xfId="42" applyNumberFormat="1"/>
    <xf numFmtId="14" fontId="1" fillId="0" borderId="16" xfId="42" applyNumberFormat="1" applyBorder="1"/>
    <xf numFmtId="0" fontId="0" fillId="0" borderId="0" xfId="0" applyAlignment="1">
      <alignmen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C464B74-C11B-4AA1-B697-5321A843FD3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F7BFD-F7CB-45AB-B037-032EC594A31D}">
  <dimension ref="A1:K40"/>
  <sheetViews>
    <sheetView tabSelected="1" zoomScale="85" zoomScaleNormal="85" workbookViewId="0">
      <selection activeCell="M8" sqref="M8"/>
    </sheetView>
  </sheetViews>
  <sheetFormatPr defaultRowHeight="14.5" x14ac:dyDescent="0.35"/>
  <cols>
    <col min="1" max="1" width="20.08984375" customWidth="1"/>
    <col min="2" max="2" width="10.36328125" customWidth="1"/>
    <col min="3" max="3" width="12.90625" customWidth="1"/>
    <col min="4" max="4" width="12.54296875" customWidth="1"/>
    <col min="8" max="8" width="10.6328125" customWidth="1"/>
    <col min="9" max="9" width="10.7265625" customWidth="1"/>
  </cols>
  <sheetData>
    <row r="1" spans="1:11" x14ac:dyDescent="0.35">
      <c r="F1" s="2" t="s">
        <v>49</v>
      </c>
    </row>
    <row r="2" spans="1:11" ht="44" thickBot="1" x14ac:dyDescent="0.4">
      <c r="A2" s="2" t="s">
        <v>47</v>
      </c>
      <c r="B2" s="3" t="s">
        <v>38</v>
      </c>
      <c r="C2" s="3" t="s">
        <v>36</v>
      </c>
      <c r="D2" s="3" t="s">
        <v>37</v>
      </c>
      <c r="E2" s="2" t="s">
        <v>40</v>
      </c>
      <c r="F2" t="s">
        <v>0</v>
      </c>
      <c r="G2" t="s">
        <v>50</v>
      </c>
      <c r="H2" s="20" t="s">
        <v>51</v>
      </c>
      <c r="I2" s="20" t="s">
        <v>52</v>
      </c>
      <c r="J2" t="s">
        <v>1</v>
      </c>
      <c r="K2" s="20" t="s">
        <v>53</v>
      </c>
    </row>
    <row r="3" spans="1:11" x14ac:dyDescent="0.35">
      <c r="A3" s="4" t="s">
        <v>2</v>
      </c>
      <c r="B3" s="5" t="s">
        <v>39</v>
      </c>
      <c r="C3" s="17">
        <v>44834</v>
      </c>
      <c r="D3" s="7">
        <f>C3+7</f>
        <v>44841</v>
      </c>
      <c r="E3" s="5" t="s">
        <v>41</v>
      </c>
      <c r="F3" s="5">
        <v>117617</v>
      </c>
      <c r="G3" s="5">
        <v>104449</v>
      </c>
      <c r="H3" s="5">
        <v>104280</v>
      </c>
      <c r="I3" s="5">
        <v>103870</v>
      </c>
      <c r="J3" s="5">
        <v>91138</v>
      </c>
      <c r="K3" s="8">
        <v>82716</v>
      </c>
    </row>
    <row r="4" spans="1:11" x14ac:dyDescent="0.35">
      <c r="A4" s="9" t="s">
        <v>3</v>
      </c>
      <c r="B4" t="s">
        <v>39</v>
      </c>
      <c r="C4" s="18">
        <v>44841</v>
      </c>
      <c r="D4" s="10">
        <f t="shared" ref="D4:D19" si="0">C4+7</f>
        <v>44848</v>
      </c>
      <c r="E4" t="s">
        <v>41</v>
      </c>
      <c r="F4">
        <v>79222</v>
      </c>
      <c r="G4">
        <v>70924</v>
      </c>
      <c r="H4">
        <v>70386</v>
      </c>
      <c r="I4">
        <v>70343</v>
      </c>
      <c r="J4">
        <v>58467</v>
      </c>
      <c r="K4" s="11">
        <v>47365</v>
      </c>
    </row>
    <row r="5" spans="1:11" x14ac:dyDescent="0.35">
      <c r="A5" s="9" t="s">
        <v>4</v>
      </c>
      <c r="B5" t="s">
        <v>39</v>
      </c>
      <c r="C5" s="18">
        <v>44848</v>
      </c>
      <c r="D5" s="10">
        <f t="shared" si="0"/>
        <v>44855</v>
      </c>
      <c r="E5" t="s">
        <v>41</v>
      </c>
      <c r="F5">
        <v>67500</v>
      </c>
      <c r="G5">
        <v>60702</v>
      </c>
      <c r="H5">
        <v>60172</v>
      </c>
      <c r="I5">
        <v>59932</v>
      </c>
      <c r="J5">
        <v>49669</v>
      </c>
      <c r="K5" s="11">
        <v>41891</v>
      </c>
    </row>
    <row r="6" spans="1:11" x14ac:dyDescent="0.35">
      <c r="A6" s="9" t="s">
        <v>5</v>
      </c>
      <c r="B6" t="s">
        <v>39</v>
      </c>
      <c r="C6" s="18">
        <v>44855</v>
      </c>
      <c r="D6" s="10">
        <f t="shared" si="0"/>
        <v>44862</v>
      </c>
      <c r="E6" t="s">
        <v>41</v>
      </c>
      <c r="F6">
        <v>142741</v>
      </c>
      <c r="G6">
        <v>125281</v>
      </c>
      <c r="H6">
        <v>123893</v>
      </c>
      <c r="I6">
        <v>123696</v>
      </c>
      <c r="J6">
        <v>98860</v>
      </c>
      <c r="K6" s="11">
        <v>83576</v>
      </c>
    </row>
    <row r="7" spans="1:11" x14ac:dyDescent="0.35">
      <c r="A7" s="9" t="s">
        <v>6</v>
      </c>
      <c r="B7" t="s">
        <v>39</v>
      </c>
      <c r="C7" s="18">
        <v>44862</v>
      </c>
      <c r="D7" s="10">
        <f t="shared" si="0"/>
        <v>44869</v>
      </c>
      <c r="E7" t="s">
        <v>42</v>
      </c>
      <c r="F7">
        <v>86206</v>
      </c>
      <c r="G7">
        <v>76027</v>
      </c>
      <c r="H7">
        <v>75458</v>
      </c>
      <c r="I7">
        <v>75415</v>
      </c>
      <c r="J7">
        <v>61950</v>
      </c>
      <c r="K7" s="11">
        <v>51341</v>
      </c>
    </row>
    <row r="8" spans="1:11" x14ac:dyDescent="0.35">
      <c r="A8" s="9" t="s">
        <v>7</v>
      </c>
      <c r="B8" t="s">
        <v>39</v>
      </c>
      <c r="C8" s="18">
        <v>44869</v>
      </c>
      <c r="D8" s="10">
        <f t="shared" si="0"/>
        <v>44876</v>
      </c>
      <c r="E8" t="s">
        <v>42</v>
      </c>
      <c r="F8">
        <v>97365</v>
      </c>
      <c r="G8">
        <v>85667</v>
      </c>
      <c r="H8">
        <v>85238</v>
      </c>
      <c r="I8">
        <v>85218</v>
      </c>
      <c r="J8">
        <v>69918</v>
      </c>
      <c r="K8" s="11">
        <v>53705</v>
      </c>
    </row>
    <row r="9" spans="1:11" x14ac:dyDescent="0.35">
      <c r="A9" s="9" t="s">
        <v>8</v>
      </c>
      <c r="B9" t="s">
        <v>39</v>
      </c>
      <c r="C9" s="18">
        <v>44876</v>
      </c>
      <c r="D9" s="10">
        <f t="shared" si="0"/>
        <v>44883</v>
      </c>
      <c r="E9" t="s">
        <v>42</v>
      </c>
      <c r="F9">
        <v>150011</v>
      </c>
      <c r="G9">
        <v>133111</v>
      </c>
      <c r="H9">
        <v>132337</v>
      </c>
      <c r="I9">
        <v>132789</v>
      </c>
      <c r="J9">
        <v>113922</v>
      </c>
      <c r="K9" s="11">
        <v>99838</v>
      </c>
    </row>
    <row r="10" spans="1:11" x14ac:dyDescent="0.35">
      <c r="A10" s="9" t="s">
        <v>9</v>
      </c>
      <c r="B10" t="s">
        <v>39</v>
      </c>
      <c r="C10" s="18">
        <v>44883</v>
      </c>
      <c r="D10" s="10">
        <f t="shared" si="0"/>
        <v>44890</v>
      </c>
      <c r="E10" t="s">
        <v>42</v>
      </c>
      <c r="F10">
        <v>147252</v>
      </c>
      <c r="G10">
        <v>130185</v>
      </c>
      <c r="H10">
        <v>129282</v>
      </c>
      <c r="I10">
        <v>129095</v>
      </c>
      <c r="J10">
        <v>109127</v>
      </c>
      <c r="K10" s="11">
        <v>93247</v>
      </c>
    </row>
    <row r="11" spans="1:11" x14ac:dyDescent="0.35">
      <c r="A11" s="9" t="s">
        <v>10</v>
      </c>
      <c r="B11" t="s">
        <v>39</v>
      </c>
      <c r="C11" s="18">
        <v>44890</v>
      </c>
      <c r="D11" s="10">
        <f t="shared" si="0"/>
        <v>44897</v>
      </c>
      <c r="E11" t="s">
        <v>42</v>
      </c>
      <c r="F11">
        <v>62912</v>
      </c>
      <c r="G11">
        <v>54478</v>
      </c>
      <c r="H11">
        <v>54413</v>
      </c>
      <c r="I11">
        <v>54256</v>
      </c>
      <c r="J11">
        <v>49314</v>
      </c>
      <c r="K11" s="11">
        <v>46005</v>
      </c>
    </row>
    <row r="12" spans="1:11" x14ac:dyDescent="0.35">
      <c r="A12" s="9" t="s">
        <v>11</v>
      </c>
      <c r="B12" t="s">
        <v>39</v>
      </c>
      <c r="C12" s="18">
        <v>44897</v>
      </c>
      <c r="D12" s="10">
        <f t="shared" si="0"/>
        <v>44904</v>
      </c>
      <c r="E12" t="s">
        <v>43</v>
      </c>
      <c r="F12">
        <v>116060</v>
      </c>
      <c r="G12">
        <v>103152</v>
      </c>
      <c r="H12">
        <v>102822</v>
      </c>
      <c r="I12">
        <v>102858</v>
      </c>
      <c r="J12">
        <v>89623</v>
      </c>
      <c r="K12" s="11">
        <v>81470</v>
      </c>
    </row>
    <row r="13" spans="1:11" x14ac:dyDescent="0.35">
      <c r="A13" s="9" t="s">
        <v>12</v>
      </c>
      <c r="B13" t="s">
        <v>39</v>
      </c>
      <c r="C13" s="18">
        <v>44904</v>
      </c>
      <c r="D13" s="10">
        <f t="shared" si="0"/>
        <v>44911</v>
      </c>
      <c r="E13" t="s">
        <v>43</v>
      </c>
      <c r="F13">
        <v>127956</v>
      </c>
      <c r="G13">
        <v>113005</v>
      </c>
      <c r="H13">
        <v>112114</v>
      </c>
      <c r="I13">
        <v>112029</v>
      </c>
      <c r="J13">
        <v>91149</v>
      </c>
      <c r="K13" s="11">
        <v>71559</v>
      </c>
    </row>
    <row r="14" spans="1:11" x14ac:dyDescent="0.35">
      <c r="A14" s="9" t="s">
        <v>13</v>
      </c>
      <c r="B14" t="s">
        <v>39</v>
      </c>
      <c r="C14" s="18">
        <v>44911</v>
      </c>
      <c r="D14" s="10">
        <f t="shared" si="0"/>
        <v>44918</v>
      </c>
      <c r="E14" t="s">
        <v>43</v>
      </c>
      <c r="F14">
        <v>133163</v>
      </c>
      <c r="G14">
        <v>116633</v>
      </c>
      <c r="H14">
        <v>116190</v>
      </c>
      <c r="I14">
        <v>116195</v>
      </c>
      <c r="J14">
        <v>98156</v>
      </c>
      <c r="K14" s="11">
        <v>85301</v>
      </c>
    </row>
    <row r="15" spans="1:11" x14ac:dyDescent="0.35">
      <c r="A15" s="9" t="s">
        <v>14</v>
      </c>
      <c r="B15" t="s">
        <v>39</v>
      </c>
      <c r="C15" s="18">
        <v>44918</v>
      </c>
      <c r="D15" s="10">
        <f t="shared" si="0"/>
        <v>44925</v>
      </c>
      <c r="E15" t="s">
        <v>43</v>
      </c>
      <c r="F15">
        <v>121823</v>
      </c>
      <c r="G15">
        <v>103582</v>
      </c>
      <c r="H15">
        <v>101749</v>
      </c>
      <c r="I15">
        <v>102793</v>
      </c>
      <c r="J15">
        <v>84358</v>
      </c>
      <c r="K15" s="11">
        <v>71996</v>
      </c>
    </row>
    <row r="16" spans="1:11" x14ac:dyDescent="0.35">
      <c r="A16" s="9" t="s">
        <v>15</v>
      </c>
      <c r="B16" t="s">
        <v>39</v>
      </c>
      <c r="C16" s="18">
        <v>44925</v>
      </c>
      <c r="D16" s="10">
        <f t="shared" si="0"/>
        <v>44932</v>
      </c>
      <c r="E16" t="s">
        <v>44</v>
      </c>
      <c r="F16">
        <v>102628</v>
      </c>
      <c r="G16">
        <v>84334</v>
      </c>
      <c r="H16">
        <v>83693</v>
      </c>
      <c r="I16">
        <v>82075</v>
      </c>
      <c r="J16">
        <v>67266</v>
      </c>
      <c r="K16" s="11">
        <v>58078</v>
      </c>
    </row>
    <row r="17" spans="1:11" x14ac:dyDescent="0.35">
      <c r="A17" s="9" t="s">
        <v>16</v>
      </c>
      <c r="B17" t="s">
        <v>39</v>
      </c>
      <c r="C17" s="18">
        <v>44932</v>
      </c>
      <c r="D17" s="10">
        <f t="shared" si="0"/>
        <v>44939</v>
      </c>
      <c r="E17" t="s">
        <v>45</v>
      </c>
      <c r="F17">
        <v>99831</v>
      </c>
      <c r="G17">
        <v>89033</v>
      </c>
      <c r="H17">
        <v>88516</v>
      </c>
      <c r="I17">
        <v>88247</v>
      </c>
      <c r="J17">
        <v>73024</v>
      </c>
      <c r="K17" s="11">
        <v>60982</v>
      </c>
    </row>
    <row r="18" spans="1:11" x14ac:dyDescent="0.35">
      <c r="A18" s="9" t="s">
        <v>17</v>
      </c>
      <c r="B18" t="s">
        <v>39</v>
      </c>
      <c r="C18" s="18">
        <v>44939</v>
      </c>
      <c r="D18" s="10">
        <f t="shared" si="0"/>
        <v>44946</v>
      </c>
      <c r="E18" t="s">
        <v>44</v>
      </c>
      <c r="F18">
        <v>60521</v>
      </c>
      <c r="G18">
        <v>53931</v>
      </c>
      <c r="H18">
        <v>53568</v>
      </c>
      <c r="I18">
        <v>53256</v>
      </c>
      <c r="J18">
        <v>44605</v>
      </c>
      <c r="K18" s="11">
        <v>37615</v>
      </c>
    </row>
    <row r="19" spans="1:11" ht="15" thickBot="1" x14ac:dyDescent="0.4">
      <c r="A19" s="12" t="s">
        <v>18</v>
      </c>
      <c r="B19" s="13" t="s">
        <v>39</v>
      </c>
      <c r="C19" s="19">
        <v>44946</v>
      </c>
      <c r="D19" s="15">
        <f t="shared" si="0"/>
        <v>44953</v>
      </c>
      <c r="E19" s="13" t="s">
        <v>44</v>
      </c>
      <c r="F19" s="13">
        <v>91411</v>
      </c>
      <c r="G19" s="13">
        <v>72091</v>
      </c>
      <c r="H19" s="13">
        <v>71725</v>
      </c>
      <c r="I19" s="13">
        <v>71728</v>
      </c>
      <c r="J19" s="13">
        <v>58615</v>
      </c>
      <c r="K19" s="16">
        <v>49841</v>
      </c>
    </row>
    <row r="20" spans="1:11" x14ac:dyDescent="0.35">
      <c r="A20" s="4" t="s">
        <v>19</v>
      </c>
      <c r="B20" s="5" t="s">
        <v>46</v>
      </c>
      <c r="C20" s="6">
        <v>45177</v>
      </c>
      <c r="D20" s="7">
        <f>C20+7</f>
        <v>45184</v>
      </c>
      <c r="E20" s="5" t="s">
        <v>48</v>
      </c>
      <c r="F20" s="5">
        <v>91773</v>
      </c>
      <c r="G20" s="5">
        <v>78755</v>
      </c>
      <c r="H20" s="5">
        <v>78563</v>
      </c>
      <c r="I20" s="5">
        <v>78494</v>
      </c>
      <c r="J20" s="5">
        <v>63853</v>
      </c>
      <c r="K20" s="8">
        <v>58940</v>
      </c>
    </row>
    <row r="21" spans="1:11" x14ac:dyDescent="0.35">
      <c r="A21" s="9" t="s">
        <v>20</v>
      </c>
      <c r="B21" t="s">
        <v>46</v>
      </c>
      <c r="C21" s="1">
        <v>45184</v>
      </c>
      <c r="D21" s="10">
        <f t="shared" ref="D21:D36" si="1">C21+7</f>
        <v>45191</v>
      </c>
      <c r="E21" t="s">
        <v>48</v>
      </c>
      <c r="F21">
        <v>71553</v>
      </c>
      <c r="G21">
        <v>57921</v>
      </c>
      <c r="H21">
        <v>57450</v>
      </c>
      <c r="I21">
        <v>57481</v>
      </c>
      <c r="J21">
        <v>51081</v>
      </c>
      <c r="K21" s="11">
        <v>44396</v>
      </c>
    </row>
    <row r="22" spans="1:11" x14ac:dyDescent="0.35">
      <c r="A22" s="9" t="s">
        <v>21</v>
      </c>
      <c r="B22" t="s">
        <v>46</v>
      </c>
      <c r="C22" s="1">
        <v>45191</v>
      </c>
      <c r="D22" s="10">
        <f t="shared" si="1"/>
        <v>45198</v>
      </c>
      <c r="E22" t="s">
        <v>48</v>
      </c>
      <c r="F22">
        <v>150873</v>
      </c>
      <c r="G22">
        <v>131488</v>
      </c>
      <c r="H22">
        <v>130720</v>
      </c>
      <c r="I22">
        <v>130433</v>
      </c>
      <c r="J22">
        <v>110323</v>
      </c>
      <c r="K22" s="11">
        <v>93667</v>
      </c>
    </row>
    <row r="23" spans="1:11" x14ac:dyDescent="0.35">
      <c r="A23" s="9" t="s">
        <v>22</v>
      </c>
      <c r="B23" t="s">
        <v>46</v>
      </c>
      <c r="C23" s="1">
        <v>45198</v>
      </c>
      <c r="D23" s="10">
        <f t="shared" si="1"/>
        <v>45205</v>
      </c>
      <c r="E23" t="s">
        <v>41</v>
      </c>
      <c r="F23">
        <v>85301</v>
      </c>
      <c r="G23">
        <v>74706</v>
      </c>
      <c r="H23">
        <v>74184</v>
      </c>
      <c r="I23">
        <v>73907</v>
      </c>
      <c r="J23">
        <v>61573</v>
      </c>
      <c r="K23" s="11">
        <v>52280</v>
      </c>
    </row>
    <row r="24" spans="1:11" x14ac:dyDescent="0.35">
      <c r="A24" s="9" t="s">
        <v>23</v>
      </c>
      <c r="B24" t="s">
        <v>46</v>
      </c>
      <c r="C24" s="1">
        <v>45205</v>
      </c>
      <c r="D24" s="10">
        <f t="shared" si="1"/>
        <v>45212</v>
      </c>
      <c r="E24" t="s">
        <v>41</v>
      </c>
      <c r="F24">
        <v>96961</v>
      </c>
      <c r="G24">
        <v>79811</v>
      </c>
      <c r="H24">
        <v>79397</v>
      </c>
      <c r="I24">
        <v>78767</v>
      </c>
      <c r="J24">
        <v>69342</v>
      </c>
      <c r="K24" s="11">
        <v>59936</v>
      </c>
    </row>
    <row r="25" spans="1:11" x14ac:dyDescent="0.35">
      <c r="A25" s="9" t="s">
        <v>24</v>
      </c>
      <c r="B25" t="s">
        <v>46</v>
      </c>
      <c r="C25" s="1">
        <v>45212</v>
      </c>
      <c r="D25" s="10">
        <f t="shared" si="1"/>
        <v>45219</v>
      </c>
      <c r="E25" t="s">
        <v>41</v>
      </c>
      <c r="F25">
        <v>135754</v>
      </c>
      <c r="G25">
        <v>119285</v>
      </c>
      <c r="H25">
        <v>118250</v>
      </c>
      <c r="I25">
        <v>118294</v>
      </c>
      <c r="J25">
        <v>98511</v>
      </c>
      <c r="K25" s="11">
        <v>74290</v>
      </c>
    </row>
    <row r="26" spans="1:11" x14ac:dyDescent="0.35">
      <c r="A26" s="9" t="s">
        <v>25</v>
      </c>
      <c r="B26" t="s">
        <v>46</v>
      </c>
      <c r="C26" s="1">
        <v>45219</v>
      </c>
      <c r="D26" s="10">
        <f t="shared" si="1"/>
        <v>45226</v>
      </c>
      <c r="E26" t="s">
        <v>41</v>
      </c>
      <c r="F26">
        <v>108452</v>
      </c>
      <c r="G26">
        <v>89206</v>
      </c>
      <c r="H26">
        <v>88583</v>
      </c>
      <c r="I26">
        <v>88666</v>
      </c>
      <c r="J26">
        <v>77384</v>
      </c>
      <c r="K26" s="11">
        <v>66927</v>
      </c>
    </row>
    <row r="27" spans="1:11" x14ac:dyDescent="0.35">
      <c r="A27" s="9" t="s">
        <v>26</v>
      </c>
      <c r="B27" t="s">
        <v>46</v>
      </c>
      <c r="C27" s="1">
        <v>45226</v>
      </c>
      <c r="D27" s="10">
        <f t="shared" si="1"/>
        <v>45233</v>
      </c>
      <c r="E27" t="s">
        <v>42</v>
      </c>
      <c r="F27">
        <v>101815</v>
      </c>
      <c r="G27">
        <v>89414</v>
      </c>
      <c r="H27">
        <v>88690</v>
      </c>
      <c r="I27">
        <v>88760</v>
      </c>
      <c r="J27">
        <v>74994</v>
      </c>
      <c r="K27" s="11">
        <v>58984</v>
      </c>
    </row>
    <row r="28" spans="1:11" x14ac:dyDescent="0.35">
      <c r="A28" s="9" t="s">
        <v>27</v>
      </c>
      <c r="B28" t="s">
        <v>46</v>
      </c>
      <c r="C28" s="1">
        <v>45233</v>
      </c>
      <c r="D28" s="10">
        <f t="shared" si="1"/>
        <v>45240</v>
      </c>
      <c r="E28" t="s">
        <v>42</v>
      </c>
      <c r="F28">
        <v>76284</v>
      </c>
      <c r="G28">
        <v>61747</v>
      </c>
      <c r="H28">
        <v>61161</v>
      </c>
      <c r="I28">
        <v>60867</v>
      </c>
      <c r="J28">
        <v>53693</v>
      </c>
      <c r="K28" s="11">
        <v>44379</v>
      </c>
    </row>
    <row r="29" spans="1:11" x14ac:dyDescent="0.35">
      <c r="A29" s="9" t="s">
        <v>28</v>
      </c>
      <c r="B29" t="s">
        <v>46</v>
      </c>
      <c r="C29" s="1">
        <v>45240</v>
      </c>
      <c r="D29" s="10">
        <f t="shared" si="1"/>
        <v>45247</v>
      </c>
      <c r="E29" t="s">
        <v>42</v>
      </c>
      <c r="F29">
        <v>90494</v>
      </c>
      <c r="G29">
        <v>76650</v>
      </c>
      <c r="H29">
        <v>76181</v>
      </c>
      <c r="I29">
        <v>76006</v>
      </c>
      <c r="J29">
        <v>68046</v>
      </c>
      <c r="K29" s="11">
        <v>59926</v>
      </c>
    </row>
    <row r="30" spans="1:11" x14ac:dyDescent="0.35">
      <c r="A30" s="9" t="s">
        <v>29</v>
      </c>
      <c r="B30" t="s">
        <v>46</v>
      </c>
      <c r="C30" s="1">
        <v>45247</v>
      </c>
      <c r="D30" s="10">
        <f t="shared" si="1"/>
        <v>45254</v>
      </c>
      <c r="E30" t="s">
        <v>42</v>
      </c>
      <c r="F30">
        <v>30164</v>
      </c>
      <c r="G30">
        <v>25548</v>
      </c>
      <c r="H30">
        <v>25114</v>
      </c>
      <c r="I30">
        <v>25314</v>
      </c>
      <c r="J30">
        <v>21598</v>
      </c>
      <c r="K30" s="11">
        <v>18449</v>
      </c>
    </row>
    <row r="31" spans="1:11" x14ac:dyDescent="0.35">
      <c r="A31" s="9" t="s">
        <v>30</v>
      </c>
      <c r="B31" t="s">
        <v>46</v>
      </c>
      <c r="C31" s="1">
        <v>45254</v>
      </c>
      <c r="D31" s="10">
        <f t="shared" si="1"/>
        <v>45261</v>
      </c>
      <c r="E31" t="s">
        <v>42</v>
      </c>
      <c r="F31">
        <v>46277</v>
      </c>
      <c r="G31">
        <v>39202</v>
      </c>
      <c r="H31">
        <v>38936</v>
      </c>
      <c r="I31">
        <v>38861</v>
      </c>
      <c r="J31">
        <v>34985</v>
      </c>
      <c r="K31" s="11">
        <v>28979</v>
      </c>
    </row>
    <row r="32" spans="1:11" x14ac:dyDescent="0.35">
      <c r="A32" s="9" t="s">
        <v>31</v>
      </c>
      <c r="B32" t="s">
        <v>46</v>
      </c>
      <c r="C32" s="1">
        <v>45261</v>
      </c>
      <c r="D32" s="10">
        <f t="shared" si="1"/>
        <v>45268</v>
      </c>
      <c r="E32" t="s">
        <v>43</v>
      </c>
      <c r="F32">
        <v>92274</v>
      </c>
      <c r="G32">
        <v>78610</v>
      </c>
      <c r="H32">
        <v>78093</v>
      </c>
      <c r="I32">
        <v>77492</v>
      </c>
      <c r="J32">
        <v>69607</v>
      </c>
      <c r="K32" s="11">
        <v>57161</v>
      </c>
    </row>
    <row r="33" spans="1:11" x14ac:dyDescent="0.35">
      <c r="A33" s="9" t="s">
        <v>32</v>
      </c>
      <c r="B33" t="s">
        <v>46</v>
      </c>
      <c r="C33" s="1">
        <v>45268</v>
      </c>
      <c r="D33" s="10">
        <f t="shared" si="1"/>
        <v>45275</v>
      </c>
      <c r="E33" t="s">
        <v>43</v>
      </c>
      <c r="F33">
        <v>60713</v>
      </c>
      <c r="G33">
        <v>53616</v>
      </c>
      <c r="H33">
        <v>53142</v>
      </c>
      <c r="I33">
        <v>53169</v>
      </c>
      <c r="J33">
        <v>47018</v>
      </c>
      <c r="K33" s="11">
        <v>41269</v>
      </c>
    </row>
    <row r="34" spans="1:11" x14ac:dyDescent="0.35">
      <c r="A34" s="9" t="s">
        <v>33</v>
      </c>
      <c r="B34" t="s">
        <v>46</v>
      </c>
      <c r="C34" s="1">
        <v>45275</v>
      </c>
      <c r="D34" s="10">
        <f t="shared" si="1"/>
        <v>45282</v>
      </c>
      <c r="E34" t="s">
        <v>43</v>
      </c>
      <c r="F34">
        <v>110247</v>
      </c>
      <c r="G34">
        <v>96975</v>
      </c>
      <c r="H34">
        <v>96099</v>
      </c>
      <c r="I34">
        <v>96068</v>
      </c>
      <c r="J34">
        <v>82690</v>
      </c>
      <c r="K34" s="11">
        <v>66943</v>
      </c>
    </row>
    <row r="35" spans="1:11" x14ac:dyDescent="0.35">
      <c r="A35" s="9" t="s">
        <v>34</v>
      </c>
      <c r="B35" t="s">
        <v>46</v>
      </c>
      <c r="C35" s="1">
        <v>45289</v>
      </c>
      <c r="D35" s="10">
        <f t="shared" si="1"/>
        <v>45296</v>
      </c>
      <c r="E35" t="s">
        <v>44</v>
      </c>
      <c r="F35">
        <v>124943</v>
      </c>
      <c r="G35">
        <v>109774</v>
      </c>
      <c r="H35">
        <v>109085</v>
      </c>
      <c r="I35">
        <v>108843</v>
      </c>
      <c r="J35">
        <v>91182</v>
      </c>
      <c r="K35" s="11">
        <v>75898</v>
      </c>
    </row>
    <row r="36" spans="1:11" ht="15" thickBot="1" x14ac:dyDescent="0.4">
      <c r="A36" s="12" t="s">
        <v>35</v>
      </c>
      <c r="B36" s="13" t="s">
        <v>46</v>
      </c>
      <c r="C36" s="14">
        <v>45296</v>
      </c>
      <c r="D36" s="15">
        <f t="shared" si="1"/>
        <v>45303</v>
      </c>
      <c r="E36" s="13" t="s">
        <v>44</v>
      </c>
      <c r="F36" s="13">
        <v>78431</v>
      </c>
      <c r="G36" s="13">
        <v>67017</v>
      </c>
      <c r="H36" s="13">
        <v>66655</v>
      </c>
      <c r="I36" s="13">
        <v>66619</v>
      </c>
      <c r="J36" s="13">
        <v>55608</v>
      </c>
      <c r="K36" s="16">
        <v>47003</v>
      </c>
    </row>
    <row r="37" spans="1:11" x14ac:dyDescent="0.35">
      <c r="C37" s="1"/>
    </row>
    <row r="40" spans="1:11" ht="409.5" x14ac:dyDescent="0.4">
      <c r="A40" s="21" t="s">
        <v>54</v>
      </c>
    </row>
  </sheetData>
  <phoneticPr fontId="18" type="noConversion"/>
  <conditionalFormatting sqref="F3:K36">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S2F4unr1QCtable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Lachlan Tegart</cp:lastModifiedBy>
  <dcterms:created xsi:type="dcterms:W3CDTF">2024-06-27T23:21:36Z</dcterms:created>
  <dcterms:modified xsi:type="dcterms:W3CDTF">2024-07-05T02:21:00Z</dcterms:modified>
</cp:coreProperties>
</file>