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002r5k\GitHub\press-speed-monitor\doc\"/>
    </mc:Choice>
  </mc:AlternateContent>
  <bookViews>
    <workbookView xWindow="0" yWindow="0" windowWidth="21660" windowHeight="765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D15" i="1"/>
  <c r="E15" i="1"/>
  <c r="C15" i="1"/>
  <c r="I12" i="1"/>
  <c r="E12" i="1"/>
  <c r="D12" i="1"/>
  <c r="C12" i="1"/>
  <c r="C4" i="1"/>
  <c r="C13" i="1"/>
  <c r="C16" i="1" s="1"/>
  <c r="C17" i="1" s="1"/>
  <c r="E13" i="1"/>
  <c r="E16" i="1" s="1"/>
  <c r="E17" i="1" s="1"/>
  <c r="I13" i="1"/>
  <c r="I14" i="1" s="1"/>
  <c r="I17" i="1" s="1"/>
  <c r="D13" i="1"/>
  <c r="D16" i="1" s="1"/>
  <c r="D17" i="1" s="1"/>
  <c r="I16" i="1" l="1"/>
</calcChain>
</file>

<file path=xl/sharedStrings.xml><?xml version="1.0" encoding="utf-8"?>
<sst xmlns="http://schemas.openxmlformats.org/spreadsheetml/2006/main" count="62" uniqueCount="37">
  <si>
    <t>ADC Bits</t>
  </si>
  <si>
    <t>DT9837</t>
  </si>
  <si>
    <t>ADC Counts</t>
  </si>
  <si>
    <t>String Pot Length</t>
  </si>
  <si>
    <t>in</t>
  </si>
  <si>
    <t>Quantity</t>
  </si>
  <si>
    <t>Units</t>
  </si>
  <si>
    <t>Bit Resolution</t>
  </si>
  <si>
    <t>in/bit</t>
  </si>
  <si>
    <t>Sampling Rate</t>
  </si>
  <si>
    <t>s</t>
  </si>
  <si>
    <t>Min. Press Speed</t>
  </si>
  <si>
    <t>in/s</t>
  </si>
  <si>
    <t>Bit Change at Min. Speed</t>
  </si>
  <si>
    <t>bits</t>
  </si>
  <si>
    <t>Excitation</t>
  </si>
  <si>
    <t>V</t>
  </si>
  <si>
    <t>VOLTAGE EXCITATION</t>
  </si>
  <si>
    <t>CURRNET EXCITATION</t>
  </si>
  <si>
    <t>-</t>
  </si>
  <si>
    <t>A</t>
  </si>
  <si>
    <t>Max Pot Resistance</t>
  </si>
  <si>
    <t>ohm</t>
  </si>
  <si>
    <t>ohm/in</t>
  </si>
  <si>
    <t>Resistance Change at Min. Speed</t>
  </si>
  <si>
    <t>Resistance Change per Inch</t>
  </si>
  <si>
    <t>Voltage Change at Min. Speed</t>
  </si>
  <si>
    <t>Max ADC Voltage</t>
  </si>
  <si>
    <t>Volts per bit</t>
  </si>
  <si>
    <t>V/bit</t>
  </si>
  <si>
    <t>Bit change at Min Speed</t>
  </si>
  <si>
    <t>bit</t>
  </si>
  <si>
    <t>** WATCH OUT FOR NOISE! **</t>
  </si>
  <si>
    <t>ATxmega256A3BU (1s)</t>
  </si>
  <si>
    <t>ATxmega256A3BU (3s)</t>
  </si>
  <si>
    <t>ADC Offset</t>
  </si>
  <si>
    <t xml:space="preserve">** DOES NOT ACCOUNT FOR INLINE CURRENT LIMITING RESISTOR THAT WOULD BE REQUIRED **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</si>
</sst>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"/>
    <numFmt numFmtId="166" formatCode="0.000E+00"/>
    <numFmt numFmtId="167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11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2" borderId="0" xfId="0" applyNumberFormat="1" applyFill="1" applyAlignment="1">
      <alignment horizontal="right"/>
    </xf>
    <xf numFmtId="167" fontId="0" fillId="2" borderId="0" xfId="0" applyNumberFormat="1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zoomScale="86" workbookViewId="0">
      <selection activeCell="E7" sqref="E7"/>
    </sheetView>
  </sheetViews>
  <sheetFormatPr defaultRowHeight="14.4" x14ac:dyDescent="0.3"/>
  <cols>
    <col min="1" max="1" width="26.77734375" bestFit="1" customWidth="1"/>
    <col min="2" max="2" width="5.33203125" style="1" bestFit="1" customWidth="1"/>
    <col min="3" max="3" width="20.5546875" style="1" bestFit="1" customWidth="1"/>
    <col min="4" max="4" width="20.5546875" customWidth="1"/>
    <col min="5" max="5" width="13.88671875" bestFit="1" customWidth="1"/>
    <col min="6" max="6" width="4.6640625" customWidth="1"/>
    <col min="7" max="7" width="29.44140625" bestFit="1" customWidth="1"/>
    <col min="8" max="8" width="6.88671875" bestFit="1" customWidth="1"/>
    <col min="9" max="9" width="12.21875" bestFit="1" customWidth="1"/>
  </cols>
  <sheetData>
    <row r="1" spans="1:9" x14ac:dyDescent="0.3">
      <c r="A1" s="13" t="s">
        <v>17</v>
      </c>
      <c r="B1" s="13"/>
      <c r="C1" s="11"/>
      <c r="D1" s="12"/>
      <c r="E1" s="12"/>
      <c r="G1" s="13" t="s">
        <v>18</v>
      </c>
      <c r="H1" s="13"/>
      <c r="I1" s="12"/>
    </row>
    <row r="2" spans="1:9" x14ac:dyDescent="0.3">
      <c r="A2" s="10" t="s">
        <v>5</v>
      </c>
      <c r="B2" s="10" t="s">
        <v>6</v>
      </c>
      <c r="C2" s="10" t="s">
        <v>34</v>
      </c>
      <c r="D2" s="10" t="s">
        <v>33</v>
      </c>
      <c r="E2" s="10" t="s">
        <v>1</v>
      </c>
      <c r="F2" s="1"/>
      <c r="G2" s="10" t="s">
        <v>5</v>
      </c>
      <c r="H2" s="10" t="s">
        <v>6</v>
      </c>
      <c r="I2" s="10" t="s">
        <v>1</v>
      </c>
    </row>
    <row r="3" spans="1:9" x14ac:dyDescent="0.3">
      <c r="A3" t="s">
        <v>0</v>
      </c>
      <c r="B3" s="1" t="s">
        <v>19</v>
      </c>
      <c r="C3">
        <v>12</v>
      </c>
      <c r="D3">
        <v>12</v>
      </c>
      <c r="E3">
        <v>24</v>
      </c>
      <c r="G3" t="s">
        <v>0</v>
      </c>
      <c r="H3" s="1" t="s">
        <v>19</v>
      </c>
      <c r="I3">
        <v>24</v>
      </c>
    </row>
    <row r="4" spans="1:9" x14ac:dyDescent="0.3">
      <c r="A4" t="s">
        <v>35</v>
      </c>
      <c r="B4" s="1" t="s">
        <v>14</v>
      </c>
      <c r="C4">
        <f>260</f>
        <v>260</v>
      </c>
      <c r="D4">
        <v>260</v>
      </c>
      <c r="E4">
        <v>0</v>
      </c>
      <c r="G4" t="s">
        <v>35</v>
      </c>
      <c r="H4" s="1" t="s">
        <v>14</v>
      </c>
      <c r="I4">
        <v>0</v>
      </c>
    </row>
    <row r="5" spans="1:9" x14ac:dyDescent="0.3">
      <c r="A5" t="s">
        <v>3</v>
      </c>
      <c r="B5" s="1" t="s">
        <v>4</v>
      </c>
      <c r="C5">
        <v>19.181000000000001</v>
      </c>
      <c r="D5">
        <v>19.181000000000001</v>
      </c>
      <c r="E5">
        <v>19.181000000000001</v>
      </c>
      <c r="G5" t="s">
        <v>3</v>
      </c>
      <c r="H5" s="1" t="s">
        <v>4</v>
      </c>
      <c r="I5">
        <v>19.181000000000001</v>
      </c>
    </row>
    <row r="6" spans="1:9" x14ac:dyDescent="0.3">
      <c r="A6" t="s">
        <v>9</v>
      </c>
      <c r="B6" s="1" t="s">
        <v>10</v>
      </c>
      <c r="C6">
        <v>3</v>
      </c>
      <c r="D6">
        <v>1</v>
      </c>
      <c r="E6">
        <v>1</v>
      </c>
      <c r="G6" t="s">
        <v>9</v>
      </c>
      <c r="H6" s="1" t="s">
        <v>10</v>
      </c>
      <c r="I6">
        <v>1</v>
      </c>
    </row>
    <row r="7" spans="1:9" x14ac:dyDescent="0.3">
      <c r="A7" t="s">
        <v>11</v>
      </c>
      <c r="B7" s="1" t="s">
        <v>12</v>
      </c>
      <c r="C7">
        <v>1E-3</v>
      </c>
      <c r="D7">
        <v>1E-3</v>
      </c>
      <c r="E7">
        <v>1E-3</v>
      </c>
      <c r="G7" t="s">
        <v>11</v>
      </c>
      <c r="H7" s="1" t="s">
        <v>12</v>
      </c>
      <c r="I7">
        <v>1E-3</v>
      </c>
    </row>
    <row r="8" spans="1:9" x14ac:dyDescent="0.3">
      <c r="A8" t="s">
        <v>15</v>
      </c>
      <c r="B8" s="1" t="s">
        <v>16</v>
      </c>
      <c r="C8">
        <v>2.4</v>
      </c>
      <c r="D8">
        <v>2.4</v>
      </c>
      <c r="E8">
        <v>18</v>
      </c>
      <c r="G8" t="s">
        <v>15</v>
      </c>
      <c r="H8" s="1" t="s">
        <v>20</v>
      </c>
      <c r="I8">
        <v>4.0000000000000001E-3</v>
      </c>
    </row>
    <row r="9" spans="1:9" x14ac:dyDescent="0.3">
      <c r="C9"/>
      <c r="G9" t="s">
        <v>21</v>
      </c>
      <c r="H9" s="1" t="s">
        <v>22</v>
      </c>
      <c r="I9">
        <v>1000</v>
      </c>
    </row>
    <row r="10" spans="1:9" x14ac:dyDescent="0.3">
      <c r="G10" t="s">
        <v>27</v>
      </c>
      <c r="H10" s="1" t="s">
        <v>16</v>
      </c>
      <c r="I10">
        <v>18</v>
      </c>
    </row>
    <row r="11" spans="1:9" x14ac:dyDescent="0.3">
      <c r="H11" s="1"/>
    </row>
    <row r="12" spans="1:9" x14ac:dyDescent="0.3">
      <c r="A12" t="s">
        <v>2</v>
      </c>
      <c r="B12" s="1" t="s">
        <v>19</v>
      </c>
      <c r="C12">
        <f>2^C3-C4</f>
        <v>3836</v>
      </c>
      <c r="D12">
        <f>2^D3-D4</f>
        <v>3836</v>
      </c>
      <c r="E12">
        <f>2^E3-E4</f>
        <v>16777216</v>
      </c>
      <c r="G12" t="s">
        <v>2</v>
      </c>
      <c r="H12" s="1" t="s">
        <v>19</v>
      </c>
      <c r="I12">
        <f>2^I3-I4</f>
        <v>16777216</v>
      </c>
    </row>
    <row r="13" spans="1:9" x14ac:dyDescent="0.3">
      <c r="A13" t="s">
        <v>7</v>
      </c>
      <c r="B13" s="1" t="s">
        <v>8</v>
      </c>
      <c r="C13" s="5">
        <f>C5/C12</f>
        <v>5.0002606882168926E-3</v>
      </c>
      <c r="D13" s="5">
        <f>D5/D12</f>
        <v>5.0002606882168926E-3</v>
      </c>
      <c r="E13" s="5">
        <f>E5/E12</f>
        <v>1.1432766914367676E-6</v>
      </c>
      <c r="G13" t="s">
        <v>25</v>
      </c>
      <c r="H13" s="1" t="s">
        <v>23</v>
      </c>
      <c r="I13" s="6">
        <f>I9/I5</f>
        <v>52.134925186382354</v>
      </c>
    </row>
    <row r="14" spans="1:9" x14ac:dyDescent="0.3">
      <c r="G14" t="s">
        <v>24</v>
      </c>
      <c r="H14" s="1" t="s">
        <v>22</v>
      </c>
      <c r="I14" s="6">
        <f>I13*I7*I6</f>
        <v>5.2134925186382353E-2</v>
      </c>
    </row>
    <row r="15" spans="1:9" x14ac:dyDescent="0.3">
      <c r="A15" t="s">
        <v>28</v>
      </c>
      <c r="B15" s="1" t="s">
        <v>29</v>
      </c>
      <c r="C15" s="7">
        <f>C8/C12</f>
        <v>6.2565172054223142E-4</v>
      </c>
      <c r="D15" s="7">
        <f>D8/D12</f>
        <v>6.2565172054223142E-4</v>
      </c>
      <c r="E15" s="7">
        <f>E8/E12</f>
        <v>1.0728836059570313E-6</v>
      </c>
      <c r="G15" t="s">
        <v>28</v>
      </c>
      <c r="H15" s="1" t="s">
        <v>29</v>
      </c>
      <c r="I15" s="7">
        <f>I10/I12</f>
        <v>1.0728836059570313E-6</v>
      </c>
    </row>
    <row r="16" spans="1:9" x14ac:dyDescent="0.3">
      <c r="A16" s="2" t="s">
        <v>13</v>
      </c>
      <c r="B16" s="3" t="s">
        <v>14</v>
      </c>
      <c r="C16" s="9">
        <f>C6*C7/C13</f>
        <v>0.59996871904488813</v>
      </c>
      <c r="D16" s="9">
        <f>D6*D7/D13</f>
        <v>0.19998957301496273</v>
      </c>
      <c r="E16" s="9">
        <f>E6*E7/E13</f>
        <v>874.6789009957771</v>
      </c>
      <c r="G16" s="2" t="s">
        <v>30</v>
      </c>
      <c r="H16" s="3" t="s">
        <v>31</v>
      </c>
      <c r="I16" s="9">
        <f>I17/I15</f>
        <v>194.37308911017266</v>
      </c>
    </row>
    <row r="17" spans="1:10" x14ac:dyDescent="0.3">
      <c r="A17" s="2" t="s">
        <v>26</v>
      </c>
      <c r="B17" s="3" t="s">
        <v>14</v>
      </c>
      <c r="C17" s="8">
        <f>C16*C15</f>
        <v>3.7537146134195292E-4</v>
      </c>
      <c r="D17" s="8">
        <f>D16*D15</f>
        <v>1.2512382044731766E-4</v>
      </c>
      <c r="E17" s="8">
        <f>E16*E15</f>
        <v>9.3842865335488251E-4</v>
      </c>
      <c r="G17" s="2" t="s">
        <v>26</v>
      </c>
      <c r="H17" s="3" t="s">
        <v>16</v>
      </c>
      <c r="I17" s="4">
        <f>I8*I14</f>
        <v>2.0853970074552941E-4</v>
      </c>
      <c r="J17" t="s">
        <v>32</v>
      </c>
    </row>
    <row r="18" spans="1:10" x14ac:dyDescent="0.3">
      <c r="G18" t="s">
        <v>36</v>
      </c>
    </row>
  </sheetData>
  <mergeCells count="2">
    <mergeCell ref="A1:B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Thayer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A. Kokko</dc:creator>
  <cp:lastModifiedBy>Michael A. Kokko</cp:lastModifiedBy>
  <dcterms:created xsi:type="dcterms:W3CDTF">2020-08-26T17:55:22Z</dcterms:created>
  <dcterms:modified xsi:type="dcterms:W3CDTF">2020-08-28T01:58:28Z</dcterms:modified>
</cp:coreProperties>
</file>