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data\"/>
    </mc:Choice>
  </mc:AlternateContent>
  <xr:revisionPtr revIDLastSave="0" documentId="13_ncr:1_{9A2910F9-6F13-43D4-BCF9-6649F8D77BFB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B2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</calcChain>
</file>

<file path=xl/sharedStrings.xml><?xml version="1.0" encoding="utf-8"?>
<sst xmlns="http://schemas.openxmlformats.org/spreadsheetml/2006/main" count="613" uniqueCount="292">
  <si>
    <t>text</t>
  </si>
  <si>
    <t>label</t>
  </si>
  <si>
    <t>mmse</t>
  </si>
  <si>
    <t>age</t>
  </si>
  <si>
    <t>sex</t>
  </si>
  <si>
    <t>['\n', 'well', 'there', 's', 'a', 'mother', 'standing', 'there', 'uh', 'uh', 'washing', 'the', 'dishes', '\n', 'an', 'd', 'uh', 'the', 'window', 's', 'open', '\n', 'and', 'outside', 'the', 'window', 'there', 's', 'a', 'walk', 'with', 'a', 'c', 'curved', 'walk', '\n', 'and', 'you', 'can', 'see', 'another', 'uh', 'uh', 'building', 'there', '\n', 'looks', 'like', 'a', 'garage', 'or', 'something', 'with', 'curtains', 'and', 'the', 'grass', 'in', 'the', '\n', 'and', 'there', 'are', 'dishes', 'uh', 'uh', 'two', 'cups', 'and', 'a', 'saucer', 'on', 'the', 'sink', '\n', 'and', 'uh', 'she', 's', 'getting', 'her', 'feet', 'wet', 'from', 'the', 'overflow', 'of', 'the', 'water', '\n', 'she', 'seems', 'to', 'be', 'oblivious', 'to', 'the', 'fact', 'that', 'the', 's', 'sink', 'is', '\n', 'she', 's', 'also', 'oblivious', 'to', 'the', 'fact', 'that', 'her', 'kids', 'are', 'stealin', 'g', '\n', 'and', 'the', 'kid', 'on', 'the', 'stool', 'is', 'gon', 'na', 'fall', 'off', 'the', 'stool', '\n', 'he', 's', 'standing', 'up', 'there', 'in', 'the', 'cupboard', 'takin', 'g', 'cookies', 'out', 'o', 'f', '\n', 'the', 'kids', 'are', 'somewhere', 'around', 'seven', 'or', 'eight', 'years', 'old', 'or', 'nine', '\n', 'an', 'd', 'the', 'mother', 'is', 'gon', 'na', 'get', 'shocked', 'when', 'the', 'when', 'the', '\n', 'an', 'd', 'I', 'think', 'that', 's', 'about', 'all']</t>
  </si>
  <si>
    <t>['\n', 'somebody', 's', 'getting', 'cookies', 'outof', 'the', 'cookie', 'jar', 'standing', 'on', 'a', '\n', 'the', 'stool', 's', 'gon', 'na', 'tip', 'over', '\n', 'and', 'the', 'girl', 's', 'saying', '\n', 'shh', 'don', 't', 'let', 'somebody', 'hear', '\n', 'and', 'the', 'mother', 's', 'drying', 'dishes', '\n', 'the', 'water', 's', 'running', 'out', 'into', 'the', 'floor', '\n', 'cups', 'and', 'plates', 'are', 'sitting', 'on', 'the', 'counter', '\n', 'ou', 'you', 'can', 'look', 'out', 'the', 'window', 'and', 'see', 'the', 'shrubbery', '\n', 'um', 'the', 'lid', 's', 'sideways', 'from', 'the', 'cookie', 'jar', '\n', 'the', 'door', 'is', 'open', 'on', 'the', 'cabinet', '\n', 'um', 'mother', 'apparently', 'doesn', 't', 'really', 'notice', 'well', 'enough', 'laughs', '\n', 'hm', 'curtains', 'are', 'hanging', 'on', 'the', 'window', '\n', 'the', 'window', 'is', 'open']</t>
  </si>
  <si>
    <t>['\n', 'okay', '\n', 'there', 's', 'a', 'little', 'boy', 'and', 'he', 's', 'getting', 'he', 's', 'standing', 'on', 'a', '\n', 'and', 'he', 's', 'getting', 'a', 'cookie', 'and', 'he', 's', 'sharing', 'a', 'cookie', 'with', 'the', 'little', '\n', 'on', 'the', 'k', '\n', 'what', 'are', 'what', 'are', 'the', 'instructions', 'exc', '\n', 'just', 'give', 'as', 'many', 'details', 'like', 'exc', '\n', 'action', '\n', 'or', 'd', 'or', '\n', 'oh', 'okay', '\n', 'the', 'cupboard', 'door', 'is', 'open', '\n', 'the', 'stool', 'is', 'crooked', '\n', 'the', 'water', 'is', 'splashing', 'on', 'the', 'floor', '\n', 'the', 'm', 'uh', 'mother', 'is', 'um', 'I', 'm', 'assuming', 'it', 's', 'a', 'mother', 'is', '\n', 'she', 's', 'drying', 'her', 'dishes', '\n', 'the', 'uh', 'sink', 'is', 'overflowing', '\n', 'the', 'cups', 'and', 'the', 'saucers', 'are', 'there', '\n', 'the', 'window', 'is', 'open', 'and', 'you', 'see', 'the', 'lawn', 'outside', '\n', 'and', 'it', 'must', 'be', 'summertime', '\n', 'they', 'all', 'have', 'on', 'shor', 'short', 'sleeves', '\n', 'and', 'uh', 'she', 's', 'wearing', 'an', 'apron', '\n']</t>
  </si>
  <si>
    <t>['\n', 'are', 'you', 'ready', 'exc', '\n', 'um', 'well', 'the', 'sink', 'is', 'overflowing', '\n', 'mother', 'is', 'standing', 'in', 'the', 'water', 'like', 'a', 'jerk', '\n', 'she', 's', 'wiping', 'the', 'dishes', 'also', 'like', 'a', 'jerk', '\n', 'um', 'there', '\n', 'his', 'sister', 'has', 'her', 'has', 'her', 'hand', 'up', 'finger', 'up', 'to', 'her', '\n', 'shh', '\n', 'to', 'be', 'quiet', '\n', 'don', 't', 'let', 'mother', 'know', 'what', 'you', 're', 'doin', 'g', '\n', 'and', 'he', 's', 'about', 'to', 'hand', 'her', 'a', 'cookie', '\n', 'but', 'um', 'in', 'a', 'few', 'moments', 'it', 's', 'going', 'to', 'be', 'like', 'total', 'catastrophe', '\n', 'mother', 'the', 'reason', 'the', 'water', 's', 'flowing', 'out', 'over', 'the', 'sink', 'is', '\n', 'um', 'and', 'I', 'm', 'looking', 'out', 'through', 'the', 'window', '\n', 'and', 'I', 'don', 't', 'see', 'anything', 'going', 'on', 'out', 'there', '\n', 'unless', 'm', 'I', 'don', 't', '\n', 'that', 's', 'just', 'a', 'bush', 'I', 'm', 'presuming', 'or', 'a', 'plum', 'pudding', '\n', 'um', 'I', 'told', 'you', 'the', 'stools', 'about', 'to', 'go', 'over', '\n', 'in', 'a', 'moment', 'there', 's', 'going', 'to', 'be', 'real', 'chaos', 'which', 'will', 'make', 'what', 's', '\n', 'the', 'cookie', 'jar', 'is', 'full', '\n', 'the', 'lid', 'is', 'off', 'the', 'cookie', 'jar', '\n', 'and', 'the', '\n', 'do', 'you', 'want', 'me', 'to', 'tell', 'you', 'all', 'of', 'those', 'things', 'exc', '\n', 'the', 'the', 'cabinet', 'door', 'has', 'just', 'swung', 'open', '\n', 'stool', 'is', 'about', 'to', 'fall', '\n', 'I', 'guess', 'I', 've', 'just', 'told', 'you', 'that', '\n', 'with', 'a', 'terrible', 'crash', '\n', 'um', 'mother', 'is', 'daydreaming', '\n', 'she', 'doesn', 't', 'even', 'know', 'what', 's', 'going', 'on', 'behind', 'her', '\n', 'I', 'think', 'that', 's', 'very', 'important', 'and', 'sometimes', 'typical', '\n', 'um', 'seems', 'to', 'be', 'all', 'I', 'can', 'see']</t>
  </si>
  <si>
    <t>['\n', 'okay', '\n', 'many', 'dish', 'or', 'the', 'mother', 's', 'washing', 'the', 'dishes', 'and', 'the', 'sink', '\n', 'she', 'has', 'some', 'of', 'them', 'uh', 'dried', 'already', 'on', 'the', 'side', 'as', 'she', 's', 'looking', '\n', 'um', 'there', 's', 'water', 'all', 'over', 'the', 'floor', '\n', 'uh', 'there', 's', 'the', 'garden', 'is', 'outside', 'and', 'the', 'mother', 's', 'not', 'paying', '\n', 'the', 'stool', 'is', 'tipping', '\n', 'the', 'cookie', 'jar', 'the', 'um', 'uh', 'door', 'is', 'open', '\n', 'um', 'there', 'may', 'be', 'a', 'little', 'breeze', 'coming', 'in', 'because', 'the', 'this', '\n', 'um', '\n', 'shh', 't', 'we', 'won', 't', 'tell', 'mother', 'while', 'you', 'give', 'me', 'the', 'cookie', '\n', 'um', '\n', 'and', 'uh', 'the', 'mother', 's', 'stepping', 'in', 'the', 'water', 'and', 'she', 's', 'probably', 'so']</t>
  </si>
  <si>
    <t>['\n', '\n', 'mother', 'is', 'drying', 'the', 'dishes', 'but', 'the', 'water', 'is', 'going', 'out', 'over', 'the', '\n', 'ah', 'it', 's', 'a', 'pretty', 'day', 'outside', '\n', 'lots', 'of', 'flowers', '\n', 'there', 'are', 'three', 'dishes', 'left', '\n', 'she', 's', 'standing', 'in', 'the', 'water', '\n', 'looks', 'dangerous', '\n', 'the', 'children', 'i', 'are', 'getting', 'into', 'the', 'cookie', 'jar', '\n', 'the', 'boy', 's', 'up', 'there', 'on', 'the', 'stool', '\n', 'and', 'that', 's', 'almost', 'falling', 'over', '\n', 'he', 's', 'got', 'one', 'cookie', 'in', 'his', 'hand', '\n', 'he', 's', 'handing', 'it', 'to', 'the', 'little', 'girl', '\n', 'and', 'he', 's', 'getting', 'another', 'one', 'outof', 'the', 'cookie', 'jar', 'cupboard', '\n', '\n', 'uh', 'the', 'little', 'girl', 'is', 'kinda', 'kindof', 'has', 'her', 'hand', 'up', '\n', 'looks', 'like', 'she', 's', 'trying', 'to', 'eat', 'it', 'or', 'be', 'quiet', 'or', 'she', 's', 'laughing', '\n', 'the', 'mother', 'doesn', 't', 'seem', 'to', 'be', 'paying', 'much', 'attention', '\n', 'she', 'looks', 'like', 'she', 's', 'looking', 'out', 'the', 'window', '\n', '\n', 'that', 's', 'it']</t>
  </si>
  <si>
    <t>['\n', 'boy', 'uh', 'taking', 'cookies', 'outof', 'a', 'cookie', 'jar', '\n', 'the', 'stool', 'is', 'falling', '\n', 'the', 'little', 'girl', 'is', 'reaching', '\n', 'water', 'is', 'running', 'out', 'o', 'f', 'the', 'faucet', '\n', 'the', 'water', 'is', 'overflowing', 'the', 'sink', '\n', 'woman', 'is', 'washin', 'g', 'dishes', '\n', 'there', 's', 'nothing', 'to', 'indicate', 'xxx', 'and', 'I', 'don', 't', 'see', 'any', 'more', 'action']</t>
  </si>
  <si>
    <t>['\n', 'a', 'boy', 'is', 'taking', 'uh', 'cookies', 'from', 'the', 'cookie', 'jar', 'giving', 'one', 'to', 'his', '\n', 'he', 's', 'also', 'falling', 'off', 'the', 'stool', 'he', 'is', 'on', '\n', 'the', 'mother', 'is', 'washing', 'dishes', '\n', 'she', 's', 'letting', 'the', 'sink', 'overflow', '\n', 'it', 's', 'getting', 'all', 'over', 'the', 'floor', '\n', 'I', 'see', 'nothing', 'further', '\n', '\n', 'I', 'don', 't', 'know', 'what', 'the', 'mother', 'gets', 'by', 'standing', 'in', 'all', 'the', 'water', '\n', 'I', 'don', 't', 'think', 'that', 's', 'very', 'important', '\n', 'that', 's', 'all', 'I', 'see', '\n', 'what', 'have', 'what', 'have', 'I', 'missed', 'exc']</t>
  </si>
  <si>
    <t>['\n', 'clears', 'throat', 'a', 'girl', 'and', 'a', 'boy', 'and', 'a', 'stool', '\n', 'cookies', '\n', 'cookie', 'jar', '\n', 'open', 'closet', '\n', 'curtains', '\n', 'oh', 'the', 'little', 'boy', 's', 'reaching', 'for', 'the', 'cookies', 'and', 'the', 'stool', 's', '\n', 'she', 's', 'laughing', 'I', 'think', 'wai', 'waiting', 'for', 'a', 'cookie', '\n', 'the', 'mother', 's', 'drying', 'dishes', '\n', 'the', 'water', 's', 'spilling', 'over', '\n', 'there', 's', 'two', 'tea', 'k', 'coffee', 'cups', 'a', 'saucer', 'a', 'plate', '\n', 'let', 'me', 'see', '\n', 'the', '\n', 'a', 'tree', 'and', 'some', 'shrubs', '\n', '\n', 'tea', 'towel', '\n', 'any', 'more', 'exc']</t>
  </si>
  <si>
    <t>['\n', 'okay', '\n', 'uh', 'the', 'mother', 'is', 'wiping', 'a', 'dish', 'at', 'the', 'sink', '\n', 'um', 'the', 'water', 'is', 'overflowing', 'from', 'the', 'sink', '\n', 'a', 'youngster', 's', 'about', 'to', 'fall', 'off', 'a', 'stool', 'reaching', 'for', 'a', 'cookie', 'jar', '\n', 'and', 'the', 'little', 'girl', 'is', 'holding', 'up', 'her', 'hand', 'to', 'grab', 'a', 'cookie', 'outof', '\n', '\n', 'that', 's', 'all']</t>
  </si>
  <si>
    <t>['\n', 'okay', '\n', 'uh', 'fellow', 'falling', 'off', 'a', 'stool', '\n', 'also', 'taking', 'cookies', 'from', 'the', 'cupboard', '\n', 'uh', 'sister', 'standing', '\n', 'outstretched', 'hand', '\n', 'oh', 'okay', '\n', 'water', 'running', 'outof', 'the', 'sink', '\n', 'uh', 'woman', 'drying', 'dish', '\n', 'uh', '\n', 'I', 'don', 't', 'see', 'anything', 'happening', 'outside', '\n', 'uh', 'do', 'do', 'you', 'want', 'like', 'the', 'window', 's', 'open', 'that', 'sort', 'of', 'thing', '\n', 'is', 'that', 'is', 'that', '\n', 'no', 'you', 'don', 't', 'want', 'that', '\n', 'just', 'action', 'exc', '\n', 'xxx', 'oh', '\n', 'okay', '\n', 'that', 's', 'it', '\n', 'I', 'didn', 't', 'see', 'any', 'other', 'action']</t>
  </si>
  <si>
    <t>['\n', 'all', 'of', 'the', 'action', 'you', 'see', 'going', 'on', '\n', 'okay', '\n', 'this', 'is', 'in', 'the', 'kitchen', '\n', 'and', 'the', 'little', 'boy', 'is', 'climbing', 'up', 'to', 'the', 'cookie', 'jar', 'and', 'he', 's', '\n', 'the', 'mother', 'has', 'her', 'back', 'turned', '\n', 'she', 's', 'standing', 'at', 'the', 'sink', 'washing', 'dishes', '\n', 'she', 's', 'probably', 'looking', 'out', 'the', 'window', 'be', 'cause', 'the', 'sink', 'is', 'running', '\n', 'the', 'stool', 'is', 'tipping', 'for', 'the', 'little', 'boy', 'and', 'he', 's', 'going', 'to', 'fall', 'off', '\n', 'and', 'the', 'window', 's', 'open', 'xxx', '\n', 'the', 'water', 'is', 'running', 'in', 'the', 'sink', 'is', 'why', 'it', 's', 'xxx', 'out', '\n', 'now', 'I', 'see', '\n', 'the', 'mother', 's', 'drying', 'a', 'dish', '\n', 'mhm']</t>
  </si>
  <si>
    <t>['\n', 'well', 'the', 'girl', 'is', 'watching', 'the', 'boy', 'go', 'into', 'the', 'cookie', 'jar', '\n', 'he', 'has', 'a', 'cookie', 'in', 'his', 'hand', '\n', 'he', 's', 'on', 'the', 'stool', '\n', 'the', 'stool', 'is', 'stool', 'is', 'falling', '\n', 'the', 'mother', 'is', 'drying', 'dishes', '\n', 'has', 'a', 'plate', 'in', 'her', 'hand', '\n', 'sink', 'is', 'overflowing', '\n', 'there', 's', 'water', 'on', 'the', 'floor', '\n', 'she', 's', 'stepping', 'in', 'the', 'water', '\n', 'something', 'that', 's', 'going', 'on', 'you', 'said', 'exc', '\n', 'she', 'looks', 'the', 'little', 'girl', 'looks', 'like', 'she', 's', 'motioning', 'to', 'the', '\n', 'and', 'uh', '\n', 'the', 'woman', 's', 'looking', 'out', 'the', 'window', '\n', 'the', 'window', 's', 'open']</t>
  </si>
  <si>
    <t>['\n', 'well', 'I', 'see', 'the', 'mother', 'doing', 'the', 'dishes', '\n', 'the', 'sink', 'the', 'water', 'running', 'over', 'in', 'the', 'sink', '\n', 'the', 'boy', 's', 'taking', 'cookies', 'from', 'the', 'cookie', 'jar', 'and', 'he', 'l', 'the', '\n', 'um', 'and', 'the', 'stool', 's', 'falling', '\n', 'yeah', 'that', 's', 'it', '\n', 'she', 'has', 'her', 'hand', 'up', 'for', 'him', 'to', 'pass', 'her', 'a', 'cookie', 'then', 'be', 'quiet', '\n', 'mother', 's', '\n', 'the', 'dishes', 'in', 'the', 'sink', 's', '\n', 'yeah', 'okay']</t>
  </si>
  <si>
    <t>['\n', 'all', 'of', 'the', 'action', '\n', 'uh', 'just', 'go', 'ahead', 'and', 'tell', 'you', 'exc', '\n', 'the', 'mother', 'is', 'dryin', 'g', 'a', 'plate', '\n', 'and', 'the', 'water', 's', 'sink', 'is', 'clogged', 'and', 'there', 's', 'more', 'water', 'going', '\n', 'and', 'the', 's', 'the', 'boy', 's', 'fallin', 'g', 'off', 'the', 'stool', 'gettin', 'g', 'cookies', '\n', '\n', 'uh', 'shoes', 'are', 'gettin', 'g', 'wet', 'in', 'the', 'mother', '\n', '\n', 'it', 'doesn', 't', 'look', 'snowy', 'exc', '\n', 'doesn', 't', 'have', 'too', 'much', 'to', 'tell', 'with', 'that', '\n', 'that', 's', 'about', 'the', 'all', 'the', 'action', 'I', 'see', 'is', 'the', 'water', 'spillin', 'g', '\n', 'I', 'don', 't', 'know', 'that', 'snow', 'is', 'action', '\n', 'I', 'don', 't', 'see', 'it', 'snowin', 'g', '\n', 'it', 'looked', 'light', 'out', 'there', '\n', 'I', 'don', 't', 'know']</t>
  </si>
  <si>
    <t>['\n', 'okay', '\n', 'well', 'the', 'mother', 'is', 'drying', 'the', 'dishes', '\n', 'the', 'sink', 'is', 'overflowing', '\n', 'um', 'the', 'little', 'girl', 's', 'reaching', 'for', 'a', 'cookie', '\n', 'and', 'her', 'brother', 's', 'taking', 'cookies', 'outof', 'the', 'cookie', 'jar', '\n', 'and', 'the', 'stool', 'is', 'going', 'to', 'f', 'knock', 'him', 'on', 'the', 'floor', 'laughs', '\n', 'he', 's', 'going', 'to', 'fall', 'on', 'the', 'floor', 'because', 'the', 'stool', 's', 'not', 'uh', 'what', '\n', 'with', 'gravity', '\n', 'whatever', '\n', 'uh', 'the', 'uh', 'curtains', 'are', 'blowing', 'I', 'think', '\n', 'that', 's', 'all', 'I', 'can', 'see']</t>
  </si>
  <si>
    <t>['\n', '\n', 'the', 'lid', 'is', 'fallin', 'g', 'off', 'a', 'cookie', 'jar', '\n', 'he', 's', 'grabbin', 'g', 'a', 'cookie', 'in', 'his', 'hand', '\n', 'the', 'girl', 'is', 'reachin', 'g', 'up', '\n', 'she', 's', 'touchin', 'g', 'her', 'nose', '\n', 'xxx', '\n', 'the', 'other', 'side', 'the', 'mother', 's', 'washin', 'g', 'dishes', '\n', 'the', 'sink', 'is', 'runnin', 'g', 'over', '\n', '\n', 'that', 'd', 'be', 'pretty', 'difficult', 'to', 'look', 'out', 'the', 'window', 'and', 'get', 'your', 'feet', '\n', 'okay']</t>
  </si>
  <si>
    <t>['\n', 'um', 'the', 'boy', 'is', 'taking', 'uh', 'cookies', '\n', 'uh', 'the', 'girl', 'is', 'is', 'saying', '\n', 'quiet', '\n', 'he', 's', 'he', 's', 'the', 'boy', 'is', 'falling', 'off', 'the', 'stool', '\n', 'uh', 'the', 'mother', 'is', 'drying', 'dishes', '\n', 'the', 'water', 'is', 'running', 'over', 'the', 'sink', '\n', 'um', 'the', 'curtains', 'are', 'blowing', 'in', 'the', 'breeze', '\n', 'um', 'hm', 'x', '\n', 'the', 'girl', 'is', 'puttin', 'g', 'her', 'hand', 'up', 'to', 'have', 'him', 'pass', 'the', 'cookies', '\n', 'um', 'she', 's', 'dryin', 'g', 'the', 'dishes', '\n', 'the', 'water', 's', 'runnin', 'g', 'over', '\n', 'i', 't', 's', 'splashing', 'on', 'the', 'floor', '\n', '\n', 'that', 's', 'the', 'curtain', 'blowing', 'right', 'exc', '\n', 'I', 'guess', 'that', 's', 'it', '\n', 'he', 's', 'passin', 'g', 'her', 'the', 'cookies', '\n', 'did', 'I', 'say', 'that', 'exc', '\n', 'and', 'he', 's', 'taking', 'them', 'out', 'o', 'f', 'the', 'jar']</t>
  </si>
  <si>
    <t>['\n', 'alright', '\n', 'um', 'the', 'mother', 'is', 'standing', 'at', 'the', 'kitchen', 'sink', '\n', 'the', 'water', 'is', 'overflowing', 'the', 'sink', 'and', 'she', 's', 'paying', 'no', 'attention', 'to', '\n', 'uh', 'she', 's', 'drying', 'a', 'plate', '\n', 'the', 'window', 'is', 'open', '\n', 'I', 'believe', 'it', 's', 'open', 'and', 'it', 'looks', 'out', 'onto', 'the', 'sidewalk', 'and', 'the', 'n', '\n', 'it', 'has', 'curtains', 'in', 'the', 'window', '\n', 'um', 'the', 'w', 'woman', 'is', 'smiling', '\n', 'um', 'there', 'are', 'cup', 'two', 'cups', 'and', 'a', 'plate', 'on', 'the', 'counter', '\n', 'the', 's', 'boy', 'the', 'little', 'boy', 'is', 'on', 'the', 'stool', 'which', 'is', 'tipping', '\n', 'he', 'has', 'one', 'right', 'in', 'hand', 'down', 'to', 'his', 'sister', 'or', 'a', 'friend', '\n', 'and', 'he', 's', 'taking', 'another', 'one', 'outof', 'the', 'cookie', 'jar', '\n', 'the', 'lid', 'is', 'slid', 'off', 'to', 'the', 'side', '\n', 'the', 'little', 'girl', 'is', 'standing', 'beside', 'him', 'um', 'on', 'the', 'floor', '\n', 'and', 'um', 'she', 'uh', 'has', 'her', 'finger', 'up', 'to', 'her', 'lips', 'as', 'if', 'she', 's', '\n', 'be', 'quiet', 'mother', 'might', 'hear', 'you', '\n', 'and', 'she', 's', 'reaching', 'up', 'her', 'hand', 'for', 'the', 'cookie', 'he', 'has', '\n', 'cupboard', 'door', 'is', 'open', '\n', 'obviously']</t>
  </si>
  <si>
    <t>['\n', 'okay', '\n', 'water', 'running', 'outof', 'the', 'sink', '\n', 'lady', 'dryin', 'g', 'a', 'plate', '\n', 'an', 'd', 'a', 'child', 'getting', 'cookies', 'outof', 'the', 'cookie', 'jar', 'standing', 'on', 'a', '\n', 'an', 'd', 'a', 'little', 'girl', 'reaching', 'up', 'for', 'a', 'cookie', '\n', 'and', 'um', '\n', 'a', 'path', 'outside', '\n', 'a', 'tree', '\n', 'w', 'a', 'window', 'into', 'another', 'room', '\n', 'shrubbery', '\n', 'grass', '\n', 'let', 's', 'get', 'back', 'to', 'the', 'room', 'again', '\n', 'there', 's', 'a', 'cup', 'two', 'cups', 'and', 'a', 'plate', 'sitting', 'on', 'the', '\n', 'cupboards', '\n', 'the', 'lady', 'has', 'a', 'apron', 'on', 'dress', 'slippers', '\n', 'and', 'the', 'boy', 'has', 'on', 'a', 'short', 'sleeve', 'shirt', 'short', 'pants', 'socks', 'and', '\n', 'little', 'girl', 'has', 'on', 'a', 'dress', 'socks', 'strap', 'slippers', '\n', '\n', 'sink', '\n', 'faucet', '\n', 'an', 'open', 'window', 'behind', 'the', '\n', 'tie', 'back', 'curtains', '\n']</t>
  </si>
  <si>
    <t>['\n', 'look', 'at', 'the', 'picture', 'xxx', 'exc', '\n', 'oh', 'okay', '\n', 'one', 'of', 'the', 'the', 'boy', 'is', 'on', 'the', 'stool', 'getting', 'cookies', 'from', 'the', '\n', 'uh', 'the', 'mother', 'is', 'drying', 'the', 'dishes', 'as', 'the', 'sink', 'faucet', 'has', 'filled', '\n', 'uh', 'that', 's', 'all', 'the', 'action', '\n', 'let', 's', 'see']</t>
  </si>
  <si>
    <t>['\n', 'washing', '\n', 'washing', 'dishes', 'or', 'wiping', 'dishes', '\n', 'the', 'water', 's', 'running', 'over', 'the', 'sink', '\n', 'the', 'kid', 'is', 'stealing', 'the', 'cookies', '\n', 'uh', 'he', 's', 'falling', 'over', 'on', 'the', 'stool', '\n', 'the', 'wind', 'is', 'blowing', 'outside', 'the', 'window', '\n', 'uh', 'the', 'girl', 'is', 'is', 'uh', 'saying', 'be', 'quiet', 'and', 'looking', 'for', '\n', 'she', 'is', 'like', 'Eve', 'encouraging', 'him', 'to', 'steal', 'th', 'em', 'youknow', '\n', 'uh', 'she', 's', 'standing', 'in', 'a', 'puddle', '\n', 'she', 's', 'thinking', 'deeply', 'about', 'something', 'I', 'don', 't', 'know', 'what', '\n', 'that', 's', 'about', 'all', 'I', 'see']</t>
  </si>
  <si>
    <t>['\n', 'action', '\n', 'alright', '\n', 'a', 'lady', 's', 'drying', 'dishes', '\n', 'the', 'boy', 'is', 'was', 'standing', 'on', 'a', 'stool', 'but', 'the', 'action', 'is', 'that', 'the', '\n', 'and', 'the', 'girl', 'has', 'her', 'hand', 'raised', 'uh', 'reaching', 'for', 'a', 'cookie', '\n', 'and', 'there', 's', 'alotof', 'action', 'in', 'the', 'sink', 'here', '\n', 'the', 'water', 'is', 'flowing', 'out', '\n', 'she', 'is', 'apparently', 'so', 'distract', 'daydreaming', 'that', 'she', 'can', 't', '\n', 'uh', 'any', 'more', 'action', 'exc', '\n', 'or', 'is', 'that', 'enough', 'action', 'exc']</t>
  </si>
  <si>
    <t>['\n', 'okay', 'the', 'little', 'boy', 'is', 'on', 'a', 'stool', 'about', 'to', 'fall', '\n', 'the', 'stool', 's', 'about', 'to', 'upset', '\n', 'and', 'he', 'has', 'a', 'cookie', 'in', 'each', 'hand', 'handing', 'about', 'to', 'hand', 'one', '\n', 'and', 'the', 'water', 'is', 'running', 'over', 'into', 'the', 'dishpan', 'there', 'or', 'into', '\n', 'and', 'the', 'mother', 'or', 'the', 'lady', 'is', 'standing', 'there', 'drying', 'a', 'dish', '\n', 'two', 's', 'uh', 'two', 'cups', 'and', 'a', 'plate', 'are', 'on', 'the', 'um', 'counter', 'there', '\n', 'and', 'sh', 'and', 'out', 'the', 'window', 'there', 's', 'a', 'walk', 'way', 'and', 'and', '\n', 'what', 's', 'happening', 'you', 'said', 'huh', 'exc', '\n', 'okay', 'that', 's', 'that', 's', 'what', 's', 'happening', 'I', 'guess', '\n', 'thank']</t>
  </si>
  <si>
    <t>['\n', 'well', 'the', 'little', 'girl', 'is', 'saying', 'to', 'be', 'quiet', 'to', 'her', 'brother', '\n', 'and', 'her', 'brother', 's', 'in', 'the', 'cookie', 'jar', 'and', 'he', 's', 'falling', 'off', 'the', 'chair', '\n', 'the', 'mother', 's', 'oblivious', 'to', 'all', '\n', 'she', 's', 'washing', 'her', 'dishes', 'and', 'the', 'water', 's', 'coming', 'outof', 'her', 'sink', '\n', 'I', 'don', 't', 'know', 'what', 'she', 's', 'thinking', 'of', '\n', 'um', 'let', 's', 'see', 'what', 'we', 'have', '\n', 'anything', 'outside', 'exc', '\n', '\n', 'I', 'don', 't', 'know', '\n', 'okay', '\n', 'nothing', 'out', 'there', '\n', 'these', 'are', 'okay', '\n', 'the', 'dishes', 'are', 'okay', '\n', 'let', 's', 'see', '\n', 'how', 'are', 'their', 'shoes', 'exc', '\n', 'their', 'socks', 'are', 'alright', '\n', 'I', 'don', 't', 'know']</t>
  </si>
  <si>
    <t>['\n', 'mhm', '\n', 'well', 'the', 'water', 's', 'running', 'over', 'on', 'the', 'floor', '\n', 'uh', 'the', 'chair', 'stool', 's', 'r', 'is', 'tilting', '\n', 'the', 'boy', 'is', 'into', 'the', 'cookie', 'jar', '\n', 'and', 'his', 'sister', 'is', 'reaching', 'for', 'a', 'cookie', '\n', 'the', 'mother', 's', 'drying', 'dishes', '\n', 'um', 'do', 'you', 'want', 'action', 'or', 'just', 'want', 'anything', 'I', 'see', 'exc', '\n', 'okay', '\n', 'mhm']</t>
  </si>
  <si>
    <t>['\n', 'well', 'this', 'uh', 'little', 'boy', 'is', 'up', 'on', 'the', 'stool', 'taking', 'cookies', 'handing', '\n', 'the', 'mother', 'is', 'washing', 'or', 'drying', 'dishes', '\n', 'the', 'water', 'is', 'running', 'into', 'the', 'sink', 'and', 'running', 'over', 'down', 'onto', 'the', '\n', 'uh', 'the', 'wind', 'must', 'be', 'blowin', 'g', 'be', 'cause', 'the', 'curtains', 'look', 'like', '\n', 'kitchen', 'door', 'the', 'cabinet', 'door', 'is', 'open', '\n', 'mother', 's', 'standing', 'in', 'water', '\n', 'that', 's', 'it']</t>
  </si>
  <si>
    <t>['\n', 'hm', '\n', 'touching', 'lip', '\n', 'raising', 'arm', '\n', 'is', 'that', 'what', 'you', 'mean', 'exc', '\n', 'lea', 'reaching', 'for', 'cookie', '\n', 'handing', 'cookie', 'down', '\n', 'slipping', 'from', 'stool', '\n', 'stool', 'falling', 'over', '\n', 'um', 'wiping', 'dishes', '\n', 'water', 'running', '\n', 'water', 'overflowing', '\n', 'um', 'breeze', '\n', 'I', 'don', 't', 'know', 'if', 'that', 's', 'action', '\n', 'um', 'stepping', 'out', 'from', 'water', '\n', 'I', 'guess', 'that', 's', 'it']</t>
  </si>
  <si>
    <t>['\n', 'well', 'uh', 'for', 'one', 'thing', 'this', 'boy', 's', 'on', 'the', 'stool', 'gettin', 'g', 'cookies', '\n', 'and', 'his', 'stool', 's', 'a', 'bout', 'to', 'fall', '\n', 'and', 'and', 'the', 'little', 'girl', 's', 'reaching', 'for', 'some', 'cookies', '\n', 'she', 'got', 'her', 'finger', 'in', 'her', 'mouth', '\n', 'um', 'the', 'mother', 's', 'dryin', 'g', 'dishes', 'and', 'water', 's', 'runnin', 'g', 'over', '\n', 'she', 'got', 'her', 'pl', 'yeah', 'and', 'she', 'dryin', 'g', 'dishes', 'water', 's', '\n', 'she', 's', 'standin', 'g', 'in', 'water', '\n', 'there', 's', 'a', 'sink', 'there', '\n', 'plate', 'and', 'a', 'cup', '\n', 'outside', 'you', 'can', 'see', 'outside', 'there', 'the', 'the', 'walk', 'way', 'and', 'hedges', '\n', 'and', 'uh', 'outside', 'the', 'cup', 'the', 'cookie', 'jar', 'would', 'hafta', 'be', 'in', '\n', 'and', 'there', 's', 'a', 'what', 'you', 'call', 'it', 'the', 'counter', 'on', 'in', 'the', 'kitchen', '\n', 'that', 's', 'and', 'the', 'curtains', '\n', 'and', 'the', 'window']</t>
  </si>
  <si>
    <t>['\n', 'everything', 'that', 'I', 'see', 'going', 'on', '\n', 'okay', '\n', 'well', 'a', 'little', 'boy', 'is', 'stealing', 'a', 'cookie', 'from', 'the', 'cookie', 'jar', '\n', 'he', 's', 'also', 'handing', 'a', 'cookie', 'with', 'his', 'left', 'hand', 'to', 'the', 'girl', '\n', 'he', 's', 'also', 'falling', 'off', 'a', 'stool', 'or', 'the', 'stool', 'is', 'tipping', 'over', '\n', 'the', 'little', 'girl', 'is', 'reaching', 'for', 'the', 'cookie', '\n', 'at', 'the', 'same', 'time', 'she', 's', 'picking', 'her', 'nose', 'or', 'something', 'laughs', '\n', 'I', 'don', 't', 'know', 'what', 's', 'she', 's', 'doing', 'laughs', '\n', 'laughs', 'uh', '\n', 'I', 'm', 'not', 'sure', '\n', 'the', 'lady', 'is', 'wiping', 'a', 'plate', 'while', 'the', 'sink', 'overflows', '\n', 'and', 'she', 's', 'standing', 'in', 'a', 'puddle', 'of', 'water', '\n', 'am', 'I', 'going', 'too', 'fast', 'exc', '\n', 'and', 'she', 's', 'looking', 'out', 'the', 'window', '\n', 'I', 'can', 't', 'make', 'out', 'anything', 'in', 'particular', 'going', 'on', 'outside', '\n', 'the', 'water', 'the', 'faucet', 's', 'turned', 'on', 'ofcourse', 'which', 'is', 'causing', '\n', 'and', 'the', 'water', 'is', 'splashing', 'on', 'the', 'floor', '\n', 'that', 's', 'really', 'about', 'all', 'I', 'can', 'tell', 'going', 'on', 'so', 'to', 'speak']</t>
  </si>
  <si>
    <t>['\n', 'I', 'do', 'I', 'start', 'exc', '\n', 'the', 'children', 'are', 'getting', 'into', 'the', 'cookie', 'jar', 'which', 'is', 'on', 'the', '\n', 'they', 'have', 'the', 'um', 'uh', 'lid', 'off', 'the', 'cookie', 'jar', '\n', 'the', 'boy', 'has', 'two', 'in', 'his', 'hand', 'and', 'the', 'girl', 'is', 'reaching', 'up', 'for', 'them', '\n', 'and', 'the', 'uh', 'stool', 'in', 'which', 'he', 's', 'standing', 'is', 'about', 'to', 'upset', '\n', 'course', 'the', 'door', 'is', 'open', 'into', 'the', 'to', 'get', 'the', 'cookie', 'jar', '\n', 'the', 'uh', 'mother', 'presumably', 'is', 'at', 'the', 'sink', 'washing', 'uh', 'dishes', '\n', 'and', 'the', 'um', 'uh', 'sink', 'is', 'running', 'over', '\n', 'the', 'water', 'is', 'splashing', 'down', 'on', 'the', 'floor', '\n', 'uh', 'there', 'are', 'two', 'I', 'suppose', 'dry', 'dishes', 'on', 'the', 'uh', 'the', 'sink', '\n', 'she', 'has', 'one', 'in', 'her', 'hand', 'a', 'plate', 'that', 'she', 'is', 'drying', '\n', 'she', 'has', 'it', 'on', 'an', 'apron', '\n', 'she', 's', 'standing', 'by', 'the', 'sink', 'is', 'uh', 'below', 'a', 'window', 'with', 'a', '\n', 'uh', 'there', 'are', 'mm', 'there', 's', 'shrubbery', 'to', 'the', 'left', 'of', 'the', 'path', '\n', 'and', 'you', 'can', 'see', 'beyond', 'that', 'another', 'window', '\n', 'and', 'um', 'I', 'don', 't', 'know', 'what', 'that', 'is', 'whether', 'those', 'are', 'flowers', 'or', '\n', 'and', 'oh', 'uh', 'this', 'is', 'part', 'of', 'the', 'house', '\n', 'you', 'can', 'see', 'the', 'uh', 'roof', 'of', 'uh', 'maybe', 'an', 'l', 'l', 'of', 'a', 'house', 'and', 'the', '\n', 'that', 's', 'about', 'all', '\n', 'the', 'curtains', 'are', 'drawn', 'back']</t>
  </si>
  <si>
    <t>['\n', 'well', 'let', 's', 'see', '\n', 'the', 'boy', 'is', 'taking', 'cookies', 'outof', 'the', 'cookie', 'jar', '\n', 'and', 'the', 'little', 'girl', 'is', 'laughing', '\n', 'and', 'the', 'boy', 'is', 'falling', 'off', 'the', 'stool', '\n', 'and', 'the', 'mother', 's', 'washing', 'dishes', '\n', 'and', 'the', 'water', 'is', 'running', 'over', '\n', 'and']</t>
  </si>
  <si>
    <t>['\n', 'water', 's', 'pouring', 'outof', 'the', 'sink', '\n', 'and', 'the', 'woman', 'is', 'washing', 'dishes', '\n', 'the', 'uh', 'child', 'is', 'fa', 'on', 'a', 'stool', 'falling', 'off', 'as', 'he', 's', 'reaching', 'for', '\n', 'and', 'her', 'right', 'hand', 'looks', 'like', 'she', 's', 'almost', 'uh', 'trying', 'to', 'make', 'a', '\n', 'the', 'mother', 's', 'wa', 'feet', 'are', 'in', 'the', 'water', 'as', 'it', 's', 'pouring', 'on', 'the', 'floor', '\n', 'and', 'the', 'window', 'is', 'open', '\n', 'you', 'can', 'see', 'a', 'yard', 'outside', '\n', 'there', 's', 'a', 'dish', 'and', 'cups', 'on', 'the', 'sink', '\n', 'and', 'the', 'curtains', 'are', 'pulled', 'back', 'so', 'you', 'can', 'see', 'out', 'the', 'window', '\n', 'the', 'cupboard', 'door', 'is', 'open', '\n', 'and', 'uh', 'they', 're', 'all', 'fully', 'dressed', '\n', 'and', 'they', 'have', 'sortof', 'a', 'nondescript', 'expression', 'on', 'their', 'face', '\n', 'the', 'woman', 'has', 'her', 'mouth', 'open', 'a', 'little', 'bit', '\n', 'we', 'll', 'each', 'one', 'of', 'them', 'have', 'their', 'mouths', 'open', 'a', 'little', 'bit', '\n', 'and', 'um']</t>
  </si>
  <si>
    <t>['\n', 'can', 'I', 'start', 'exc', '\n', 'there', 'is', 'a', 'boy', 'on', 'the', 'stool', '\n', 'the', 'stool', 'is', 'tipping', 'over', '\n', 'the', 'boy', 'is', 'taking', 'cookies', 'outof', 'the', 'jar', '\n', 'uh', 'the', 'cupboard', 'is', 'open', '\n', 'the', 'girl', 'is', 'saying', 'puttin', 'g', 'her', 'finger', 'to', 'her', 'mouth', 'and', 'also', '\n', 'the', 'mother', 'is', 'washing', 'dishes', '\n', 'water', 'is', 'spilling', 'over', 'from', 'the', 'sink', 'onto', 'the', 'floor', '\n', 'and', 'the', 'the', 'window', 'is', 'open', 'the', 'drapes', 'are', 'open', '\n', 'there', 's', 'two', 'cups', 'and', 'a', 'saucer', 'on', 'the', 'sink', '\n', 'and', 'the', 'she', 'is', 'stepping', 'on', 'the', 'water', 'on', 'the', 'floor', '\n', 'and', 'she', 'is', 'drying', 'the', 'dishes', '\n', 'and', 'she', 'is', 'looking', 'outside', 'at', 'the', 'wow', 'at', 'the', 'shrubbery', '\n', 'the', 'boy', 'is', 'handing', 'the', 'girl', 'a', 'cookie', '\n', 'that', 'is', 'all']</t>
  </si>
  <si>
    <t>['\n', 'okay', 'is', 'there', 'a', 'number', 'of', 'things', 'exc', '\n', 'Imean', 'eh', 'eh', 'do', 'I', 'hafta', 'come', 'up', 'with', 'a', 'certain', 'amount', 'exc', '\n', 'oh', 'okay', '\n', 'okay', '\n', 'number', 'one', 'the', 'boy', 'is', 'stealing', 'some', 'cookies', 'and', 'he', 's', 'falling', 'over', '\n', 'and', 'the', 'sink', 'is', 'overflowing', '\n', 'you', 'wan', 'na', 'know', 'everything', 'that', 's', 'wrong', 'with', 'the', 'picture', 'or', 'eh', '\n', 'everything', 'that', 's', 'happening', '\n', 'okay', '\n', 'it', 'looks', 'like', 'it', 's', 'a', 'nice', 'summer', 'day', 'outside', '\n', 'and', 'the', 'lady', 's', 'dryin', 'g', 'the', 'dishes', '\n', 'and', 'uh', 'everything', 'that', 's', 'happening', '\n', 'and', 'she', 's', 'standing', 'in', 'the', 'water', '\n', 'better', 'get', 'out', 'o', 'f', 'there', 'laughs', '\n', '\n', 'looks', 'like', 'uh', 'the', 'mother', 'is', 'a', 'little', 'po', 'd', 'pissed', 'off', '\n', 'and', 'uh']</t>
  </si>
  <si>
    <t>['\n', 'there', 's', 'a', 'child', 'reaching', 'for', 'a', 'cookie', '\n', 'the', 'chair', 'stool', 's', 'r', 'is', 'tilted', '\n', 'the', 'girl', 'is', 'possibly', 'moving', 'her', 'finger', 'towards', 'her', 'mouth', 'and', '\n', 'water', 's', 'running', 'outof', 'the', 'sink', '\n', 'the', 'mother', 's', 'drying', 'dishes', '\n', 'somebody', 's', 'gon', 'na', 'be', 'screamin', 'g', 'when', 'the', 'kid', 'falls', '\n', 'uh', 'I', 'don', 't', 'know', 'if', 'it', 's', 'action', 'but', 'mom', 'was', 'standin', 'g', 'in', 'water', '\n', 'that', 's', 'about', 'all', 'I', 'see']</t>
  </si>
  <si>
    <t>['\n', 'we', 'll', 'start', 'with', 'the', 'girl', '\n', 'she', 's', 'going', 'to', 'the', '\n', 'he', 'steal', 'a', 'cookie', '\n', 'her', 'brother', 'is', 'her', 'brother', 'is', 'taking', 'cookies', 'outof', 'a', 'jar', '\n', 'and', 'he', 'got', 'careless', '\n', 'she', 's', 'askin', 'g', 'him', 'for', 'one', '\n', 'so', 'he', 's', 'handin', 'g', 'one', 'down', 'to', 'her', '\n', 'in', 'the', 'meantime', 'he', 'is', 'gettin', 'g', 'reading', 'to', 'fall', 'off', 'of', 'a', 'off', '\n', 'and', 'the', 'mother', 's', 'not', 'payin', 'g', 'much', 'attention', '\n', 'she', 's', 'lookin', 'g', 'out', 'the', 'window', '\n', 'and', 'in', 'looking', 'out', 'the', 'window', 'why', 'she', 's', 'lettin', 'g', 'her', 'sink', 'run', 'over', '\n', 'and', 'uh', 'what', 'else', 'exc', '\n', 'the', 'outside', 'looks', 'alright', '\n', 'there', 's', 'more', 'here', '\n', 'she', 's', 'drying', 'she', 's', 'drying', 'a', 'dish', '\n', 'and', '\n', 'well', 'I', 'did', 'say', 'she', 'was', 'lettin', 'g', 'the', 'uh', 'water', 'run', 'over', 'the', 'sink', '\n', 'oh', 'boy', '\n', 'then', 'there', 's', 'an', 'angle', 'here', 'that', 'is', 'incomplete', 'of', 'the', 's', 'of', '\n', 'hm', 'let', 's', 'see', 'what', 'else', '\n', 'uh', 'let', 's', 'see', '\n', 'the', 'ta', 'there', 's', 'a', 'plate', 'two', 'sau', 'two', 'cups', '\n', 'oh', 'sh', 'I', 'did', 'say', 'she', 's', 'lettin', 'g', 'the', 'water', 'run', 'over', 'the', 'sink', 'didn', 't', '\n', 'yes', '\n', 'now', 'she', 'i', 's', 'seems', 'to', 'be', 'looking', 'out', 'the', 'window', 'while', 'she', 's', '\n', 'how', 'a', 'bout', 'that', 'exc']</t>
  </si>
  <si>
    <t>['\n', 'I', 'see', 'a', 'boy', 'um', 'getting', 'in', 'the', 'in', 'the', 'cookie', 'jar', '\n', 'he', 's', 'handing', 'a', 'cookies', 'to', 'his', 'sister', '\n', 'his', 'sister', 'is', 'standing', 'on', 'the', 'floor', 'receiving', 'the', 'cookies', '\n', 'the', 'boy', 'is', 'standing', 'on', 'the', 'stool', 'and', 'it', 'is', 'in', 'the', 'process', 'of', '\n', 'the', 'cookie', 'jar', 'is', 'uh', 'quite', 'full', 'at', 'the', 'present', 'time', '\n', 'the', 'lid', 'is', 'off', 'the', 'cookie', 'jar', '\n', 'the', 'mother', 'is', 'standing', 'at', 'the', 'kitchen', 'sink', '\n', 'she', 'is', 'wiping', 'dishes', '\n', 'uh', 'the', 'sink', 'is', 'overflowing', '\n', 'the', 'water', 'is', 'running', 'onto', 'the', 'floor', 'splashing', 'onto', 'the', 'floor', '\n', 'uh', 'there', 'are', 'other', 'dishes', '\n', 'there', 's', 'a', 'dish', 'and', 'two', 'other', 'cups', 'on', 'the', 'counter', 'beside', 'her', '\n', 'um', 'in', 'near', 'her', 'or', 'over', 'the', 'sink', 'is', 'a', 'window', 'with', '\n', 'and', 'uh', 'the', 'window', 'is', 'open', '\n', 'and', 'uh', 'the', 'outside', 'there', 'is', 'a', 'tree', 'and', 'grass', 'and', 'shrubbery', 'in', '\n', 'also', 'a', 'path', 'and', 'uh', 'uh', 'a', 'window', 'into', 'the', 'into', 'uh', 'a', 'garage']</t>
  </si>
  <si>
    <t>['\n', 'the', 'boy', 's', 'uh', 'the', 'girl', 's', 'makin', 'g', 'fun', 'of', 'the', 'boy', '\n', 'she', 'made', 'fun', 'of', 'him', 'so', 'much', 'while', 'he', 'was', 'stealin', 'g', 'a', 'cookie', 'out', '\n', 'and', 'it', 'made', 'him', 'trip', '\n', 'and', 'he', 's', 'going', 'to', 'fall', '\n', 'the', 'mother', 's', 'listening', 'to', 'the', 'kids', '\n', 'she', 's', 'drying', 'dishes', '\n', 'she', 'got', 'the', 'window', 'open', 'against', 'a', 'mirror', '\n', 'she', 's', 'isn', 't', 'payin', 'g', 'attention', 'to', 'the', 'sink', '\n', 'the', 'sink', 's', 'spillin', 'g', 'water', 'onto', 'the', 'floor', '\n', 'it', 's', 'gettin', 'g', 'her', 'feet', 'wet', '\n', 'the', 'curtains', 'are', 'open', 'to', 'allow', 'uh', 'fresh', 'air', 'to', 'come', 'in', 'the', 'house', '\n', 'there', 's', 'two', 'uh', 'cups', 'on', 'the', 'st', 'a', 'dish', 'on', 'the', 'sink', '\n', 'and', 'the', 'faucets', 'are', 'open', 'and', 'the', 'cupboard', 'door', 'i', 's', 'open', '\n', 'uh', 'looks', 'like', 'it', 'might', 'be', 'su', 'spring', 'or', 'summer', 'out', 'because', 'things', '\n', 'uh', 'she', 'has', 'shoes', 'on', '\n', 'she', 'has', 'shoes', 'on', '\n', 'he', 'has', 'shoes', 'on', '\n', 'she', 'has', 'shoes', 'on', '\n', 'she', 'has', 'a', 'dress', 'dress', 'apron', 'shirt', 'shorts', 'socks', 'socks', '\n', 'uh', 'the', 'lid', 'i', 's', 'off', 'the', 'cookie', 'jar', '\n', 'there', 's', 'uh', 's', 'a', 'fancy', 'sink', 'cabinet', 'over', 'here', 'and', 'a', 'fancy', 'wall', '\n', 'that', 's', 'about', 'it']</t>
  </si>
  <si>
    <t>['\n', 'uh', 'it', 's', 'uh', 'a', 'kitchen', 'scene', '\n', 'and', 'the', 'mother', 'is', 'doing', 'the', 'dishes', '\n', 'the', 'children', 'are', 'trying', 'to', 'get', 'into', 'the', 'cookie', 'jar', '\n', 'the', 'stool', 'is', 'falling', 'over', '\n', 'the', 'water', 'is', 'running', 'over', 'in', 'the', 'sink', '\n', 'the', 'um', 'win', 'it', 'looks', 'as', 'though', 'the', 'window', 'is', 'open', '\n', 'and', 'there', '\n', 'looks', 'like', 'the', 'curtains', 'might', 'be', 'billowing', 'a', 'little', '\n', 'the', 'little', 'girl', 'is', 'asking', 'the', 'boy', 'for', 'a', 'cookie', '\n', 'and', 'let', 's', 'see', '\n', 'the', 'mother', 's', 'drying', 'the', 'dishes', '\n', 'and', '\n', 'looks', 'like', 'there', 'are', 'a', 'couple', 'dishes', 'that', 'have', 'already', 'been', 'dried', '\n', '\n', 'pardon', 'me', 'exc', '\n', 'I', 'might', 'have', 'missed', 'it', 'what', 'you', 'said', '\n', 'oh', 'I', 'said', 'the', 'little', 'boy', 's', 'tryin', 'g', 'to', 'get', 'some', 'cookies', 'outof', 'the', '\n', 'and', 'the', 'little', 'girl', 's', 'asking', 'for', 'a', 'cookie', '\n', 'and', 'the', 'stool', 'looks', 'as', 'though', 'it', 's', 'going', 'to', 'fall', 'over']</t>
  </si>
  <si>
    <t>['\n', 'everything', 'that', 's', 'going', 'on', 'okay', '\n', 'm', 'mother', 's', 'wiping', 'dishes', '\n', 'the', 'sink', 'is', 'overflowing', '\n', 'the', 'mother', 's', 'looking', 'out', 'the', 'window', '\n', 'the', 'little', 'boy', 'is', 'getting', 'cookies', 'outof', 'the', 'cookie', 'jar', '\n', 'the', 'ladder', 'stool', 's', 'r', 'on', 'which', 'he', 'is', 'standing', 'is', 'tipping', '\n', 'and', 'the', 'little', 'girl', 'I', 'think', 'is', 'asking', 'for', 'a', 'cookie', '\n', '\n', 'why', 'isn', 't', 'anything', 'do', 'anybody', 'doing', 'anything', 'about', 'that', '\n', 'there', 's', 'dishes', 'on', 'the', 'um', 'on', 'the', 'cou', 'on', 'the', 'counter', '\n', 'isn', 't', 'that', 'it', 'exc']</t>
  </si>
  <si>
    <t>['\n', 'girl', 'is', 'reaching', 'up', '\n', 'the', 'boy', 'is', 'is', 'uh', 'taking', 'cookies', 'outof', 'the', 'cookie', 'jar', '\n', 'uh', 'the', 'uh', 'stool', 'is', 'tilting', '\n', 'mother', 'is', 'washing', 'the', 'dishes', '\n', 'the', 'water', 's', 'running', 'over', '\n', 'the', 'wind', 'is', 'blowing', 'the', 'uh', 'curtains', '\n', '\n', 'the', 'boy', 'is', 'reaching', 'down', 'to', 'I', 'guess', 'his', 'sister', '\n', 'the', 'boy', 'is', 'climbing', 'but', 'he', 's', 'gon', 'na', 'fall', '\n', '\n', 'I', 'think', 'I', 'said', 'that', '\n', 'the', 'water', 's', 'running', 'and', 'running', 'down', '\n', 'and', 'that', 's', 'all', 'I', 'see', 'on', 'that']</t>
  </si>
  <si>
    <t>['\n', 'alright', '\n', 'boy', 'is', 'getting', 'into', 'the', 'cookie', 'jar', '\n', 'he', 's', 'got', 'one', 'in', 'his', 'hand', '\n', 'the', 'stool', 'is', 'falling', 'over', 'as', 'he', 's', 'reaching', 'for', 'the', 'cookies', '\n', 'the', 'girl', 'is', 'laughing', 'at', 'him', '\n', 'mother', 'is', 's', 'tanding', 'by', 'the', 'kitchen', 'sink', 'drying', 'dishes', '\n', 'the', 'water', 'is', 'on', 'and', 'it', 'is', 'the', 'sink', 'is', 'spilling', 'over', '\n', 'there', 'is', 'uh', 'a', 'window', 'over', 'the', 'sink', 'which', 'shows', 'a', 'a', 'yard', '\n', 'there', 'are', 'curtains', '\n', 'there', 'are', 'looks', 'like', 'two', 'cups', 'and', 'a', 'plate', 'on', 'the', 'sink', '\n', 'uh', 'there', 's', 'a', 'set', 'of', 'kitchen', 'cabinets', '\n', 'and', 'the', 'mother', 'has', 'on', 'an', 'apron', 'and', 'a', 'sleeveless', 'dress', '\n', 'um', '\n', 'the', 'boy', 'looks', 'like', 'he', 's', 'got', 'on', 'short', 'trousers', 'and', 'a', 'shirt', 'with', 'a', '\n', 'cookie', 'jar', 'is', 'full', 'o', 'f', 'cookies', '\n', 'the', 'lid', 'is', 'off', '\n', 'that', 's', 'it', 'exc']</t>
  </si>
  <si>
    <t>['\n', 'well', 'there', 's', 'a', 'kid', 'stealin', 'g', 'cookies', 'from', 'the', 'cookie', 'jar', 'and', 'his', '\n', 'his', 'his', 'sister', 's', 'asking', 'for', 'one', '\n', 'the', 'cookie', 'jar', 'is', 'open', 'ofcourse', 'the', 'cupboard', 's', 'open', '\n', 'the', 'mother', 's', 'drying', 'dishes', 'the', 'sink', 'is', 'overflowin', 'g', '\n', 'there', 'are', 'some', 'dishes', 'on', 'the', 'side', 'board', '\n', 'window', 's', 'open', '\n', 'I', 'don', 't', 'know', 'what', 'else', 'you', 'want', '\n', 'there', 'are', 'curtains', 'in', 'the', 'window', '\n', 'I', 'don', 't', 'know', 'if', 'there', 's', 'any']</t>
  </si>
  <si>
    <t>['\n', 'okay', '\n', 'the', 'boy', 'is', 'standing', 'up', 'trying', 'to', 'get', 'the', 'cookie', 'jar', 'and', 'the', 'uh', '\n', 'the', 'girl', 'is', 'reaching', 'up', 'to', 'get', 'a', 'cookie', 'outof', 'his', 'hand', '\n', 'the', 'mother', 'is', 'at', 'the', 'window', 'washing', 'dishes', '\n', 'the', 'sink', 'is', 'overflowing', 'on', 'getting', 'on', 'her', 'shoes', '\n', 'and', 'there', 'are', 'saucers', 'and', 'a', 'plate', 'on', 'the', '\n', 'oh', 'you', 'wan', 'na', 'know', 'what', 'is', 'going', 'on', 'exc', '\n', 'you', 'want', 'me', 'to', 'tell', 'you', 'what', 's', 'on', 'the', 'uh', 'sink', 'too', 'and', 'everything', '\n', 'oh', '\n', 'well', 'that', 'is', 'that', 's', 'all', 'I', 'see', 'happening', 'plus', 'stuff', 'going']</t>
  </si>
  <si>
    <t>['\n', 'the', 'kids', 'are', 'swiping', 'some', 'cookies', 'and', 'uh', 'and', 'a', 'stool', 'is', '\n', 'and', 'the', 'kid', 'the', 'girl', 's', 'tellin', 'g', 'him', 'to', 'be', 'quiet', 'so', 'his', '\n', 'and', 'uh', 'the', 'window', 's', 'up', '\n', 'and', 'uh', 'I', 'don', 't', 'see', 'much', 'more', 'than', 'that', '\n', 'she', 's', 'dryin', 'g', 'dishes', '\n', 'did', 'you', 'say', 'action', 'exc', '\n', 'I', 'about', 'it', '\n', 'cookie', 'jar', 'lid', 's', 'fallin', 'g']</t>
  </si>
  <si>
    <t>['\n', 'okay', '\n', 'the', 'boy', 'is', 'taking', 'cookies', 'outof', 'a', 'closet', 'with', 'one', 'hand', 'trying', 'to', '\n', 'his', 'mother', 'is', 'washing', 'dishes', '\n', 'and', 'the', 'dishwasher', 'is', 'overflowing', 'onto', 'the', 'floor', '\n', 'and', 'the', 'curtains', 'are', 'billowing', '\n', 'and', 'the', 'girl', 'is', 'eating', '\n', 'it', 's', 'difficult', 'to', 'tell', '\n', 'that', 's', 'the', 'only', 'action', 'I', 'see']</t>
  </si>
  <si>
    <t>['\n', 'the', 'uh', 'water', 's', 'running', 'on', 'the', 'floor', '\n', 'boy', 's', 'taking', 'cookies', 'out', 'of', 'cookie', 'outof', 'the', 'cookie', 'jar', '\n', 'the', 'stool', 'is', 'falling', 'open', 'over', 's', 'r', 'ret', 'over', '\n', 'the', 'girl', 'was', 'asking', 'for', 'a', 'cookie', '\n', 'the', 'wife', 'is', 'wiping', 'the', 'dish', 'xxx', '\n', 'I', 'guess', 'not']</t>
  </si>
  <si>
    <t>['\n', 'beginning', 'now', 'exc', '\n', 'boy', 'is', 'getting', 'reaching', 'for', 'cookies', '\n', 'the', 'stool', 'is', 'falling', 'over', '\n', 'his', 'sister', 'is', 'reaching', 'at', 'uh', 'for', 'cookies', '\n', 'uh', 's', 'woman', 's', 'wiping', 'the', 'dishes', '\n', 'the', 'sink', 'is', 'running', 'over', '\n', 'um', 'curtains', 'um', 'are', 'blowing', 'a', 'little', 'bit', 'but', 'not', 'much', '\n', 'the', 'boy', 'is', 'stepping', 'on', 'one', 'of', 'his', 'own', 'toes', '\n', 'uh', 'the', 'little', 'girl', 's', 'telling', 'him', 'to', '\n', 'be', 'q', 'be', 'quiet', '\n', 'don', 't', 'let', 'mommy', 'see', '\n', 'that', 's', 'about', 'it', 'yeah']</t>
  </si>
  <si>
    <t>['\n', 'the', 'kids', 'are', 'in', 'the', 'cookies', '\n', 'the', 'stool', 'is', 'falling', 'over', '\n', 'the', 'mother', 's', 'spilling', 'the', 'water', 'and', 'also', 'drying', 'the', 'dishes', '\n', 'and', 'the', 'wind', 'might', 'be', 'blowing', 'the', 'curtains', '\n', 'and', 'the', 'water', 's', 'running', '\n', 'uh', 'I', 'can', 't', 'tell', 'is', 'anything', 'going', 'on', 'outside', 'or', 'not', '\n', 'I', 'guess', 'that', 's', 'all', 'I', 'see', '\n', 'that', 's', 'not', 'very', 'many']</t>
  </si>
  <si>
    <t>['\n', 'you', 'mean', 'right', 'now', 'tell', 'you', 'exc', '\n', 'uh', 'the', 'boy', 'is', 'stealing', 'cookies', 'outof', 'the', 'jar', '\n', 'and', 'he', 's', 'on', 'a', 'stool', 'that', 's', 'falling', 'down', '\n', 'and', 'the', 'girl', 'is', 'laughing', 'at', 'him', '\n', 'and', 'the', 'mother', 'is', 'washing', 'dishes', 'but', 'she', 's', 'preoccupied', '\n', 'and', 'the', 'water', 'is', 'flowing', 'over', 'the', 'sink', '\n', 'and', 'uh', 'there', 's', 'trouble', 'galore', '\n', 'the', 'wind', 'is', 'blowing', 'the', 'uh', 'curtains', '\n', 'um', '\n', 'and', 'um', 'the', 'boy', 'in', 'addition', 'to', 'stealing', 'he', 's', 'trying', 'to', 'give', 'the', '\n', 'and', 'uh', 'the', 'whole', 'thing', 'is', 'goin', 'g', 'to', 'collapse', '\n', 'uh', 'but', 'aside', 'from', 'that', 'they', 'seem', 'to', 'be', 'a', 'fairly', 'happy', 'family']</t>
  </si>
  <si>
    <t>['\n', 'well', 'the', 'boy', 's', 'trying', 'to', 'get', 'in', 'this', 'cookie', 'jar', '\n', 'and', 'the', 'stool', 'overturns', '\n', 'and', 'uh', 'the', 'little', 'girl', 'is', 'expecting', 'to', 'hand', 'her', 'a', 'cookie', '\n', 'uh', 'the', 'mother', 'is', 'her', 'sink', 'is', 'running', 'over', '\n', 'and', 'she', 's', 'standing', 'in', 'some', 'of', 'the', 'water', '\n', 'and', 'uh', 'she', 's', 'drying', 'a', 'dish', 'or', 'wiping', 'a', 'dish', '\n', 'and', 'uh', '\n', '\n', 'and', 'I', 'said', 'it', 's', 'it', 's', 'overflowing', '\n', 'and', 'she', 's', 'standing', 'in', 'the', 'water', '\n', 'and', 'that', 's', '\n', 'I', 'guess', '\n', 'look', 'somebody', 'laying', 'in', 'the', 'lawn', 'out', 'there', '\n', 'but', 'I', 'can', 't', 'uh', 'laughs']</t>
  </si>
  <si>
    <t>['\n', 'mhm', '\n', 'mhm', 'alotof', 'things', 'are', 'happening', '\n', 'yes', 'the', 'uh', 'water', 's', 'going', 'over', '\n', 'the', 'water', 's', 'overflowing', '\n', 'and', 'uh', 'the', 'little', 'boy', 'is', 'slipping', 'off', 'the', 'stool', 'while', 'he', 's', '\n', 'and', 'the', 'little', 'girl', 'is', 'laughing', 'at', 'him', 'and', 'she', 's', 'not', 'happy', 'in', '\n', 'and', 'the', 'lady', 'is', 'drying', 'the', 'dishes', 'and', 'looking', 'out', 'the', 'window', '\n', 'it', 's', 'beautiful', 'out', 'there', '\n', 'it', 'must', 'be', 'June', '\n', 'I', 'don', 't', 'know', 'but', 'it', 'anyhow', 'it', 'looks', 'like', 'it', 's', 'not', 'winter', '\n', 'clears', 'throat', 'and', 'that', 's', 'about', 'all', 'I', 'can', 'see']</t>
  </si>
  <si>
    <t>['\n', 'alright', '\n', 'the', 'little', 'boy', 'girl', 's', 'reaching', 'up', 'there', 'and', 'she', 's', 'got', 'her', '\n', 'and', 'the', 'boy', 's', 'on', 'a', 'stool', 'standing', 'on', 'a', 'stool', 'but', 'its', 'gon', 'na', '\n', 'he', 's', 'reaching', 'for', 'cookies', '\n', 'and', 'the', 'mother', 'has', 'their', 'her', 's', 'r', 'back', 'to', 'th', 'em', '\n', 'she', 'doesn', 't', 'see', 'them', 'but', 'her', 'she', 'hasn', 't', 'payed', 'any', 'attention', 'to', '\n', 'it', 's', 'running', 'all', 'over', 'the', 'place', '\n', 'her', 'window', 'is', 'open', 'and', 'there', 's', 'a', 'nice', 'garden', 'and', 'a', 'garage', 'out', 'back', '\n', 'she', 's', 'drying', 'some', 'dishes', '\n', 'she', 'has', 'an', 'apron', 'on', '\n', 'her', 's', 'dress', 'is', 'sleeveless', '\n', 'has', 'a', 'pretty', 'nice', 'kitchen', 'like', 'uh', 'pretty', 'nice', 'curtains', 'on', 'it', '\n', 'and', 'um', 'the', 'jar', 'the', 'cookie', 'jar', 'lid', 'is', 'off', '\n', 'she', 'has', 'a', 'couple', 'cups', 'and', 'she', 'has', 'a', 'couple', 'plates', 'but', 'she', 'better', '\n', 'the', 'little', 'girl', 'has', 'socks', 'and', 'shoes', 'on', 'and', 'a', 'short', 'dress', 'and', 'long', '\n', 'and', 'the', 'boy', 'has', 'his', 'shorts', 'on', 'and', 'a', 'short', 'sleeved', 's', 'irt', 'shirt', '\n', 'trees', 'are', 'in', 'bloom', 'outside', 'and', 'the', 'flowers', 'out', 'there']</t>
  </si>
  <si>
    <t>['\n', 'mhm', '\n', 'there', 's', 'a', 'young', 'boy', 'uh', 'going', 'in', 'a', 'cookie', 'jar', '\n', 'and', 'there', 's', 'a', 'lit', 'a', 'girl', 'young', 'girl', '\n', 'and', 'I', 'm', 'sayin', 'g', 'he', 's', 'a', 'boy', 'be', 'cause', 'you', 'can', 'hard', 'it', 's', '\n', 'uh', 'and', 'he', 's', 'he', 's', 'in', 'the', 'c', 't', 'cookie', 'jar', '\n', 'and', 'there', 's', 'a', 's', 'stool', 'that', 'he', 'is', 'on', 'and', 'it', 'already', 'is', 'starting', 'to', '\n', 'and', 'so', 'is', 'the', 'water', 'in', 'the', 'sink', 'uh', 'is', 'ev', 'overflowing', 'in', 'the', 'sink', '\n', 'hm', 'I', 'I', 'don', 't', 'know', 'about', 'the', 'this', 'hickey', 'here', 'I', '\n', 'uh', 'like', 'it', 'uh', 'the', 'wife', 'or', 'g', 'Imean', 'uh', 'the', 'the', 'mother', '\n', 'and', 'she', 's', 'uh', 'w', 'uh', 'h', 'she', 'has', 'uh', 'has', '\n', 'oh', 'uh', 'I', 'I', 'can', 't', 'think', 'of', 'the', '\n', 'she', 'has', 'uh', 'the', 'she', 's', 'tryin', 'g', 'to', 'wipe', 'uh', 'wipe', 'dishes', '\n', 'oh', 'a', 'and', 'stop', 'the', 'water', 'from', 'going', 'out']</t>
  </si>
  <si>
    <t>['\n', 'okay', 'he', 's', 'fallin', 'g', 'off', 'a', 'chair', 'stool', 's', 'r', '\n', 'she', 's', 'uh', 'running', 'the', 'water', 'over', '\n', 'can', 't', 'see', 'anything', 'else', '\n', 'no', '\n', 'okay', '\n', 'she', 's', 'she', 's', 'step', 'in', 'the', 'water', '\n', 'no']</t>
  </si>
  <si>
    <t>['\n', 'well', 'the', 'kid', 'the', 'girl', 's', 'laughin', 'g', 'at', 'her', 'brother', 'because', 'he', '\n', 'and', 'mother', 's', 'd', 'the', 'mother', 'was', 'at', 'the', 'sink', '\n', 'and', 'the', 'sink', 's', 'water', 's', 's', 'r', 'splashin', 'g', 's', 'splashin', 'g', '\n', 'and', 'she', 'sorto', 'f', 'a', 'little', 'bit', 'bitchy', '\n', 'and', 'the', 'water', 's', 'goin', 'g', 'floodin', 'g', 'over', 'the', 'sink', '\n', 'and', 'there', 's', 'a', 'saucer', 'there', 's', 'a', 'plate', 'there', 's', 'a', 'couple', 'of', 'dishes', '\n', 'well', 'she', 's', 'and', 'the', 'mother', 's', 'lookin', 'g', 'out', 'the', 'window', '\n', 'she', 'don', 't', 'know', 'what', 'the', 'hell', 'to', 'think', 'of', 'it', '\n', 'a', 'girl', 'laughin', 'g', 'at', 'her', 'brother', 'who', 'is', 'taking', 'cookies', 'outof', 'the', '\n', 'the', 'chair', 's', 'stool', 's', 's', 'r', 'crooked', '\n', 'what', 'the', 'hell', 'else', 'exc', '\n', 'and', 'then', 'there', 's', 'a', 'plate', 'saucer', 'and', 'two', 'cups', '\n', 'she', 's', 'looking', 'out', 'the', 'window', '\n', 'the', 'window', 's', 'open', '\n', 'she', 's', 'not', 'paying', 'any', 'attention', 'to', 'the', 'kids', '\n', 'the', 'water', 's', 'flooding', 'over', 'the', 'sink', '\n', 'what', 'else', 'you', 'want', 'exc']</t>
  </si>
  <si>
    <t>['\n', 'clears', 'throat', 'well', 'clears', 'throat', 'uh', 'the', 'kids', 'are', 'are', 'xxx', '\n', 'um', 'they', 're', 'grading', 's', 'uk', 'uh', 'they', 'they', 'are', 'going', 'to', '\n', 'and', 'uh', 'the', 'mother', 'does', 'not', 'see', 'it', 'because', 'she', 's', 'inside', 'uh', 'um', '\n', 'and', 'uh', 'the', 'kids', 'then', 'just', 'uh', '\n', 'and', 'I', 'guess', 'in', 'the', 'the', 'picture', 'here', 'that', 'um', 'the', 'mother', 'that', 's', '\n', 'and', 'uh', 'all', 'of', 'a', 'sudden', 'uh', 'somebody', 's', 'stepped', 'in', 'uh', 's', '\n', 'and', 'uh', 'all', 'over', 'the', 'floor', '\n', 'except', 'that', 'it', 'did', 'did', 'not', 'dry', 'it', 'up', '\n', 'k', 'it', 'didn', 't', 'um', 'splash', 'from', 'the', 'i', 'it', 'splashed', 'from', 'the', '\n', 'no', 'that', 's', 'no', 'that', 's', 'no', '\n', 'I', 'm', 'too', 'too', 'trying', 'to', 'get', 'too', 'much', 'outof', 'it', '\n', 'and', 'one', 'uh', 'one', 'x', 'of', 'the', 'kids', 'is', 'gon', 'na', 'get', 'a', 't', 'crack', 'on', '\n', 'and', 'maybe', 'he', 'has', 'uh', 'um', '\n', 'man', 'exc', '\n', 'this', 'is', 'it', 's', 'so', '\n', 'some', 'o', 'f', 'the', 'sometimes', 'I', 'I', 'see', 'it', 'very', 'clear', 'and', '\n', 'a', 'weak', 'image', 'so', 'to', 'speak', '\n', 'and', 'sometimes', 'I', 'have', 'I', 'just', 'have', 'this', 'p', 'o', '\n', 'you', 're', 'what', 'laughs', 'what', 'is', 'in', 'here', 'now', 'exc', '\n', 'but', 'mostly', 'uh', 'is', 'I', 'I', 'have', 'uh', 'not', 'not', 'so', 'much', 'trouble', '\n', 'uh', 'but', 'an', 'etch', 's', 'uk', 'you', 'would', 'say', 'it', 'in', 'a', 'little', '\n', 'laughs', 'xxx', 'exc']</t>
  </si>
  <si>
    <t>['\n', 'okay', '\n', 'uh', 'we', 'see', 'a', 'uh', 'a', 'b', 'little', 'boy', 'climbed', 'up', 'on', 'a', 'stool', 'reaching', '\n', 'and', 'uh', 'the', 'stool', 'is', 'about', 'to', 'or', 'is', 'falling', '\n', 'uh', 'he', 'is', 'trying', 'to', 'get', 'a', 'cookie', 'for', 'himself', 'and', 'also', 'one', 'for', 'his', '\n', 'uh', 'his', 'sister', 'is', 'telling', 'him', 'to', 'be', 'very', 'quiet', '\n', 'she', 's', 'goin', 'g', 'shh', 'o', '\n', 'can', 't', 'write', 'that', 'down', '\n', 'telling', 'him', 'to', 'be', 'quiet', '\n', 'and', 'uh', 'let', 's', 'see', '\n', 'in', 'the', 'meantime', 'uh', 'the', 'mother', 'is', 'washing', 'the', 'dishes', 'or', 'yes', '\n', '\n', 'okay']</t>
  </si>
  <si>
    <t>['\n', 'alright', '\n', 'I', 'see', 'the', 'little', 'boy', 'stealing', 'cookies', 'from', 'the', 'cookie', 'jar', '\n', 'and', 'the', 'little', 'girl', 's', 'uh', 'he', 'gave', 'some', 'to', 'the', 'little', 'girl', '\n', 'and', 'I', 'guess', 'this', 'is', 'mama', 'and', 'she', 's', 'washing', 'the', 'dishes', '\n', 'and', 'she', 'dropped', 'a', 'dish', '\n', 'no', 'no', 'she', 'didn', 't', 'drop', 'a', 'dish', '\n', 'uh', 'the', 'the', 'water', 'that', 'she', 's', 'washing', 'the', 'dishes', 'with', 'she', 'let', '\n', 'and', 'it', 's', 'overflown', 'o', 'overflown', 'laughs', 'o', 'o', 'overflown', '\n', 'that', 'doesn', 't', 'that', 'doesn', 't', 'sound', 'right', '\n', 'did', 'it', 'uh', 'exc', '\n', 'we', 'forgot', 'to', 'turn', 'off', 'the', 'spigot', '\n', 'and', 'so', 'the', 'water', 'is', 'running', 'off', 'into', 'the', 'onto', 'the', 'floor', 'here', '\n', 'and', 'mom', 'apparently', 'is', 'washing', 'the', 'dishes', '\n', 'and', 'here', 's', 'this', 'little', 'boy', 'stealing', 'the', 'cookie', 'j', 'cookies', '\n', 'he', 's', 'gon', 'na', 'gon', 'na', 'fall', 'because', 'his', 'uh', 'the', 'the', 'cookies', '\n', 'and', 'mama', 's', 'drying', 'the', 'dishes', 'as', 'usual', 'for', 'mamas', '\n', 'uh', 'let', 's', 'see', 'now', '\n', 'I', 'guess', 'there', 's', 'more', 'things', 'I', 'm', 'sposta', 'see', '\n', 'let', 's', 'see', 'here', 'now', '\n', 'oh', 'uh', '\n', 'mom', 'apparently', 'here', 'she', 'forgot', 'to', 'turn', 'off', 'the', 'water', 'and', 'the', '\n', 'and', 'the', 'little', 'girl', 'has', 'pushed', 'over', 'the', '\n', 'uh', 'I', 'either', 'he', 'she', 's', 'r', 'ret', 'she', 'pushed', 'it', 'over', 'or', '\n', 'youknow', 'it', 'uh', 'I', 'I', 'uh', 'excuse', 'me', 'but', 'youknow', 'I', 'I', 'was']</t>
  </si>
  <si>
    <t>['\n', 'there', 's', 'a', 'little', 'girl', '\n', 'and', 'a', 'little', 'boy', 'standin', 'g', 'on', 'top', 'of', 'a', 'stool', '\n', 'and', 'it', 'looks', 'like', 'a', 'mother', 'maybe', 'washin', 'g', 'the', 'dishes', 'in', 'the', '\n', 'there', 's', 'cookies', 'in', 'the', 'jar', 'up', 'in', 'the', 'pantry', 'I', 'suppose', '\n', 'there', 's', 'a', 'cup', 'two', 'cups', 'and', 'a', 'saucer', 'or', 'a', 'plate', 'maybe', '\n', 'uh', 'there', 's', 'some', 'shrubs', 'outside', '\n', 'the', 'uh', 'the', 'sink', 'is', 'overflowing', 'right', 'now', '\n', 'and', 'that', 's', 'about', 'all', '\n', 'the', 'sink', 'is', 'overflowing', '\n', 'the', 'sink', 'is', 'overflowing', '\n', 'he', 's', 'tryin', 'g', 'to', 'kill', 'himself', 'xxx', '\n', 'you', 'want', 'more', 'exc', '\n', 'that', 's', 'it', 'exc']</t>
  </si>
  <si>
    <t>['\n', 'hm', 'a', 'lady', 'a', 'lady', 'and', 'her', 'children', '\n', 'children', '\n', 'the', 'lady', 'is', 'wash', 'washin', 'g', 'dishes', '\n', 'and', '\n', 'okay', '\n', 'yeah', '\n', '\n', '\n', 'father', 'didn', 't', 'come', 'in', 'yet', '\n', 'and', 'the', 'lady', 'is', 'gettin', 'g', 'it', 'ready', '\n', 'get', '\n', 'it', 's', 'a', 'water', 'with', 'that', '\n', 'water', 'went', 'down', '\n', 'it', 's', 'gon', 'na', 'fall', 'over']</t>
  </si>
  <si>
    <t>['\n', 'so', 'she', 'will', 'find', 'her', '\n', 'and', 'xxx', 'the', 'mother', 'washes', 'dryin', 'g', 'the', 'dishes', '\n', 'and', 'the', 'stool', 's', 'upset', '\n', 'youknow', 'she', 's', 'gettin', 'g', 'on', 'gettin', 'g', 'the', 'cookies', '\n', 'there', 's', 'up', 'cup', 'and', 'saucer', 'settin', 'g', 'there', 'on', 'a', 'plate', 'ready', 'to', 'eat', '\n', 'the', 'cookie', 'jar', 'right', 'here', '\n', 'that', 's', 'all', 'I', 'see', '\n', 'and', 'th', 'th', 'this', 'this', 'is', '\n', 'well', 'whoever', 's', 'over', 'there', 'spilled', 'it', 'knocked', 'it', 'down', '\n', 'I', 'don', 't', 'know', 'what', 'that', 'is', '\n', 'looks', 'like', 'a', 'mouse', 'laughs', '\n', 'mhm']</t>
  </si>
  <si>
    <t>['\n', 'mhm', '\n', 'oh', 'I', 'see', 'a', 'part', 'of', 'the', 'whole', 'kitchen', '\n', 'is', 'that', 'all', 'the', 'kitchen', 'or', 'isn', 't', 'it', 'exc', '\n', 's', 'uh', '\n', 'a', 'lady', 'a', 'mother', 'were', 'in', 'her', 'kitchen', '\n', 'in', 'her', 'kɪtʃə', 'u', 'kitchen', 'p', 'n', 'ret', 'kitchen', 'doing', 'some', '\n', 'and', 'the', 'uh', 's', 'there', 's', 'another', 'woman', 'there', 'sharing', 'their', '\n', 'oh', 'have', 'you', 'have', 'you', 'checked', 'heard', 'of', 'that', 'new', 'game', 'that', '\n', 'did', 'you', 'exc', '\n', 'xxx', 'is', 'a', '\n', 'well', 'it', 'looks', 'like', '\n', 'I', 'd', 'say', 'this', 'is', '\n', 'well', 'let', 's', 'see', '\n', 'it', 'looks', 'like', '\n', 'oh', '\n', 'bʌmbʌdɪ', 'u', 'x', 'n', 'n', 'uk', 'bʌmbʌdɪ', 'u', 'x', 'n', 'n', 'uk', 'sings', '\n', 'my', 'mother', 'will', 'beat', 'me', 'by', 'my', 'wife', 'will', 'beat', 'me', 'by', 'a', 'couple', '\n', 'that', 's', 'that', 's', 'like', 'the', 'washing', 'would', 'say', 'washing', 'machine', '\n', 'or', 'let', 'me', 'see', '\n', 'I', 'can', 't', '\n', 'oh', 'that', 's', 'the', 'son', 'come', 'outof', 'from', 'school', 'maybe', 'or', 'something', '\n', 'that', 's', 'a', 'youngster', 'there', '\n', 'well', 'that', 's', 'just', 'as', 'though', 'they', '\n', 'and', 'right', 'there', 'he', 's', 'uh', 'same', 'as', 'back', 'there', 'except', 'for', 'down', 'there', '\n', 'uh', 'that', 's', 'a', 'little', 'xxx']</t>
  </si>
  <si>
    <t>['\n', 'the', 'little', 'boy', 'is', 'up', 'on', 'uh', 'on', 'this', 'thing', 'here', '\n', 'and', 'it', 's', 'he', 's', 'up', 'trying', 'to', 'get', 'something', 'outof', 'the', 'garden', '\n', '\n', 'and', 'here', 's', 'mama', 'dryin', 'g', 'the', 'dishes', '\n', 'no', 'just', 'the', 'little', 'girl', 'and', 'the', 'boy', 'was', 'on', 'here', '\n', 'the', 'little', 'girl', 'and', 'the', 'boy', '\n', 'she', 's', 'reachin', 'g', 'up', 'to', 'the', 'boy', 'and', 'the', 'boy', 'is', 'got', 'his', 'other', '\n', 'so', '\n', 'it', 'looks', 'color', '\n', 'no', 'that', 's', 'all', '\n', 'oh', 'she', 'spilled', 'something', 'I', 'think', '\n', 'from', 'the', 'sink', 'down', '\n', 'it', 'came', 'splashin', 'g', 'down', '\n', 'that', 's', 'the', 'first', 'I', 'noticed', 'it', 'laughs', '\n', 'I', 'm', 'terrible', 'anymore']</t>
  </si>
  <si>
    <t>['\n', 'uh', 'well', 'the', 'children', 'are', 'climbing', 'up', 'and', 'he', 's', 'about', 'to', 'fall', '\n', 'and', 'he', 's', 'getting', 'cookies', '\n', 'and', 'she', 's', 'uh', 'telling', 'him', 'to', 'sh', 'o', 'be', 'quiet', 'so', 'mother', 'won', 't', 'hear', '\n', 'and', 'uh', 'he', 's', 'handing', 'a', 'cookie', 'down', 'to', 'her', '\n', 'she', 's', 'washing', 'the', 'dishes', '\n', 'and', 'uh', '\n', 'whether', 'she', 's', 'up', 'I', 'can', 't', 'believe', 'she', 's', 'upset', 'about', 'the', 'kids', '\n', 'maybe', 'she', 'did', 'turn', 'and', 'look', 'at', 'them', 'and', 'laughs', 'then', 'go', 'back', 'to', '\n', 'in', 'other', 'words', 'it', 's', 'uh', '\n', 'uh', 'she', 'she', 's', 'deciding', 'that', 'if', 'she', 'did', 'see', 'them', 'she', 's', 'deciding', '\n', 'but', 'I', 'don', 't', 'think', 'she', 'would', 'have', 'let', 'them', 'go', 'ahead', 'if', 'she', 'saw', 'the', '\n', 'I', 'think', 'she', 'would', 'have', 'turned', '\n', 'maybe', 'dropped', 'her', 'dish', 'laughs', '\n', 'but', 'she', 'would', 'have', 'gotten', 'hold', 'of', 'him', 'and', 'saved', 'him', 'from', 'being', '\n', 'and', 'he', 'might', 'just', 'pull', 'all', 'the', 'cookie', 'jar', 'with', 'him', 'when', 'he', 'falls', '\n', 'and', 'with', 'the', 'water', 'on', 'the', 'floor', 'and', 'the', 'cookie', 'jar', 'on', 'the', 'floor', '\n', 'threesome', 'but', 'and', 'the', 'kitchen', 'would', 'be', 'a', 'mess']</t>
  </si>
  <si>
    <t>['\n', 'oh', 'yes', '\n', 'a', 'little', 'girl', 'a', 'and', 'the', 'little', 'boy', 'is', 'getting', 'cookies', 'outof', 'the', '\n', 'oh', 'and', 'the', 'stool', 'is', 'upsetting', 'laughs', '\n', 'and', 'the', 'I', 'guess', 'it', 's', 'the', 'mother', 'is', 'drying', 'dishes', '\n', 'water', 's', 'spilling', 'down', 'all', 'over', 'the', 'sink', '\n', 'water', 'on', 'the', 'floor', '\n', 'little', 'boy', 's', 'gon', 'na', 'fall', 'and', 'that', 'steps', 'uh', 'that', 'there', 'stool', '\n', 'uh', 'I', 'think', 'the', 'cookie', 'jar', 'is', 'gon', 'na', 'fall', 'laughs', '\n', 'and', 'the', 'guess', 'dryin', 'g', 'dishes', 'and', 'water', 'the', 'faucet', 's', 'on', '\n', '\n', 'yeah', '\n', 'the', 'cookie', 'jar', '\n', 'the', 'stool', '\n', 'her', 'doin', 'g', 'the', 'dishes', '\n', 'the', 'water', 'spilling', '\n', 'far', 'as', 'yeah', 'that', 's', 'as', 'far', 'as', 'I', 'could', 'see']</t>
  </si>
  <si>
    <t>['\n', 'and', 'I', 'will', 'tell', 'you', 'what', 's', 'g', '\n', 'oh', 'boy', '\n', 'well', 'the', 'little', 'boy', 'is', 'reaching', 'for', 'a', 'cookie', '\n', 'and', 'his', 's', 'stool', 'is', 'fallin', 'g', 'over', '\n', 'and', 'the', 'little', 'girl', 'is', 'beggin', 'g', 'him', 'to', 'give', 'her', 'one', '\n', 'and', 'she', 's', 'pointin', 'g', 'to', 'her', 'mouth', '\n', 'she', 'wants', 'to', 'eat', 'it', '\n', 'uh', 'their', 'mama', 'is', 'doin', 'g', 'the', 'dishes', '\n', 'the', 'water', 's', 'runnin', 'g', 'over', 'the', 'sink', '\n', 'that', 's', 'a', 'mess', '\n', 'and', 'then', 'she', 's', 'not', 'even', 'lookin', 'g', 'at', 'them', '\n', 'dryin', 'g', 'dishes', '\n', 'I', 'think', 'she', 's', 'lookin', 'g', 'out', 'the', 'window', '\n', 'it', 's', 'a', 'nice', 'yard', 'out', 'there', '\n', 'two', 'cups', 'and', 'and', 'a', 'dish', 'finished', '\n', 'xxx', 'anything', 'else', 'exc']</t>
  </si>
  <si>
    <t>['\n', 'I', 'see', 'a', 'tad', 'bit', '\n', 'and', 'somebody', 'is', 'doin', 'g', 'dryin', 'g', 'dishes', '\n', 'no', 'I', 'can', 't', 'no', 'I', 'can', 't', 'get', 'this', 'very', 'well', 'clear', '\n', '\n', '\n', 'no', 'I', 'don', 't', 'see', 'anything', 'else', 'goin', 'g', 'on', 'over', 'here', '\n', 'I', 'm', 'I', 'm', 'thinkin', 'g', 'now', 'maybe', 'the', 'water', 's', 'r', 'overrunning', '\n', 'I', 'm', 'not', 'too', 'sure', '\n', 'there', 's', 'some', 'water', 'on', 'the', 'floor', 'here', '\n', 'and', 'there', 's', 'some', 'in', 'the', 'sink', 'that', 's', 'overrunnin', 'g', '\n', 'clears', 'throat']</t>
  </si>
  <si>
    <t>['\n', 'an', 'average', 'home', 'that', 'looks', 'very', 'much', 'like', 'ours', 'at', 'many', 'times', '\n', 'and', 'the', 'mother', 'is', 'well', 'she', 's', 'spilling', 'her', 'water', 'which', 'is', 'not', '\n', 'and', 'one', 'of', 'the', 'children', 'upset', 'the', 'cookie', 'jar', '\n', 'and', 'that', 's', 'an', 'a', 'f', 'p', 'very', 'average', 'thing', 'to', 'go', 'in', 'on', '\n', 'our', 'home', 'is', 'a', 'very', 'it', 's', 'a', 'very', 'active', 'family', '\n', 'and', 'so', 'that', 'it', 'makes', 'it', 'kinda', 'kindof', 'hard', 'at', 'our', 'house', '\n', 'well', 'the', 'poor', 'girl', 'is', 'spillin', 'g', 'the', 'water', 'on', 'her', 'feet', '\n', 'it', 's', 'gon', 'na', 'be', 'k', 'wet', 'but', 'then', 'she', 'll', 'hafta', 'struggle', 'with', 'that', '\n', 'also', 'there', 'are', 'a', 'few', 'more', 'dishes', 'left', 'that', 'didn', 't', 'get', 'finished', '\n', 'this', 'hasta', 'be', 'the', 'dishes', '\n', 'and', 'how', 'that', 'little', 'boy', 'fell', 'off', 'that', 'stool', 'I', 'don', 't', 'know', 'but', 'he', 'did', '\n', 'no']</t>
  </si>
  <si>
    <t>['\n', 'okay', '\n', 'uh', 'there', 's', 'a', 'cook', 'a', 'b', 'a', 'boy', 's', 'a', 'boy', 'is', 'uh', '\n', '\n', 'I', 'don', 't', 'know', 'laughs', '\n', 'the', 'uh', 'mother', 's', 'uh', 'washing', 'dishes', '\n', 'she', 'spilled', 'it', '\n', '\n', 'and', 'uh', '\n', 'huh', 'exc', '\n', 'alright', '\n', 'oh', '\n', 'uh', 'oh', 'he', 's', 'gon', 'na', 'fall', 'laughs', '\n', 'and', 'uh', 'and', 'she', 's', 'laughin', 'g', 'at', 'them', 'there', '\n', 'I', 'don', 't', 'know', 'what', 'else', '\n', 'I', 'don', 't', 'know']</t>
  </si>
  <si>
    <t>['\n', '\n', 'and', 'f', 'fallin', 'g', 'over', '\n', 'and', 'uh', 'mother', 's', 'dryin', 'g', 'dishes', '\n', 'and', 'things', 'fallin', 'g', 'uh', 'um', '\n', 'sink', 's', 'runnin', 'g', 'over', '\n', 'and', 'two', 'cups', 'and', 'saucer', 'on', 'the', 'plate', 'sink', 's', 'r', 'ret', '\n', 'and', 'uh', '\n', 'and', 'the', 'girl', 's', 'um', 'um', '\n', 'cookies', 'curtains', 'per', 'ret', 'Imean', 'um', '\n', 'and', 'um', '\n', 'and', 'uh', '\n', 'well', 'that', 's', 'about', 'it']</t>
  </si>
  <si>
    <t>['\n', 'the', 'boy', 's', 'uh', 'fallin', 'g', 'off', 'the', 'stool', '\n', 'the', 'the', 'girl', 's', 'got', 'her', 'hand', 'up', '\n', 'the', 'lady', 's', 'wa', 'dryin', 'g', 'dishes', '\n', 'the', 'water', 'is', 'spillin', 'g', 'on', 'the', 'floor', '\n', 'faucet', 's', 'on', '\n', 'the', 'boy', 's', 'tryin', 'g', 'to', 'get', 'a', 'cookie', 'jar', 'out', '\n', 'l', 'lid', 's', 'off', 'of', 'it', '\n', 'sink', 's', 'by', 'the', 'window', '\n', 'th', 'at', 's', 'all', 'I', 'know']</t>
  </si>
  <si>
    <t>['\n', 'okay', 'I', 'see', 'a', 'boy', 'in', 'the', 'cookie', 'jar', '\n', 'I', 'see', 'he', 'has', 'the', 'lid', 'off', '\n', 'I', 'see', 'that', 'he', 'is', 'standing', 'on', 'a', 'three', 'legged', 'stool', 'and', 'he', 's', 'about', 'to', '\n', 'he', 'has', 'one', 'cookie', 'in', 'his', 'hand', 'handin', 'g', 'it', 'down', 'to', 'his', 'sister', 'and', '\n', 'and', 'I', 'think', 'she', 's', 'indicating', 'to', 'the', 'boy', 'to', 'keep', 'still', 'so', 'his', 'mother', '\n', 'I', 'see', 'the', 'mother', '\n', 'uh', 'I', 'guess', 'she', 's', 'drying', 'the', 'dishes', 'and', 'she', 's', 'not', 'paying', 'attention', '\n', 'and', 'she', 'must', 'not', 'be', 'conscious', 'because', 'she', 's', 'standing', 'in', 'it', 'and', '\n', 'um', 'sh', 'I', 'think', 'she', 'must', 'I', 'think', 'she', 's', 'probably', 'lookin', 'g', '\n', 'and', 'I', 'see', 'apparently', 'a', 'couple', 'dirty', 'dishes', 'on', 'the', 'table', 'top', '\n', 'I', 'see', 'the', 'cupboards', '\n', 'uh', 'I', 'don', 't', 'know', 'whether', 'they', 'all', 'have', 'knobs', 'on', 'them', 'or', 'not', '\n', 'doesn', 't', 'look', 'like', 'the', 'two', 'where', 'the', 'boy', 'and', 'the', 'girl', 'are', 'have', 'knobs', '\n', 'and', 'I', 'see', 'outside', '\n', 'I', 'see', 'uh', 'apparently', 'it', 's', 'a', 'tree', 'some', 'shrubbery', 'and', 'some', 'hedges', '\n', 'about', 'it', 'exc']</t>
  </si>
  <si>
    <t>['\n', 'boy', 'xxx', 'in', 'the', 'cookie', 'jar', '\n', 'boy', 'in', 'a', 'cookie', 'jar', '\n', 'um', 'uh', 'dryin', 'g', 'dishes', '\n', 'girl', 'assisting', 'boy', 'with', 'cookie', 'jar', '\n', 'xxx', '\n', 'xxx', '\n', 'xxx', '\n', '\n', 'towel', '\n', 'mhm', '\n', '\n', 'xxx', '\n', 'boing', 'o', 'x', '\n', 'chair', 'stool', 's', 'r', '\n', 'boy', '\n', '\n', 'garage', '\n', 'garage', '\n', 'yeah', '\n', 'windows', 'windows', 'win', '\n', 'and', 'the', 'garage', '\n', 'okay', 'x', 'laughs']</t>
  </si>
  <si>
    <t>['\n', 'yes', '\n', 'the', 'water', 'exc', '\n', 'well', 'let', 's', 'see', '\n', 'there', 's', 'something', 'hasta', 'be', 'where', 'the', 'water', 'goes', 'down', 'over', '\n', 'uh', 'there', 's', 'probably', 'something', 'that', 's', 'uh', '\n', 'or', 'they', 'don', 't', 'have', 'it', 'open', 'or', 'or', 'something', 'might', 'ha', 've', '\n', 'I', 'dunno', 'don', 't', 'know', '\n', 'what', 'uh', '\n', 'when', 'the', 'water', 'goes', 'down', 'finger', 'tap', 'what', 'what', 'do', 'you', 'call', '\n', 'this', 'here', '\n', 'right', 'here', '\n', 'this', '\n', 'what', 'uh', 'what', 'do', 'you', 'call', 'that', 'exc', '\n', 'what', 'is', 'that', 'exc', '\n', 'what', 'is', 'that', 'exc', '\n', 'I', 'don', 't', 'know', 'exc', '\n', 'that', 's', 'what', 'I', 'm', 'saying', '\n', 'I', 'I', 'don', 't', 'know', 'what', 'that', 'is', '\n', 'the', 'what', 'exc', '\n', 'a', 'pipe', '\n', 'oh', 'x', 'water', 'pipe', 'exc', '\n', 'oh', 'yeah', '\n', 'okay', '\n', 'well', 'then', 'maybe', 'the', 'water', 'pipe', 'is', 'uh', 'broke', 'er', 'uh', 'not', 'broke', '\n', 'that', 'the', 'water', 'will', 'not', 'go', 'down', '\n', 'I', 'don', 't', 'know', '\n', 'huh', 'exc', '\n', 'what', 's', 'happening', 'to', 'the', 'water', 'exc', '\n', 'well', 'the', 'water', 'is', 'g', 'going', 'down', 'in', 'the', 'uh', '\n', 'laughs', 'I', 'don', 't', 'know', '\n', 'what', 'x', 'would', 'you', 'call', 'this', 'exc', '\n', 'floor', 'x', 'exc', '\n', 'yeah', 'okay', 'okay', '\n', 'yeah', '\n', 'well', 'down', 'on', 'this', 'side', 'of', 'the', 'picture', '\n', 'well', 'this', 'thing', 'here', 'is', 'uh', 'turnin', 'g', 'over', '\n', 'yeah', '\n', 'no', 'uhuh', '\n', 'I', 'don', 't', 'know', 'what', 's', 'going', 'on', '\n', 'well', 'he', 's', 'probably', 'uh', 'gettin', 'g', '\n', 'what', 's', 'this', 'here', 'exc', '\n', 'cocoa', 'jar', 'exc', 'gram', '\n', 'what', 's', 'what', 's', 'this', 'cocoa', 'exc', '\n', 'c', 'l', 'o', 'l', 'o', 'l', 'k', 'l', 'i', 'l', 'e', 'l', '\n', 'I', 'don', 't', 'know', 'laughs', '\n', 'laughs', 'I', 'don', 't', 'know', 'what', 'x', '\n', 'huh', 'exc', '\n', 'cookie', 'oh', 'a', 'cookie', 'cookie', '\n', 'oh', 'exc', '\n', 'oh', 'okay', '\n', 'mhm', '\n', 'well', 'he', 's', 'uh', 'gettin', 'g', 'it', 'out', '\n', 'and', 'he', 's', 'gon', 'na', 'give', 'it', 'to', 'the', 'girl', '\n', 'down', 'here', '\n', 'mhm', '\n', 'going', 'on', 'in', 'the', 'picture', 'exc', '\n', 'well', 'the', 'boy', 'is', 'giving', 'him', 'her', 's', 'r', 'the', 'girl', 'the', 'co', 'co', '\n', 'this', 'probably', 'is', 'broke', '\n', 'so', 'the', 'water', 'will', 'not', 'go', 'down', 'in', 'and', 'it', 's', 'comin', 'g', 'up', 'finger', 'tap', '\n', 'well', 'it', 'looks', 'like', 'she', 's', 'wa', 'uh', 'she', 'was', 'gon', 'na', 'wash', 'uh', '\n', 'what', 'she', 'what', 'they', 'eat', 'with', 'all', 'that', '\n', 'wha', 'what', 'do', 'you', 'call', 'that', 'exc', '\n', 'what', 'do', 'what', 'do', 'you', 'call', 'this', 'exc', '\n', 'the', 'plate', 'a', 'plate', 'exc', '\n', 'oh', 'oh', 'yeah', 'x', '\n', 'what', 'you', 'eat', 'in', 'on', 's', 'r', '\n', 'is', 'that', 'is', 'that', 'what', 'you', 'call', 'them', 'a', 'plate', 'exc', '\n', 'oh', 'this', 'is', 'a', 'cup', 'exc', '\n', 'oh', 'maybe', 'I', 'don', 't', 'know', '\n', 'mhm', '\n', 'okay']</t>
  </si>
  <si>
    <t>['\n', 'now', 'honey', 'I', 'w', 'l', 'l', 'ha', 'w', 'had', 'it', 'was', 'in', 'the', 'kitchen', 'and', 'I', 'was', 'the', '\n', 'and', 'if', 'we', 'made', 'a', 'mess', 'like', 'that', 'you', 'd', 'get', 'a', 'kick', 'in', 'the', 'ass', '\n', 'well', 'we', 'have', 'uh', 'spillin', 'g', 'of', 'the', 'water', '\n', 'and', 'a', 'kid', 'with', 'his', 'cookie', 'jar', '\n', 'and', 'a', 'stool', 'is', 'turned', 'over', '\n', 'and', 'a', 'mother', 's', 'runnin', 'g', 'the', 'water', 'on', 'the', 'floor', '\n', 'and', 'what', 'else', 'do', 'you', 'want', 'from', 'that', 'exc', '\n', 'it', 's', 'looks', 'like', 'somebody', 's', 'layin', 'g', 'out', 'in', 'the', 'grass', 'doesn', 't', 'it', '\n', 'and', 'a', 'kid', 'in', 'the', 'cookie', 'jar', '\n', 'and', 'a', 'tilted', 's', 'stool', '\n', 'what', 'more', 'do', 'you', 'want', 'exc', '\n', 'the', 'wa', 'the', 'water', 'rollin', 'g', 'on', 'the', 'floor']</t>
  </si>
  <si>
    <t>['\n', 'this', 'is', 'uh', 'a', 'clause', 'copy', 'copy', 'c', 'l', 'by', 'his', '\n', 'yeah', 'uhhuh', '\n', 'a', 'mɪndə', 'u', 'x', 'n', 'n', 'uk', 'ret', 'mɪdə', 'u', 'x', 'n', 'n', 'uk', 'ret', '\n', 'the', 'sun', '\n', 'mhm', '\n', 'his', 'kɜ', 'u', 'x', 'n', 'n', 'uk', '\n', 'xxx', 'ample', 'xxx', 'rice', 'clears', 'throat', 'discharged', '\n', 'charged', '\n', 'flexible', '\n', 'flexible', '\n', 'xxx', '\n', 'my', 'husband', 'and', 'uh', '\n', 'is', 'there', 'somebody', 'else', 'there', 'exc', '\n', 'her', 'too', 'her', '\n', 'uh', 'Lastname', 'yeah', '\n', 'yeah', '\n', 'a', 'lovely', 'girl', '\n', 'a', 'do', 'guess', 'gettin', 'g', 'older', 'I', 'see', 'I', 'so', '\n', 'oh', 'no', '\n', 'this', 'is', 'oh', 'I', 'can', 'just', '\n', 'xxx']</t>
  </si>
  <si>
    <t>['\n', 'mhm', '\n', 'well', 'the', 'kids', 'is', 'm', 'a', 'robbin', 'g', 'a', 'cookie', 'jar', '\n', 'and', 'uh', 'the', 'mother', 'is', 'uh', 'washin', 'g', 'dishes', 'and', 'forgettin', 'g', 'that', '\n', 'it', 's', 'runnin', 'g', 'on', 'the', 'floor', '\n', 'and', 'his', 'stool', 'is', 'about', 'to', 'dump', 'him', 'laughs', '\n', 'see', 'here', 'exc', '\n', 'he', 's', 'about', 'to', 'go', '\n', 'now', 'I', 'think', 'that', 's', 'just', 'about', 'all', 'I', 'can', 'see', 'that', 's', 'that', 'you', '\n', 'he', 's', 'about', 'to', 'drop', 'off', 'that', 'stool', 'too']</t>
  </si>
  <si>
    <t>['\n', 'mhm', '\n', 'uh', 'they', 's', 'the', 'cookie', 'jar', '\n', 'with', 'the', 'hm', '\n', 'but', 'that', 'isn', 't', 'the', 'right', 'thing', '\n', 'but', 'their', 'mother', 'was', 'there', '\n', '\n', 'it', 's', 'the', 'children', '\n', 'uh', 'well', 'I', 'think', 'he', 's', 'going', 'to', 'fall', 'pretty', 'quick', 'laughs', '\n', 'but', 'uh', 'she', 'was', 'helping', '\n', 'handing', 'he', 'handed', 'uh', 'the', 'cookies', 'to', 'his', 'sister', 'I', 'guess', '\n', 'well', 'it', 'uh', '\n', 'the', 'mother', 'was', 'drying', 'her', '\n', 'she', 'better', 'get', 'the', 'uh', 'water', 'off', 'laughs', '\n', 'well', 'he', 'might', 'fall', 'soon', 'if', 'laughs', 'he', 'doesn', 't', '\n', 'but', 'he', 's', 'careful', 'xxx', '\n', 'I', 'think', 'so']</t>
  </si>
  <si>
    <t>['\n', 'oh', 'there', 's', 'a', 'cookie', 'jar', 'and', 'a', 'youngster', 'with', 'a', 'I', 'don', 't', 'know', 'what', '\n', 'and', 'the', 'boy', 'has', 'a', 'shirt', 'with', 'a', 'cookie', 'j', 'jar', 'too', 'I', 'guess', '\n', 'the', 'girl', 'has', 'one', 'too', 'a', 'jar', '\n', 'an', 'd', 'that', 's', 'the', 'stool', '\n', 'and', 'this', 'is', 'uh', 'with', 'a', 'kitchen', 'thing', 'k', 'dishes', '\n', 'and', 'this', 'is', 'water', 'somebody', 'spilled', '\n', '\n', 'what', 'do', 'you', 'call', 'this', 'exc', '\n', 'I', 'don', 't', 'know', '\n', 'I', 'guess', 'it', 's', 'another', 'for', 'the', '\n', 'I', 'don', 't', 'know', 'what', 's', 'hɑɹ', 'u', 'x', 'n', 'n', 'uk', 'in', 'there', '\n', 'the', 'tent', 'u', 'x', 'n', 'n', 'uk', 'very', 'interesting', '\n', 'oh', 'k', '\n', 'she', 's', 'looking', 'at', 'it', '\n', 'I', 'don', 't', 'know', 'what', '\n', 'that', 'the', 'kid', 's', 'gon', 'na', 'fall', 'off', 'the', 'stool', '\n', 'I', 'hope', 'he', 'does', '\n', '\n', 'oh', 'they', 're', 'in', 'the', 'cookie', 'jar', '\n', 'oh', 'what', 'are', 'they', 'doing', 'exc', '\n', 'I', 'don', 't', 'know', '\n', 'they', 're', 'spillin', 'g', 'somethin', 'g', 'good', 'and', '\n', 'it', 's', 'they', 're', 'doing', 'the', 'dishes', '\n', '\n', 'the', 'boy', 's', 'tryin', 'g', 'to', 'fall', 'off', 'the', 'stool', 'and', 'she', 's', 'tryin', 'g', 'to', 'get']</t>
  </si>
  <si>
    <t>['\n', 'oh', 'sure', '\n', 'the', 'little', 'girl', 's', 'standing', 'in', 'the', 'kitchen', '\n', 'and', 'then', 'the', 'little', 'boy', 'steps', 'on', 'a', 'uh', 'a', 'chair', 'stool', '\n', 'and', 'he', 's', 'about', 'to', 'fall', 'down', '\n', 'and', 'his', 'mother', 'isn', 't', 'aware', 'of', 'it', 'yet', '\n', 'she', 's', 'still', 'washing', 'dishes', '\n', 'and', 'then', 'the', 'sink', 'ran', 'over', 'I', 'guess', 'when', 'she', 'got', 'excited', '\n', 'and', 'it', 's', 'going', 'down', 'on', 'a', 'on', 'the', 's', 'floor', 'in', 'the', 'kitchen', '\n', 'and', 'she', 's', 'trying', 'to', 'dry', 'the', 'dishes', '\n', 'and', 'she', 's', 'just', 'standing', 'there', '\n', 'she', 'still', 'has', 'dishes', 'to', 'go', 'I', 'guess', '\n', 'and', 'this', 'little', 'boy', 'is', 'about', 'to', 'fall', '\n', 'and', 'this', 'little', 'girl', 'is', 'smiling', 'at', 'him', 'because', 'he', 's', 'going', 'for', 'the']</t>
  </si>
  <si>
    <t>['\n', '\n', 'and', 'it', 's', 'gon', 'na', 'upset', '\n', 'he', 's', 'tryin', 'g', 'to', 'get', 'a', 'cookie', '\n', 'and', 'the', 'sink', 'is', 'runnin', 'g', 'over', '\n', 'the', 'mother', 's', 'dryin', 'g', 'a', 'dish', '\n', '\n', 'hmhunh', '\n', 'xxx', 'the', 'mother', 'over', 'there', 'she', 's', 'doing', 'the', 'dishes', '\n', 'and', 'the', 'sink', 's', 'runnin', 'g', 'xxx', '\n', 'the', 'boy', 's', 'getting', 'the', 'cookies', '\n', 'stool', 's', 'on', 'that', 'step', 'xxx', '\n', 'sighs', 'window', 's', 'open', '\n', 'maybe', 'the', 'wind', 'is', 'blowing', 'in']</t>
  </si>
  <si>
    <t>['\n', 'mhm', '\n', 'oh', '\n', 'there', 's', 'a', 'cookie', 'jar', '\n', 'and', 'the', 'boy', 'is', 'toppling', 'off', '\n', 'and', 'the', 'mother', 'is', 'spilling', 'the', 'water', '\n', 'and', 'the', 'uh', 'what', 'else', 'exc', '\n']</t>
  </si>
  <si>
    <t>['\n', '\n', 'loo', 'ks', 'like', 'somebody', 'took', 'some', 'pencils', 'or', 'somethin', 'g', 'and', 'went', 'up', '\n', 'all', 'I', 'see', 'I', 'see', 'a', 'girl', 'standin', 'g', 'there', 'or', 'somethin', 'g', 'or', '\n', '\n', 'I', 'don', 't', 'know', '\n', '\n', '\n', '\n', '\n', '\n', 'looks', '\n', 'look', 'like', 'some', 'a', 'little', 'girl', 'is', 'in', 'there', '\n', 'I', 'don', 't', 'see', 'nothin', 'g', 'else', '\n', 'some', 'of', 'xxx', 'and', 'things', '\n', 'look', 'to', 'me', 'like', 'the', 'same', 'except', 'them', 'things', 'up', 'there', '\n', '\n', 'look', 'like', 'a', 'little', 'kid', 'the', 'same', '\n']</t>
  </si>
  <si>
    <t>['\n', 'okay', '\n', 'the', 'lady', 's', 'washin', 'g', 'the', 'dishes', 'laughs', 'like', 'they', 'always', 'do', '\n', 'a', 'little', 'boy', 's', 'up', 'on', 'the', 'stool', 'fallin', 'g', 'over', '\n', 'he', 's', 'tryin', 'g', 'to', 'get', 'a', 'cookie', '\n', 'and', 'the', 'girl', 's', 'tryin', 'g', 'to', 'help', 'and', 'she', 's', 'reachin', 'g', 'her', 'hand', 'up', '\n', 'and', 'they', 'spilled', 'water', 'outof', 'the', 's', 'raw', 'overran', 'the', 'sink', '\n', 'spilled', 'water', 'all', 'over']</t>
  </si>
  <si>
    <t>['\n', 'well', 'the', 'poor', 'mother', 's', 'a', 'doin', 'g', 'doin', 'g', 'dishes', 'laughs', '\n', 'there', 's', 'a', 'boy', 'on', 'a', 'lad', 'on', 'a', 'stool', '\n', 'cookie', 'jar', '\n', 'and', 'a', 'girl', 'down', 'below', '\n', 'is', 'that', 'all', 'you', 'wanted', 'to', 'know', 'exc', '\n', 'okay', '\n', 'there', 's', 'a', 'cookie', 'jar', '\n', 'the', 'little', 'boy', 'is', 'standing', 'on', 'a', 'stool', 'and', 'he', 's', 'ready', 'to', 'go', 'over', '\n', 'the', 'little', 'girl', 's', 'standing', 'there', '\n', 'the', 'mother', 's', 'st', 'at', 'the', 'sink', 'doing', 'dishes', '\n', '\n', 'that', 's', 'about', 'it']</t>
  </si>
  <si>
    <t>['\n', 'well', 'the', 'kid', 's', 'up', 'takin', 'g', 'cookies', 'outof', 'the', 'cookie', 'jar', '\n', 'the', 'other', 'one', 's', 'there', 'holdin', 'g', 'her', 'hand', '\n', 'the', 'jar', 'is', 'gon', 'na', 'fall', '\n', 'she', 's', 'washing', 'dishes', 'and', 'forgot', 'to', 'turn', 'the', 'sink', 'off', '\n', 'water', 's', 'pourin', 'g', 'all', 'over', 'the', 'floor', '\n', 'uh', 'dishes', 'are', 'on', 'the', 'sink', '\n', 'and', 'it', 'looks', 'like', 'a', 'face', 'layin', 'g', 'in', 'the', 'yard', 'the', 'way', 'the', 'grass', 'is', '\n', 'hm', 'oh', 'it', 's', 'uh', 'that', 's', 'what', 'we', 'got', '\n', 'kid', 'takin', 'g', 'cookies', 'outof', 'the', 'cookie', 'jar', '\n', 'the', 'kid', 'has', 'her', 'hand', 'up', 'after', 'it', '\n', 'mama', 's', 'washin', 'g', 'dishes', '\n', 'sink', 's', 'runnin', 'g', 'over', '\n', 'an', 'd', 'that', 's', 'it', '\n', 'good', '\n', 'window', 'window', 's', 'open']</t>
  </si>
  <si>
    <t>['\n', 'a', 'cookie', 'jar', '\n', 'and', 'the', 'kid', 's', 'the', 'boy', 's', 'going', 'to', 'get', 'from', 'the', 'cookie', 'jar', '\n', 'and', 'the', 'mother', 's', 'washin', 'g', 'dryin', 'g', 'dishes', '\n', 'oh', 'boy', 'exc', '\n', 'and', 'then', 'in', 'here', 'what', 'happens', 'laughs', 'exc', '\n', 'where', 'all', 'that', 'water', 's', 'comin', 'g', 'out', 'o', 'f', 'there', 'laughs', '\n', 'oh', 'gosh', '\n', 'and', 'the', 'little', 'one', 'I', 'don', 't', 'know', 'what', 'he', 's', 'she', 's', 's', 'r', 'ret', '\n', 'oy', 'oy', '\n', '\n', 'oh', '\n', 'okay', 'what', 'do', 'I', 'hafta', 'do', 'now', 'exc']</t>
  </si>
  <si>
    <t>['\n', 'well', 'start', 'from', 'from', 'the', 'the', 'uh', 't', 'the', 'uh', 'th', 't', 'the', '\n', 'laughs', 'how', 'can', 'I', 'exc', '\n', 'okay', 'okay', '\n', 'th', 'uh', 'f', 'f', 'first', 'the', 'uh', 'the', 'uh', '\n', 'I', 'can', 't', 'mɔɹtəl', 'u', 'x', 'n', 'n', 'uk', 'say', 'what', 'this', 'is', '\n', 'it', 's', 'uh', 'the', 'uh', 'uh', 'this', 'the', 'uh', 'cabinet', 'door', 'is', '\n', 'and', 'the', 'uh', 'children', 'are', 'stealin', 'g', 'the', 'cookies', '\n', 'and', 'mama', 's', 'not', 'even', 'lookin', 'g', 'laughs', '\n', 'and', 'uh', 'the', 'boy', 'falls', 'or', 'looks', 'like', 'he', 'is', 'gon', 'na', 'fall', '\n', 'maybe', 'he', 'don', 't', '\n', 'and', 'uh', '\n', 'and', 'uh', 'she', 'got', 'all', 'wet', '\n', 'the', 'fence', 'sink', 's', 'ur', 'ret', 'the', 'uh', 'sink', 'run', 'over', 'and', '\n', 'oh', 'mercy']</t>
  </si>
  <si>
    <t>['\n', '\n', 'well', 'there', 's', 'uh', 'a', 'little', 'girl', 'here', '\n', '\n', 'and', 'that', 'looks', 'like', 'uh', '\n', 'and', 'here', 'on', 'her', 'right', 'side', 'there', 's', 'a', 'young', 'lady', 'there', '\n', 'she', 's', 'uh', 'washing', 'the', '\n', 'she', 's', 'cleaning', '\n', 'the', 'uh', '\n', 'she', 's', 'cleaning', '\n', 'what', 'is', 'she', 'exc', '\n', 'she']</t>
  </si>
  <si>
    <t>['\n', 'well', 'your', 'sink', 'is', 'being', 'run', 'over', 'the', 'water', '\n', 'the', 'stool', 'the', 'kid', 's', 'standing', 'on', 'is', 'falling', '\n', 'and', 'he', 's', 'getting', 'cookies', 'from', 'a', 'jar', '\n', 'the', 'lady', 's', 'washin', 'g', 'dishes', '\n', 'the', 'girl', 's', 'reachin', 'g', 'for', 'a', 'cookie', '\n', 'could', 'there', 'be', 'more', 'exc', '\n', 'I', 'don', 't', 'think', 'so']</t>
  </si>
  <si>
    <t>['\n', 'clears', 'throat', 'hm', 'the', 'woman', 'of', 'the', 'house', 'is', 'drying', 'the', 'dishes', '\n', 'her', 'sink', 'is', 'overflowing', '\n', 'the', 'boy', 's', 'stool', 'is', 'tipping', '\n', 'he', 's', 'taking', 'cookies', 'outof', 'a', 'jar', '\n', 'he', 's', 'handing', 'one', 'to', 'his', 'sister', '\n', 'and', 'she', 'is', 'oh', 'she', 's', 'already', 'dried', 'some', 'dishes', 'right', 'here', 'I', '\n', 'well', 'what', 'is', 'this', 'hon', 'ey', 'exc', '\n', 'I', 'I', 'can', 't', 'make', 'that', 'out', '\n', 'it', 'look', 'like', 'a', '\n', 'oh', 'action', '\n', 'oh', 'I', 'm', 'sorry', '\n', 'she', 's', 'dryin', 'g', 'the', 'dishes', '\n', 'she', 's', 'standin', 'g', 'in', 'water', 'well', 'that', 's', 'ac', 'if', 'that', 's', 'action', '\n', 'and', 'the', 'door', 'is', 'open', 'where', 'the', 'cookies', 'are', '\n', 'they', 'all', 'have', 'their', 'shoes', 'on', 'chuckles', '\n', 'oh', 'she', 's', 'got', 'an', 'apron', 'on', 'uh', 'over', 'her', 'dress', '\n', 'kindof', 'homely', 'girl', 'isn', 't', 'she', 'exc', '\n', 'she', 's', 'not', 'doin', 'g', 'much', 'she', 's', 'just', 'got', 'her', 'hand', 'like', 'grunt', '\n', 'uh', 'd', 'how', 'many', 'did', 'I', 'get', 'wrong', 'exc', '\n', 'okay']</t>
  </si>
  <si>
    <t>['\n', 'the', 'the', 'water', 's', 'flowing', 'on', 'the', 'floor', '\n', 'and', 'she', 's', 'drying', 'dishes', '\n', 'and', 'he', 's', 'up', 'in', 'the', 'cookie', 'jar', '\n', '\n', 'thank', 'you', 'very', 'much']</t>
  </si>
  <si>
    <t>['\n', 'well', 'the', 'boy', 'is', 'in', 'the', 'cookie', 'jar', 'laughs', '\n', 'he', 'has', 'a', 'cookie', 'in', 'his', 'hand', '\n', 'and', 'uh', 'he', 's', 'gon', 'na', 'fall', 'laughs', '\n', 'his', 'sister', 'is', 'looking', 'for', 'a', 'cookie', '\n', 'and', 'the', 'mother', 'is', 'dryin', 'g', 'a', 'dish', '\n', 'and', 'the', 'water', 'is', 'coming', 'out', 'laughs', '\n', 'well', 'the', 'mother', 's', 'flue', 's', 'uk', 'is', 'gon', 'na', 'beep', '\n', 'mhm', '\n', '\n', 'I', 'think', 'I', 'm', 'through']</t>
  </si>
  <si>
    <t>['\n', 'well', 'this', 'boy', 'is', 'almost', 'falling', 'out', 'of', 'the', 'off', 'of', 'the', '\n', 'and', 'uh', 'she', 's', 'washin', 'g', 'dishes', '\n', 'I', 'guess', 'she', 'wouldn', 't', 'know', '\n', 'oh', 'my', 'exc', '\n', 'her', 'sink', 'is', 'running', 'over', 'too', 'isn', 't', 'it', 'laughs', '\n', 'is', 'that', 'all', 'more', 'all', 's', 'r', 'or', 'is', 'is', 'there', 'more', 'to', 'it', '\n', 'this', 'one', 'looks', 'kinda', 'kindof', 'like', 'a', '\n', 'oh', 'that', 's', 'a', 'plate', 'I', 'guess', '\n', 'and', 'a', 'cup', 'and', 'saucer', '\n', '\n', 'is', 'it', 'or', 'isn', 't', 'it', 'laughs', 'exc', '\n', 'right', 'there', '\n', 'is', 'that', 'a', 'lady', 'exc', '\n', 'I', 'thought', 'this', 'when', 'I', 'had', 'it', 'this', 'way', 'it', 'looked', 'almost', 'like', '\n', 'oh', '\n', 'she', 's', 'washing', 'dishes', '\n', 'and', 'she', 'must', 'have', 'dropped', 'one', '\n', 'oh', 'no', 'she', 'let', 'the', 'sink', 'ran', 'over', '\n', 'and', 'he', 's', 'almost', 'falling', 'off', 'of', 'the', 'chair', 'stool', 's', 'r', '\n', 'and', 'she', 's', 'she', 'did', 'something', 'it', 'looks', 'like']</t>
  </si>
  <si>
    <t>['\n', 'everything', 'exc', '\n', 'happening', 'exc', '\n', 'hm', 'mhm', '\n', 'well', '\n', 'uh', 'and', 'he', 's', 'gon', 'na', 'fall', 'off', 'the', 'ladder', 'stool', 's', 'r', 'ret', '\n', 'the', 'mother', 'is', 'over', 'here', '\n', 'she', 'just', 'dropped', 'spilled', 's', 'r', 'some', 'water', 'or', 'whatever', 'on', 'the', '\n', 'and', 'and', 'she', 'looks', '\n', 'and', 'um', 'the', 'water', 's', 'still', 'runnin', 'g', '\n', 'and', 'it', 'looks', 'like', 'the', 'the', 'girl', 'is', 'laughing', 'at', 'the', 'at', 'the', '\n', 'and', 'there', 's', 'there', 's', 'water', 'on', 'the', 'floor', 'there']</t>
  </si>
  <si>
    <t>['\n', 'm', 's', 'boy', 'o', 'over', 'here', 'standin', 'g', 'on', 'the', 'chair', 'stool', 's', 'r', '\n', 'uh', 'it', 's', 'fallin', 'g', 'over', '\n', 'and', 'a', 'girl', 'down', 'below', '\n', 'the', 'boy', 's', 'up', 'up', 'th', 'ere', '\n', 'he', 's', 'uh', 'has', 'a', 'cookie', 'jar', 'up', 'th', 'ere', '\n', 'he', 's', 'puttin', 'g', 'cookies', 'in', '\n', 'and', 'the', 'thing', 's', 'fallin', 'g', 'over', '\n', 'then', 'there', 's', 'the', 'lady', '\n', 'she', 's', '\n', 'and', 'the', 'sink', '\n', 'she', 's', 'got', 'uh', '\n', 'and', 'she', 's', 'lookin', 'g', 'out', 'through', 'the', 'window', '\n']</t>
  </si>
  <si>
    <t>['\n', 'well', 'little', 'boy', 'clears', 'throat', 'reachin', 'g', 'out', 'for', 'the', 'cookie', 'jar', '\n', 'and', 'the', 'stool', 'he', 's', 'standin', 'g', 'on', 'tilts', 'over', '\n', 'and', 'um', '\n', 'and', 'the', 'mother', 's', 'w', 'dryin', 'g', 'dishes', '\n', 'and', '\n', 'that', 's', 'it']</t>
  </si>
  <si>
    <t>['\n', 'well', 'the', 'kid', 's', 'standin', 'g', 'on', 'a', 'tilted', 'stool', 'gettin', 'g', 'cookies', '\n', 'the', 'water', 's', 'runnin', 'g', 'out', 'o', 'f', 'the', 'sink', '\n', 'the', 'girl', 'has', 'two', 'different', 'shoes', 'on', '\n', 'the', 'stool', 'is', 'tilted', '\n']</t>
  </si>
  <si>
    <t>['\n', 'he', 'must', 'be', 'pickin', 'g', 'apples', 'here', '\n', 'be', 'cause', 'he', 's', 'on', 'the', 'ladder', 'stool', 's', 'r', 'and', 'he', 's', 'got', 'both', '\n', 'and', 'the', 'chair', 'stool', 's', 'r', 'was', 'fallin', 'g', '\n', 'the', 'baby', 's', 'cryin', 'g', '\n', 'that', 's', 'all']</t>
  </si>
  <si>
    <t>['\n', 'well', 'she', 's', 'washin', 'g', 'dishes', '\n', 'he', 's', 'climbin', 'g', 'up', 'to', 'get', 'cookies', '\n', 'he', 's', 'gon', 'na', 'fall', '\n', 'and', 'she', 's', 'laughin', 'g', '\n', 'and', 'she', 's', 'spill', 'runnin', 'g', 'the', 'water', 'over', '\n', 'that', 'looks', 'like', 'someone', 'down', 'out', 'there', 'or', 'somethin', 'g', '\n', 'I', 'don', 't', 'know', 'what', 'that', 'is']</t>
  </si>
  <si>
    <t>['\n', 'I', 'see', 'the', 'little', 'boy', 's', 'down', 'here', '\n', 'getting', 'the', 'the', 'food', '\n', 'and', 'the', 'little', 'girl', 'down', 'here', 'is', 'the', 'same', 'way', '\n', 'this', 'little', 'boy', 'this', 'is', 'falling', 'over', '\n', 'and', 'this', 'little', 'girl', 'she', 's', 'just', 'getting', '\n', 'food', 'dropped', '\n', 'I', 'think', 'it', 'did', '\n', 'yes', 'it', 'did']</t>
  </si>
  <si>
    <t>['\n', 'well', 'the', 'boy', 'on', 'the', 'chair', 'stool', 's', 'r', 'is', 'uh', 'fallin', 'g', '\n', 'the', 'lady', 'is', 'uh', 'wiping', 'a', 'dish', '\n', 'water', 'runnin', 'g', 'on', 'the', 'floor', '\n', 'she', 's', 'standin', 'g', 'in', 'it', '\n', '\n', 'a', 'window', 'outside', 'that', 'I', 'can', 'see', '\n']</t>
  </si>
  <si>
    <t>['\n', 'the', 'boy', 'and', 'the', 'girl', 'are', 'playing', 'and', 'he', 's', 'gon', 'na', 'fall', 'down', 'off', 'the', '\n', 'and', 'the', 'mother', 's', 'washing', 'the', 'dishes', 'and', 'it', 's', 'flying', 'out', 'over', 'the', '\n', 'what', 'else', 'do', 'you', 'want', 'me', 'to', 'tell', 'you', 'exc', '\n', 'whatever', 'you', 'see', 'happening', '\n', 'yeah', 'that', 's', 'it']</t>
  </si>
  <si>
    <t>['\n', 'oh', 'you', 'want', 'me', 'to', 't', 't', 'on', 'that', 'exc', '\n', 'oh', 'okay', 'uh', 'looks', 'like', 'the', 'mother', 'is', 'doing', 'washing', 'the', 'dishes', '\n', 'and', 'uh', 'the', 'little', 'boy', 'is', 'sighs', 'tryin', 'g', 'to', 'get', 'cookies', 'up', 'the', '\n', 'and', 'there', 's', 'a', 'little', 'girl', 'with', 'him', '\n', 'and', 'uh', 'that', 's', 'the', 'uh', 'the', 'uh', 'oh', 'the', 'bench', 'stool', '\n', 'and', 'um', 'that', 's', 'uh', 'that', 's', 'about', 'all', 'I', 'can', 'see', '\n', 'and', 'those', 'I', 'guess', 'this', 'is', 'breakfast', '\n', 'hums']</t>
  </si>
  <si>
    <t>['\n', 'you', 'want', 'me', 'to', 'tell', 'you', 'exc', '\n', 'okay', 'uh', 'the', 'boy', 's', 'getting', 'in', 'the', 'cookie', 'jar', '\n', 'his', 'sister', 's', 'waiting', 'for', 'cookies', '\n', 'the', 'mother', 's', 'washing', 'dishes', 'and', 'water', 's', 'spilling', 'over', '\n', 'uh', 'can', 'see', 'the', 'walk', 'and', 'the', 'grass', 'outside', 'in', 'the', 'window', '\n', 'the', 'uh', 'stool', 's', 'about', 'ready', 'to', 'fall', '\n', 'the', 'cupboard', 'door', 's', 'open']</t>
  </si>
  <si>
    <t>['\n', 'mhm', '\n', 'well', 'this', 'one', 'is', 'in', 'the', 'cookie', 'jar', '\n', 'and', 'this', 'is', 'she', 'tried', 'to', 'climb', 'the', 'uh', '\n', 'oh', 'no', 'no', '\n', 'this', 'boy', '\n', 'and', 'she', 's', 'watching', '\n', 'and', 'over', 'here', 'must', 'be', 'the', 'mother', '\n', 'I', 'don', 't', 'know', 'what', 'the', 'heck', 'they', 're', 'doin', 'g', 'here', 'though', '\n', 'what', 's', 'goin', 'g', 'on', 'exc', '\n', 'the', 'stool', 'she', 'he', 's', 'r', 'was', 'climbing', 'and', 'the', 'stool', '\n', 'she', 'was', 'doin', 'g', 'the', 'dishes', 'I', 'think', '\n', 'she', 'spilled', 'something']</t>
  </si>
  <si>
    <t>Control</t>
  </si>
  <si>
    <t>Dementia</t>
  </si>
  <si>
    <t>S001</t>
  </si>
  <si>
    <t>S002</t>
  </si>
  <si>
    <t>S003</t>
  </si>
  <si>
    <t>S004</t>
  </si>
  <si>
    <t>S005</t>
  </si>
  <si>
    <t>S006</t>
  </si>
  <si>
    <t>S007</t>
  </si>
  <si>
    <t>S009</t>
  </si>
  <si>
    <t>S011</t>
  </si>
  <si>
    <t>S012</t>
  </si>
  <si>
    <t>S013</t>
  </si>
  <si>
    <t>S015</t>
  </si>
  <si>
    <t>S016</t>
  </si>
  <si>
    <t>S017</t>
  </si>
  <si>
    <t>S018</t>
  </si>
  <si>
    <t>S019</t>
  </si>
  <si>
    <t>S020</t>
  </si>
  <si>
    <t>S021</t>
  </si>
  <si>
    <t>S024</t>
  </si>
  <si>
    <t>S025</t>
  </si>
  <si>
    <t>S027</t>
  </si>
  <si>
    <t>S028</t>
  </si>
  <si>
    <t>S029</t>
  </si>
  <si>
    <t>S030</t>
  </si>
  <si>
    <t>S032</t>
  </si>
  <si>
    <t>S033</t>
  </si>
  <si>
    <t>S034</t>
  </si>
  <si>
    <t>S035</t>
  </si>
  <si>
    <t>S036</t>
  </si>
  <si>
    <t>S038</t>
  </si>
  <si>
    <t>S039</t>
  </si>
  <si>
    <t>S040</t>
  </si>
  <si>
    <t>S041</t>
  </si>
  <si>
    <t>S043</t>
  </si>
  <si>
    <t>S048</t>
  </si>
  <si>
    <t>S049</t>
  </si>
  <si>
    <t>S051</t>
  </si>
  <si>
    <t>S052</t>
  </si>
  <si>
    <t>S055</t>
  </si>
  <si>
    <t>S056</t>
  </si>
  <si>
    <t>S058</t>
  </si>
  <si>
    <t>S059</t>
  </si>
  <si>
    <t>S061</t>
  </si>
  <si>
    <t>S062</t>
  </si>
  <si>
    <t>S063</t>
  </si>
  <si>
    <t>S064</t>
  </si>
  <si>
    <t>S067</t>
  </si>
  <si>
    <t>S068</t>
  </si>
  <si>
    <t>S070</t>
  </si>
  <si>
    <t>S071</t>
  </si>
  <si>
    <t>S072</t>
  </si>
  <si>
    <t>S073</t>
  </si>
  <si>
    <t>S076</t>
  </si>
  <si>
    <t>S077</t>
  </si>
  <si>
    <t>S079</t>
  </si>
  <si>
    <t>S080</t>
  </si>
  <si>
    <t>S081</t>
  </si>
  <si>
    <t>S082</t>
  </si>
  <si>
    <t>S083</t>
  </si>
  <si>
    <t>S084</t>
  </si>
  <si>
    <t>S086</t>
  </si>
  <si>
    <t>S087</t>
  </si>
  <si>
    <t>S089</t>
  </si>
  <si>
    <t>S090</t>
  </si>
  <si>
    <t>S092</t>
  </si>
  <si>
    <t>S093</t>
  </si>
  <si>
    <t>S094</t>
  </si>
  <si>
    <t>S095</t>
  </si>
  <si>
    <t>S096</t>
  </si>
  <si>
    <t>S097</t>
  </si>
  <si>
    <t>S100</t>
  </si>
  <si>
    <t>S101</t>
  </si>
  <si>
    <t>S103</t>
  </si>
  <si>
    <t>S104</t>
  </si>
  <si>
    <t>S107</t>
  </si>
  <si>
    <t>S108</t>
  </si>
  <si>
    <t>S110</t>
  </si>
  <si>
    <t>S111</t>
  </si>
  <si>
    <t>S114</t>
  </si>
  <si>
    <t>S116</t>
  </si>
  <si>
    <t>S118</t>
  </si>
  <si>
    <t>S122</t>
  </si>
  <si>
    <t>S124</t>
  </si>
  <si>
    <t>S125</t>
  </si>
  <si>
    <t>S126</t>
  </si>
  <si>
    <t>S127</t>
  </si>
  <si>
    <t>S128</t>
  </si>
  <si>
    <t>S129</t>
  </si>
  <si>
    <t>S130</t>
  </si>
  <si>
    <t>S132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</si>
  <si>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</si>
  <si>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</si>
  <si>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</si>
  <si>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</si>
  <si>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</si>
  <si>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</si>
  <si>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</si>
  <si>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</si>
  <si>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</si>
  <si>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</si>
  <si>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</si>
  <si>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S148</t>
  </si>
  <si>
    <t>S149</t>
  </si>
  <si>
    <t>S150</t>
  </si>
  <si>
    <t>S151</t>
  </si>
  <si>
    <t>S153</t>
  </si>
  <si>
    <t>S154</t>
  </si>
  <si>
    <t>S156</t>
  </si>
  <si>
    <t xml:space="preserve"> NA</t>
  </si>
  <si>
    <t xml:space="preserve"> 26</t>
  </si>
  <si>
    <t xml:space="preserve"> 30</t>
  </si>
  <si>
    <t xml:space="preserve"> 29</t>
  </si>
  <si>
    <t xml:space="preserve"> 27</t>
  </si>
  <si>
    <t xml:space="preserve"> 28</t>
  </si>
  <si>
    <t xml:space="preserve"> 11</t>
  </si>
  <si>
    <t xml:space="preserve"> 19</t>
  </si>
  <si>
    <t xml:space="preserve"> 21</t>
  </si>
  <si>
    <t xml:space="preserve"> 18</t>
  </si>
  <si>
    <t xml:space="preserve"> 7</t>
  </si>
  <si>
    <t xml:space="preserve"> 8</t>
  </si>
  <si>
    <t xml:space="preserve"> 15</t>
  </si>
  <si>
    <t xml:space="preserve"> 25</t>
  </si>
  <si>
    <t xml:space="preserve"> 17</t>
  </si>
  <si>
    <t xml:space="preserve"> 24</t>
  </si>
  <si>
    <t xml:space="preserve"> 14</t>
  </si>
  <si>
    <t xml:space="preserve"> 22</t>
  </si>
  <si>
    <t xml:space="preserve"> 13</t>
  </si>
  <si>
    <t xml:space="preserve"> 16</t>
  </si>
  <si>
    <t xml:space="preserve"> 1</t>
  </si>
  <si>
    <t xml:space="preserve"> 12</t>
  </si>
  <si>
    <t xml:space="preserve"> 10</t>
  </si>
  <si>
    <t xml:space="preserve"> 23</t>
  </si>
  <si>
    <t xml:space="preserve"> 20</t>
  </si>
  <si>
    <t xml:space="preserve"> 74</t>
  </si>
  <si>
    <t xml:space="preserve"> 62</t>
  </si>
  <si>
    <t xml:space="preserve"> 69</t>
  </si>
  <si>
    <t xml:space="preserve"> 71</t>
  </si>
  <si>
    <t xml:space="preserve"> 67</t>
  </si>
  <si>
    <t xml:space="preserve"> 70</t>
  </si>
  <si>
    <t xml:space="preserve"> 77</t>
  </si>
  <si>
    <t xml:space="preserve"> 57</t>
  </si>
  <si>
    <t xml:space="preserve"> 63</t>
  </si>
  <si>
    <t xml:space="preserve"> 65</t>
  </si>
  <si>
    <t xml:space="preserve"> 72</t>
  </si>
  <si>
    <t xml:space="preserve"> 58</t>
  </si>
  <si>
    <t xml:space="preserve"> 64</t>
  </si>
  <si>
    <t xml:space="preserve"> 73</t>
  </si>
  <si>
    <t xml:space="preserve"> 78</t>
  </si>
  <si>
    <t xml:space="preserve"> 59</t>
  </si>
  <si>
    <t xml:space="preserve"> 61</t>
  </si>
  <si>
    <t xml:space="preserve"> 66</t>
  </si>
  <si>
    <t xml:space="preserve"> 68</t>
  </si>
  <si>
    <t xml:space="preserve"> 60</t>
  </si>
  <si>
    <t xml:space="preserve"> 50</t>
  </si>
  <si>
    <t xml:space="preserve"> 75</t>
  </si>
  <si>
    <t xml:space="preserve"> 55</t>
  </si>
  <si>
    <t xml:space="preserve"> 52</t>
  </si>
  <si>
    <t xml:space="preserve"> 56</t>
  </si>
  <si>
    <t xml:space="preserve"> 79</t>
  </si>
  <si>
    <t>gender</t>
  </si>
  <si>
    <t>short_pause_count</t>
  </si>
  <si>
    <t>long_pause_count</t>
  </si>
  <si>
    <t>very_long_pause_count</t>
  </si>
  <si>
    <t>word_repetition_count</t>
  </si>
  <si>
    <t>retracing_count</t>
  </si>
  <si>
    <t>filled_pause_count</t>
  </si>
  <si>
    <t>incomplete_utterance_count</t>
  </si>
  <si>
    <t>utterance_count</t>
  </si>
  <si>
    <t>id</t>
  </si>
  <si>
    <t>word_count</t>
  </si>
  <si>
    <t>short_pause/count</t>
  </si>
  <si>
    <t>long_pause/count</t>
  </si>
  <si>
    <t>very_long_pause/count</t>
  </si>
  <si>
    <t>word_repetition/count</t>
  </si>
  <si>
    <t>retracing/count</t>
  </si>
  <si>
    <t>filled_pause/count</t>
  </si>
  <si>
    <t>incomplete_utterance/count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</si>
</sst>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workbookViewId="0">
      <selection activeCell="B3" sqref="B3"/>
    </sheetView>
  </sheetViews>
  <sheetFormatPr defaultRowHeight="14.25" x14ac:dyDescent="0.45"/>
  <cols>
    <col min="2" max="2" width="124.19921875" style="4" customWidth="1"/>
    <col min="9" max="9" width="7.33203125" style="4" customWidth="1"/>
    <col min="10" max="16" width="18.59765625" customWidth="1"/>
    <col min="17" max="17" width="13.1328125" customWidth="1"/>
  </cols>
  <sheetData>
    <row r="1" spans="1:17" ht="42.75" x14ac:dyDescent="0.45">
      <c r="B1" s="3" t="s">
        <v>0</v>
      </c>
      <c r="C1" s="1" t="s">
        <v>1</v>
      </c>
      <c r="D1" s="1" t="s">
        <v>283</v>
      </c>
      <c r="E1" s="1" t="s">
        <v>2</v>
      </c>
      <c r="F1" s="1" t="s">
        <v>3</v>
      </c>
      <c r="G1" s="1" t="s">
        <v>4</v>
      </c>
      <c r="H1" s="2" t="s">
        <v>274</v>
      </c>
      <c r="I1" s="3" t="s">
        <v>282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s="4" t="s">
        <v>281</v>
      </c>
      <c r="Q1" s="1" t="s">
        <v>284</v>
      </c>
    </row>
    <row r="2" spans="1:17" ht="72" customHeight="1" x14ac:dyDescent="0.45">
      <c r="A2" s="1">
        <v>0</v>
      </c>
      <c r="B2" s="4" t="s">
        <v>5</v>
      </c>
      <c r="C2" t="s">
        <v>113</v>
      </c>
      <c r="D2" t="s">
        <v>115</v>
      </c>
      <c r="E2">
        <v>29.18</v>
      </c>
      <c r="F2" t="s">
        <v>248</v>
      </c>
      <c r="G2">
        <v>0</v>
      </c>
      <c r="H2" t="str">
        <f>IF(G2=0,"male","female")</f>
        <v>male</v>
      </c>
      <c r="I2" s="4">
        <v>16</v>
      </c>
      <c r="J2">
        <v>0</v>
      </c>
      <c r="K2">
        <v>0</v>
      </c>
      <c r="L2">
        <v>0</v>
      </c>
      <c r="M2">
        <v>5.9523809523809521E-3</v>
      </c>
      <c r="N2">
        <v>1.1904761904761904E-2</v>
      </c>
      <c r="O2">
        <v>3.5714285714285712E-2</v>
      </c>
      <c r="P2">
        <v>0</v>
      </c>
      <c r="Q2">
        <v>168</v>
      </c>
    </row>
    <row r="3" spans="1:17" ht="128.25" x14ac:dyDescent="0.45">
      <c r="A3" s="1">
        <v>1</v>
      </c>
      <c r="B3" s="4" t="s">
        <v>6</v>
      </c>
      <c r="C3" t="s">
        <v>113</v>
      </c>
      <c r="D3" t="s">
        <v>116</v>
      </c>
      <c r="E3">
        <v>30</v>
      </c>
      <c r="F3" t="s">
        <v>249</v>
      </c>
      <c r="G3">
        <v>1</v>
      </c>
      <c r="H3" t="str">
        <f t="shared" ref="H3:H66" si="0">IF(G3=0,"male","female")</f>
        <v>female</v>
      </c>
      <c r="I3" s="4">
        <v>16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99</v>
      </c>
    </row>
    <row r="4" spans="1:17" ht="171" x14ac:dyDescent="0.45">
      <c r="A4" s="1">
        <v>2</v>
      </c>
      <c r="B4" s="4" t="s">
        <v>7</v>
      </c>
      <c r="C4" t="s">
        <v>113</v>
      </c>
      <c r="D4" t="s">
        <v>117</v>
      </c>
      <c r="E4">
        <v>29</v>
      </c>
      <c r="F4" t="s">
        <v>250</v>
      </c>
      <c r="G4">
        <v>1</v>
      </c>
      <c r="H4" t="str">
        <f t="shared" si="0"/>
        <v>female</v>
      </c>
      <c r="I4" s="4">
        <v>24</v>
      </c>
      <c r="J4">
        <v>0</v>
      </c>
      <c r="K4">
        <v>7.7519379844961222E-3</v>
      </c>
      <c r="L4">
        <v>0</v>
      </c>
      <c r="M4">
        <v>1.5503875968992248E-2</v>
      </c>
      <c r="N4">
        <v>2.3255813953488372E-2</v>
      </c>
      <c r="O4">
        <v>1.5503875968992248E-2</v>
      </c>
      <c r="P4">
        <v>7.7519379844961222E-3</v>
      </c>
      <c r="Q4">
        <v>129</v>
      </c>
    </row>
    <row r="5" spans="1:17" ht="285" x14ac:dyDescent="0.45">
      <c r="A5" s="1">
        <v>3</v>
      </c>
      <c r="B5" s="4" t="s">
        <v>8</v>
      </c>
      <c r="C5" t="s">
        <v>113</v>
      </c>
      <c r="D5" t="s">
        <v>118</v>
      </c>
      <c r="E5">
        <v>30</v>
      </c>
      <c r="F5" t="s">
        <v>251</v>
      </c>
      <c r="G5">
        <v>1</v>
      </c>
      <c r="H5" t="str">
        <f t="shared" si="0"/>
        <v>female</v>
      </c>
      <c r="I5" s="4">
        <v>34</v>
      </c>
      <c r="J5">
        <v>4.2553191489361694E-3</v>
      </c>
      <c r="K5">
        <v>0</v>
      </c>
      <c r="L5">
        <v>0</v>
      </c>
      <c r="M5">
        <v>8.5106382978723406E-3</v>
      </c>
      <c r="N5">
        <v>8.5106382978723406E-3</v>
      </c>
      <c r="O5">
        <v>0</v>
      </c>
      <c r="P5">
        <v>0</v>
      </c>
      <c r="Q5">
        <v>235</v>
      </c>
    </row>
    <row r="6" spans="1:17" ht="128.25" x14ac:dyDescent="0.45">
      <c r="A6" s="1">
        <v>4</v>
      </c>
      <c r="B6" s="4" t="s">
        <v>9</v>
      </c>
      <c r="C6" t="s">
        <v>113</v>
      </c>
      <c r="D6" t="s">
        <v>119</v>
      </c>
      <c r="E6">
        <v>30</v>
      </c>
      <c r="F6" t="s">
        <v>248</v>
      </c>
      <c r="G6">
        <v>1</v>
      </c>
      <c r="H6" t="str">
        <f t="shared" si="0"/>
        <v>female</v>
      </c>
      <c r="I6" s="4">
        <v>16</v>
      </c>
      <c r="J6">
        <v>1.9417475728155338E-2</v>
      </c>
      <c r="K6">
        <v>0</v>
      </c>
      <c r="L6">
        <v>0</v>
      </c>
      <c r="M6">
        <v>0</v>
      </c>
      <c r="N6">
        <v>3.8834951456310676E-2</v>
      </c>
      <c r="O6">
        <v>1.9417475728155338E-2</v>
      </c>
      <c r="P6">
        <v>0</v>
      </c>
      <c r="Q6">
        <v>103</v>
      </c>
    </row>
    <row r="7" spans="1:17" ht="171" x14ac:dyDescent="0.45">
      <c r="A7" s="1">
        <v>5</v>
      </c>
      <c r="B7" s="4" t="s">
        <v>10</v>
      </c>
      <c r="C7" t="s">
        <v>113</v>
      </c>
      <c r="D7" t="s">
        <v>120</v>
      </c>
      <c r="E7">
        <v>29</v>
      </c>
      <c r="F7" t="s">
        <v>252</v>
      </c>
      <c r="G7">
        <v>1</v>
      </c>
      <c r="H7" t="str">
        <f t="shared" si="0"/>
        <v>female</v>
      </c>
      <c r="I7" s="4">
        <v>25</v>
      </c>
      <c r="J7">
        <v>2.2388059701492536E-2</v>
      </c>
      <c r="K7">
        <v>7.462686567164179E-3</v>
      </c>
      <c r="L7">
        <v>0</v>
      </c>
      <c r="M7">
        <v>0</v>
      </c>
      <c r="N7">
        <v>1.4925373134328358E-2</v>
      </c>
      <c r="O7">
        <v>0</v>
      </c>
      <c r="P7">
        <v>0</v>
      </c>
      <c r="Q7">
        <v>134</v>
      </c>
    </row>
    <row r="8" spans="1:17" ht="71.25" x14ac:dyDescent="0.45">
      <c r="A8" s="1">
        <v>6</v>
      </c>
      <c r="B8" s="4" t="s">
        <v>11</v>
      </c>
      <c r="C8" t="s">
        <v>113</v>
      </c>
      <c r="D8" t="s">
        <v>121</v>
      </c>
      <c r="E8">
        <v>28</v>
      </c>
      <c r="F8" t="s">
        <v>251</v>
      </c>
      <c r="G8">
        <v>0</v>
      </c>
      <c r="H8" t="str">
        <f t="shared" si="0"/>
        <v>male</v>
      </c>
      <c r="I8" s="4">
        <v>11</v>
      </c>
      <c r="J8">
        <v>0</v>
      </c>
      <c r="K8">
        <v>0</v>
      </c>
      <c r="L8">
        <v>0.02</v>
      </c>
      <c r="M8">
        <v>0</v>
      </c>
      <c r="N8">
        <v>0</v>
      </c>
      <c r="O8">
        <v>0.02</v>
      </c>
      <c r="P8">
        <v>0</v>
      </c>
      <c r="Q8">
        <v>50</v>
      </c>
    </row>
    <row r="9" spans="1:17" ht="99.75" x14ac:dyDescent="0.45">
      <c r="A9" s="1">
        <v>7</v>
      </c>
      <c r="B9" s="4" t="s">
        <v>12</v>
      </c>
      <c r="C9" t="s">
        <v>113</v>
      </c>
      <c r="D9" t="s">
        <v>122</v>
      </c>
      <c r="E9">
        <v>30</v>
      </c>
      <c r="F9" t="s">
        <v>252</v>
      </c>
      <c r="G9">
        <v>0</v>
      </c>
      <c r="H9" t="str">
        <f t="shared" si="0"/>
        <v>male</v>
      </c>
      <c r="I9" s="4">
        <v>16</v>
      </c>
      <c r="J9">
        <v>0</v>
      </c>
      <c r="K9">
        <v>0</v>
      </c>
      <c r="L9">
        <v>1.2500000000000001E-2</v>
      </c>
      <c r="M9">
        <v>1.2500000000000001E-2</v>
      </c>
      <c r="N9">
        <v>0</v>
      </c>
      <c r="O9">
        <v>1.2500000000000001E-2</v>
      </c>
      <c r="P9">
        <v>0</v>
      </c>
      <c r="Q9">
        <v>80</v>
      </c>
    </row>
    <row r="10" spans="1:17" ht="99.75" x14ac:dyDescent="0.45">
      <c r="A10" s="1">
        <v>8</v>
      </c>
      <c r="B10" s="4" t="s">
        <v>13</v>
      </c>
      <c r="C10" t="s">
        <v>113</v>
      </c>
      <c r="D10" t="s">
        <v>123</v>
      </c>
      <c r="E10">
        <v>30</v>
      </c>
      <c r="F10" t="s">
        <v>253</v>
      </c>
      <c r="G10">
        <v>1</v>
      </c>
      <c r="H10" t="str">
        <f t="shared" si="0"/>
        <v>female</v>
      </c>
      <c r="I10" s="4">
        <v>21</v>
      </c>
      <c r="J10">
        <v>1.3513513513513514E-2</v>
      </c>
      <c r="K10">
        <v>1.3513513513513514E-2</v>
      </c>
      <c r="L10">
        <v>0</v>
      </c>
      <c r="M10">
        <v>0</v>
      </c>
      <c r="N10">
        <v>1.3513513513513514E-2</v>
      </c>
      <c r="O10">
        <v>0</v>
      </c>
      <c r="P10">
        <v>0</v>
      </c>
      <c r="Q10">
        <v>74</v>
      </c>
    </row>
    <row r="11" spans="1:17" ht="71.25" x14ac:dyDescent="0.45">
      <c r="A11" s="1">
        <v>9</v>
      </c>
      <c r="B11" s="4" t="s">
        <v>14</v>
      </c>
      <c r="C11" t="s">
        <v>113</v>
      </c>
      <c r="D11" t="s">
        <v>124</v>
      </c>
      <c r="E11">
        <v>29</v>
      </c>
      <c r="F11" t="s">
        <v>254</v>
      </c>
      <c r="G11">
        <v>0</v>
      </c>
      <c r="H11" t="str">
        <f t="shared" si="0"/>
        <v>male</v>
      </c>
      <c r="I11" s="4">
        <v>9</v>
      </c>
      <c r="J11">
        <v>0.02</v>
      </c>
      <c r="K11">
        <v>0</v>
      </c>
      <c r="L11">
        <v>0</v>
      </c>
      <c r="M11">
        <v>0</v>
      </c>
      <c r="N11">
        <v>0</v>
      </c>
      <c r="O11">
        <v>0.02</v>
      </c>
      <c r="P11">
        <v>0</v>
      </c>
      <c r="Q11">
        <v>50</v>
      </c>
    </row>
    <row r="12" spans="1:17" ht="114" x14ac:dyDescent="0.45">
      <c r="A12" s="1">
        <v>10</v>
      </c>
      <c r="B12" s="4" t="s">
        <v>15</v>
      </c>
      <c r="C12" t="s">
        <v>113</v>
      </c>
      <c r="D12" t="s">
        <v>125</v>
      </c>
      <c r="E12">
        <v>30</v>
      </c>
      <c r="F12" t="s">
        <v>255</v>
      </c>
      <c r="G12">
        <v>0</v>
      </c>
      <c r="H12" t="str">
        <f t="shared" si="0"/>
        <v>male</v>
      </c>
      <c r="I12" s="4">
        <v>22</v>
      </c>
      <c r="J12">
        <v>1.298701298701299E-2</v>
      </c>
      <c r="K12">
        <v>0</v>
      </c>
      <c r="L12">
        <v>0</v>
      </c>
      <c r="M12">
        <v>2.5974025974025976E-2</v>
      </c>
      <c r="N12">
        <v>0</v>
      </c>
      <c r="O12">
        <v>3.8961038961038974E-2</v>
      </c>
      <c r="P12">
        <v>0</v>
      </c>
      <c r="Q12">
        <v>77</v>
      </c>
    </row>
    <row r="13" spans="1:17" ht="128.25" x14ac:dyDescent="0.45">
      <c r="A13" s="1">
        <v>11</v>
      </c>
      <c r="B13" s="4" t="s">
        <v>16</v>
      </c>
      <c r="C13" t="s">
        <v>113</v>
      </c>
      <c r="D13" t="s">
        <v>126</v>
      </c>
      <c r="E13">
        <v>29</v>
      </c>
      <c r="F13" t="s">
        <v>253</v>
      </c>
      <c r="G13">
        <v>1</v>
      </c>
      <c r="H13" t="str">
        <f t="shared" si="0"/>
        <v>female</v>
      </c>
      <c r="I13" s="4">
        <v>16</v>
      </c>
      <c r="J13">
        <v>0</v>
      </c>
      <c r="K13">
        <v>0</v>
      </c>
      <c r="L13">
        <v>0</v>
      </c>
      <c r="M13">
        <v>0</v>
      </c>
      <c r="N13">
        <v>1.0101010101010102E-2</v>
      </c>
      <c r="O13">
        <v>0</v>
      </c>
      <c r="P13">
        <v>0</v>
      </c>
      <c r="Q13">
        <v>99</v>
      </c>
    </row>
    <row r="14" spans="1:17" ht="114" x14ac:dyDescent="0.45">
      <c r="A14" s="1">
        <v>12</v>
      </c>
      <c r="B14" s="4" t="s">
        <v>17</v>
      </c>
      <c r="C14" t="s">
        <v>113</v>
      </c>
      <c r="D14" t="s">
        <v>127</v>
      </c>
      <c r="E14">
        <v>30</v>
      </c>
      <c r="F14" t="s">
        <v>256</v>
      </c>
      <c r="G14">
        <v>1</v>
      </c>
      <c r="H14" t="str">
        <f t="shared" si="0"/>
        <v>female</v>
      </c>
      <c r="I14" s="4">
        <v>19</v>
      </c>
      <c r="J14">
        <v>1.1235955056179775E-2</v>
      </c>
      <c r="K14">
        <v>0</v>
      </c>
      <c r="L14">
        <v>0</v>
      </c>
      <c r="M14">
        <v>1.1235955056179775E-2</v>
      </c>
      <c r="N14">
        <v>1.1235955056179775E-2</v>
      </c>
      <c r="O14">
        <v>0</v>
      </c>
      <c r="P14">
        <v>0</v>
      </c>
      <c r="Q14">
        <v>89</v>
      </c>
    </row>
    <row r="15" spans="1:17" ht="85.5" x14ac:dyDescent="0.45">
      <c r="A15" s="1">
        <v>13</v>
      </c>
      <c r="B15" s="4" t="s">
        <v>18</v>
      </c>
      <c r="C15" t="s">
        <v>113</v>
      </c>
      <c r="D15" t="s">
        <v>128</v>
      </c>
      <c r="E15">
        <v>28</v>
      </c>
      <c r="F15" t="s">
        <v>257</v>
      </c>
      <c r="G15">
        <v>1</v>
      </c>
      <c r="H15" t="str">
        <f t="shared" si="0"/>
        <v>female</v>
      </c>
      <c r="I15" s="4">
        <v>10</v>
      </c>
      <c r="J15">
        <v>0</v>
      </c>
      <c r="K15">
        <v>0</v>
      </c>
      <c r="L15">
        <v>0</v>
      </c>
      <c r="M15">
        <v>0</v>
      </c>
      <c r="N15">
        <v>3.0769230769230771E-2</v>
      </c>
      <c r="O15">
        <v>0</v>
      </c>
      <c r="P15">
        <v>1.5384615384615385E-2</v>
      </c>
      <c r="Q15">
        <v>65</v>
      </c>
    </row>
    <row r="16" spans="1:17" ht="128.25" x14ac:dyDescent="0.45">
      <c r="A16" s="1">
        <v>14</v>
      </c>
      <c r="B16" s="4" t="s">
        <v>19</v>
      </c>
      <c r="C16" t="s">
        <v>113</v>
      </c>
      <c r="D16" t="s">
        <v>129</v>
      </c>
      <c r="E16">
        <v>29</v>
      </c>
      <c r="F16" t="s">
        <v>258</v>
      </c>
      <c r="G16">
        <v>0</v>
      </c>
      <c r="H16" t="str">
        <f t="shared" si="0"/>
        <v>male</v>
      </c>
      <c r="I16" s="4">
        <v>20</v>
      </c>
      <c r="J16">
        <v>1.8518518518518517E-2</v>
      </c>
      <c r="K16">
        <v>0</v>
      </c>
      <c r="L16">
        <v>0</v>
      </c>
      <c r="M16">
        <v>9.2592592592592587E-3</v>
      </c>
      <c r="N16">
        <v>2.7777777777777776E-2</v>
      </c>
      <c r="O16">
        <v>1.8518518518518517E-2</v>
      </c>
      <c r="P16">
        <v>0</v>
      </c>
      <c r="Q16">
        <v>108</v>
      </c>
    </row>
    <row r="17" spans="1:17" ht="99.75" x14ac:dyDescent="0.45">
      <c r="A17" s="1">
        <v>15</v>
      </c>
      <c r="B17" s="4" t="s">
        <v>20</v>
      </c>
      <c r="C17" t="s">
        <v>113</v>
      </c>
      <c r="D17" t="s">
        <v>130</v>
      </c>
      <c r="E17">
        <v>27</v>
      </c>
      <c r="F17" t="s">
        <v>255</v>
      </c>
      <c r="G17">
        <v>1</v>
      </c>
      <c r="H17" t="str">
        <f t="shared" si="0"/>
        <v>female</v>
      </c>
      <c r="I17" s="4">
        <v>16</v>
      </c>
      <c r="J17">
        <v>0</v>
      </c>
      <c r="K17">
        <v>0</v>
      </c>
      <c r="L17">
        <v>0</v>
      </c>
      <c r="M17">
        <v>0</v>
      </c>
      <c r="N17">
        <v>0</v>
      </c>
      <c r="O17">
        <v>3.9473684210526314E-2</v>
      </c>
      <c r="P17">
        <v>0</v>
      </c>
      <c r="Q17">
        <v>76</v>
      </c>
    </row>
    <row r="18" spans="1:17" ht="85.5" x14ac:dyDescent="0.45">
      <c r="A18" s="1">
        <v>16</v>
      </c>
      <c r="B18" s="4" t="s">
        <v>21</v>
      </c>
      <c r="C18" t="s">
        <v>113</v>
      </c>
      <c r="D18" t="s">
        <v>131</v>
      </c>
      <c r="E18">
        <v>27</v>
      </c>
      <c r="F18" t="s">
        <v>259</v>
      </c>
      <c r="G18">
        <v>0</v>
      </c>
      <c r="H18" t="str">
        <f t="shared" si="0"/>
        <v>male</v>
      </c>
      <c r="I18" s="4">
        <v>15</v>
      </c>
      <c r="J18">
        <v>4.9180327868852458E-2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61</v>
      </c>
    </row>
    <row r="19" spans="1:17" ht="142.5" x14ac:dyDescent="0.45">
      <c r="A19" s="1">
        <v>17</v>
      </c>
      <c r="B19" s="4" t="s">
        <v>22</v>
      </c>
      <c r="C19" t="s">
        <v>113</v>
      </c>
      <c r="D19" t="s">
        <v>132</v>
      </c>
      <c r="E19">
        <v>30</v>
      </c>
      <c r="F19" t="s">
        <v>260</v>
      </c>
      <c r="G19">
        <v>1</v>
      </c>
      <c r="H19" t="str">
        <f t="shared" si="0"/>
        <v>female</v>
      </c>
      <c r="I19" s="4">
        <v>21</v>
      </c>
      <c r="J19">
        <v>8.5470085470085479E-3</v>
      </c>
      <c r="K19">
        <v>0</v>
      </c>
      <c r="L19">
        <v>0</v>
      </c>
      <c r="M19">
        <v>1.7094017094017096E-2</v>
      </c>
      <c r="N19">
        <v>0</v>
      </c>
      <c r="O19">
        <v>1.7094017094017096E-2</v>
      </c>
      <c r="P19">
        <v>0</v>
      </c>
      <c r="Q19">
        <v>117</v>
      </c>
    </row>
    <row r="20" spans="1:17" ht="199.5" x14ac:dyDescent="0.45">
      <c r="A20" s="1">
        <v>18</v>
      </c>
      <c r="B20" s="4" t="s">
        <v>23</v>
      </c>
      <c r="C20" t="s">
        <v>113</v>
      </c>
      <c r="D20" t="s">
        <v>133</v>
      </c>
      <c r="E20">
        <v>30</v>
      </c>
      <c r="F20" t="s">
        <v>261</v>
      </c>
      <c r="G20">
        <v>1</v>
      </c>
      <c r="H20" t="str">
        <f t="shared" si="0"/>
        <v>female</v>
      </c>
      <c r="I20" s="4">
        <v>22</v>
      </c>
      <c r="J20">
        <v>0</v>
      </c>
      <c r="K20">
        <v>0</v>
      </c>
      <c r="L20">
        <v>0</v>
      </c>
      <c r="M20">
        <v>1.2121212121212121E-2</v>
      </c>
      <c r="N20">
        <v>0</v>
      </c>
      <c r="O20">
        <v>1.2121212121212121E-2</v>
      </c>
      <c r="P20">
        <v>0</v>
      </c>
      <c r="Q20">
        <v>165</v>
      </c>
    </row>
    <row r="21" spans="1:17" ht="142.5" x14ac:dyDescent="0.45">
      <c r="A21" s="1">
        <v>19</v>
      </c>
      <c r="B21" s="4" t="s">
        <v>24</v>
      </c>
      <c r="C21" t="s">
        <v>113</v>
      </c>
      <c r="D21" t="s">
        <v>134</v>
      </c>
      <c r="E21">
        <v>28</v>
      </c>
      <c r="F21" t="s">
        <v>252</v>
      </c>
      <c r="G21">
        <v>1</v>
      </c>
      <c r="H21" t="str">
        <f t="shared" si="0"/>
        <v>female</v>
      </c>
      <c r="I21" s="4">
        <v>24</v>
      </c>
      <c r="J21">
        <v>2.7272727272727271E-2</v>
      </c>
      <c r="K21">
        <v>1.8181818181818181E-2</v>
      </c>
      <c r="L21">
        <v>0</v>
      </c>
      <c r="M21">
        <v>0</v>
      </c>
      <c r="N21">
        <v>9.0909090909090887E-3</v>
      </c>
      <c r="O21">
        <v>0</v>
      </c>
      <c r="P21">
        <v>0</v>
      </c>
      <c r="Q21">
        <v>110</v>
      </c>
    </row>
    <row r="22" spans="1:17" ht="57" x14ac:dyDescent="0.45">
      <c r="A22" s="1">
        <v>20</v>
      </c>
      <c r="B22" s="4" t="s">
        <v>25</v>
      </c>
      <c r="C22" t="s">
        <v>113</v>
      </c>
      <c r="D22" t="s">
        <v>135</v>
      </c>
      <c r="E22">
        <v>29</v>
      </c>
      <c r="F22" t="s">
        <v>262</v>
      </c>
      <c r="G22">
        <v>0</v>
      </c>
      <c r="H22" t="str">
        <f t="shared" si="0"/>
        <v>male</v>
      </c>
      <c r="I22" s="4">
        <v>15</v>
      </c>
      <c r="J22">
        <v>0</v>
      </c>
      <c r="K22">
        <v>2.3255813953488372E-2</v>
      </c>
      <c r="L22">
        <v>2.3255813953488372E-2</v>
      </c>
      <c r="M22">
        <v>0</v>
      </c>
      <c r="N22">
        <v>2.3255813953488372E-2</v>
      </c>
      <c r="O22">
        <v>4.6511627906976737E-2</v>
      </c>
      <c r="P22">
        <v>0</v>
      </c>
      <c r="Q22">
        <v>43</v>
      </c>
    </row>
    <row r="23" spans="1:17" ht="114" x14ac:dyDescent="0.45">
      <c r="A23" s="1">
        <v>21</v>
      </c>
      <c r="B23" s="4" t="s">
        <v>26</v>
      </c>
      <c r="C23" t="s">
        <v>113</v>
      </c>
      <c r="D23" t="s">
        <v>136</v>
      </c>
      <c r="E23">
        <v>29</v>
      </c>
      <c r="F23" t="s">
        <v>263</v>
      </c>
      <c r="G23">
        <v>0</v>
      </c>
      <c r="H23" t="str">
        <f t="shared" si="0"/>
        <v>male</v>
      </c>
      <c r="I23" s="4">
        <v>16</v>
      </c>
      <c r="J23">
        <v>0</v>
      </c>
      <c r="K23">
        <v>0</v>
      </c>
      <c r="L23">
        <v>0</v>
      </c>
      <c r="M23">
        <v>1.2345679012345678E-2</v>
      </c>
      <c r="N23">
        <v>0</v>
      </c>
      <c r="O23">
        <v>2.4691358024691357E-2</v>
      </c>
      <c r="P23">
        <v>0</v>
      </c>
      <c r="Q23">
        <v>81</v>
      </c>
    </row>
    <row r="24" spans="1:17" ht="85.5" x14ac:dyDescent="0.45">
      <c r="A24" s="1">
        <v>22</v>
      </c>
      <c r="B24" s="4" t="s">
        <v>27</v>
      </c>
      <c r="C24" t="s">
        <v>113</v>
      </c>
      <c r="D24" t="s">
        <v>137</v>
      </c>
      <c r="E24">
        <v>29</v>
      </c>
      <c r="F24" t="s">
        <v>258</v>
      </c>
      <c r="G24">
        <v>1</v>
      </c>
      <c r="H24" t="str">
        <f t="shared" si="0"/>
        <v>female</v>
      </c>
      <c r="I24" s="4">
        <v>15</v>
      </c>
      <c r="J24">
        <v>0</v>
      </c>
      <c r="K24">
        <v>0</v>
      </c>
      <c r="L24">
        <v>0</v>
      </c>
      <c r="M24">
        <v>0</v>
      </c>
      <c r="N24">
        <v>4.4117647058823532E-2</v>
      </c>
      <c r="O24">
        <v>2.9411764705882346E-2</v>
      </c>
      <c r="P24">
        <v>0</v>
      </c>
      <c r="Q24">
        <v>68</v>
      </c>
    </row>
    <row r="25" spans="1:17" ht="128.25" x14ac:dyDescent="0.45">
      <c r="A25" s="1">
        <v>23</v>
      </c>
      <c r="B25" s="4" t="s">
        <v>28</v>
      </c>
      <c r="C25" t="s">
        <v>113</v>
      </c>
      <c r="D25" t="s">
        <v>138</v>
      </c>
      <c r="E25">
        <v>30</v>
      </c>
      <c r="F25" t="s">
        <v>253</v>
      </c>
      <c r="G25">
        <v>1</v>
      </c>
      <c r="H25" t="str">
        <f t="shared" si="0"/>
        <v>female</v>
      </c>
      <c r="I25" s="4">
        <v>13</v>
      </c>
      <c r="J25">
        <v>0</v>
      </c>
      <c r="K25">
        <v>0</v>
      </c>
      <c r="L25">
        <v>0</v>
      </c>
      <c r="M25">
        <v>5.0505050505050504E-2</v>
      </c>
      <c r="N25">
        <v>3.0303030303030307E-2</v>
      </c>
      <c r="O25">
        <v>0</v>
      </c>
      <c r="P25">
        <v>0</v>
      </c>
      <c r="Q25">
        <v>99</v>
      </c>
    </row>
    <row r="26" spans="1:17" ht="128.25" x14ac:dyDescent="0.45">
      <c r="A26" s="1">
        <v>24</v>
      </c>
      <c r="B26" s="4" t="s">
        <v>29</v>
      </c>
      <c r="C26" t="s">
        <v>113</v>
      </c>
      <c r="D26" t="s">
        <v>139</v>
      </c>
      <c r="E26">
        <v>28</v>
      </c>
      <c r="F26" t="s">
        <v>255</v>
      </c>
      <c r="G26">
        <v>1</v>
      </c>
      <c r="H26" t="str">
        <f t="shared" si="0"/>
        <v>female</v>
      </c>
      <c r="I26" s="4">
        <v>23</v>
      </c>
      <c r="J26">
        <v>1.041666666666667E-2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96</v>
      </c>
    </row>
    <row r="27" spans="1:17" ht="71.25" x14ac:dyDescent="0.45">
      <c r="A27" s="1">
        <v>25</v>
      </c>
      <c r="B27" s="4" t="s">
        <v>30</v>
      </c>
      <c r="C27" t="s">
        <v>113</v>
      </c>
      <c r="D27" t="s">
        <v>140</v>
      </c>
      <c r="E27">
        <v>30</v>
      </c>
      <c r="F27" t="s">
        <v>264</v>
      </c>
      <c r="G27">
        <v>1</v>
      </c>
      <c r="H27" t="str">
        <f t="shared" si="0"/>
        <v>female</v>
      </c>
      <c r="I27" s="4">
        <v>14</v>
      </c>
      <c r="J27">
        <v>0</v>
      </c>
      <c r="K27">
        <v>0</v>
      </c>
      <c r="L27">
        <v>1.9230769230769232E-2</v>
      </c>
      <c r="M27">
        <v>0</v>
      </c>
      <c r="N27">
        <v>0</v>
      </c>
      <c r="O27">
        <v>1.9230769230769232E-2</v>
      </c>
      <c r="P27">
        <v>0</v>
      </c>
      <c r="Q27">
        <v>52</v>
      </c>
    </row>
    <row r="28" spans="1:17" ht="85.5" x14ac:dyDescent="0.45">
      <c r="A28" s="1">
        <v>26</v>
      </c>
      <c r="B28" s="4" t="s">
        <v>31</v>
      </c>
      <c r="C28" t="s">
        <v>113</v>
      </c>
      <c r="D28" t="s">
        <v>141</v>
      </c>
      <c r="E28">
        <v>29</v>
      </c>
      <c r="F28" t="s">
        <v>257</v>
      </c>
      <c r="G28">
        <v>1</v>
      </c>
      <c r="H28" t="str">
        <f t="shared" si="0"/>
        <v>female</v>
      </c>
      <c r="I28" s="4">
        <v>8</v>
      </c>
      <c r="J28">
        <v>0</v>
      </c>
      <c r="K28">
        <v>0</v>
      </c>
      <c r="L28">
        <v>0</v>
      </c>
      <c r="M28">
        <v>0</v>
      </c>
      <c r="N28">
        <v>3.2786885245901641E-2</v>
      </c>
      <c r="O28">
        <v>3.2786885245901641E-2</v>
      </c>
      <c r="P28">
        <v>0</v>
      </c>
      <c r="Q28">
        <v>61</v>
      </c>
    </row>
    <row r="29" spans="1:17" ht="85.5" x14ac:dyDescent="0.45">
      <c r="A29" s="1">
        <v>27</v>
      </c>
      <c r="B29" s="4" t="s">
        <v>32</v>
      </c>
      <c r="C29" t="s">
        <v>113</v>
      </c>
      <c r="D29" t="s">
        <v>142</v>
      </c>
      <c r="E29">
        <v>30</v>
      </c>
      <c r="F29" t="s">
        <v>265</v>
      </c>
      <c r="G29">
        <v>1</v>
      </c>
      <c r="H29" t="str">
        <f t="shared" si="0"/>
        <v>female</v>
      </c>
      <c r="I29" s="4">
        <v>19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51</v>
      </c>
    </row>
    <row r="30" spans="1:17" ht="156.75" x14ac:dyDescent="0.45">
      <c r="A30" s="1">
        <v>28</v>
      </c>
      <c r="B30" s="4" t="s">
        <v>33</v>
      </c>
      <c r="C30" t="s">
        <v>113</v>
      </c>
      <c r="D30" t="s">
        <v>143</v>
      </c>
      <c r="E30">
        <v>28</v>
      </c>
      <c r="F30" t="s">
        <v>261</v>
      </c>
      <c r="G30">
        <v>0</v>
      </c>
      <c r="H30" t="str">
        <f t="shared" si="0"/>
        <v>male</v>
      </c>
      <c r="I30" s="4">
        <v>19</v>
      </c>
      <c r="J30">
        <v>0</v>
      </c>
      <c r="K30">
        <v>0</v>
      </c>
      <c r="L30">
        <v>0</v>
      </c>
      <c r="M30">
        <v>1.5999999999999993E-2</v>
      </c>
      <c r="N30">
        <v>3.2000000000000001E-2</v>
      </c>
      <c r="O30">
        <v>8.0000000000000002E-3</v>
      </c>
      <c r="P30">
        <v>0</v>
      </c>
      <c r="Q30">
        <v>125</v>
      </c>
    </row>
    <row r="31" spans="1:17" ht="199.5" x14ac:dyDescent="0.45">
      <c r="A31" s="1">
        <v>29</v>
      </c>
      <c r="B31" s="4" t="s">
        <v>34</v>
      </c>
      <c r="C31" t="s">
        <v>113</v>
      </c>
      <c r="D31" t="s">
        <v>144</v>
      </c>
      <c r="E31">
        <v>30</v>
      </c>
      <c r="F31" t="s">
        <v>255</v>
      </c>
      <c r="G31">
        <v>0</v>
      </c>
      <c r="H31" t="str">
        <f t="shared" si="0"/>
        <v>male</v>
      </c>
      <c r="I31" s="4">
        <v>20</v>
      </c>
      <c r="J31">
        <v>6.41025641025641E-3</v>
      </c>
      <c r="K31">
        <v>0</v>
      </c>
      <c r="L31">
        <v>0</v>
      </c>
      <c r="M31">
        <v>0</v>
      </c>
      <c r="N31">
        <v>6.41025641025641E-3</v>
      </c>
      <c r="O31">
        <v>0</v>
      </c>
      <c r="P31">
        <v>0</v>
      </c>
      <c r="Q31">
        <v>156</v>
      </c>
    </row>
    <row r="32" spans="1:17" ht="242.25" x14ac:dyDescent="0.45">
      <c r="A32" s="1">
        <v>30</v>
      </c>
      <c r="B32" s="4" t="s">
        <v>35</v>
      </c>
      <c r="C32" t="s">
        <v>113</v>
      </c>
      <c r="D32" t="s">
        <v>145</v>
      </c>
      <c r="E32">
        <v>28</v>
      </c>
      <c r="F32" t="s">
        <v>265</v>
      </c>
      <c r="G32">
        <v>1</v>
      </c>
      <c r="H32" t="str">
        <f t="shared" si="0"/>
        <v>female</v>
      </c>
      <c r="I32" s="4">
        <v>22</v>
      </c>
      <c r="J32">
        <v>0</v>
      </c>
      <c r="K32">
        <v>0</v>
      </c>
      <c r="L32">
        <v>0</v>
      </c>
      <c r="M32">
        <v>9.6153846153846159E-3</v>
      </c>
      <c r="N32">
        <v>1.9230769230769228E-2</v>
      </c>
      <c r="O32">
        <v>3.8461538461538457E-2</v>
      </c>
      <c r="P32">
        <v>0</v>
      </c>
      <c r="Q32">
        <v>208</v>
      </c>
    </row>
    <row r="33" spans="1:17" ht="57" x14ac:dyDescent="0.45">
      <c r="A33" s="1">
        <v>31</v>
      </c>
      <c r="B33" s="4" t="s">
        <v>36</v>
      </c>
      <c r="C33" t="s">
        <v>113</v>
      </c>
      <c r="D33" t="s">
        <v>146</v>
      </c>
      <c r="E33">
        <v>30</v>
      </c>
      <c r="F33" t="s">
        <v>265</v>
      </c>
      <c r="G33">
        <v>1</v>
      </c>
      <c r="H33" t="str">
        <f t="shared" si="0"/>
        <v>female</v>
      </c>
      <c r="I33" s="4">
        <v>9</v>
      </c>
      <c r="J33">
        <v>0</v>
      </c>
      <c r="K33">
        <v>2.5000000000000001E-2</v>
      </c>
      <c r="L33">
        <v>0</v>
      </c>
      <c r="M33">
        <v>0</v>
      </c>
      <c r="N33">
        <v>0</v>
      </c>
      <c r="O33">
        <v>0</v>
      </c>
      <c r="P33">
        <v>0</v>
      </c>
      <c r="Q33">
        <v>40</v>
      </c>
    </row>
    <row r="34" spans="1:17" ht="171" x14ac:dyDescent="0.45">
      <c r="A34" s="1">
        <v>32</v>
      </c>
      <c r="B34" s="4" t="s">
        <v>37</v>
      </c>
      <c r="C34" t="s">
        <v>113</v>
      </c>
      <c r="D34" t="s">
        <v>147</v>
      </c>
      <c r="E34">
        <v>30</v>
      </c>
      <c r="F34" t="s">
        <v>255</v>
      </c>
      <c r="G34">
        <v>1</v>
      </c>
      <c r="H34" t="str">
        <f t="shared" si="0"/>
        <v>female</v>
      </c>
      <c r="I34" s="4">
        <v>16</v>
      </c>
      <c r="J34">
        <v>7.3529411764705881E-3</v>
      </c>
      <c r="K34">
        <v>0</v>
      </c>
      <c r="L34">
        <v>0</v>
      </c>
      <c r="M34">
        <v>0</v>
      </c>
      <c r="N34">
        <v>0</v>
      </c>
      <c r="O34">
        <v>2.2058823529411766E-2</v>
      </c>
      <c r="P34">
        <v>0</v>
      </c>
      <c r="Q34">
        <v>136</v>
      </c>
    </row>
    <row r="35" spans="1:17" ht="142.5" x14ac:dyDescent="0.45">
      <c r="A35" s="1">
        <v>33</v>
      </c>
      <c r="B35" s="4" t="s">
        <v>38</v>
      </c>
      <c r="C35" t="s">
        <v>113</v>
      </c>
      <c r="D35" t="s">
        <v>148</v>
      </c>
      <c r="E35">
        <v>30</v>
      </c>
      <c r="F35" t="s">
        <v>250</v>
      </c>
      <c r="G35">
        <v>0</v>
      </c>
      <c r="H35" t="str">
        <f t="shared" si="0"/>
        <v>male</v>
      </c>
      <c r="I35" s="4">
        <v>16</v>
      </c>
      <c r="J35">
        <v>0</v>
      </c>
      <c r="K35">
        <v>0</v>
      </c>
      <c r="L35">
        <v>0</v>
      </c>
      <c r="M35">
        <v>8.6206896551724137E-3</v>
      </c>
      <c r="N35">
        <v>2.5862068965517241E-2</v>
      </c>
      <c r="O35">
        <v>8.6206896551724137E-3</v>
      </c>
      <c r="P35">
        <v>0</v>
      </c>
      <c r="Q35">
        <v>116</v>
      </c>
    </row>
    <row r="36" spans="1:17" ht="142.5" x14ac:dyDescent="0.45">
      <c r="A36" s="1">
        <v>34</v>
      </c>
      <c r="B36" s="4" t="s">
        <v>39</v>
      </c>
      <c r="C36" t="s">
        <v>113</v>
      </c>
      <c r="D36" t="s">
        <v>149</v>
      </c>
      <c r="E36" t="s">
        <v>224</v>
      </c>
      <c r="F36" t="s">
        <v>260</v>
      </c>
      <c r="G36">
        <v>0</v>
      </c>
      <c r="H36" t="str">
        <f t="shared" si="0"/>
        <v>male</v>
      </c>
      <c r="I36" s="4">
        <v>25</v>
      </c>
      <c r="J36">
        <v>8.9285714285714281E-3</v>
      </c>
      <c r="K36">
        <v>8.9285714285714281E-3</v>
      </c>
      <c r="L36">
        <v>0</v>
      </c>
      <c r="M36">
        <v>0</v>
      </c>
      <c r="N36">
        <v>0</v>
      </c>
      <c r="O36">
        <v>1.7857142857142856E-2</v>
      </c>
      <c r="P36">
        <v>0</v>
      </c>
      <c r="Q36">
        <v>112</v>
      </c>
    </row>
    <row r="37" spans="1:17" ht="85.5" x14ac:dyDescent="0.45">
      <c r="A37" s="1">
        <v>35</v>
      </c>
      <c r="B37" s="4" t="s">
        <v>40</v>
      </c>
      <c r="C37" t="s">
        <v>113</v>
      </c>
      <c r="D37" t="s">
        <v>150</v>
      </c>
      <c r="E37" t="s">
        <v>225</v>
      </c>
      <c r="F37" t="s">
        <v>257</v>
      </c>
      <c r="G37">
        <v>0</v>
      </c>
      <c r="H37" t="str">
        <f t="shared" si="0"/>
        <v>male</v>
      </c>
      <c r="I37" s="4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1.4285714285714285E-2</v>
      </c>
      <c r="P37">
        <v>0</v>
      </c>
      <c r="Q37">
        <v>70</v>
      </c>
    </row>
    <row r="38" spans="1:17" ht="242.25" x14ac:dyDescent="0.45">
      <c r="A38" s="1">
        <v>36</v>
      </c>
      <c r="B38" s="4" t="s">
        <v>41</v>
      </c>
      <c r="C38" t="s">
        <v>113</v>
      </c>
      <c r="D38" t="s">
        <v>151</v>
      </c>
      <c r="E38" t="s">
        <v>226</v>
      </c>
      <c r="F38" t="s">
        <v>257</v>
      </c>
      <c r="G38">
        <v>0</v>
      </c>
      <c r="H38" t="str">
        <f t="shared" si="0"/>
        <v>male</v>
      </c>
      <c r="I38" s="4">
        <v>27</v>
      </c>
      <c r="J38">
        <v>4.9999999999999992E-3</v>
      </c>
      <c r="K38">
        <v>0</v>
      </c>
      <c r="L38">
        <v>0</v>
      </c>
      <c r="M38">
        <v>2.5000000000000005E-2</v>
      </c>
      <c r="N38">
        <v>4.9999999999999992E-3</v>
      </c>
      <c r="O38">
        <v>1.4999999999999999E-2</v>
      </c>
      <c r="P38">
        <v>0</v>
      </c>
      <c r="Q38">
        <v>200</v>
      </c>
    </row>
    <row r="39" spans="1:17" ht="185.25" x14ac:dyDescent="0.45">
      <c r="A39" s="1">
        <v>37</v>
      </c>
      <c r="B39" s="4" t="s">
        <v>42</v>
      </c>
      <c r="C39" t="s">
        <v>113</v>
      </c>
      <c r="D39" t="s">
        <v>152</v>
      </c>
      <c r="E39" t="s">
        <v>227</v>
      </c>
      <c r="F39" t="s">
        <v>252</v>
      </c>
      <c r="G39">
        <v>0</v>
      </c>
      <c r="H39" t="str">
        <f t="shared" si="0"/>
        <v>male</v>
      </c>
      <c r="I39" s="4">
        <v>19</v>
      </c>
      <c r="J39">
        <v>0</v>
      </c>
      <c r="K39">
        <v>0</v>
      </c>
      <c r="L39">
        <v>0</v>
      </c>
      <c r="M39">
        <v>6.5359477124183009E-3</v>
      </c>
      <c r="N39">
        <v>3.2679738562091505E-2</v>
      </c>
      <c r="O39">
        <v>2.6143790849673203E-2</v>
      </c>
      <c r="P39">
        <v>0</v>
      </c>
      <c r="Q39">
        <v>153</v>
      </c>
    </row>
    <row r="40" spans="1:17" ht="228" x14ac:dyDescent="0.45">
      <c r="A40" s="1">
        <v>38</v>
      </c>
      <c r="B40" s="4" t="s">
        <v>43</v>
      </c>
      <c r="C40" t="s">
        <v>113</v>
      </c>
      <c r="D40" t="s">
        <v>153</v>
      </c>
      <c r="E40" t="s">
        <v>226</v>
      </c>
      <c r="F40" t="s">
        <v>253</v>
      </c>
      <c r="G40">
        <v>0</v>
      </c>
      <c r="H40" t="str">
        <f t="shared" si="0"/>
        <v>male</v>
      </c>
      <c r="I40" s="4">
        <v>24</v>
      </c>
      <c r="J40">
        <v>0</v>
      </c>
      <c r="K40">
        <v>0</v>
      </c>
      <c r="L40">
        <v>0</v>
      </c>
      <c r="M40">
        <v>0</v>
      </c>
      <c r="N40">
        <v>1.0526315789473684E-2</v>
      </c>
      <c r="O40">
        <v>2.6315789473684206E-2</v>
      </c>
      <c r="P40">
        <v>0</v>
      </c>
      <c r="Q40">
        <v>190</v>
      </c>
    </row>
    <row r="41" spans="1:17" ht="171" x14ac:dyDescent="0.45">
      <c r="A41" s="1">
        <v>39</v>
      </c>
      <c r="B41" s="4" t="s">
        <v>44</v>
      </c>
      <c r="C41" t="s">
        <v>113</v>
      </c>
      <c r="D41" t="s">
        <v>154</v>
      </c>
      <c r="E41" t="s">
        <v>225</v>
      </c>
      <c r="F41" t="s">
        <v>266</v>
      </c>
      <c r="G41">
        <v>1</v>
      </c>
      <c r="H41" t="str">
        <f t="shared" si="0"/>
        <v>female</v>
      </c>
      <c r="I41" s="4">
        <v>24</v>
      </c>
      <c r="J41">
        <v>7.1942446043165454E-3</v>
      </c>
      <c r="K41">
        <v>1.4388489208633094E-2</v>
      </c>
      <c r="L41">
        <v>0</v>
      </c>
      <c r="M41">
        <v>0</v>
      </c>
      <c r="N41">
        <v>7.1942446043165454E-3</v>
      </c>
      <c r="O41">
        <v>1.4388489208633094E-2</v>
      </c>
      <c r="P41">
        <v>0</v>
      </c>
      <c r="Q41">
        <v>139</v>
      </c>
    </row>
    <row r="42" spans="1:17" ht="114" x14ac:dyDescent="0.45">
      <c r="A42" s="1">
        <v>40</v>
      </c>
      <c r="B42" s="4" t="s">
        <v>45</v>
      </c>
      <c r="C42" t="s">
        <v>113</v>
      </c>
      <c r="D42" t="s">
        <v>155</v>
      </c>
      <c r="E42" t="s">
        <v>225</v>
      </c>
      <c r="F42" t="s">
        <v>250</v>
      </c>
      <c r="G42">
        <v>1</v>
      </c>
      <c r="H42" t="str">
        <f t="shared" si="0"/>
        <v>female</v>
      </c>
      <c r="I42" s="4">
        <v>15</v>
      </c>
      <c r="J42">
        <v>1.2195121951219513E-2</v>
      </c>
      <c r="K42">
        <v>0</v>
      </c>
      <c r="L42">
        <v>0</v>
      </c>
      <c r="M42">
        <v>2.4390243902439018E-2</v>
      </c>
      <c r="N42">
        <v>1.2195121951219513E-2</v>
      </c>
      <c r="O42">
        <v>0</v>
      </c>
      <c r="P42">
        <v>0</v>
      </c>
      <c r="Q42">
        <v>82</v>
      </c>
    </row>
    <row r="43" spans="1:17" ht="99.75" x14ac:dyDescent="0.45">
      <c r="A43" s="1">
        <v>41</v>
      </c>
      <c r="B43" s="4" t="s">
        <v>46</v>
      </c>
      <c r="C43" t="s">
        <v>113</v>
      </c>
      <c r="D43" t="s">
        <v>156</v>
      </c>
      <c r="E43" t="s">
        <v>225</v>
      </c>
      <c r="F43" t="s">
        <v>255</v>
      </c>
      <c r="G43">
        <v>1</v>
      </c>
      <c r="H43" t="str">
        <f t="shared" si="0"/>
        <v>female</v>
      </c>
      <c r="I43" s="4">
        <v>15</v>
      </c>
      <c r="J43">
        <v>3.8461538461538464E-2</v>
      </c>
      <c r="K43">
        <v>0</v>
      </c>
      <c r="L43">
        <v>0</v>
      </c>
      <c r="M43">
        <v>1.282051282051282E-2</v>
      </c>
      <c r="N43">
        <v>0</v>
      </c>
      <c r="O43">
        <v>3.8461538461538464E-2</v>
      </c>
      <c r="P43">
        <v>0</v>
      </c>
      <c r="Q43">
        <v>78</v>
      </c>
    </row>
    <row r="44" spans="1:17" ht="156.75" x14ac:dyDescent="0.45">
      <c r="A44" s="1">
        <v>42</v>
      </c>
      <c r="B44" s="4" t="s">
        <v>47</v>
      </c>
      <c r="C44" t="s">
        <v>113</v>
      </c>
      <c r="D44" t="s">
        <v>157</v>
      </c>
      <c r="E44" t="s">
        <v>225</v>
      </c>
      <c r="F44" t="s">
        <v>267</v>
      </c>
      <c r="G44">
        <v>1</v>
      </c>
      <c r="H44" t="str">
        <f t="shared" si="0"/>
        <v>female</v>
      </c>
      <c r="I44" s="4">
        <v>19</v>
      </c>
      <c r="J44">
        <v>7.5187969924812026E-3</v>
      </c>
      <c r="K44">
        <v>0</v>
      </c>
      <c r="L44">
        <v>0</v>
      </c>
      <c r="M44">
        <v>7.5187969924812026E-3</v>
      </c>
      <c r="N44">
        <v>7.5187969924812026E-3</v>
      </c>
      <c r="O44">
        <v>7.5187969924812026E-3</v>
      </c>
      <c r="P44">
        <v>0</v>
      </c>
      <c r="Q44">
        <v>133</v>
      </c>
    </row>
    <row r="45" spans="1:17" ht="99.75" x14ac:dyDescent="0.45">
      <c r="A45" s="1">
        <v>43</v>
      </c>
      <c r="B45" s="4" t="s">
        <v>48</v>
      </c>
      <c r="C45" t="s">
        <v>113</v>
      </c>
      <c r="D45" t="s">
        <v>158</v>
      </c>
      <c r="E45" t="s">
        <v>225</v>
      </c>
      <c r="F45" t="s">
        <v>260</v>
      </c>
      <c r="G45">
        <v>0</v>
      </c>
      <c r="H45" t="str">
        <f t="shared" si="0"/>
        <v>male</v>
      </c>
      <c r="I45" s="4">
        <v>9</v>
      </c>
      <c r="J45">
        <v>0</v>
      </c>
      <c r="K45">
        <v>0</v>
      </c>
      <c r="L45">
        <v>0</v>
      </c>
      <c r="M45">
        <v>1.3513513513513514E-2</v>
      </c>
      <c r="N45">
        <v>0</v>
      </c>
      <c r="O45">
        <v>0</v>
      </c>
      <c r="P45">
        <v>0</v>
      </c>
      <c r="Q45">
        <v>74</v>
      </c>
    </row>
    <row r="46" spans="1:17" ht="114" x14ac:dyDescent="0.45">
      <c r="A46" s="1">
        <v>44</v>
      </c>
      <c r="B46" s="4" t="s">
        <v>49</v>
      </c>
      <c r="C46" t="s">
        <v>113</v>
      </c>
      <c r="D46" t="s">
        <v>159</v>
      </c>
      <c r="E46" t="s">
        <v>226</v>
      </c>
      <c r="F46" t="s">
        <v>257</v>
      </c>
      <c r="G46">
        <v>0</v>
      </c>
      <c r="H46" t="str">
        <f t="shared" si="0"/>
        <v>male</v>
      </c>
      <c r="I46" s="4">
        <v>15</v>
      </c>
      <c r="J46">
        <v>0</v>
      </c>
      <c r="K46">
        <v>0</v>
      </c>
      <c r="L46">
        <v>0</v>
      </c>
      <c r="M46">
        <v>0</v>
      </c>
      <c r="N46">
        <v>2.1978021978021973E-2</v>
      </c>
      <c r="O46">
        <v>2.1978021978021973E-2</v>
      </c>
      <c r="P46">
        <v>1.098901098901099E-2</v>
      </c>
      <c r="Q46">
        <v>91</v>
      </c>
    </row>
    <row r="47" spans="1:17" ht="71.25" x14ac:dyDescent="0.45">
      <c r="A47" s="1">
        <v>45</v>
      </c>
      <c r="B47" s="4" t="s">
        <v>50</v>
      </c>
      <c r="C47" t="s">
        <v>113</v>
      </c>
      <c r="D47" t="s">
        <v>160</v>
      </c>
      <c r="E47" t="s">
        <v>226</v>
      </c>
      <c r="F47" t="s">
        <v>264</v>
      </c>
      <c r="G47">
        <v>1</v>
      </c>
      <c r="H47" t="str">
        <f t="shared" si="0"/>
        <v>female</v>
      </c>
      <c r="I47" s="4">
        <v>14</v>
      </c>
      <c r="J47">
        <v>0</v>
      </c>
      <c r="K47">
        <v>0</v>
      </c>
      <c r="L47">
        <v>0</v>
      </c>
      <c r="M47">
        <v>1.6393442622950821E-2</v>
      </c>
      <c r="N47">
        <v>1.6393442622950821E-2</v>
      </c>
      <c r="O47">
        <v>3.2786885245901627E-2</v>
      </c>
      <c r="P47">
        <v>0</v>
      </c>
      <c r="Q47">
        <v>61</v>
      </c>
    </row>
    <row r="48" spans="1:17" ht="71.25" x14ac:dyDescent="0.45">
      <c r="A48" s="1">
        <v>46</v>
      </c>
      <c r="B48" s="4" t="s">
        <v>51</v>
      </c>
      <c r="C48" t="s">
        <v>113</v>
      </c>
      <c r="D48" t="s">
        <v>161</v>
      </c>
      <c r="E48" t="s">
        <v>225</v>
      </c>
      <c r="F48" t="s">
        <v>255</v>
      </c>
      <c r="G48">
        <v>0</v>
      </c>
      <c r="H48" t="str">
        <f t="shared" si="0"/>
        <v>male</v>
      </c>
      <c r="I48" s="4">
        <v>10</v>
      </c>
      <c r="J48">
        <v>2.0408163265306121E-2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49</v>
      </c>
    </row>
    <row r="49" spans="1:17" ht="57" x14ac:dyDescent="0.45">
      <c r="A49" s="1">
        <v>47</v>
      </c>
      <c r="B49" s="4" t="s">
        <v>52</v>
      </c>
      <c r="C49" t="s">
        <v>113</v>
      </c>
      <c r="D49" t="s">
        <v>162</v>
      </c>
      <c r="E49" t="s">
        <v>226</v>
      </c>
      <c r="F49" t="s">
        <v>268</v>
      </c>
      <c r="G49">
        <v>0</v>
      </c>
      <c r="H49" t="str">
        <f t="shared" si="0"/>
        <v>male</v>
      </c>
      <c r="I49" s="4">
        <v>7</v>
      </c>
      <c r="J49">
        <v>0</v>
      </c>
      <c r="K49">
        <v>2.1739130434782598E-2</v>
      </c>
      <c r="L49">
        <v>0</v>
      </c>
      <c r="M49">
        <v>0</v>
      </c>
      <c r="N49">
        <v>4.3478260869565216E-2</v>
      </c>
      <c r="O49">
        <v>2.1739130434782598E-2</v>
      </c>
      <c r="P49">
        <v>0</v>
      </c>
      <c r="Q49">
        <v>46</v>
      </c>
    </row>
    <row r="50" spans="1:17" ht="99.75" x14ac:dyDescent="0.45">
      <c r="A50" s="1">
        <v>48</v>
      </c>
      <c r="B50" s="4" t="s">
        <v>53</v>
      </c>
      <c r="C50" t="s">
        <v>113</v>
      </c>
      <c r="D50" t="s">
        <v>163</v>
      </c>
      <c r="E50" t="s">
        <v>228</v>
      </c>
      <c r="F50" t="s">
        <v>258</v>
      </c>
      <c r="G50">
        <v>1</v>
      </c>
      <c r="H50" t="str">
        <f t="shared" si="0"/>
        <v>female</v>
      </c>
      <c r="I50" s="4">
        <v>16</v>
      </c>
      <c r="J50">
        <v>0</v>
      </c>
      <c r="K50">
        <v>0</v>
      </c>
      <c r="L50">
        <v>0</v>
      </c>
      <c r="M50">
        <v>1.2987012987012988E-2</v>
      </c>
      <c r="N50">
        <v>2.5974025974025976E-2</v>
      </c>
      <c r="O50">
        <v>2.5974025974025976E-2</v>
      </c>
      <c r="P50">
        <v>0</v>
      </c>
      <c r="Q50">
        <v>77</v>
      </c>
    </row>
    <row r="51" spans="1:17" ht="71.25" x14ac:dyDescent="0.45">
      <c r="A51" s="1">
        <v>49</v>
      </c>
      <c r="B51" s="4" t="s">
        <v>54</v>
      </c>
      <c r="C51" t="s">
        <v>113</v>
      </c>
      <c r="D51" t="s">
        <v>164</v>
      </c>
      <c r="E51" t="s">
        <v>226</v>
      </c>
      <c r="F51" t="s">
        <v>248</v>
      </c>
      <c r="G51">
        <v>0</v>
      </c>
      <c r="H51" t="str">
        <f t="shared" si="0"/>
        <v>male</v>
      </c>
      <c r="I51" s="4">
        <v>10</v>
      </c>
      <c r="J51">
        <v>0</v>
      </c>
      <c r="K51">
        <v>0</v>
      </c>
      <c r="L51">
        <v>0</v>
      </c>
      <c r="M51">
        <v>0</v>
      </c>
      <c r="N51">
        <v>0</v>
      </c>
      <c r="O51">
        <v>1.6949152542372881E-2</v>
      </c>
      <c r="P51">
        <v>0</v>
      </c>
      <c r="Q51">
        <v>59</v>
      </c>
    </row>
    <row r="52" spans="1:17" ht="128.25" x14ac:dyDescent="0.45">
      <c r="A52" s="1">
        <v>50</v>
      </c>
      <c r="B52" s="4" t="s">
        <v>55</v>
      </c>
      <c r="C52" t="s">
        <v>113</v>
      </c>
      <c r="D52" t="s">
        <v>165</v>
      </c>
      <c r="E52" t="s">
        <v>226</v>
      </c>
      <c r="F52" t="s">
        <v>269</v>
      </c>
      <c r="G52">
        <v>0</v>
      </c>
      <c r="H52" t="str">
        <f t="shared" si="0"/>
        <v>male</v>
      </c>
      <c r="I52" s="4">
        <v>16</v>
      </c>
      <c r="J52">
        <v>0</v>
      </c>
      <c r="K52">
        <v>9.8039215686274508E-3</v>
      </c>
      <c r="L52">
        <v>0</v>
      </c>
      <c r="M52">
        <v>0</v>
      </c>
      <c r="N52">
        <v>0</v>
      </c>
      <c r="O52">
        <v>4.9019607843137254E-2</v>
      </c>
      <c r="P52">
        <v>0</v>
      </c>
      <c r="Q52">
        <v>102</v>
      </c>
    </row>
    <row r="53" spans="1:17" ht="114" x14ac:dyDescent="0.45">
      <c r="A53" s="1">
        <v>51</v>
      </c>
      <c r="B53" s="4" t="s">
        <v>56</v>
      </c>
      <c r="C53" t="s">
        <v>113</v>
      </c>
      <c r="D53" t="s">
        <v>166</v>
      </c>
      <c r="E53" t="s">
        <v>226</v>
      </c>
      <c r="F53" t="s">
        <v>264</v>
      </c>
      <c r="G53">
        <v>0</v>
      </c>
      <c r="H53" t="str">
        <f t="shared" si="0"/>
        <v>male</v>
      </c>
      <c r="I53" s="4">
        <v>19</v>
      </c>
      <c r="J53">
        <v>1.0869565217391304E-2</v>
      </c>
      <c r="K53">
        <v>1.0869565217391304E-2</v>
      </c>
      <c r="L53">
        <v>0</v>
      </c>
      <c r="M53">
        <v>1.0869565217391304E-2</v>
      </c>
      <c r="N53">
        <v>1.0869565217391304E-2</v>
      </c>
      <c r="O53">
        <v>3.2608695652173926E-2</v>
      </c>
      <c r="P53">
        <v>1.0869565217391304E-2</v>
      </c>
      <c r="Q53">
        <v>92</v>
      </c>
    </row>
    <row r="54" spans="1:17" ht="114" x14ac:dyDescent="0.45">
      <c r="A54" s="1">
        <v>52</v>
      </c>
      <c r="B54" s="4" t="s">
        <v>57</v>
      </c>
      <c r="C54" t="s">
        <v>113</v>
      </c>
      <c r="D54" t="s">
        <v>167</v>
      </c>
      <c r="E54" t="s">
        <v>228</v>
      </c>
      <c r="F54" t="s">
        <v>262</v>
      </c>
      <c r="G54">
        <v>1</v>
      </c>
      <c r="H54" t="str">
        <f t="shared" si="0"/>
        <v>female</v>
      </c>
      <c r="I54" s="4">
        <v>14</v>
      </c>
      <c r="J54">
        <v>0</v>
      </c>
      <c r="K54">
        <v>0</v>
      </c>
      <c r="L54">
        <v>0</v>
      </c>
      <c r="M54">
        <v>0</v>
      </c>
      <c r="N54">
        <v>2.247191011235954E-2</v>
      </c>
      <c r="O54">
        <v>2.247191011235954E-2</v>
      </c>
      <c r="P54">
        <v>0</v>
      </c>
      <c r="Q54">
        <v>89</v>
      </c>
    </row>
    <row r="55" spans="1:17" ht="199.5" x14ac:dyDescent="0.45">
      <c r="A55" s="1">
        <v>53</v>
      </c>
      <c r="B55" s="4" t="s">
        <v>58</v>
      </c>
      <c r="C55" t="s">
        <v>113</v>
      </c>
      <c r="D55" t="s">
        <v>168</v>
      </c>
      <c r="E55" t="s">
        <v>226</v>
      </c>
      <c r="F55" t="s">
        <v>254</v>
      </c>
      <c r="G55">
        <v>1</v>
      </c>
      <c r="H55" t="str">
        <f t="shared" si="0"/>
        <v>female</v>
      </c>
      <c r="I55" s="4">
        <v>20</v>
      </c>
      <c r="J55">
        <v>0</v>
      </c>
      <c r="K55">
        <v>0</v>
      </c>
      <c r="L55">
        <v>0</v>
      </c>
      <c r="M55">
        <v>0</v>
      </c>
      <c r="N55">
        <v>2.3391812865497075E-2</v>
      </c>
      <c r="O55">
        <v>5.8479532163742687E-3</v>
      </c>
      <c r="P55">
        <v>0</v>
      </c>
      <c r="Q55">
        <v>171</v>
      </c>
    </row>
    <row r="56" spans="1:17" ht="112.8" customHeight="1" x14ac:dyDescent="0.45">
      <c r="A56" s="1">
        <v>54</v>
      </c>
      <c r="B56" s="4" t="s">
        <v>59</v>
      </c>
      <c r="C56" t="s">
        <v>114</v>
      </c>
      <c r="D56" t="s">
        <v>169</v>
      </c>
      <c r="E56" t="s">
        <v>229</v>
      </c>
      <c r="F56" t="s">
        <v>263</v>
      </c>
      <c r="G56">
        <v>0</v>
      </c>
      <c r="H56" t="str">
        <f t="shared" si="0"/>
        <v>male</v>
      </c>
      <c r="I56" s="4">
        <v>21</v>
      </c>
      <c r="J56">
        <v>0</v>
      </c>
      <c r="K56">
        <v>0</v>
      </c>
      <c r="L56">
        <v>0</v>
      </c>
      <c r="M56">
        <v>4.7619047619047616E-2</v>
      </c>
      <c r="N56">
        <v>6.8027210884353739E-3</v>
      </c>
      <c r="O56">
        <v>1.3605442176870748E-2</v>
      </c>
      <c r="P56">
        <v>0</v>
      </c>
      <c r="Q56">
        <v>147</v>
      </c>
    </row>
    <row r="57" spans="1:17" ht="42.75" x14ac:dyDescent="0.45">
      <c r="A57" s="1">
        <v>55</v>
      </c>
      <c r="B57" s="4" t="s">
        <v>60</v>
      </c>
      <c r="C57" t="s">
        <v>114</v>
      </c>
      <c r="D57" t="s">
        <v>170</v>
      </c>
      <c r="E57" t="s">
        <v>230</v>
      </c>
      <c r="F57" t="s">
        <v>270</v>
      </c>
      <c r="G57">
        <v>0</v>
      </c>
      <c r="H57" t="str">
        <f t="shared" si="0"/>
        <v>male</v>
      </c>
      <c r="I57" s="4">
        <v>19</v>
      </c>
      <c r="J57">
        <v>0</v>
      </c>
      <c r="K57">
        <v>0</v>
      </c>
      <c r="L57">
        <v>0</v>
      </c>
      <c r="M57">
        <v>2.9411764705882353E-2</v>
      </c>
      <c r="N57">
        <v>0</v>
      </c>
      <c r="O57">
        <v>2.9411764705882353E-2</v>
      </c>
      <c r="P57">
        <v>0</v>
      </c>
      <c r="Q57">
        <v>34</v>
      </c>
    </row>
    <row r="58" spans="1:17" ht="185.25" x14ac:dyDescent="0.45">
      <c r="A58" s="1">
        <v>56</v>
      </c>
      <c r="B58" s="4" t="s">
        <v>61</v>
      </c>
      <c r="C58" t="s">
        <v>114</v>
      </c>
      <c r="D58" t="s">
        <v>171</v>
      </c>
      <c r="E58" t="s">
        <v>230</v>
      </c>
      <c r="F58" t="s">
        <v>250</v>
      </c>
      <c r="G58">
        <v>0</v>
      </c>
      <c r="H58" t="str">
        <f t="shared" si="0"/>
        <v>male</v>
      </c>
      <c r="I58" s="4">
        <v>18</v>
      </c>
      <c r="J58">
        <v>0</v>
      </c>
      <c r="K58">
        <v>0</v>
      </c>
      <c r="L58">
        <v>0</v>
      </c>
      <c r="M58">
        <v>6.2500000000000003E-3</v>
      </c>
      <c r="N58">
        <v>1.8750000000000006E-2</v>
      </c>
      <c r="O58">
        <v>0</v>
      </c>
      <c r="P58">
        <v>0</v>
      </c>
      <c r="Q58">
        <v>160</v>
      </c>
    </row>
    <row r="59" spans="1:17" ht="242.25" x14ac:dyDescent="0.45">
      <c r="A59" s="1">
        <v>57</v>
      </c>
      <c r="B59" s="4" t="s">
        <v>62</v>
      </c>
      <c r="C59" t="s">
        <v>114</v>
      </c>
      <c r="D59" t="s">
        <v>172</v>
      </c>
      <c r="E59" t="s">
        <v>229</v>
      </c>
      <c r="F59" t="s">
        <v>265</v>
      </c>
      <c r="G59">
        <v>0</v>
      </c>
      <c r="H59" t="str">
        <f t="shared" si="0"/>
        <v>male</v>
      </c>
      <c r="I59" s="4">
        <v>37</v>
      </c>
      <c r="J59">
        <v>0</v>
      </c>
      <c r="K59">
        <v>0</v>
      </c>
      <c r="L59">
        <v>0</v>
      </c>
      <c r="M59">
        <v>5.6338028169014079E-2</v>
      </c>
      <c r="N59">
        <v>1.8779342723004692E-2</v>
      </c>
      <c r="O59">
        <v>3.2863849765258218E-2</v>
      </c>
      <c r="P59">
        <v>0</v>
      </c>
      <c r="Q59">
        <v>213</v>
      </c>
    </row>
    <row r="60" spans="1:17" ht="99.75" x14ac:dyDescent="0.45">
      <c r="A60" s="1">
        <v>58</v>
      </c>
      <c r="B60" s="4" t="s">
        <v>63</v>
      </c>
      <c r="C60" t="s">
        <v>114</v>
      </c>
      <c r="D60" t="s">
        <v>173</v>
      </c>
      <c r="E60" t="s">
        <v>225</v>
      </c>
      <c r="F60" t="s">
        <v>271</v>
      </c>
      <c r="G60">
        <v>0</v>
      </c>
      <c r="H60" t="str">
        <f t="shared" si="0"/>
        <v>male</v>
      </c>
      <c r="I60" s="4">
        <v>14</v>
      </c>
      <c r="J60">
        <v>0</v>
      </c>
      <c r="K60">
        <v>1.1764705882352941E-2</v>
      </c>
      <c r="L60">
        <v>0</v>
      </c>
      <c r="M60">
        <v>1.1764705882352941E-2</v>
      </c>
      <c r="N60">
        <v>2.3529411764705872E-2</v>
      </c>
      <c r="O60">
        <v>3.5294117647058823E-2</v>
      </c>
      <c r="P60">
        <v>0</v>
      </c>
      <c r="Q60">
        <v>85</v>
      </c>
    </row>
    <row r="61" spans="1:17" ht="256.5" x14ac:dyDescent="0.45">
      <c r="A61" s="1">
        <v>59</v>
      </c>
      <c r="B61" s="4" t="s">
        <v>64</v>
      </c>
      <c r="C61" t="s">
        <v>114</v>
      </c>
      <c r="D61" t="s">
        <v>174</v>
      </c>
      <c r="E61" t="s">
        <v>231</v>
      </c>
      <c r="F61" t="s">
        <v>266</v>
      </c>
      <c r="G61">
        <v>0</v>
      </c>
      <c r="H61" t="str">
        <f t="shared" si="0"/>
        <v>male</v>
      </c>
      <c r="I61" s="4">
        <v>30</v>
      </c>
      <c r="J61">
        <v>1.4018691588785047E-2</v>
      </c>
      <c r="K61">
        <v>0</v>
      </c>
      <c r="L61">
        <v>0</v>
      </c>
      <c r="M61">
        <v>4.6728971962616821E-2</v>
      </c>
      <c r="N61">
        <v>2.3364485981308421E-2</v>
      </c>
      <c r="O61">
        <v>9.3457943925233638E-3</v>
      </c>
      <c r="P61">
        <v>0</v>
      </c>
      <c r="Q61">
        <v>214</v>
      </c>
    </row>
    <row r="62" spans="1:17" ht="114" x14ac:dyDescent="0.45">
      <c r="A62" s="1">
        <v>60</v>
      </c>
      <c r="B62" s="4" t="s">
        <v>65</v>
      </c>
      <c r="C62" t="s">
        <v>114</v>
      </c>
      <c r="D62" t="s">
        <v>175</v>
      </c>
      <c r="E62" t="s">
        <v>232</v>
      </c>
      <c r="F62" t="s">
        <v>255</v>
      </c>
      <c r="G62">
        <v>0</v>
      </c>
      <c r="H62" t="str">
        <f t="shared" si="0"/>
        <v>male</v>
      </c>
      <c r="I62" s="4">
        <v>20</v>
      </c>
      <c r="J62">
        <v>0</v>
      </c>
      <c r="K62">
        <v>0</v>
      </c>
      <c r="L62">
        <v>0</v>
      </c>
      <c r="M62">
        <v>1.0309278350515464E-2</v>
      </c>
      <c r="N62">
        <v>1.0309278350515464E-2</v>
      </c>
      <c r="O62">
        <v>1.0309278350515464E-2</v>
      </c>
      <c r="P62">
        <v>0</v>
      </c>
      <c r="Q62">
        <v>97</v>
      </c>
    </row>
    <row r="63" spans="1:17" ht="71.25" x14ac:dyDescent="0.45">
      <c r="A63" s="1">
        <v>61</v>
      </c>
      <c r="B63" s="4" t="s">
        <v>66</v>
      </c>
      <c r="C63" t="s">
        <v>114</v>
      </c>
      <c r="D63" t="s">
        <v>176</v>
      </c>
      <c r="E63" t="s">
        <v>233</v>
      </c>
      <c r="F63" t="s">
        <v>253</v>
      </c>
      <c r="G63">
        <v>1</v>
      </c>
      <c r="H63" t="str">
        <f t="shared" si="0"/>
        <v>female</v>
      </c>
      <c r="I63" s="4">
        <v>28</v>
      </c>
      <c r="J63">
        <v>4.0816326530612242E-2</v>
      </c>
      <c r="K63">
        <v>0</v>
      </c>
      <c r="L63">
        <v>2.0408163265306121E-2</v>
      </c>
      <c r="M63">
        <v>2.0408163265306121E-2</v>
      </c>
      <c r="N63">
        <v>2.0408163265306121E-2</v>
      </c>
      <c r="O63">
        <v>0</v>
      </c>
      <c r="P63">
        <v>4.0816326530612242E-2</v>
      </c>
      <c r="Q63">
        <v>49</v>
      </c>
    </row>
    <row r="64" spans="1:17" ht="114" x14ac:dyDescent="0.45">
      <c r="A64" s="1">
        <v>62</v>
      </c>
      <c r="B64" s="4" t="s">
        <v>67</v>
      </c>
      <c r="C64" t="s">
        <v>114</v>
      </c>
      <c r="D64" t="s">
        <v>177</v>
      </c>
      <c r="E64" t="s">
        <v>232</v>
      </c>
      <c r="F64" t="s">
        <v>257</v>
      </c>
      <c r="G64">
        <v>0</v>
      </c>
      <c r="H64" t="str">
        <f t="shared" si="0"/>
        <v>male</v>
      </c>
      <c r="I64" s="4">
        <v>17</v>
      </c>
      <c r="J64">
        <v>0</v>
      </c>
      <c r="K64">
        <v>0</v>
      </c>
      <c r="L64">
        <v>0</v>
      </c>
      <c r="M64">
        <v>1.2048192771084338E-2</v>
      </c>
      <c r="N64">
        <v>2.4096385542168672E-2</v>
      </c>
      <c r="O64">
        <v>0</v>
      </c>
      <c r="P64">
        <v>0</v>
      </c>
      <c r="Q64">
        <v>83</v>
      </c>
    </row>
    <row r="65" spans="1:17" ht="213.75" x14ac:dyDescent="0.45">
      <c r="A65" s="1">
        <v>63</v>
      </c>
      <c r="B65" s="4" t="s">
        <v>68</v>
      </c>
      <c r="C65" t="s">
        <v>114</v>
      </c>
      <c r="D65" t="s">
        <v>178</v>
      </c>
      <c r="E65" t="s">
        <v>234</v>
      </c>
      <c r="F65" t="s">
        <v>263</v>
      </c>
      <c r="G65">
        <v>0</v>
      </c>
      <c r="H65" t="str">
        <f t="shared" si="0"/>
        <v>male</v>
      </c>
      <c r="I65" s="4">
        <v>42</v>
      </c>
      <c r="J65">
        <v>5.681818181818182E-3</v>
      </c>
      <c r="K65">
        <v>5.681818181818182E-3</v>
      </c>
      <c r="L65">
        <v>0</v>
      </c>
      <c r="M65">
        <v>1.1363636363636364E-2</v>
      </c>
      <c r="N65">
        <v>2.2727272727272728E-2</v>
      </c>
      <c r="O65">
        <v>1.1363636363636364E-2</v>
      </c>
      <c r="P65">
        <v>2.8409090909090898E-2</v>
      </c>
      <c r="Q65">
        <v>176</v>
      </c>
    </row>
    <row r="66" spans="1:17" ht="128.25" x14ac:dyDescent="0.45">
      <c r="A66" s="1">
        <v>64</v>
      </c>
      <c r="B66" s="4" t="s">
        <v>69</v>
      </c>
      <c r="C66" t="s">
        <v>114</v>
      </c>
      <c r="D66" t="s">
        <v>179</v>
      </c>
      <c r="E66" t="s">
        <v>235</v>
      </c>
      <c r="F66" t="s">
        <v>248</v>
      </c>
      <c r="G66">
        <v>1</v>
      </c>
      <c r="H66" t="str">
        <f t="shared" si="0"/>
        <v>female</v>
      </c>
      <c r="I66" s="4">
        <v>27</v>
      </c>
      <c r="J66">
        <v>1.0101010101010098E-2</v>
      </c>
      <c r="K66">
        <v>0</v>
      </c>
      <c r="L66">
        <v>0</v>
      </c>
      <c r="M66">
        <v>1.0101010101010098E-2</v>
      </c>
      <c r="N66">
        <v>3.0303030303030304E-2</v>
      </c>
      <c r="O66">
        <v>0</v>
      </c>
      <c r="P66">
        <v>1.0101010101010098E-2</v>
      </c>
      <c r="Q66">
        <v>99</v>
      </c>
    </row>
    <row r="67" spans="1:17" ht="213.75" x14ac:dyDescent="0.45">
      <c r="A67" s="1">
        <v>65</v>
      </c>
      <c r="B67" s="4" t="s">
        <v>70</v>
      </c>
      <c r="C67" t="s">
        <v>114</v>
      </c>
      <c r="D67" t="s">
        <v>180</v>
      </c>
      <c r="E67" t="s">
        <v>236</v>
      </c>
      <c r="F67" t="s">
        <v>266</v>
      </c>
      <c r="G67">
        <v>1</v>
      </c>
      <c r="H67" t="str">
        <f t="shared" ref="H67:H109" si="1">IF(G67=0,"male","female")</f>
        <v>female</v>
      </c>
      <c r="I67" s="4">
        <v>24</v>
      </c>
      <c r="J67">
        <v>5.6818181818181802E-3</v>
      </c>
      <c r="K67">
        <v>0</v>
      </c>
      <c r="L67">
        <v>0</v>
      </c>
      <c r="M67">
        <v>5.6818181818181802E-3</v>
      </c>
      <c r="N67">
        <v>1.1363636363636364E-2</v>
      </c>
      <c r="O67">
        <v>2.2727272727272731E-2</v>
      </c>
      <c r="P67">
        <v>0</v>
      </c>
      <c r="Q67">
        <v>176</v>
      </c>
    </row>
    <row r="68" spans="1:17" ht="128.25" x14ac:dyDescent="0.45">
      <c r="A68" s="1">
        <v>66</v>
      </c>
      <c r="B68" s="4" t="s">
        <v>71</v>
      </c>
      <c r="C68" t="s">
        <v>114</v>
      </c>
      <c r="D68" t="s">
        <v>181</v>
      </c>
      <c r="E68" t="s">
        <v>237</v>
      </c>
      <c r="F68" t="s">
        <v>260</v>
      </c>
      <c r="G68">
        <v>1</v>
      </c>
      <c r="H68" t="str">
        <f t="shared" si="1"/>
        <v>female</v>
      </c>
      <c r="I68" s="4">
        <v>23</v>
      </c>
      <c r="J68">
        <v>0</v>
      </c>
      <c r="K68">
        <v>9.4339622641509448E-3</v>
      </c>
      <c r="L68">
        <v>0</v>
      </c>
      <c r="M68">
        <v>9.4339622641509448E-3</v>
      </c>
      <c r="N68">
        <v>3.7735849056603779E-2</v>
      </c>
      <c r="O68">
        <v>9.4339622641509448E-3</v>
      </c>
      <c r="P68">
        <v>0</v>
      </c>
      <c r="Q68">
        <v>106</v>
      </c>
    </row>
    <row r="69" spans="1:17" ht="128.25" x14ac:dyDescent="0.45">
      <c r="A69" s="1">
        <v>67</v>
      </c>
      <c r="B69" s="4" t="s">
        <v>72</v>
      </c>
      <c r="C69" t="s">
        <v>114</v>
      </c>
      <c r="D69" t="s">
        <v>182</v>
      </c>
      <c r="E69" t="s">
        <v>238</v>
      </c>
      <c r="F69" t="s">
        <v>248</v>
      </c>
      <c r="G69">
        <v>1</v>
      </c>
      <c r="H69" t="str">
        <f t="shared" si="1"/>
        <v>female</v>
      </c>
      <c r="I69" s="4">
        <v>25</v>
      </c>
      <c r="J69">
        <v>0</v>
      </c>
      <c r="K69">
        <v>0</v>
      </c>
      <c r="L69">
        <v>0</v>
      </c>
      <c r="M69">
        <v>8.9285714285714281E-3</v>
      </c>
      <c r="N69">
        <v>0</v>
      </c>
      <c r="O69">
        <v>8.9285714285714281E-3</v>
      </c>
      <c r="P69">
        <v>0</v>
      </c>
      <c r="Q69">
        <v>112</v>
      </c>
    </row>
    <row r="70" spans="1:17" ht="85.5" x14ac:dyDescent="0.45">
      <c r="A70" s="1">
        <v>68</v>
      </c>
      <c r="B70" s="4" t="s">
        <v>73</v>
      </c>
      <c r="C70" t="s">
        <v>114</v>
      </c>
      <c r="D70" t="s">
        <v>183</v>
      </c>
      <c r="E70" t="s">
        <v>237</v>
      </c>
      <c r="F70" t="s">
        <v>251</v>
      </c>
      <c r="G70">
        <v>1</v>
      </c>
      <c r="H70" t="str">
        <f t="shared" si="1"/>
        <v>female</v>
      </c>
      <c r="I70" s="4">
        <v>19</v>
      </c>
      <c r="J70">
        <v>0</v>
      </c>
      <c r="K70">
        <v>1.2987012987012988E-2</v>
      </c>
      <c r="L70">
        <v>3.8961038961038974E-2</v>
      </c>
      <c r="M70">
        <v>2.5974025974025962E-2</v>
      </c>
      <c r="N70">
        <v>1.2987012987012988E-2</v>
      </c>
      <c r="O70">
        <v>0</v>
      </c>
      <c r="P70">
        <v>0</v>
      </c>
      <c r="Q70">
        <v>77</v>
      </c>
    </row>
    <row r="71" spans="1:17" ht="156.75" x14ac:dyDescent="0.45">
      <c r="A71" s="1">
        <v>69</v>
      </c>
      <c r="B71" s="4" t="s">
        <v>74</v>
      </c>
      <c r="C71" t="s">
        <v>114</v>
      </c>
      <c r="D71" t="s">
        <v>184</v>
      </c>
      <c r="E71" t="s">
        <v>235</v>
      </c>
      <c r="F71" t="s">
        <v>266</v>
      </c>
      <c r="G71">
        <v>1</v>
      </c>
      <c r="H71" t="str">
        <f t="shared" si="1"/>
        <v>female</v>
      </c>
      <c r="I71" s="4">
        <v>16</v>
      </c>
      <c r="J71">
        <v>0</v>
      </c>
      <c r="K71">
        <v>0</v>
      </c>
      <c r="L71">
        <v>0</v>
      </c>
      <c r="M71">
        <v>7.5187969924812026E-3</v>
      </c>
      <c r="N71">
        <v>7.5187969924812026E-3</v>
      </c>
      <c r="O71">
        <v>0</v>
      </c>
      <c r="P71">
        <v>0</v>
      </c>
      <c r="Q71">
        <v>133</v>
      </c>
    </row>
    <row r="72" spans="1:17" ht="85.5" x14ac:dyDescent="0.45">
      <c r="A72" s="1">
        <v>70</v>
      </c>
      <c r="B72" s="4" t="s">
        <v>75</v>
      </c>
      <c r="C72" t="s">
        <v>114</v>
      </c>
      <c r="D72" t="s">
        <v>185</v>
      </c>
      <c r="E72" t="s">
        <v>239</v>
      </c>
      <c r="F72" t="s">
        <v>266</v>
      </c>
      <c r="G72">
        <v>1</v>
      </c>
      <c r="H72" t="str">
        <f t="shared" si="1"/>
        <v>female</v>
      </c>
      <c r="I72" s="4">
        <v>23</v>
      </c>
      <c r="J72">
        <v>6.2500000000000014E-2</v>
      </c>
      <c r="K72">
        <v>0</v>
      </c>
      <c r="L72">
        <v>0</v>
      </c>
      <c r="M72">
        <v>3.125E-2</v>
      </c>
      <c r="N72">
        <v>0</v>
      </c>
      <c r="O72">
        <v>4.6874999999999979E-2</v>
      </c>
      <c r="P72">
        <v>1.5625000000000003E-2</v>
      </c>
      <c r="Q72">
        <v>64</v>
      </c>
    </row>
    <row r="73" spans="1:17" ht="71.25" x14ac:dyDescent="0.45">
      <c r="A73" s="1">
        <v>71</v>
      </c>
      <c r="B73" s="4" t="s">
        <v>76</v>
      </c>
      <c r="C73" t="s">
        <v>114</v>
      </c>
      <c r="D73" t="s">
        <v>186</v>
      </c>
      <c r="E73" t="s">
        <v>238</v>
      </c>
      <c r="F73" t="s">
        <v>272</v>
      </c>
      <c r="G73">
        <v>1</v>
      </c>
      <c r="H73" t="str">
        <f t="shared" si="1"/>
        <v>female</v>
      </c>
      <c r="I73" s="4">
        <v>17</v>
      </c>
      <c r="J73">
        <v>0</v>
      </c>
      <c r="K73">
        <v>3.4482758620689655E-2</v>
      </c>
      <c r="L73">
        <v>3.4482758620689655E-2</v>
      </c>
      <c r="M73">
        <v>0</v>
      </c>
      <c r="N73">
        <v>1.7241379310344827E-2</v>
      </c>
      <c r="O73">
        <v>6.8965517241379309E-2</v>
      </c>
      <c r="P73">
        <v>1.7241379310344827E-2</v>
      </c>
      <c r="Q73">
        <v>58</v>
      </c>
    </row>
    <row r="74" spans="1:17" ht="71.25" x14ac:dyDescent="0.45">
      <c r="A74" s="1">
        <v>72</v>
      </c>
      <c r="B74" s="4" t="s">
        <v>77</v>
      </c>
      <c r="C74" t="s">
        <v>114</v>
      </c>
      <c r="D74" t="s">
        <v>187</v>
      </c>
      <c r="E74" t="s">
        <v>227</v>
      </c>
      <c r="F74" t="s">
        <v>260</v>
      </c>
      <c r="G74">
        <v>0</v>
      </c>
      <c r="H74" t="str">
        <f t="shared" si="1"/>
        <v>male</v>
      </c>
      <c r="I74" s="4">
        <v>13</v>
      </c>
      <c r="J74">
        <v>0</v>
      </c>
      <c r="K74">
        <v>0</v>
      </c>
      <c r="L74">
        <v>0</v>
      </c>
      <c r="M74">
        <v>1.5873015873015872E-2</v>
      </c>
      <c r="N74">
        <v>0</v>
      </c>
      <c r="O74">
        <v>1.5873015873015872E-2</v>
      </c>
      <c r="P74">
        <v>0</v>
      </c>
      <c r="Q74">
        <v>63</v>
      </c>
    </row>
    <row r="75" spans="1:17" ht="199.5" x14ac:dyDescent="0.45">
      <c r="A75" s="1">
        <v>73</v>
      </c>
      <c r="B75" s="4" t="s">
        <v>78</v>
      </c>
      <c r="C75" t="s">
        <v>114</v>
      </c>
      <c r="D75" t="s">
        <v>188</v>
      </c>
      <c r="E75" t="s">
        <v>227</v>
      </c>
      <c r="F75" t="s">
        <v>260</v>
      </c>
      <c r="G75">
        <v>0</v>
      </c>
      <c r="H75" t="str">
        <f t="shared" si="1"/>
        <v>male</v>
      </c>
      <c r="I75" s="4">
        <v>20</v>
      </c>
      <c r="J75">
        <v>0</v>
      </c>
      <c r="K75">
        <v>0</v>
      </c>
      <c r="L75">
        <v>0</v>
      </c>
      <c r="M75">
        <v>0</v>
      </c>
      <c r="N75">
        <v>5.8479532163742687E-3</v>
      </c>
      <c r="O75">
        <v>1.7543859649122806E-2</v>
      </c>
      <c r="P75">
        <v>0</v>
      </c>
      <c r="Q75">
        <v>171</v>
      </c>
    </row>
    <row r="76" spans="1:17" ht="71.25" x14ac:dyDescent="0.45">
      <c r="A76" s="1">
        <v>74</v>
      </c>
      <c r="B76" s="4" t="s">
        <v>79</v>
      </c>
      <c r="C76" t="s">
        <v>114</v>
      </c>
      <c r="D76" t="s">
        <v>189</v>
      </c>
      <c r="E76" t="s">
        <v>240</v>
      </c>
      <c r="F76" t="s">
        <v>254</v>
      </c>
      <c r="G76">
        <v>0</v>
      </c>
      <c r="H76" t="str">
        <f t="shared" si="1"/>
        <v>male</v>
      </c>
      <c r="I76" s="4">
        <v>41</v>
      </c>
      <c r="J76">
        <v>4.1666666666666664E-2</v>
      </c>
      <c r="K76">
        <v>2.0833333333333339E-2</v>
      </c>
      <c r="L76">
        <v>2.0833333333333339E-2</v>
      </c>
      <c r="M76">
        <v>2.0833333333333339E-2</v>
      </c>
      <c r="N76">
        <v>0</v>
      </c>
      <c r="O76">
        <v>2.0833333333333339E-2</v>
      </c>
      <c r="P76">
        <v>0</v>
      </c>
      <c r="Q76">
        <v>48</v>
      </c>
    </row>
    <row r="77" spans="1:17" ht="409.5" x14ac:dyDescent="0.45">
      <c r="A77" s="1">
        <v>75</v>
      </c>
      <c r="B77" s="4" t="s">
        <v>80</v>
      </c>
      <c r="C77" t="s">
        <v>114</v>
      </c>
      <c r="D77" t="s">
        <v>190</v>
      </c>
      <c r="E77" t="s">
        <v>241</v>
      </c>
      <c r="F77" t="s">
        <v>264</v>
      </c>
      <c r="G77">
        <v>0</v>
      </c>
      <c r="H77" t="str">
        <f t="shared" si="1"/>
        <v>male</v>
      </c>
      <c r="I77" s="4">
        <v>120</v>
      </c>
      <c r="J77">
        <v>2.5000000000000001E-3</v>
      </c>
      <c r="K77">
        <v>0</v>
      </c>
      <c r="L77">
        <v>0</v>
      </c>
      <c r="M77">
        <v>3.2499999999999987E-2</v>
      </c>
      <c r="N77">
        <v>0.01</v>
      </c>
      <c r="O77">
        <v>1.4999999999999999E-2</v>
      </c>
      <c r="P77">
        <v>0</v>
      </c>
      <c r="Q77">
        <v>400</v>
      </c>
    </row>
    <row r="78" spans="1:17" ht="128.25" x14ac:dyDescent="0.45">
      <c r="A78" s="1">
        <v>76</v>
      </c>
      <c r="B78" s="4" t="s">
        <v>81</v>
      </c>
      <c r="C78" t="s">
        <v>114</v>
      </c>
      <c r="D78" t="s">
        <v>191</v>
      </c>
      <c r="E78" t="s">
        <v>242</v>
      </c>
      <c r="F78" t="s">
        <v>261</v>
      </c>
      <c r="G78">
        <v>1</v>
      </c>
      <c r="H78" t="str">
        <f t="shared" si="1"/>
        <v>female</v>
      </c>
      <c r="I78" s="4">
        <v>18</v>
      </c>
      <c r="J78">
        <v>0</v>
      </c>
      <c r="K78">
        <v>0</v>
      </c>
      <c r="L78">
        <v>0</v>
      </c>
      <c r="M78">
        <v>8.4745762711864406E-3</v>
      </c>
      <c r="N78">
        <v>0</v>
      </c>
      <c r="O78">
        <v>8.4745762711864406E-3</v>
      </c>
      <c r="P78">
        <v>0</v>
      </c>
      <c r="Q78">
        <v>118</v>
      </c>
    </row>
    <row r="79" spans="1:17" ht="114" x14ac:dyDescent="0.45">
      <c r="A79" s="1">
        <v>77</v>
      </c>
      <c r="B79" s="4" t="s">
        <v>82</v>
      </c>
      <c r="C79" t="s">
        <v>114</v>
      </c>
      <c r="D79" t="s">
        <v>192</v>
      </c>
      <c r="E79" t="s">
        <v>243</v>
      </c>
      <c r="F79" t="s">
        <v>265</v>
      </c>
      <c r="G79">
        <v>1</v>
      </c>
      <c r="H79" t="str">
        <f t="shared" si="1"/>
        <v>female</v>
      </c>
      <c r="I79" s="4">
        <v>47</v>
      </c>
      <c r="J79">
        <v>0</v>
      </c>
      <c r="K79">
        <v>0</v>
      </c>
      <c r="L79">
        <v>0</v>
      </c>
      <c r="M79">
        <v>1.1363636363636364E-2</v>
      </c>
      <c r="N79">
        <v>3.4090909090909088E-2</v>
      </c>
      <c r="O79">
        <v>2.2727272727272728E-2</v>
      </c>
      <c r="P79">
        <v>0</v>
      </c>
      <c r="Q79">
        <v>88</v>
      </c>
    </row>
    <row r="80" spans="1:17" ht="85.5" x14ac:dyDescent="0.45">
      <c r="A80" s="1">
        <v>78</v>
      </c>
      <c r="B80" s="4" t="s">
        <v>83</v>
      </c>
      <c r="C80" t="s">
        <v>114</v>
      </c>
      <c r="D80" t="s">
        <v>193</v>
      </c>
      <c r="E80" t="s">
        <v>242</v>
      </c>
      <c r="F80" t="s">
        <v>265</v>
      </c>
      <c r="G80">
        <v>0</v>
      </c>
      <c r="H80" t="str">
        <f t="shared" si="1"/>
        <v>male</v>
      </c>
      <c r="I80" s="4">
        <v>14</v>
      </c>
      <c r="J80">
        <v>0</v>
      </c>
      <c r="K80">
        <v>0</v>
      </c>
      <c r="L80">
        <v>0</v>
      </c>
      <c r="M80">
        <v>0</v>
      </c>
      <c r="N80">
        <v>1.3698630136986301E-2</v>
      </c>
      <c r="O80">
        <v>2.7397260273972591E-2</v>
      </c>
      <c r="P80">
        <v>0</v>
      </c>
      <c r="Q80">
        <v>73</v>
      </c>
    </row>
    <row r="81" spans="1:17" ht="114" x14ac:dyDescent="0.45">
      <c r="A81" s="1">
        <v>79</v>
      </c>
      <c r="B81" s="4" t="s">
        <v>84</v>
      </c>
      <c r="C81" t="s">
        <v>114</v>
      </c>
      <c r="D81" t="s">
        <v>194</v>
      </c>
      <c r="E81" t="s">
        <v>244</v>
      </c>
      <c r="F81" t="s">
        <v>249</v>
      </c>
      <c r="G81">
        <v>1</v>
      </c>
      <c r="H81" t="str">
        <f t="shared" si="1"/>
        <v>female</v>
      </c>
      <c r="I81" s="4">
        <v>25</v>
      </c>
      <c r="J81">
        <v>4.5454545454545456E-2</v>
      </c>
      <c r="K81">
        <v>3.4090909090909088E-2</v>
      </c>
      <c r="L81">
        <v>0</v>
      </c>
      <c r="M81">
        <v>0</v>
      </c>
      <c r="N81">
        <v>2.2727272727272728E-2</v>
      </c>
      <c r="O81">
        <v>4.5454545454545456E-2</v>
      </c>
      <c r="P81">
        <v>1.1363636363636364E-2</v>
      </c>
      <c r="Q81">
        <v>88</v>
      </c>
    </row>
    <row r="82" spans="1:17" ht="199.5" x14ac:dyDescent="0.45">
      <c r="A82" s="1">
        <v>80</v>
      </c>
      <c r="B82" s="4" t="s">
        <v>85</v>
      </c>
      <c r="C82" t="s">
        <v>114</v>
      </c>
      <c r="D82" t="s">
        <v>195</v>
      </c>
      <c r="E82" t="s">
        <v>245</v>
      </c>
      <c r="F82" t="s">
        <v>254</v>
      </c>
      <c r="G82">
        <v>1</v>
      </c>
      <c r="H82" t="str">
        <f t="shared" si="1"/>
        <v>female</v>
      </c>
      <c r="I82" s="4">
        <v>34</v>
      </c>
      <c r="J82">
        <v>4.0229885057471271E-2</v>
      </c>
      <c r="K82">
        <v>0</v>
      </c>
      <c r="L82">
        <v>0</v>
      </c>
      <c r="M82">
        <v>0</v>
      </c>
      <c r="N82">
        <v>5.7471264367816082E-3</v>
      </c>
      <c r="O82">
        <v>5.7471264367816082E-3</v>
      </c>
      <c r="P82">
        <v>0</v>
      </c>
      <c r="Q82">
        <v>174</v>
      </c>
    </row>
    <row r="83" spans="1:17" ht="128.25" x14ac:dyDescent="0.45">
      <c r="A83" s="1">
        <v>81</v>
      </c>
      <c r="B83" s="4" t="s">
        <v>86</v>
      </c>
      <c r="C83" t="s">
        <v>114</v>
      </c>
      <c r="D83" t="s">
        <v>196</v>
      </c>
      <c r="E83" t="s">
        <v>237</v>
      </c>
      <c r="F83" t="s">
        <v>249</v>
      </c>
      <c r="G83">
        <v>1</v>
      </c>
      <c r="H83" t="str">
        <f t="shared" si="1"/>
        <v>female</v>
      </c>
      <c r="I83" s="4">
        <v>15</v>
      </c>
      <c r="J83">
        <v>0</v>
      </c>
      <c r="K83">
        <v>0</v>
      </c>
      <c r="L83">
        <v>0</v>
      </c>
      <c r="M83">
        <v>8.8495575221238937E-3</v>
      </c>
      <c r="N83">
        <v>8.8495575221238937E-3</v>
      </c>
      <c r="O83">
        <v>0</v>
      </c>
      <c r="P83">
        <v>0</v>
      </c>
      <c r="Q83">
        <v>113</v>
      </c>
    </row>
    <row r="84" spans="1:17" ht="85.5" x14ac:dyDescent="0.45">
      <c r="A84" s="1">
        <v>82</v>
      </c>
      <c r="B84" s="4" t="s">
        <v>87</v>
      </c>
      <c r="C84" t="s">
        <v>114</v>
      </c>
      <c r="D84" t="s">
        <v>197</v>
      </c>
      <c r="E84" t="s">
        <v>230</v>
      </c>
      <c r="F84" t="s">
        <v>250</v>
      </c>
      <c r="G84">
        <v>1</v>
      </c>
      <c r="H84" t="str">
        <f t="shared" si="1"/>
        <v>female</v>
      </c>
      <c r="I84" s="4">
        <v>18</v>
      </c>
      <c r="J84">
        <v>2.9411764705882353E-2</v>
      </c>
      <c r="K84">
        <v>4.4117647058823539E-2</v>
      </c>
      <c r="L84">
        <v>0</v>
      </c>
      <c r="M84">
        <v>0</v>
      </c>
      <c r="N84">
        <v>0</v>
      </c>
      <c r="O84">
        <v>0</v>
      </c>
      <c r="P84">
        <v>0</v>
      </c>
      <c r="Q84">
        <v>68</v>
      </c>
    </row>
    <row r="85" spans="1:17" ht="42.75" x14ac:dyDescent="0.45">
      <c r="A85" s="1">
        <v>83</v>
      </c>
      <c r="B85" s="4" t="s">
        <v>88</v>
      </c>
      <c r="C85" t="s">
        <v>114</v>
      </c>
      <c r="D85" t="s">
        <v>198</v>
      </c>
      <c r="E85" t="s">
        <v>241</v>
      </c>
      <c r="F85" t="s">
        <v>255</v>
      </c>
      <c r="G85">
        <v>1</v>
      </c>
      <c r="H85" t="str">
        <f t="shared" si="1"/>
        <v>female</v>
      </c>
      <c r="I85" s="4">
        <v>13</v>
      </c>
      <c r="J85">
        <v>3.8461538461538464E-2</v>
      </c>
      <c r="K85">
        <v>3.8461538461538464E-2</v>
      </c>
      <c r="L85">
        <v>0</v>
      </c>
      <c r="M85">
        <v>0</v>
      </c>
      <c r="N85">
        <v>3.8461538461538464E-2</v>
      </c>
      <c r="O85">
        <v>0</v>
      </c>
      <c r="P85">
        <v>0</v>
      </c>
      <c r="Q85">
        <v>26</v>
      </c>
    </row>
    <row r="86" spans="1:17" ht="99.75" x14ac:dyDescent="0.45">
      <c r="A86" s="1">
        <v>84</v>
      </c>
      <c r="B86" s="4" t="s">
        <v>89</v>
      </c>
      <c r="C86" t="s">
        <v>114</v>
      </c>
      <c r="D86" t="s">
        <v>199</v>
      </c>
      <c r="E86" t="s">
        <v>241</v>
      </c>
      <c r="F86" t="s">
        <v>261</v>
      </c>
      <c r="G86">
        <v>0</v>
      </c>
      <c r="H86" t="str">
        <f t="shared" si="1"/>
        <v>male</v>
      </c>
      <c r="I86" s="4">
        <v>33</v>
      </c>
      <c r="J86">
        <v>0.14084507042253519</v>
      </c>
      <c r="K86">
        <v>2.8169014084507043E-2</v>
      </c>
      <c r="L86">
        <v>0</v>
      </c>
      <c r="M86">
        <v>1.408450704225352E-2</v>
      </c>
      <c r="N86">
        <v>2.8169014084507043E-2</v>
      </c>
      <c r="O86">
        <v>0</v>
      </c>
      <c r="P86">
        <v>0</v>
      </c>
      <c r="Q86">
        <v>71</v>
      </c>
    </row>
    <row r="87" spans="1:17" ht="85.5" x14ac:dyDescent="0.45">
      <c r="A87" s="1">
        <v>85</v>
      </c>
      <c r="B87" s="4" t="s">
        <v>90</v>
      </c>
      <c r="C87" t="s">
        <v>114</v>
      </c>
      <c r="D87" t="s">
        <v>200</v>
      </c>
      <c r="E87" t="s">
        <v>230</v>
      </c>
      <c r="F87" t="s">
        <v>258</v>
      </c>
      <c r="G87">
        <v>1</v>
      </c>
      <c r="H87" t="str">
        <f t="shared" si="1"/>
        <v>female</v>
      </c>
      <c r="I87" s="4">
        <v>12</v>
      </c>
      <c r="J87">
        <v>0</v>
      </c>
      <c r="K87">
        <v>1.5873015873015872E-2</v>
      </c>
      <c r="L87">
        <v>0</v>
      </c>
      <c r="M87">
        <v>0</v>
      </c>
      <c r="N87">
        <v>1.5873015873015872E-2</v>
      </c>
      <c r="O87">
        <v>0</v>
      </c>
      <c r="P87">
        <v>0</v>
      </c>
      <c r="Q87">
        <v>63</v>
      </c>
    </row>
    <row r="88" spans="1:17" ht="99.75" x14ac:dyDescent="0.45">
      <c r="A88" s="1">
        <v>86</v>
      </c>
      <c r="B88" s="4" t="s">
        <v>91</v>
      </c>
      <c r="C88" t="s">
        <v>114</v>
      </c>
      <c r="D88" t="s">
        <v>201</v>
      </c>
      <c r="E88" t="s">
        <v>242</v>
      </c>
      <c r="F88" t="s">
        <v>263</v>
      </c>
      <c r="G88">
        <v>1</v>
      </c>
      <c r="H88" t="str">
        <f t="shared" si="1"/>
        <v>female</v>
      </c>
      <c r="I88" s="4">
        <v>17</v>
      </c>
      <c r="J88">
        <v>2.5974025974025972E-2</v>
      </c>
      <c r="K88">
        <v>0</v>
      </c>
      <c r="L88">
        <v>0</v>
      </c>
      <c r="M88">
        <v>1.2987012987012988E-2</v>
      </c>
      <c r="N88">
        <v>0</v>
      </c>
      <c r="O88">
        <v>0</v>
      </c>
      <c r="P88">
        <v>0</v>
      </c>
      <c r="Q88">
        <v>77</v>
      </c>
    </row>
    <row r="89" spans="1:17" ht="128.25" x14ac:dyDescent="0.45">
      <c r="A89" s="1">
        <v>87</v>
      </c>
      <c r="B89" s="4" t="s">
        <v>92</v>
      </c>
      <c r="C89" t="s">
        <v>114</v>
      </c>
      <c r="D89" t="s">
        <v>202</v>
      </c>
      <c r="E89" t="s">
        <v>230</v>
      </c>
      <c r="F89" t="s">
        <v>257</v>
      </c>
      <c r="G89">
        <v>1</v>
      </c>
      <c r="H89" t="str">
        <f t="shared" si="1"/>
        <v>female</v>
      </c>
      <c r="I89" s="4">
        <v>19</v>
      </c>
      <c r="J89">
        <v>0</v>
      </c>
      <c r="K89">
        <v>0</v>
      </c>
      <c r="L89">
        <v>0</v>
      </c>
      <c r="M89">
        <v>8.771929824561403E-3</v>
      </c>
      <c r="N89">
        <v>1.7543859649122799E-2</v>
      </c>
      <c r="O89">
        <v>8.771929824561403E-3</v>
      </c>
      <c r="P89">
        <v>0</v>
      </c>
      <c r="Q89">
        <v>114</v>
      </c>
    </row>
    <row r="90" spans="1:17" ht="99.75" x14ac:dyDescent="0.45">
      <c r="A90" s="1">
        <v>88</v>
      </c>
      <c r="B90" s="4" t="s">
        <v>93</v>
      </c>
      <c r="C90" t="s">
        <v>114</v>
      </c>
      <c r="D90" t="s">
        <v>203</v>
      </c>
      <c r="E90" t="s">
        <v>232</v>
      </c>
      <c r="F90" t="s">
        <v>259</v>
      </c>
      <c r="G90">
        <v>1</v>
      </c>
      <c r="H90" t="str">
        <f t="shared" si="1"/>
        <v>female</v>
      </c>
      <c r="I90" s="4">
        <v>17</v>
      </c>
      <c r="J90">
        <v>1.282051282051282E-2</v>
      </c>
      <c r="K90">
        <v>0</v>
      </c>
      <c r="L90">
        <v>0</v>
      </c>
      <c r="M90">
        <v>0</v>
      </c>
      <c r="N90">
        <v>3.8461538461538457E-2</v>
      </c>
      <c r="O90">
        <v>0</v>
      </c>
      <c r="P90">
        <v>0</v>
      </c>
      <c r="Q90">
        <v>78</v>
      </c>
    </row>
    <row r="91" spans="1:17" ht="128.25" x14ac:dyDescent="0.45">
      <c r="A91" s="1">
        <v>89</v>
      </c>
      <c r="B91" s="4" t="s">
        <v>94</v>
      </c>
      <c r="C91" t="s">
        <v>114</v>
      </c>
      <c r="D91" t="s">
        <v>204</v>
      </c>
      <c r="E91" t="s">
        <v>229</v>
      </c>
      <c r="F91" t="s">
        <v>264</v>
      </c>
      <c r="G91">
        <v>1</v>
      </c>
      <c r="H91" t="str">
        <f t="shared" si="1"/>
        <v>female</v>
      </c>
      <c r="I91" s="4">
        <v>20</v>
      </c>
      <c r="J91">
        <v>9.0909090909090905E-3</v>
      </c>
      <c r="K91">
        <v>0</v>
      </c>
      <c r="L91">
        <v>0</v>
      </c>
      <c r="M91">
        <v>5.4545454545454543E-2</v>
      </c>
      <c r="N91">
        <v>0</v>
      </c>
      <c r="O91">
        <v>3.6363636363636362E-2</v>
      </c>
      <c r="P91">
        <v>0</v>
      </c>
      <c r="Q91">
        <v>110</v>
      </c>
    </row>
    <row r="92" spans="1:17" ht="57" x14ac:dyDescent="0.45">
      <c r="A92" s="1">
        <v>90</v>
      </c>
      <c r="B92" s="4" t="s">
        <v>95</v>
      </c>
      <c r="C92" t="s">
        <v>114</v>
      </c>
      <c r="D92" t="s">
        <v>205</v>
      </c>
      <c r="E92" t="s">
        <v>239</v>
      </c>
      <c r="F92" t="s">
        <v>248</v>
      </c>
      <c r="G92">
        <v>0</v>
      </c>
      <c r="H92" t="str">
        <f t="shared" si="1"/>
        <v>male</v>
      </c>
      <c r="I92" s="4">
        <v>13</v>
      </c>
      <c r="J92">
        <v>4.6511627906976764E-2</v>
      </c>
      <c r="K92">
        <v>6.9767441860465129E-2</v>
      </c>
      <c r="L92">
        <v>0</v>
      </c>
      <c r="M92">
        <v>0</v>
      </c>
      <c r="N92">
        <v>0</v>
      </c>
      <c r="O92">
        <v>4.6511627906976764E-2</v>
      </c>
      <c r="P92">
        <v>2.3255813953488372E-2</v>
      </c>
      <c r="Q92">
        <v>43</v>
      </c>
    </row>
    <row r="93" spans="1:17" ht="71.25" x14ac:dyDescent="0.45">
      <c r="A93" s="1">
        <v>91</v>
      </c>
      <c r="B93" s="4" t="s">
        <v>96</v>
      </c>
      <c r="C93" t="s">
        <v>114</v>
      </c>
      <c r="D93" t="s">
        <v>206</v>
      </c>
      <c r="E93" t="s">
        <v>246</v>
      </c>
      <c r="F93" t="s">
        <v>273</v>
      </c>
      <c r="G93">
        <v>0</v>
      </c>
      <c r="H93" t="str">
        <f t="shared" si="1"/>
        <v>male</v>
      </c>
      <c r="I93" s="4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50</v>
      </c>
    </row>
    <row r="94" spans="1:17" ht="185.25" x14ac:dyDescent="0.45">
      <c r="A94" s="1">
        <v>92</v>
      </c>
      <c r="B94" s="4" t="s">
        <v>97</v>
      </c>
      <c r="C94" t="s">
        <v>114</v>
      </c>
      <c r="D94" t="s">
        <v>207</v>
      </c>
      <c r="E94" t="s">
        <v>246</v>
      </c>
      <c r="F94" t="s">
        <v>260</v>
      </c>
      <c r="G94">
        <v>1</v>
      </c>
      <c r="H94" t="str">
        <f t="shared" si="1"/>
        <v>female</v>
      </c>
      <c r="I94" s="4">
        <v>25</v>
      </c>
      <c r="J94">
        <v>0</v>
      </c>
      <c r="K94">
        <v>0</v>
      </c>
      <c r="L94">
        <v>0</v>
      </c>
      <c r="M94">
        <v>1.3245033112582781E-2</v>
      </c>
      <c r="N94">
        <v>6.6225165562913907E-3</v>
      </c>
      <c r="O94">
        <v>1.3245033112582781E-2</v>
      </c>
      <c r="P94">
        <v>6.6225165562913907E-3</v>
      </c>
      <c r="Q94">
        <v>151</v>
      </c>
    </row>
    <row r="95" spans="1:17" ht="42.75" x14ac:dyDescent="0.45">
      <c r="A95" s="1">
        <v>93</v>
      </c>
      <c r="B95" s="4" t="s">
        <v>98</v>
      </c>
      <c r="C95" t="s">
        <v>114</v>
      </c>
      <c r="D95" t="s">
        <v>208</v>
      </c>
      <c r="E95" t="s">
        <v>237</v>
      </c>
      <c r="F95" t="s">
        <v>257</v>
      </c>
      <c r="G95">
        <v>1</v>
      </c>
      <c r="H95" t="str">
        <f t="shared" si="1"/>
        <v>female</v>
      </c>
      <c r="I95" s="4">
        <v>13</v>
      </c>
      <c r="J95">
        <v>0</v>
      </c>
      <c r="K95">
        <v>0</v>
      </c>
      <c r="L95">
        <v>0.04</v>
      </c>
      <c r="M95">
        <v>0.04</v>
      </c>
      <c r="N95">
        <v>0</v>
      </c>
      <c r="O95">
        <v>0</v>
      </c>
      <c r="P95">
        <v>0</v>
      </c>
      <c r="Q95">
        <v>25</v>
      </c>
    </row>
    <row r="96" spans="1:17" ht="85.5" x14ac:dyDescent="0.45">
      <c r="A96" s="1">
        <v>94</v>
      </c>
      <c r="B96" s="4" t="s">
        <v>99</v>
      </c>
      <c r="C96" t="s">
        <v>114</v>
      </c>
      <c r="D96" t="s">
        <v>209</v>
      </c>
      <c r="E96" t="s">
        <v>236</v>
      </c>
      <c r="F96" t="s">
        <v>250</v>
      </c>
      <c r="G96">
        <v>1</v>
      </c>
      <c r="H96" t="str">
        <f t="shared" si="1"/>
        <v>female</v>
      </c>
      <c r="I96" s="4">
        <v>16</v>
      </c>
      <c r="J96">
        <v>0</v>
      </c>
      <c r="K96">
        <v>4.7619047619047616E-2</v>
      </c>
      <c r="L96">
        <v>0</v>
      </c>
      <c r="M96">
        <v>0</v>
      </c>
      <c r="N96">
        <v>0</v>
      </c>
      <c r="O96">
        <v>1.5873015873015872E-2</v>
      </c>
      <c r="P96">
        <v>0</v>
      </c>
      <c r="Q96">
        <v>63</v>
      </c>
    </row>
    <row r="97" spans="1:17" ht="156.75" x14ac:dyDescent="0.45">
      <c r="A97" s="1">
        <v>95</v>
      </c>
      <c r="B97" s="4" t="s">
        <v>100</v>
      </c>
      <c r="C97" t="s">
        <v>114</v>
      </c>
      <c r="D97" t="s">
        <v>210</v>
      </c>
      <c r="E97" t="s">
        <v>237</v>
      </c>
      <c r="F97" t="s">
        <v>273</v>
      </c>
      <c r="G97">
        <v>1</v>
      </c>
      <c r="H97" t="str">
        <f t="shared" si="1"/>
        <v>female</v>
      </c>
      <c r="I97" s="4">
        <v>28</v>
      </c>
      <c r="J97">
        <v>0</v>
      </c>
      <c r="K97">
        <v>1.4388489208633094E-2</v>
      </c>
      <c r="L97">
        <v>0</v>
      </c>
      <c r="M97">
        <v>7.1942446043165471E-3</v>
      </c>
      <c r="N97">
        <v>2.1582733812949631E-2</v>
      </c>
      <c r="O97">
        <v>7.1942446043165471E-3</v>
      </c>
      <c r="P97">
        <v>7.1942446043165471E-3</v>
      </c>
      <c r="Q97">
        <v>139</v>
      </c>
    </row>
    <row r="98" spans="1:17" ht="99.75" x14ac:dyDescent="0.45">
      <c r="A98" s="1">
        <v>96</v>
      </c>
      <c r="B98" s="4" t="s">
        <v>101</v>
      </c>
      <c r="C98" t="s">
        <v>114</v>
      </c>
      <c r="D98" t="s">
        <v>211</v>
      </c>
      <c r="E98" t="s">
        <v>230</v>
      </c>
      <c r="F98" t="s">
        <v>257</v>
      </c>
      <c r="G98">
        <v>0</v>
      </c>
      <c r="H98" t="str">
        <f t="shared" si="1"/>
        <v>male</v>
      </c>
      <c r="I98" s="4">
        <v>16</v>
      </c>
      <c r="J98">
        <v>1.3698630136986301E-2</v>
      </c>
      <c r="K98">
        <v>1.3698630136986301E-2</v>
      </c>
      <c r="L98">
        <v>0</v>
      </c>
      <c r="M98">
        <v>4.1095890410958902E-2</v>
      </c>
      <c r="N98">
        <v>1.3698630136986301E-2</v>
      </c>
      <c r="O98">
        <v>0</v>
      </c>
      <c r="P98">
        <v>0</v>
      </c>
      <c r="Q98">
        <v>73</v>
      </c>
    </row>
    <row r="99" spans="1:17" ht="85.5" x14ac:dyDescent="0.45">
      <c r="A99" s="1">
        <v>97</v>
      </c>
      <c r="B99" s="4" t="s">
        <v>102</v>
      </c>
      <c r="C99" t="s">
        <v>114</v>
      </c>
      <c r="D99" t="s">
        <v>212</v>
      </c>
      <c r="E99" t="s">
        <v>239</v>
      </c>
      <c r="F99" t="s">
        <v>261</v>
      </c>
      <c r="G99">
        <v>0</v>
      </c>
      <c r="H99" t="str">
        <f t="shared" si="1"/>
        <v>male</v>
      </c>
      <c r="I99" s="4">
        <v>15</v>
      </c>
      <c r="J99">
        <v>1.282051282051282E-2</v>
      </c>
      <c r="K99">
        <v>3.8461538461538464E-2</v>
      </c>
      <c r="L99">
        <v>0</v>
      </c>
      <c r="M99">
        <v>1.282051282051282E-2</v>
      </c>
      <c r="N99">
        <v>0</v>
      </c>
      <c r="O99">
        <v>2.5641025641025637E-2</v>
      </c>
      <c r="P99">
        <v>0</v>
      </c>
      <c r="Q99">
        <v>78</v>
      </c>
    </row>
    <row r="100" spans="1:17" ht="42.75" x14ac:dyDescent="0.45">
      <c r="A100" s="1">
        <v>98</v>
      </c>
      <c r="B100" s="4" t="s">
        <v>103</v>
      </c>
      <c r="C100" t="s">
        <v>114</v>
      </c>
      <c r="D100" t="s">
        <v>213</v>
      </c>
      <c r="E100" t="s">
        <v>232</v>
      </c>
      <c r="F100" t="s">
        <v>267</v>
      </c>
      <c r="G100">
        <v>1</v>
      </c>
      <c r="H100" t="str">
        <f t="shared" si="1"/>
        <v>female</v>
      </c>
      <c r="I100" s="4">
        <v>9</v>
      </c>
      <c r="J100">
        <v>8.3333333333333329E-2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36</v>
      </c>
    </row>
    <row r="101" spans="1:17" ht="42.75" x14ac:dyDescent="0.45">
      <c r="A101" s="1">
        <v>99</v>
      </c>
      <c r="B101" s="4" t="s">
        <v>104</v>
      </c>
      <c r="C101" t="s">
        <v>114</v>
      </c>
      <c r="D101" t="s">
        <v>214</v>
      </c>
      <c r="E101" t="s">
        <v>237</v>
      </c>
      <c r="F101" t="s">
        <v>261</v>
      </c>
      <c r="G101">
        <v>0</v>
      </c>
      <c r="H101" t="str">
        <f t="shared" si="1"/>
        <v>male</v>
      </c>
      <c r="I101" s="4">
        <v>10</v>
      </c>
      <c r="J101">
        <v>0</v>
      </c>
      <c r="K101">
        <v>2.9411764705882353E-2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34</v>
      </c>
    </row>
    <row r="102" spans="1:17" ht="42.75" x14ac:dyDescent="0.45">
      <c r="A102" s="1">
        <v>100</v>
      </c>
      <c r="B102" s="4" t="s">
        <v>105</v>
      </c>
      <c r="C102" t="s">
        <v>114</v>
      </c>
      <c r="D102" t="s">
        <v>215</v>
      </c>
      <c r="E102" t="s">
        <v>239</v>
      </c>
      <c r="F102" t="s">
        <v>254</v>
      </c>
      <c r="G102">
        <v>0</v>
      </c>
      <c r="H102" t="str">
        <f t="shared" si="1"/>
        <v>male</v>
      </c>
      <c r="I102" s="4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39</v>
      </c>
    </row>
    <row r="103" spans="1:17" ht="57" x14ac:dyDescent="0.45">
      <c r="A103" s="1">
        <v>101</v>
      </c>
      <c r="B103" s="4" t="s">
        <v>106</v>
      </c>
      <c r="C103" t="s">
        <v>114</v>
      </c>
      <c r="D103" t="s">
        <v>216</v>
      </c>
      <c r="E103" t="s">
        <v>237</v>
      </c>
      <c r="F103" t="s">
        <v>248</v>
      </c>
      <c r="G103">
        <v>0</v>
      </c>
      <c r="H103" t="str">
        <f t="shared" si="1"/>
        <v>male</v>
      </c>
      <c r="I103" s="4">
        <v>12</v>
      </c>
      <c r="J103">
        <v>0</v>
      </c>
      <c r="K103">
        <v>0</v>
      </c>
      <c r="L103">
        <v>0</v>
      </c>
      <c r="M103">
        <v>0</v>
      </c>
      <c r="N103">
        <v>0.02</v>
      </c>
      <c r="O103">
        <v>0</v>
      </c>
      <c r="P103">
        <v>0</v>
      </c>
      <c r="Q103">
        <v>50</v>
      </c>
    </row>
    <row r="104" spans="1:17" ht="57" x14ac:dyDescent="0.45">
      <c r="A104" s="1">
        <v>102</v>
      </c>
      <c r="B104" s="4" t="s">
        <v>107</v>
      </c>
      <c r="C104" t="s">
        <v>114</v>
      </c>
      <c r="D104" t="s">
        <v>217</v>
      </c>
      <c r="E104" t="s">
        <v>244</v>
      </c>
      <c r="F104" t="s">
        <v>253</v>
      </c>
      <c r="G104">
        <v>1</v>
      </c>
      <c r="H104" t="str">
        <f t="shared" si="1"/>
        <v>female</v>
      </c>
      <c r="I104" s="4">
        <v>14</v>
      </c>
      <c r="J104">
        <v>2.1739130434782608E-2</v>
      </c>
      <c r="K104">
        <v>0</v>
      </c>
      <c r="L104">
        <v>0</v>
      </c>
      <c r="M104">
        <v>2.1739130434782608E-2</v>
      </c>
      <c r="N104">
        <v>2.1739130434782608E-2</v>
      </c>
      <c r="O104">
        <v>0</v>
      </c>
      <c r="P104">
        <v>0</v>
      </c>
      <c r="Q104">
        <v>46</v>
      </c>
    </row>
    <row r="105" spans="1:17" ht="57" x14ac:dyDescent="0.45">
      <c r="A105" s="1">
        <v>103</v>
      </c>
      <c r="B105" s="4" t="s">
        <v>108</v>
      </c>
      <c r="C105" t="s">
        <v>114</v>
      </c>
      <c r="D105" t="s">
        <v>218</v>
      </c>
      <c r="E105" t="s">
        <v>247</v>
      </c>
      <c r="F105" t="s">
        <v>259</v>
      </c>
      <c r="G105">
        <v>0</v>
      </c>
      <c r="H105" t="str">
        <f t="shared" si="1"/>
        <v>male</v>
      </c>
      <c r="I105" s="4">
        <v>8</v>
      </c>
      <c r="J105">
        <v>7.6923076923076927E-2</v>
      </c>
      <c r="K105">
        <v>0</v>
      </c>
      <c r="L105">
        <v>0</v>
      </c>
      <c r="M105">
        <v>0</v>
      </c>
      <c r="N105">
        <v>0</v>
      </c>
      <c r="O105">
        <v>5.128205128205128E-2</v>
      </c>
      <c r="P105">
        <v>0</v>
      </c>
      <c r="Q105">
        <v>39</v>
      </c>
    </row>
    <row r="106" spans="1:17" ht="57" x14ac:dyDescent="0.45">
      <c r="A106" s="1">
        <v>104</v>
      </c>
      <c r="B106" s="4" t="s">
        <v>109</v>
      </c>
      <c r="C106" t="s">
        <v>114</v>
      </c>
      <c r="D106" t="s">
        <v>219</v>
      </c>
      <c r="E106" t="s">
        <v>238</v>
      </c>
      <c r="F106" t="s">
        <v>258</v>
      </c>
      <c r="G106">
        <v>0</v>
      </c>
      <c r="H106" t="str">
        <f t="shared" si="1"/>
        <v>male</v>
      </c>
      <c r="I106" s="4">
        <v>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48</v>
      </c>
    </row>
    <row r="107" spans="1:17" ht="85.5" x14ac:dyDescent="0.45">
      <c r="A107" s="1">
        <v>105</v>
      </c>
      <c r="B107" s="4" t="s">
        <v>110</v>
      </c>
      <c r="C107" t="s">
        <v>114</v>
      </c>
      <c r="D107" t="s">
        <v>220</v>
      </c>
      <c r="E107" t="s">
        <v>244</v>
      </c>
      <c r="F107" t="s">
        <v>266</v>
      </c>
      <c r="G107">
        <v>1</v>
      </c>
      <c r="H107" t="str">
        <f t="shared" si="1"/>
        <v>female</v>
      </c>
      <c r="I107" s="4">
        <v>13</v>
      </c>
      <c r="J107">
        <v>0</v>
      </c>
      <c r="K107">
        <v>0</v>
      </c>
      <c r="L107">
        <v>0</v>
      </c>
      <c r="M107">
        <v>5.2631578947368418E-2</v>
      </c>
      <c r="N107">
        <v>2.6315789473684223E-2</v>
      </c>
      <c r="O107">
        <v>1.3157894736842105E-2</v>
      </c>
      <c r="P107">
        <v>0</v>
      </c>
      <c r="Q107">
        <v>76</v>
      </c>
    </row>
    <row r="108" spans="1:17" ht="71.25" x14ac:dyDescent="0.45">
      <c r="A108" s="1">
        <v>106</v>
      </c>
      <c r="B108" s="4" t="s">
        <v>111</v>
      </c>
      <c r="C108" t="s">
        <v>114</v>
      </c>
      <c r="D108" t="s">
        <v>221</v>
      </c>
      <c r="E108" t="s">
        <v>247</v>
      </c>
      <c r="F108" t="s">
        <v>257</v>
      </c>
      <c r="G108">
        <v>1</v>
      </c>
      <c r="H108" t="str">
        <f t="shared" si="1"/>
        <v>female</v>
      </c>
      <c r="I108" s="4">
        <v>11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5.1724137931034482E-2</v>
      </c>
      <c r="P108">
        <v>0</v>
      </c>
      <c r="Q108">
        <v>58</v>
      </c>
    </row>
    <row r="109" spans="1:17" ht="81.95" customHeight="1" x14ac:dyDescent="0.45">
      <c r="A109" s="1">
        <v>107</v>
      </c>
      <c r="B109" s="4" t="s">
        <v>112</v>
      </c>
      <c r="C109" t="s">
        <v>114</v>
      </c>
      <c r="D109" t="s">
        <v>222</v>
      </c>
      <c r="E109" t="s">
        <v>241</v>
      </c>
      <c r="F109" t="s">
        <v>251</v>
      </c>
      <c r="G109">
        <v>1</v>
      </c>
      <c r="H109" t="str">
        <f t="shared" si="1"/>
        <v>female</v>
      </c>
      <c r="I109" s="4">
        <v>22</v>
      </c>
      <c r="J109">
        <v>2.6666666666666668E-2</v>
      </c>
      <c r="K109">
        <v>0</v>
      </c>
      <c r="L109">
        <v>0</v>
      </c>
      <c r="M109">
        <v>1.3333333333333336E-2</v>
      </c>
      <c r="N109">
        <v>2.6666666666666668E-2</v>
      </c>
      <c r="O109">
        <v>0</v>
      </c>
      <c r="P109">
        <v>0</v>
      </c>
      <c r="Q109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E4F5-2988-4A52-A67D-E1E95DC76660}">
  <dimension ref="A1:Q109"/>
  <sheetViews>
    <sheetView workbookViewId="0">
      <selection activeCell="C1" sqref="C1:I1"/>
    </sheetView>
  </sheetViews>
  <sheetFormatPr defaultRowHeight="14.25" x14ac:dyDescent="0.45"/>
  <cols>
    <col min="10" max="10" width="14.19921875" customWidth="1"/>
  </cols>
  <sheetData>
    <row r="1" spans="1:17" ht="42.75" x14ac:dyDescent="0.45">
      <c r="A1" s="1" t="s">
        <v>2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s="4" t="s">
        <v>281</v>
      </c>
      <c r="J1" s="1" t="s">
        <v>284</v>
      </c>
      <c r="K1" s="4" t="s">
        <v>285</v>
      </c>
      <c r="L1" s="4" t="s">
        <v>286</v>
      </c>
      <c r="M1" s="4" t="s">
        <v>287</v>
      </c>
      <c r="N1" s="4" t="s">
        <v>288</v>
      </c>
      <c r="O1" s="4" t="s">
        <v>289</v>
      </c>
      <c r="P1" s="4" t="s">
        <v>290</v>
      </c>
      <c r="Q1" s="4" t="s">
        <v>291</v>
      </c>
    </row>
    <row r="2" spans="1:17" x14ac:dyDescent="0.45">
      <c r="A2" t="s">
        <v>223</v>
      </c>
      <c r="B2">
        <f>AVERAGE(A3:A109)</f>
        <v>29.181818181818183</v>
      </c>
      <c r="C2">
        <v>0</v>
      </c>
      <c r="D2">
        <v>0</v>
      </c>
      <c r="E2">
        <v>0</v>
      </c>
      <c r="F2">
        <v>1</v>
      </c>
      <c r="G2">
        <v>2</v>
      </c>
      <c r="H2">
        <v>6</v>
      </c>
      <c r="I2">
        <v>0</v>
      </c>
      <c r="J2">
        <v>168</v>
      </c>
      <c r="K2">
        <f>C2/J2</f>
        <v>0</v>
      </c>
      <c r="L2">
        <f>D2/J2</f>
        <v>0</v>
      </c>
      <c r="M2">
        <f>E2/J2</f>
        <v>0</v>
      </c>
      <c r="N2">
        <f>F2/J2</f>
        <v>5.9523809523809521E-3</v>
      </c>
      <c r="O2">
        <f>G2/J2</f>
        <v>1.1904761904761904E-2</v>
      </c>
      <c r="P2">
        <f>H2/J2</f>
        <v>3.5714285714285712E-2</v>
      </c>
      <c r="Q2">
        <f>I2/J2</f>
        <v>0</v>
      </c>
    </row>
    <row r="3" spans="1:17" x14ac:dyDescent="0.45">
      <c r="A3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99</v>
      </c>
      <c r="K3">
        <f t="shared" ref="K3:K66" si="0">C3/J3</f>
        <v>0</v>
      </c>
      <c r="L3">
        <f t="shared" ref="L3:L66" si="1">D3/J3</f>
        <v>0</v>
      </c>
      <c r="M3">
        <f t="shared" ref="M3:M66" si="2">E3/J3</f>
        <v>0</v>
      </c>
      <c r="N3">
        <f t="shared" ref="N3:N66" si="3">F3/J3</f>
        <v>0</v>
      </c>
      <c r="O3">
        <f t="shared" ref="O3:O66" si="4">G3/J3</f>
        <v>0</v>
      </c>
      <c r="P3">
        <f t="shared" ref="P3:P66" si="5">H3/J3</f>
        <v>0</v>
      </c>
      <c r="Q3">
        <f t="shared" ref="Q3:Q66" si="6">I3/J3</f>
        <v>0</v>
      </c>
    </row>
    <row r="4" spans="1:17" x14ac:dyDescent="0.45">
      <c r="A4">
        <v>29</v>
      </c>
      <c r="C4">
        <v>0</v>
      </c>
      <c r="D4">
        <v>0.99999999999999978</v>
      </c>
      <c r="E4">
        <v>0</v>
      </c>
      <c r="F4">
        <v>2</v>
      </c>
      <c r="G4">
        <v>3</v>
      </c>
      <c r="H4">
        <v>2</v>
      </c>
      <c r="I4">
        <v>0.99999999999999978</v>
      </c>
      <c r="J4">
        <v>129</v>
      </c>
      <c r="K4">
        <f t="shared" si="0"/>
        <v>0</v>
      </c>
      <c r="L4">
        <f t="shared" si="1"/>
        <v>7.7519379844961222E-3</v>
      </c>
      <c r="M4">
        <f t="shared" si="2"/>
        <v>0</v>
      </c>
      <c r="N4">
        <f t="shared" si="3"/>
        <v>1.5503875968992248E-2</v>
      </c>
      <c r="O4">
        <f t="shared" si="4"/>
        <v>2.3255813953488372E-2</v>
      </c>
      <c r="P4">
        <f t="shared" si="5"/>
        <v>1.5503875968992248E-2</v>
      </c>
      <c r="Q4">
        <f t="shared" si="6"/>
        <v>7.7519379844961222E-3</v>
      </c>
    </row>
    <row r="5" spans="1:17" x14ac:dyDescent="0.45">
      <c r="A5">
        <v>30</v>
      </c>
      <c r="C5">
        <v>0.99999999999999989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235</v>
      </c>
      <c r="K5">
        <f t="shared" si="0"/>
        <v>4.2553191489361694E-3</v>
      </c>
      <c r="L5">
        <f t="shared" si="1"/>
        <v>0</v>
      </c>
      <c r="M5">
        <f t="shared" si="2"/>
        <v>0</v>
      </c>
      <c r="N5">
        <f t="shared" si="3"/>
        <v>8.5106382978723406E-3</v>
      </c>
      <c r="O5">
        <f t="shared" si="4"/>
        <v>8.5106382978723406E-3</v>
      </c>
      <c r="P5">
        <f t="shared" si="5"/>
        <v>0</v>
      </c>
      <c r="Q5">
        <f t="shared" si="6"/>
        <v>0</v>
      </c>
    </row>
    <row r="6" spans="1:17" x14ac:dyDescent="0.45">
      <c r="A6">
        <v>30</v>
      </c>
      <c r="C6">
        <v>2</v>
      </c>
      <c r="D6">
        <v>0</v>
      </c>
      <c r="E6">
        <v>0</v>
      </c>
      <c r="F6">
        <v>0</v>
      </c>
      <c r="G6">
        <v>4</v>
      </c>
      <c r="H6">
        <v>2</v>
      </c>
      <c r="I6">
        <v>0</v>
      </c>
      <c r="J6">
        <v>103</v>
      </c>
      <c r="K6">
        <f t="shared" si="0"/>
        <v>1.9417475728155338E-2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3.8834951456310676E-2</v>
      </c>
      <c r="P6">
        <f t="shared" si="5"/>
        <v>1.9417475728155338E-2</v>
      </c>
      <c r="Q6">
        <f t="shared" si="6"/>
        <v>0</v>
      </c>
    </row>
    <row r="7" spans="1:17" x14ac:dyDescent="0.45">
      <c r="A7">
        <v>29</v>
      </c>
      <c r="C7">
        <v>3</v>
      </c>
      <c r="D7">
        <v>1</v>
      </c>
      <c r="E7">
        <v>0</v>
      </c>
      <c r="F7">
        <v>0</v>
      </c>
      <c r="G7">
        <v>2</v>
      </c>
      <c r="H7">
        <v>0</v>
      </c>
      <c r="I7">
        <v>0</v>
      </c>
      <c r="J7">
        <v>134</v>
      </c>
      <c r="K7">
        <f t="shared" si="0"/>
        <v>2.2388059701492536E-2</v>
      </c>
      <c r="L7">
        <f t="shared" si="1"/>
        <v>7.462686567164179E-3</v>
      </c>
      <c r="M7">
        <f t="shared" si="2"/>
        <v>0</v>
      </c>
      <c r="N7">
        <f t="shared" si="3"/>
        <v>0</v>
      </c>
      <c r="O7">
        <f t="shared" si="4"/>
        <v>1.4925373134328358E-2</v>
      </c>
      <c r="P7">
        <f t="shared" si="5"/>
        <v>0</v>
      </c>
      <c r="Q7">
        <f t="shared" si="6"/>
        <v>0</v>
      </c>
    </row>
    <row r="8" spans="1:17" x14ac:dyDescent="0.45">
      <c r="A8">
        <v>28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50</v>
      </c>
      <c r="K8">
        <f t="shared" si="0"/>
        <v>0</v>
      </c>
      <c r="L8">
        <f t="shared" si="1"/>
        <v>0</v>
      </c>
      <c r="M8">
        <f t="shared" si="2"/>
        <v>0.02</v>
      </c>
      <c r="N8">
        <f t="shared" si="3"/>
        <v>0</v>
      </c>
      <c r="O8">
        <f t="shared" si="4"/>
        <v>0</v>
      </c>
      <c r="P8">
        <f t="shared" si="5"/>
        <v>0.02</v>
      </c>
      <c r="Q8">
        <f t="shared" si="6"/>
        <v>0</v>
      </c>
    </row>
    <row r="9" spans="1:17" x14ac:dyDescent="0.45">
      <c r="A9">
        <v>30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80</v>
      </c>
      <c r="K9">
        <f t="shared" si="0"/>
        <v>0</v>
      </c>
      <c r="L9">
        <f t="shared" si="1"/>
        <v>0</v>
      </c>
      <c r="M9">
        <f t="shared" si="2"/>
        <v>1.2500000000000001E-2</v>
      </c>
      <c r="N9">
        <f t="shared" si="3"/>
        <v>1.2500000000000001E-2</v>
      </c>
      <c r="O9">
        <f t="shared" si="4"/>
        <v>0</v>
      </c>
      <c r="P9">
        <f t="shared" si="5"/>
        <v>1.2500000000000001E-2</v>
      </c>
      <c r="Q9">
        <f t="shared" si="6"/>
        <v>0</v>
      </c>
    </row>
    <row r="10" spans="1:17" x14ac:dyDescent="0.45">
      <c r="A10">
        <v>30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74</v>
      </c>
      <c r="K10">
        <f t="shared" si="0"/>
        <v>1.3513513513513514E-2</v>
      </c>
      <c r="L10">
        <f t="shared" si="1"/>
        <v>1.3513513513513514E-2</v>
      </c>
      <c r="M10">
        <f t="shared" si="2"/>
        <v>0</v>
      </c>
      <c r="N10">
        <f t="shared" si="3"/>
        <v>0</v>
      </c>
      <c r="O10">
        <f t="shared" si="4"/>
        <v>1.3513513513513514E-2</v>
      </c>
      <c r="P10">
        <f t="shared" si="5"/>
        <v>0</v>
      </c>
      <c r="Q10">
        <f t="shared" si="6"/>
        <v>0</v>
      </c>
    </row>
    <row r="11" spans="1:17" x14ac:dyDescent="0.45">
      <c r="A11">
        <v>29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50</v>
      </c>
      <c r="K11">
        <f t="shared" si="0"/>
        <v>0.02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0.02</v>
      </c>
      <c r="Q11">
        <f t="shared" si="6"/>
        <v>0</v>
      </c>
    </row>
    <row r="12" spans="1:17" x14ac:dyDescent="0.45">
      <c r="A12">
        <v>30</v>
      </c>
      <c r="C12">
        <v>1.0000000000000002</v>
      </c>
      <c r="D12">
        <v>0</v>
      </c>
      <c r="E12">
        <v>0</v>
      </c>
      <c r="F12">
        <v>2</v>
      </c>
      <c r="G12">
        <v>0</v>
      </c>
      <c r="H12">
        <v>3.0000000000000009</v>
      </c>
      <c r="I12">
        <v>0</v>
      </c>
      <c r="J12">
        <v>77</v>
      </c>
      <c r="K12">
        <f t="shared" si="0"/>
        <v>1.298701298701299E-2</v>
      </c>
      <c r="L12">
        <f t="shared" si="1"/>
        <v>0</v>
      </c>
      <c r="M12">
        <f t="shared" si="2"/>
        <v>0</v>
      </c>
      <c r="N12">
        <f t="shared" si="3"/>
        <v>2.5974025974025976E-2</v>
      </c>
      <c r="O12">
        <f t="shared" si="4"/>
        <v>0</v>
      </c>
      <c r="P12">
        <f t="shared" si="5"/>
        <v>3.8961038961038974E-2</v>
      </c>
      <c r="Q12">
        <f t="shared" si="6"/>
        <v>0</v>
      </c>
    </row>
    <row r="13" spans="1:17" x14ac:dyDescent="0.45">
      <c r="A13">
        <v>29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99</v>
      </c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1.0101010101010102E-2</v>
      </c>
      <c r="P13">
        <f t="shared" si="5"/>
        <v>0</v>
      </c>
      <c r="Q13">
        <f t="shared" si="6"/>
        <v>0</v>
      </c>
    </row>
    <row r="14" spans="1:17" x14ac:dyDescent="0.45">
      <c r="A14">
        <v>30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89</v>
      </c>
      <c r="K14">
        <f t="shared" si="0"/>
        <v>1.1235955056179775E-2</v>
      </c>
      <c r="L14">
        <f t="shared" si="1"/>
        <v>0</v>
      </c>
      <c r="M14">
        <f t="shared" si="2"/>
        <v>0</v>
      </c>
      <c r="N14">
        <f t="shared" si="3"/>
        <v>1.1235955056179775E-2</v>
      </c>
      <c r="O14">
        <f t="shared" si="4"/>
        <v>1.1235955056179775E-2</v>
      </c>
      <c r="P14">
        <f t="shared" si="5"/>
        <v>0</v>
      </c>
      <c r="Q14">
        <f t="shared" si="6"/>
        <v>0</v>
      </c>
    </row>
    <row r="15" spans="1:17" x14ac:dyDescent="0.45">
      <c r="A15">
        <v>28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1</v>
      </c>
      <c r="J15">
        <v>65</v>
      </c>
      <c r="K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3.0769230769230771E-2</v>
      </c>
      <c r="P15">
        <f t="shared" si="5"/>
        <v>0</v>
      </c>
      <c r="Q15">
        <f t="shared" si="6"/>
        <v>1.5384615384615385E-2</v>
      </c>
    </row>
    <row r="16" spans="1:17" x14ac:dyDescent="0.45">
      <c r="A16">
        <v>29</v>
      </c>
      <c r="C16">
        <v>2</v>
      </c>
      <c r="D16">
        <v>0</v>
      </c>
      <c r="E16">
        <v>0</v>
      </c>
      <c r="F16">
        <v>1</v>
      </c>
      <c r="G16">
        <v>3</v>
      </c>
      <c r="H16">
        <v>2</v>
      </c>
      <c r="I16">
        <v>0</v>
      </c>
      <c r="J16">
        <v>108</v>
      </c>
      <c r="K16">
        <f t="shared" si="0"/>
        <v>1.8518518518518517E-2</v>
      </c>
      <c r="L16">
        <f t="shared" si="1"/>
        <v>0</v>
      </c>
      <c r="M16">
        <f t="shared" si="2"/>
        <v>0</v>
      </c>
      <c r="N16">
        <f t="shared" si="3"/>
        <v>9.2592592592592587E-3</v>
      </c>
      <c r="O16">
        <f t="shared" si="4"/>
        <v>2.7777777777777776E-2</v>
      </c>
      <c r="P16">
        <f t="shared" si="5"/>
        <v>1.8518518518518517E-2</v>
      </c>
      <c r="Q16">
        <f t="shared" si="6"/>
        <v>0</v>
      </c>
    </row>
    <row r="17" spans="1:17" x14ac:dyDescent="0.45">
      <c r="A17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76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3.9473684210526314E-2</v>
      </c>
      <c r="Q17">
        <f t="shared" si="6"/>
        <v>0</v>
      </c>
    </row>
    <row r="18" spans="1:17" x14ac:dyDescent="0.45">
      <c r="A18">
        <v>27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61</v>
      </c>
      <c r="K18">
        <f t="shared" si="0"/>
        <v>4.9180327868852458E-2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</row>
    <row r="19" spans="1:17" x14ac:dyDescent="0.45">
      <c r="A19">
        <v>30</v>
      </c>
      <c r="C19">
        <v>1</v>
      </c>
      <c r="D19">
        <v>0</v>
      </c>
      <c r="E19">
        <v>0</v>
      </c>
      <c r="F19">
        <v>2</v>
      </c>
      <c r="G19">
        <v>0</v>
      </c>
      <c r="H19">
        <v>2</v>
      </c>
      <c r="I19">
        <v>0</v>
      </c>
      <c r="J19">
        <v>117</v>
      </c>
      <c r="K19">
        <f t="shared" si="0"/>
        <v>8.5470085470085479E-3</v>
      </c>
      <c r="L19">
        <f t="shared" si="1"/>
        <v>0</v>
      </c>
      <c r="M19">
        <f t="shared" si="2"/>
        <v>0</v>
      </c>
      <c r="N19">
        <f t="shared" si="3"/>
        <v>1.7094017094017096E-2</v>
      </c>
      <c r="O19">
        <f t="shared" si="4"/>
        <v>0</v>
      </c>
      <c r="P19">
        <f t="shared" si="5"/>
        <v>1.7094017094017096E-2</v>
      </c>
      <c r="Q19">
        <f t="shared" si="6"/>
        <v>0</v>
      </c>
    </row>
    <row r="20" spans="1:17" x14ac:dyDescent="0.45">
      <c r="A20">
        <v>30</v>
      </c>
      <c r="C20">
        <v>0</v>
      </c>
      <c r="D20">
        <v>0</v>
      </c>
      <c r="E20">
        <v>0</v>
      </c>
      <c r="F20">
        <v>2</v>
      </c>
      <c r="G20">
        <v>0</v>
      </c>
      <c r="H20">
        <v>2</v>
      </c>
      <c r="I20">
        <v>0</v>
      </c>
      <c r="J20">
        <v>165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1.2121212121212121E-2</v>
      </c>
      <c r="O20">
        <f t="shared" si="4"/>
        <v>0</v>
      </c>
      <c r="P20">
        <f t="shared" si="5"/>
        <v>1.2121212121212121E-2</v>
      </c>
      <c r="Q20">
        <f t="shared" si="6"/>
        <v>0</v>
      </c>
    </row>
    <row r="21" spans="1:17" x14ac:dyDescent="0.45">
      <c r="A21">
        <v>28</v>
      </c>
      <c r="C21">
        <v>3</v>
      </c>
      <c r="D21">
        <v>2</v>
      </c>
      <c r="E21">
        <v>0</v>
      </c>
      <c r="F21">
        <v>0</v>
      </c>
      <c r="G21">
        <v>0.99999999999999978</v>
      </c>
      <c r="H21">
        <v>0</v>
      </c>
      <c r="I21">
        <v>0</v>
      </c>
      <c r="J21">
        <v>110</v>
      </c>
      <c r="K21">
        <f t="shared" si="0"/>
        <v>2.7272727272727271E-2</v>
      </c>
      <c r="L21">
        <f t="shared" si="1"/>
        <v>1.8181818181818181E-2</v>
      </c>
      <c r="M21">
        <f t="shared" si="2"/>
        <v>0</v>
      </c>
      <c r="N21">
        <f t="shared" si="3"/>
        <v>0</v>
      </c>
      <c r="O21">
        <f t="shared" si="4"/>
        <v>9.0909090909090887E-3</v>
      </c>
      <c r="P21">
        <f t="shared" si="5"/>
        <v>0</v>
      </c>
      <c r="Q21">
        <f t="shared" si="6"/>
        <v>0</v>
      </c>
    </row>
    <row r="22" spans="1:17" x14ac:dyDescent="0.45">
      <c r="A22">
        <v>29</v>
      </c>
      <c r="C22">
        <v>0</v>
      </c>
      <c r="D22">
        <v>1</v>
      </c>
      <c r="E22">
        <v>1</v>
      </c>
      <c r="F22">
        <v>0</v>
      </c>
      <c r="G22">
        <v>1</v>
      </c>
      <c r="H22">
        <v>1.9999999999999996</v>
      </c>
      <c r="I22">
        <v>0</v>
      </c>
      <c r="J22">
        <v>43</v>
      </c>
      <c r="K22">
        <f t="shared" si="0"/>
        <v>0</v>
      </c>
      <c r="L22">
        <f t="shared" si="1"/>
        <v>2.3255813953488372E-2</v>
      </c>
      <c r="M22">
        <f t="shared" si="2"/>
        <v>2.3255813953488372E-2</v>
      </c>
      <c r="N22">
        <f t="shared" si="3"/>
        <v>0</v>
      </c>
      <c r="O22">
        <f t="shared" si="4"/>
        <v>2.3255813953488372E-2</v>
      </c>
      <c r="P22">
        <f t="shared" si="5"/>
        <v>4.6511627906976737E-2</v>
      </c>
      <c r="Q22">
        <f t="shared" si="6"/>
        <v>0</v>
      </c>
    </row>
    <row r="23" spans="1:17" x14ac:dyDescent="0.45">
      <c r="A23">
        <v>29</v>
      </c>
      <c r="C23">
        <v>0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81</v>
      </c>
      <c r="K23">
        <f t="shared" si="0"/>
        <v>0</v>
      </c>
      <c r="L23">
        <f t="shared" si="1"/>
        <v>0</v>
      </c>
      <c r="M23">
        <f t="shared" si="2"/>
        <v>0</v>
      </c>
      <c r="N23">
        <f t="shared" si="3"/>
        <v>1.2345679012345678E-2</v>
      </c>
      <c r="O23">
        <f t="shared" si="4"/>
        <v>0</v>
      </c>
      <c r="P23">
        <f t="shared" si="5"/>
        <v>2.4691358024691357E-2</v>
      </c>
      <c r="Q23">
        <f t="shared" si="6"/>
        <v>0</v>
      </c>
    </row>
    <row r="24" spans="1:17" x14ac:dyDescent="0.45">
      <c r="A24">
        <v>29</v>
      </c>
      <c r="C24">
        <v>0</v>
      </c>
      <c r="D24">
        <v>0</v>
      </c>
      <c r="E24">
        <v>0</v>
      </c>
      <c r="F24">
        <v>0</v>
      </c>
      <c r="G24">
        <v>3</v>
      </c>
      <c r="H24">
        <v>1.9999999999999996</v>
      </c>
      <c r="I24">
        <v>0</v>
      </c>
      <c r="J24">
        <v>68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4.4117647058823532E-2</v>
      </c>
      <c r="P24">
        <f t="shared" si="5"/>
        <v>2.9411764705882346E-2</v>
      </c>
      <c r="Q24">
        <f t="shared" si="6"/>
        <v>0</v>
      </c>
    </row>
    <row r="25" spans="1:17" x14ac:dyDescent="0.45">
      <c r="A25">
        <v>30</v>
      </c>
      <c r="C25">
        <v>0</v>
      </c>
      <c r="D25">
        <v>0</v>
      </c>
      <c r="E25">
        <v>0</v>
      </c>
      <c r="F25">
        <v>5</v>
      </c>
      <c r="G25">
        <v>3.0000000000000004</v>
      </c>
      <c r="H25">
        <v>0</v>
      </c>
      <c r="I25">
        <v>0</v>
      </c>
      <c r="J25">
        <v>99</v>
      </c>
      <c r="K25">
        <f t="shared" si="0"/>
        <v>0</v>
      </c>
      <c r="L25">
        <f t="shared" si="1"/>
        <v>0</v>
      </c>
      <c r="M25">
        <f t="shared" si="2"/>
        <v>0</v>
      </c>
      <c r="N25">
        <f t="shared" si="3"/>
        <v>5.0505050505050504E-2</v>
      </c>
      <c r="O25">
        <f t="shared" si="4"/>
        <v>3.0303030303030307E-2</v>
      </c>
      <c r="P25">
        <f t="shared" si="5"/>
        <v>0</v>
      </c>
      <c r="Q25">
        <f t="shared" si="6"/>
        <v>0</v>
      </c>
    </row>
    <row r="26" spans="1:17" x14ac:dyDescent="0.45">
      <c r="A26">
        <v>28</v>
      </c>
      <c r="C26">
        <v>1.0000000000000002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96</v>
      </c>
      <c r="K26">
        <f t="shared" si="0"/>
        <v>1.041666666666667E-2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</row>
    <row r="27" spans="1:17" x14ac:dyDescent="0.45">
      <c r="A27">
        <v>30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52</v>
      </c>
      <c r="K27">
        <f t="shared" si="0"/>
        <v>0</v>
      </c>
      <c r="L27">
        <f t="shared" si="1"/>
        <v>0</v>
      </c>
      <c r="M27">
        <f t="shared" si="2"/>
        <v>1.9230769230769232E-2</v>
      </c>
      <c r="N27">
        <f t="shared" si="3"/>
        <v>0</v>
      </c>
      <c r="O27">
        <f t="shared" si="4"/>
        <v>0</v>
      </c>
      <c r="P27">
        <f t="shared" si="5"/>
        <v>1.9230769230769232E-2</v>
      </c>
      <c r="Q27">
        <f t="shared" si="6"/>
        <v>0</v>
      </c>
    </row>
    <row r="28" spans="1:17" x14ac:dyDescent="0.45">
      <c r="A28">
        <v>29</v>
      </c>
      <c r="C28">
        <v>0</v>
      </c>
      <c r="D28">
        <v>0</v>
      </c>
      <c r="E28">
        <v>0</v>
      </c>
      <c r="F28">
        <v>0</v>
      </c>
      <c r="G28">
        <v>2</v>
      </c>
      <c r="H28">
        <v>2</v>
      </c>
      <c r="I28">
        <v>0</v>
      </c>
      <c r="J28">
        <v>61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3.2786885245901641E-2</v>
      </c>
      <c r="P28">
        <f t="shared" si="5"/>
        <v>3.2786885245901641E-2</v>
      </c>
      <c r="Q28">
        <f t="shared" si="6"/>
        <v>0</v>
      </c>
    </row>
    <row r="29" spans="1:17" x14ac:dyDescent="0.45">
      <c r="A29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51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</row>
    <row r="30" spans="1:17" x14ac:dyDescent="0.45">
      <c r="A30">
        <v>28</v>
      </c>
      <c r="C30">
        <v>0</v>
      </c>
      <c r="D30">
        <v>0</v>
      </c>
      <c r="E30">
        <v>0</v>
      </c>
      <c r="F30">
        <v>1.9999999999999991</v>
      </c>
      <c r="G30">
        <v>4</v>
      </c>
      <c r="H30">
        <v>1</v>
      </c>
      <c r="I30">
        <v>0</v>
      </c>
      <c r="J30">
        <v>125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1.5999999999999993E-2</v>
      </c>
      <c r="O30">
        <f t="shared" si="4"/>
        <v>3.2000000000000001E-2</v>
      </c>
      <c r="P30">
        <f t="shared" si="5"/>
        <v>8.0000000000000002E-3</v>
      </c>
      <c r="Q30">
        <f t="shared" si="6"/>
        <v>0</v>
      </c>
    </row>
    <row r="31" spans="1:17" x14ac:dyDescent="0.45">
      <c r="A31">
        <v>30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156</v>
      </c>
      <c r="K31">
        <f t="shared" si="0"/>
        <v>6.41025641025641E-3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6.41025641025641E-3</v>
      </c>
      <c r="P31">
        <f t="shared" si="5"/>
        <v>0</v>
      </c>
      <c r="Q31">
        <f t="shared" si="6"/>
        <v>0</v>
      </c>
    </row>
    <row r="32" spans="1:17" x14ac:dyDescent="0.45">
      <c r="A32">
        <v>28</v>
      </c>
      <c r="C32">
        <v>0</v>
      </c>
      <c r="D32">
        <v>0</v>
      </c>
      <c r="E32">
        <v>0</v>
      </c>
      <c r="F32">
        <v>2</v>
      </c>
      <c r="G32">
        <v>3.9999999999999996</v>
      </c>
      <c r="H32">
        <v>7.9999999999999991</v>
      </c>
      <c r="I32">
        <v>0</v>
      </c>
      <c r="J32">
        <v>208</v>
      </c>
      <c r="K32">
        <f t="shared" si="0"/>
        <v>0</v>
      </c>
      <c r="L32">
        <f t="shared" si="1"/>
        <v>0</v>
      </c>
      <c r="M32">
        <f t="shared" si="2"/>
        <v>0</v>
      </c>
      <c r="N32">
        <f t="shared" si="3"/>
        <v>9.6153846153846159E-3</v>
      </c>
      <c r="O32">
        <f t="shared" si="4"/>
        <v>1.9230769230769228E-2</v>
      </c>
      <c r="P32">
        <f t="shared" si="5"/>
        <v>3.8461538461538457E-2</v>
      </c>
      <c r="Q32">
        <f t="shared" si="6"/>
        <v>0</v>
      </c>
    </row>
    <row r="33" spans="1:17" x14ac:dyDescent="0.45">
      <c r="A33">
        <v>30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40</v>
      </c>
      <c r="K33">
        <f t="shared" si="0"/>
        <v>0</v>
      </c>
      <c r="L33">
        <f t="shared" si="1"/>
        <v>2.5000000000000001E-2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</row>
    <row r="34" spans="1:17" x14ac:dyDescent="0.45">
      <c r="A34">
        <v>30</v>
      </c>
      <c r="C34">
        <v>1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136</v>
      </c>
      <c r="K34">
        <f t="shared" si="0"/>
        <v>7.3529411764705881E-3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2.2058823529411766E-2</v>
      </c>
      <c r="Q34">
        <f t="shared" si="6"/>
        <v>0</v>
      </c>
    </row>
    <row r="35" spans="1:17" x14ac:dyDescent="0.45">
      <c r="A35">
        <v>30</v>
      </c>
      <c r="C35">
        <v>0</v>
      </c>
      <c r="D35">
        <v>0</v>
      </c>
      <c r="E35">
        <v>0</v>
      </c>
      <c r="F35">
        <v>1</v>
      </c>
      <c r="G35">
        <v>3</v>
      </c>
      <c r="H35">
        <v>1</v>
      </c>
      <c r="I35">
        <v>0</v>
      </c>
      <c r="J35">
        <v>116</v>
      </c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8.6206896551724137E-3</v>
      </c>
      <c r="O35">
        <f t="shared" si="4"/>
        <v>2.5862068965517241E-2</v>
      </c>
      <c r="P35">
        <f t="shared" si="5"/>
        <v>8.6206896551724137E-3</v>
      </c>
      <c r="Q35">
        <f t="shared" si="6"/>
        <v>0</v>
      </c>
    </row>
    <row r="36" spans="1:17" x14ac:dyDescent="0.45">
      <c r="A36" t="s">
        <v>224</v>
      </c>
      <c r="C36">
        <v>1</v>
      </c>
      <c r="D36">
        <v>1</v>
      </c>
      <c r="E36">
        <v>0</v>
      </c>
      <c r="F36">
        <v>0</v>
      </c>
      <c r="G36">
        <v>0</v>
      </c>
      <c r="H36">
        <v>2</v>
      </c>
      <c r="I36">
        <v>0</v>
      </c>
      <c r="J36">
        <v>112</v>
      </c>
      <c r="K36">
        <f t="shared" si="0"/>
        <v>8.9285714285714281E-3</v>
      </c>
      <c r="L36">
        <f t="shared" si="1"/>
        <v>8.9285714285714281E-3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1.7857142857142856E-2</v>
      </c>
      <c r="Q36">
        <f t="shared" si="6"/>
        <v>0</v>
      </c>
    </row>
    <row r="37" spans="1:17" x14ac:dyDescent="0.45">
      <c r="A37" t="s">
        <v>225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70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1.4285714285714285E-2</v>
      </c>
      <c r="Q37">
        <f t="shared" si="6"/>
        <v>0</v>
      </c>
    </row>
    <row r="38" spans="1:17" x14ac:dyDescent="0.45">
      <c r="A38" t="s">
        <v>226</v>
      </c>
      <c r="C38">
        <v>0.99999999999999978</v>
      </c>
      <c r="D38">
        <v>0</v>
      </c>
      <c r="E38">
        <v>0</v>
      </c>
      <c r="F38">
        <v>5.0000000000000009</v>
      </c>
      <c r="G38">
        <v>0.99999999999999978</v>
      </c>
      <c r="H38">
        <v>3</v>
      </c>
      <c r="I38">
        <v>0</v>
      </c>
      <c r="J38">
        <v>200</v>
      </c>
      <c r="K38">
        <f t="shared" si="0"/>
        <v>4.9999999999999992E-3</v>
      </c>
      <c r="L38">
        <f t="shared" si="1"/>
        <v>0</v>
      </c>
      <c r="M38">
        <f t="shared" si="2"/>
        <v>0</v>
      </c>
      <c r="N38">
        <f t="shared" si="3"/>
        <v>2.5000000000000005E-2</v>
      </c>
      <c r="O38">
        <f t="shared" si="4"/>
        <v>4.9999999999999992E-3</v>
      </c>
      <c r="P38">
        <f t="shared" si="5"/>
        <v>1.4999999999999999E-2</v>
      </c>
      <c r="Q38">
        <f t="shared" si="6"/>
        <v>0</v>
      </c>
    </row>
    <row r="39" spans="1:17" x14ac:dyDescent="0.45">
      <c r="A39" t="s">
        <v>227</v>
      </c>
      <c r="C39">
        <v>0</v>
      </c>
      <c r="D39">
        <v>0</v>
      </c>
      <c r="E39">
        <v>0</v>
      </c>
      <c r="F39">
        <v>1</v>
      </c>
      <c r="G39">
        <v>5</v>
      </c>
      <c r="H39">
        <v>4</v>
      </c>
      <c r="I39">
        <v>0</v>
      </c>
      <c r="J39">
        <v>153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6.5359477124183009E-3</v>
      </c>
      <c r="O39">
        <f t="shared" si="4"/>
        <v>3.2679738562091505E-2</v>
      </c>
      <c r="P39">
        <f t="shared" si="5"/>
        <v>2.6143790849673203E-2</v>
      </c>
      <c r="Q39">
        <f t="shared" si="6"/>
        <v>0</v>
      </c>
    </row>
    <row r="40" spans="1:17" x14ac:dyDescent="0.45">
      <c r="A40" t="s">
        <v>226</v>
      </c>
      <c r="C40">
        <v>0</v>
      </c>
      <c r="D40">
        <v>0</v>
      </c>
      <c r="E40">
        <v>0</v>
      </c>
      <c r="F40">
        <v>0</v>
      </c>
      <c r="G40">
        <v>2</v>
      </c>
      <c r="H40">
        <v>4.9999999999999991</v>
      </c>
      <c r="I40">
        <v>0</v>
      </c>
      <c r="J40">
        <v>190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1.0526315789473684E-2</v>
      </c>
      <c r="P40">
        <f t="shared" si="5"/>
        <v>2.6315789473684206E-2</v>
      </c>
      <c r="Q40">
        <f t="shared" si="6"/>
        <v>0</v>
      </c>
    </row>
    <row r="41" spans="1:17" x14ac:dyDescent="0.45">
      <c r="A41" t="s">
        <v>225</v>
      </c>
      <c r="C41">
        <v>0.99999999999999978</v>
      </c>
      <c r="D41">
        <v>2</v>
      </c>
      <c r="E41">
        <v>0</v>
      </c>
      <c r="F41">
        <v>0</v>
      </c>
      <c r="G41">
        <v>0.99999999999999978</v>
      </c>
      <c r="H41">
        <v>2</v>
      </c>
      <c r="I41">
        <v>0</v>
      </c>
      <c r="J41">
        <v>139</v>
      </c>
      <c r="K41">
        <f t="shared" si="0"/>
        <v>7.1942446043165454E-3</v>
      </c>
      <c r="L41">
        <f t="shared" si="1"/>
        <v>1.4388489208633094E-2</v>
      </c>
      <c r="M41">
        <f t="shared" si="2"/>
        <v>0</v>
      </c>
      <c r="N41">
        <f t="shared" si="3"/>
        <v>0</v>
      </c>
      <c r="O41">
        <f t="shared" si="4"/>
        <v>7.1942446043165454E-3</v>
      </c>
      <c r="P41">
        <f t="shared" si="5"/>
        <v>1.4388489208633094E-2</v>
      </c>
      <c r="Q41">
        <f t="shared" si="6"/>
        <v>0</v>
      </c>
    </row>
    <row r="42" spans="1:17" x14ac:dyDescent="0.45">
      <c r="A42" t="s">
        <v>225</v>
      </c>
      <c r="C42">
        <v>1</v>
      </c>
      <c r="D42">
        <v>0</v>
      </c>
      <c r="E42">
        <v>0</v>
      </c>
      <c r="F42">
        <v>1.9999999999999996</v>
      </c>
      <c r="G42">
        <v>1</v>
      </c>
      <c r="H42">
        <v>0</v>
      </c>
      <c r="I42">
        <v>0</v>
      </c>
      <c r="J42">
        <v>82</v>
      </c>
      <c r="K42">
        <f t="shared" si="0"/>
        <v>1.2195121951219513E-2</v>
      </c>
      <c r="L42">
        <f t="shared" si="1"/>
        <v>0</v>
      </c>
      <c r="M42">
        <f t="shared" si="2"/>
        <v>0</v>
      </c>
      <c r="N42">
        <f t="shared" si="3"/>
        <v>2.4390243902439018E-2</v>
      </c>
      <c r="O42">
        <f t="shared" si="4"/>
        <v>1.2195121951219513E-2</v>
      </c>
      <c r="P42">
        <f t="shared" si="5"/>
        <v>0</v>
      </c>
      <c r="Q42">
        <f t="shared" si="6"/>
        <v>0</v>
      </c>
    </row>
    <row r="43" spans="1:17" x14ac:dyDescent="0.45">
      <c r="A43" t="s">
        <v>225</v>
      </c>
      <c r="C43">
        <v>3</v>
      </c>
      <c r="D43">
        <v>0</v>
      </c>
      <c r="E43">
        <v>0</v>
      </c>
      <c r="F43">
        <v>1</v>
      </c>
      <c r="G43">
        <v>0</v>
      </c>
      <c r="H43">
        <v>3</v>
      </c>
      <c r="I43">
        <v>0</v>
      </c>
      <c r="J43">
        <v>78</v>
      </c>
      <c r="K43">
        <f t="shared" si="0"/>
        <v>3.8461538461538464E-2</v>
      </c>
      <c r="L43">
        <f t="shared" si="1"/>
        <v>0</v>
      </c>
      <c r="M43">
        <f t="shared" si="2"/>
        <v>0</v>
      </c>
      <c r="N43">
        <f t="shared" si="3"/>
        <v>1.282051282051282E-2</v>
      </c>
      <c r="O43">
        <f t="shared" si="4"/>
        <v>0</v>
      </c>
      <c r="P43">
        <f t="shared" si="5"/>
        <v>3.8461538461538464E-2</v>
      </c>
      <c r="Q43">
        <f t="shared" si="6"/>
        <v>0</v>
      </c>
    </row>
    <row r="44" spans="1:17" x14ac:dyDescent="0.45">
      <c r="A44" t="s">
        <v>225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133</v>
      </c>
      <c r="K44">
        <f t="shared" si="0"/>
        <v>7.5187969924812026E-3</v>
      </c>
      <c r="L44">
        <f t="shared" si="1"/>
        <v>0</v>
      </c>
      <c r="M44">
        <f t="shared" si="2"/>
        <v>0</v>
      </c>
      <c r="N44">
        <f t="shared" si="3"/>
        <v>7.5187969924812026E-3</v>
      </c>
      <c r="O44">
        <f t="shared" si="4"/>
        <v>7.5187969924812026E-3</v>
      </c>
      <c r="P44">
        <f t="shared" si="5"/>
        <v>7.5187969924812026E-3</v>
      </c>
      <c r="Q44">
        <f t="shared" si="6"/>
        <v>0</v>
      </c>
    </row>
    <row r="45" spans="1:17" x14ac:dyDescent="0.45">
      <c r="A45" t="s">
        <v>225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74</v>
      </c>
      <c r="K45">
        <f t="shared" si="0"/>
        <v>0</v>
      </c>
      <c r="L45">
        <f t="shared" si="1"/>
        <v>0</v>
      </c>
      <c r="M45">
        <f t="shared" si="2"/>
        <v>0</v>
      </c>
      <c r="N45">
        <f t="shared" si="3"/>
        <v>1.3513513513513514E-2</v>
      </c>
      <c r="O45">
        <f t="shared" si="4"/>
        <v>0</v>
      </c>
      <c r="P45">
        <f t="shared" si="5"/>
        <v>0</v>
      </c>
      <c r="Q45">
        <f t="shared" si="6"/>
        <v>0</v>
      </c>
    </row>
    <row r="46" spans="1:17" x14ac:dyDescent="0.45">
      <c r="A46" t="s">
        <v>226</v>
      </c>
      <c r="C46">
        <v>0</v>
      </c>
      <c r="D46">
        <v>0</v>
      </c>
      <c r="E46">
        <v>0</v>
      </c>
      <c r="F46">
        <v>0</v>
      </c>
      <c r="G46">
        <v>1.9999999999999996</v>
      </c>
      <c r="H46">
        <v>1.9999999999999996</v>
      </c>
      <c r="I46">
        <v>1</v>
      </c>
      <c r="J46">
        <v>91</v>
      </c>
      <c r="K46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2.1978021978021973E-2</v>
      </c>
      <c r="P46">
        <f t="shared" si="5"/>
        <v>2.1978021978021973E-2</v>
      </c>
      <c r="Q46">
        <f t="shared" si="6"/>
        <v>1.098901098901099E-2</v>
      </c>
    </row>
    <row r="47" spans="1:17" x14ac:dyDescent="0.45">
      <c r="A47" t="s">
        <v>226</v>
      </c>
      <c r="C47">
        <v>0</v>
      </c>
      <c r="D47">
        <v>0</v>
      </c>
      <c r="E47">
        <v>0</v>
      </c>
      <c r="F47">
        <v>1</v>
      </c>
      <c r="G47">
        <v>1</v>
      </c>
      <c r="H47">
        <v>1.9999999999999991</v>
      </c>
      <c r="I47">
        <v>0</v>
      </c>
      <c r="J47">
        <v>61</v>
      </c>
      <c r="K47">
        <f t="shared" si="0"/>
        <v>0</v>
      </c>
      <c r="L47">
        <f t="shared" si="1"/>
        <v>0</v>
      </c>
      <c r="M47">
        <f t="shared" si="2"/>
        <v>0</v>
      </c>
      <c r="N47">
        <f t="shared" si="3"/>
        <v>1.6393442622950821E-2</v>
      </c>
      <c r="O47">
        <f t="shared" si="4"/>
        <v>1.6393442622950821E-2</v>
      </c>
      <c r="P47">
        <f t="shared" si="5"/>
        <v>3.2786885245901627E-2</v>
      </c>
      <c r="Q47">
        <f t="shared" si="6"/>
        <v>0</v>
      </c>
    </row>
    <row r="48" spans="1:17" x14ac:dyDescent="0.45">
      <c r="A48" t="s">
        <v>225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49</v>
      </c>
      <c r="K48">
        <f t="shared" si="0"/>
        <v>2.0408163265306121E-2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</row>
    <row r="49" spans="1:17" x14ac:dyDescent="0.45">
      <c r="A49" t="s">
        <v>226</v>
      </c>
      <c r="C49">
        <v>0</v>
      </c>
      <c r="D49">
        <v>0.99999999999999956</v>
      </c>
      <c r="E49">
        <v>0</v>
      </c>
      <c r="F49">
        <v>0</v>
      </c>
      <c r="G49">
        <v>2</v>
      </c>
      <c r="H49">
        <v>0.99999999999999956</v>
      </c>
      <c r="I49">
        <v>0</v>
      </c>
      <c r="J49">
        <v>46</v>
      </c>
      <c r="K49">
        <f t="shared" si="0"/>
        <v>0</v>
      </c>
      <c r="L49">
        <f t="shared" si="1"/>
        <v>2.1739130434782598E-2</v>
      </c>
      <c r="M49">
        <f t="shared" si="2"/>
        <v>0</v>
      </c>
      <c r="N49">
        <f t="shared" si="3"/>
        <v>0</v>
      </c>
      <c r="O49">
        <f t="shared" si="4"/>
        <v>4.3478260869565216E-2</v>
      </c>
      <c r="P49">
        <f t="shared" si="5"/>
        <v>2.1739130434782598E-2</v>
      </c>
      <c r="Q49">
        <f t="shared" si="6"/>
        <v>0</v>
      </c>
    </row>
    <row r="50" spans="1:17" x14ac:dyDescent="0.45">
      <c r="A50" t="s">
        <v>228</v>
      </c>
      <c r="C50">
        <v>0</v>
      </c>
      <c r="D50">
        <v>0</v>
      </c>
      <c r="E50">
        <v>0</v>
      </c>
      <c r="F50">
        <v>1</v>
      </c>
      <c r="G50">
        <v>2</v>
      </c>
      <c r="H50">
        <v>2</v>
      </c>
      <c r="I50">
        <v>0</v>
      </c>
      <c r="J50">
        <v>77</v>
      </c>
      <c r="K50">
        <f t="shared" si="0"/>
        <v>0</v>
      </c>
      <c r="L50">
        <f t="shared" si="1"/>
        <v>0</v>
      </c>
      <c r="M50">
        <f t="shared" si="2"/>
        <v>0</v>
      </c>
      <c r="N50">
        <f t="shared" si="3"/>
        <v>1.2987012987012988E-2</v>
      </c>
      <c r="O50">
        <f t="shared" si="4"/>
        <v>2.5974025974025976E-2</v>
      </c>
      <c r="P50">
        <f t="shared" si="5"/>
        <v>2.5974025974025976E-2</v>
      </c>
      <c r="Q50">
        <f t="shared" si="6"/>
        <v>0</v>
      </c>
    </row>
    <row r="51" spans="1:17" x14ac:dyDescent="0.45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59</v>
      </c>
      <c r="K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1.6949152542372881E-2</v>
      </c>
      <c r="Q51">
        <f t="shared" si="6"/>
        <v>0</v>
      </c>
    </row>
    <row r="52" spans="1:17" x14ac:dyDescent="0.45">
      <c r="A52" t="s">
        <v>226</v>
      </c>
      <c r="C52">
        <v>0</v>
      </c>
      <c r="D52">
        <v>1</v>
      </c>
      <c r="E52">
        <v>0</v>
      </c>
      <c r="F52">
        <v>0</v>
      </c>
      <c r="G52">
        <v>0</v>
      </c>
      <c r="H52">
        <v>5</v>
      </c>
      <c r="I52">
        <v>0</v>
      </c>
      <c r="J52">
        <v>102</v>
      </c>
      <c r="K52">
        <f t="shared" si="0"/>
        <v>0</v>
      </c>
      <c r="L52">
        <f t="shared" si="1"/>
        <v>9.8039215686274508E-3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4.9019607843137254E-2</v>
      </c>
      <c r="Q52">
        <f t="shared" si="6"/>
        <v>0</v>
      </c>
    </row>
    <row r="53" spans="1:17" x14ac:dyDescent="0.45">
      <c r="A53" t="s">
        <v>226</v>
      </c>
      <c r="C53">
        <v>1</v>
      </c>
      <c r="D53">
        <v>1</v>
      </c>
      <c r="E53">
        <v>0</v>
      </c>
      <c r="F53">
        <v>1</v>
      </c>
      <c r="G53">
        <v>1</v>
      </c>
      <c r="H53">
        <v>3.0000000000000009</v>
      </c>
      <c r="I53">
        <v>1</v>
      </c>
      <c r="J53">
        <v>92</v>
      </c>
      <c r="K53">
        <f t="shared" si="0"/>
        <v>1.0869565217391304E-2</v>
      </c>
      <c r="L53">
        <f t="shared" si="1"/>
        <v>1.0869565217391304E-2</v>
      </c>
      <c r="M53">
        <f t="shared" si="2"/>
        <v>0</v>
      </c>
      <c r="N53">
        <f t="shared" si="3"/>
        <v>1.0869565217391304E-2</v>
      </c>
      <c r="O53">
        <f t="shared" si="4"/>
        <v>1.0869565217391304E-2</v>
      </c>
      <c r="P53">
        <f t="shared" si="5"/>
        <v>3.2608695652173926E-2</v>
      </c>
      <c r="Q53">
        <f t="shared" si="6"/>
        <v>1.0869565217391304E-2</v>
      </c>
    </row>
    <row r="54" spans="1:17" x14ac:dyDescent="0.45">
      <c r="A54" t="s">
        <v>228</v>
      </c>
      <c r="C54">
        <v>0</v>
      </c>
      <c r="D54">
        <v>0</v>
      </c>
      <c r="E54">
        <v>0</v>
      </c>
      <c r="F54">
        <v>0</v>
      </c>
      <c r="G54">
        <v>1.9999999999999991</v>
      </c>
      <c r="H54">
        <v>1.9999999999999991</v>
      </c>
      <c r="I54">
        <v>0</v>
      </c>
      <c r="J54">
        <v>89</v>
      </c>
      <c r="K54">
        <f t="shared" si="0"/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2.247191011235954E-2</v>
      </c>
      <c r="P54">
        <f t="shared" si="5"/>
        <v>2.247191011235954E-2</v>
      </c>
      <c r="Q54">
        <f t="shared" si="6"/>
        <v>0</v>
      </c>
    </row>
    <row r="55" spans="1:17" x14ac:dyDescent="0.45">
      <c r="A55" t="s">
        <v>226</v>
      </c>
      <c r="C55">
        <v>0</v>
      </c>
      <c r="D55">
        <v>0</v>
      </c>
      <c r="E55">
        <v>0</v>
      </c>
      <c r="F55">
        <v>0</v>
      </c>
      <c r="G55">
        <v>4</v>
      </c>
      <c r="H55">
        <v>1</v>
      </c>
      <c r="I55">
        <v>0</v>
      </c>
      <c r="J55">
        <v>171</v>
      </c>
      <c r="K55">
        <f t="shared" si="0"/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2.3391812865497075E-2</v>
      </c>
      <c r="P55">
        <f t="shared" si="5"/>
        <v>5.8479532163742687E-3</v>
      </c>
      <c r="Q55">
        <f t="shared" si="6"/>
        <v>0</v>
      </c>
    </row>
    <row r="56" spans="1:17" x14ac:dyDescent="0.45">
      <c r="A56" t="s">
        <v>229</v>
      </c>
      <c r="C56">
        <v>0</v>
      </c>
      <c r="D56">
        <v>0</v>
      </c>
      <c r="E56">
        <v>0</v>
      </c>
      <c r="F56">
        <v>7</v>
      </c>
      <c r="G56">
        <v>1</v>
      </c>
      <c r="H56">
        <v>2</v>
      </c>
      <c r="I56">
        <v>0</v>
      </c>
      <c r="J56">
        <v>147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4.7619047619047616E-2</v>
      </c>
      <c r="O56">
        <f t="shared" si="4"/>
        <v>6.8027210884353739E-3</v>
      </c>
      <c r="P56">
        <f t="shared" si="5"/>
        <v>1.3605442176870748E-2</v>
      </c>
      <c r="Q56">
        <f t="shared" si="6"/>
        <v>0</v>
      </c>
    </row>
    <row r="57" spans="1:17" x14ac:dyDescent="0.45">
      <c r="A57" t="s">
        <v>230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34</v>
      </c>
      <c r="K57">
        <f t="shared" si="0"/>
        <v>0</v>
      </c>
      <c r="L57">
        <f t="shared" si="1"/>
        <v>0</v>
      </c>
      <c r="M57">
        <f t="shared" si="2"/>
        <v>0</v>
      </c>
      <c r="N57">
        <f t="shared" si="3"/>
        <v>2.9411764705882353E-2</v>
      </c>
      <c r="O57">
        <f t="shared" si="4"/>
        <v>0</v>
      </c>
      <c r="P57">
        <f t="shared" si="5"/>
        <v>2.9411764705882353E-2</v>
      </c>
      <c r="Q57">
        <f t="shared" si="6"/>
        <v>0</v>
      </c>
    </row>
    <row r="58" spans="1:17" x14ac:dyDescent="0.45">
      <c r="A58" t="s">
        <v>230</v>
      </c>
      <c r="C58">
        <v>0</v>
      </c>
      <c r="D58">
        <v>0</v>
      </c>
      <c r="E58">
        <v>0</v>
      </c>
      <c r="F58">
        <v>1</v>
      </c>
      <c r="G58">
        <v>3.0000000000000009</v>
      </c>
      <c r="H58">
        <v>0</v>
      </c>
      <c r="I58">
        <v>0</v>
      </c>
      <c r="J58">
        <v>160</v>
      </c>
      <c r="K58">
        <f t="shared" si="0"/>
        <v>0</v>
      </c>
      <c r="L58">
        <f t="shared" si="1"/>
        <v>0</v>
      </c>
      <c r="M58">
        <f t="shared" si="2"/>
        <v>0</v>
      </c>
      <c r="N58">
        <f t="shared" si="3"/>
        <v>6.2500000000000003E-3</v>
      </c>
      <c r="O58">
        <f t="shared" si="4"/>
        <v>1.8750000000000006E-2</v>
      </c>
      <c r="P58">
        <f t="shared" si="5"/>
        <v>0</v>
      </c>
      <c r="Q58">
        <f t="shared" si="6"/>
        <v>0</v>
      </c>
    </row>
    <row r="59" spans="1:17" x14ac:dyDescent="0.45">
      <c r="A59" t="s">
        <v>229</v>
      </c>
      <c r="C59">
        <v>0</v>
      </c>
      <c r="D59">
        <v>0</v>
      </c>
      <c r="E59">
        <v>0</v>
      </c>
      <c r="F59">
        <v>11.999999999999998</v>
      </c>
      <c r="G59">
        <v>3.9999999999999996</v>
      </c>
      <c r="H59">
        <v>7</v>
      </c>
      <c r="I59">
        <v>0</v>
      </c>
      <c r="J59">
        <v>213</v>
      </c>
      <c r="K59">
        <f t="shared" si="0"/>
        <v>0</v>
      </c>
      <c r="L59">
        <f t="shared" si="1"/>
        <v>0</v>
      </c>
      <c r="M59">
        <f t="shared" si="2"/>
        <v>0</v>
      </c>
      <c r="N59">
        <f t="shared" si="3"/>
        <v>5.6338028169014079E-2</v>
      </c>
      <c r="O59">
        <f t="shared" si="4"/>
        <v>1.8779342723004692E-2</v>
      </c>
      <c r="P59">
        <f t="shared" si="5"/>
        <v>3.2863849765258218E-2</v>
      </c>
      <c r="Q59">
        <f t="shared" si="6"/>
        <v>0</v>
      </c>
    </row>
    <row r="60" spans="1:17" x14ac:dyDescent="0.45">
      <c r="A60" t="s">
        <v>225</v>
      </c>
      <c r="C60">
        <v>0</v>
      </c>
      <c r="D60">
        <v>1</v>
      </c>
      <c r="E60">
        <v>0</v>
      </c>
      <c r="F60">
        <v>1</v>
      </c>
      <c r="G60">
        <v>1.9999999999999991</v>
      </c>
      <c r="H60">
        <v>3</v>
      </c>
      <c r="I60">
        <v>0</v>
      </c>
      <c r="J60">
        <v>85</v>
      </c>
      <c r="K60">
        <f t="shared" si="0"/>
        <v>0</v>
      </c>
      <c r="L60">
        <f t="shared" si="1"/>
        <v>1.1764705882352941E-2</v>
      </c>
      <c r="M60">
        <f t="shared" si="2"/>
        <v>0</v>
      </c>
      <c r="N60">
        <f t="shared" si="3"/>
        <v>1.1764705882352941E-2</v>
      </c>
      <c r="O60">
        <f t="shared" si="4"/>
        <v>2.3529411764705872E-2</v>
      </c>
      <c r="P60">
        <f t="shared" si="5"/>
        <v>3.5294117647058823E-2</v>
      </c>
      <c r="Q60">
        <f t="shared" si="6"/>
        <v>0</v>
      </c>
    </row>
    <row r="61" spans="1:17" x14ac:dyDescent="0.45">
      <c r="A61" t="s">
        <v>231</v>
      </c>
      <c r="C61">
        <v>3</v>
      </c>
      <c r="D61">
        <v>0</v>
      </c>
      <c r="E61">
        <v>0</v>
      </c>
      <c r="F61">
        <v>10</v>
      </c>
      <c r="G61">
        <v>5.0000000000000018</v>
      </c>
      <c r="H61">
        <v>2</v>
      </c>
      <c r="I61">
        <v>0</v>
      </c>
      <c r="J61">
        <v>214</v>
      </c>
      <c r="K61">
        <f t="shared" si="0"/>
        <v>1.4018691588785047E-2</v>
      </c>
      <c r="L61">
        <f t="shared" si="1"/>
        <v>0</v>
      </c>
      <c r="M61">
        <f t="shared" si="2"/>
        <v>0</v>
      </c>
      <c r="N61">
        <f t="shared" si="3"/>
        <v>4.6728971962616821E-2</v>
      </c>
      <c r="O61">
        <f t="shared" si="4"/>
        <v>2.3364485981308421E-2</v>
      </c>
      <c r="P61">
        <f t="shared" si="5"/>
        <v>9.3457943925233638E-3</v>
      </c>
      <c r="Q61">
        <f t="shared" si="6"/>
        <v>0</v>
      </c>
    </row>
    <row r="62" spans="1:17" x14ac:dyDescent="0.45">
      <c r="A62" t="s">
        <v>232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97</v>
      </c>
      <c r="K62">
        <f t="shared" si="0"/>
        <v>0</v>
      </c>
      <c r="L62">
        <f t="shared" si="1"/>
        <v>0</v>
      </c>
      <c r="M62">
        <f t="shared" si="2"/>
        <v>0</v>
      </c>
      <c r="N62">
        <f t="shared" si="3"/>
        <v>1.0309278350515464E-2</v>
      </c>
      <c r="O62">
        <f t="shared" si="4"/>
        <v>1.0309278350515464E-2</v>
      </c>
      <c r="P62">
        <f t="shared" si="5"/>
        <v>1.0309278350515464E-2</v>
      </c>
      <c r="Q62">
        <f t="shared" si="6"/>
        <v>0</v>
      </c>
    </row>
    <row r="63" spans="1:17" x14ac:dyDescent="0.45">
      <c r="A63" t="s">
        <v>233</v>
      </c>
      <c r="C63">
        <v>2</v>
      </c>
      <c r="D63">
        <v>0</v>
      </c>
      <c r="E63">
        <v>1</v>
      </c>
      <c r="F63">
        <v>1</v>
      </c>
      <c r="G63">
        <v>1</v>
      </c>
      <c r="H63">
        <v>0</v>
      </c>
      <c r="I63">
        <v>2</v>
      </c>
      <c r="J63">
        <v>49</v>
      </c>
      <c r="K63">
        <f t="shared" si="0"/>
        <v>4.0816326530612242E-2</v>
      </c>
      <c r="L63">
        <f t="shared" si="1"/>
        <v>0</v>
      </c>
      <c r="M63">
        <f t="shared" si="2"/>
        <v>2.0408163265306121E-2</v>
      </c>
      <c r="N63">
        <f t="shared" si="3"/>
        <v>2.0408163265306121E-2</v>
      </c>
      <c r="O63">
        <f t="shared" si="4"/>
        <v>2.0408163265306121E-2</v>
      </c>
      <c r="P63">
        <f t="shared" si="5"/>
        <v>0</v>
      </c>
      <c r="Q63">
        <f t="shared" si="6"/>
        <v>4.0816326530612242E-2</v>
      </c>
    </row>
    <row r="64" spans="1:17" x14ac:dyDescent="0.45">
      <c r="A64" t="s">
        <v>232</v>
      </c>
      <c r="C64">
        <v>0</v>
      </c>
      <c r="D64">
        <v>0</v>
      </c>
      <c r="E64">
        <v>0</v>
      </c>
      <c r="F64">
        <v>1</v>
      </c>
      <c r="G64">
        <v>1.9999999999999998</v>
      </c>
      <c r="H64">
        <v>0</v>
      </c>
      <c r="I64">
        <v>0</v>
      </c>
      <c r="J64">
        <v>83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1.2048192771084338E-2</v>
      </c>
      <c r="O64">
        <f t="shared" si="4"/>
        <v>2.4096385542168672E-2</v>
      </c>
      <c r="P64">
        <f t="shared" si="5"/>
        <v>0</v>
      </c>
      <c r="Q64">
        <f t="shared" si="6"/>
        <v>0</v>
      </c>
    </row>
    <row r="65" spans="1:17" x14ac:dyDescent="0.45">
      <c r="A65" t="s">
        <v>234</v>
      </c>
      <c r="C65">
        <v>1</v>
      </c>
      <c r="D65">
        <v>1</v>
      </c>
      <c r="E65">
        <v>0</v>
      </c>
      <c r="F65">
        <v>2</v>
      </c>
      <c r="G65">
        <v>4</v>
      </c>
      <c r="H65">
        <v>2</v>
      </c>
      <c r="I65">
        <v>4.9999999999999982</v>
      </c>
      <c r="J65">
        <v>176</v>
      </c>
      <c r="K65">
        <f t="shared" si="0"/>
        <v>5.681818181818182E-3</v>
      </c>
      <c r="L65">
        <f t="shared" si="1"/>
        <v>5.681818181818182E-3</v>
      </c>
      <c r="M65">
        <f t="shared" si="2"/>
        <v>0</v>
      </c>
      <c r="N65">
        <f t="shared" si="3"/>
        <v>1.1363636363636364E-2</v>
      </c>
      <c r="O65">
        <f t="shared" si="4"/>
        <v>2.2727272727272728E-2</v>
      </c>
      <c r="P65">
        <f t="shared" si="5"/>
        <v>1.1363636363636364E-2</v>
      </c>
      <c r="Q65">
        <f t="shared" si="6"/>
        <v>2.8409090909090898E-2</v>
      </c>
    </row>
    <row r="66" spans="1:17" x14ac:dyDescent="0.45">
      <c r="A66" t="s">
        <v>235</v>
      </c>
      <c r="C66">
        <v>0.99999999999999978</v>
      </c>
      <c r="D66">
        <v>0</v>
      </c>
      <c r="E66">
        <v>0</v>
      </c>
      <c r="F66">
        <v>0.99999999999999978</v>
      </c>
      <c r="G66">
        <v>3</v>
      </c>
      <c r="H66">
        <v>0</v>
      </c>
      <c r="I66">
        <v>0.99999999999999978</v>
      </c>
      <c r="J66">
        <v>99</v>
      </c>
      <c r="K66">
        <f t="shared" si="0"/>
        <v>1.0101010101010098E-2</v>
      </c>
      <c r="L66">
        <f t="shared" si="1"/>
        <v>0</v>
      </c>
      <c r="M66">
        <f t="shared" si="2"/>
        <v>0</v>
      </c>
      <c r="N66">
        <f t="shared" si="3"/>
        <v>1.0101010101010098E-2</v>
      </c>
      <c r="O66">
        <f t="shared" si="4"/>
        <v>3.0303030303030304E-2</v>
      </c>
      <c r="P66">
        <f t="shared" si="5"/>
        <v>0</v>
      </c>
      <c r="Q66">
        <f t="shared" si="6"/>
        <v>1.0101010101010098E-2</v>
      </c>
    </row>
    <row r="67" spans="1:17" x14ac:dyDescent="0.45">
      <c r="A67" t="s">
        <v>236</v>
      </c>
      <c r="C67">
        <v>0.99999999999999978</v>
      </c>
      <c r="D67">
        <v>0</v>
      </c>
      <c r="E67">
        <v>0</v>
      </c>
      <c r="F67">
        <v>0.99999999999999978</v>
      </c>
      <c r="G67">
        <v>2</v>
      </c>
      <c r="H67">
        <v>4.0000000000000009</v>
      </c>
      <c r="I67">
        <v>0</v>
      </c>
      <c r="J67">
        <v>176</v>
      </c>
      <c r="K67">
        <f t="shared" ref="K67:K109" si="7">C67/J67</f>
        <v>5.6818181818181802E-3</v>
      </c>
      <c r="L67">
        <f t="shared" ref="L67:L109" si="8">D67/J67</f>
        <v>0</v>
      </c>
      <c r="M67">
        <f t="shared" ref="M67:M109" si="9">E67/J67</f>
        <v>0</v>
      </c>
      <c r="N67">
        <f t="shared" ref="N67:N109" si="10">F67/J67</f>
        <v>5.6818181818181802E-3</v>
      </c>
      <c r="O67">
        <f t="shared" ref="O67:O109" si="11">G67/J67</f>
        <v>1.1363636363636364E-2</v>
      </c>
      <c r="P67">
        <f t="shared" ref="P67:P109" si="12">H67/J67</f>
        <v>2.2727272727272731E-2</v>
      </c>
      <c r="Q67">
        <f t="shared" ref="Q67:Q109" si="13">I67/J67</f>
        <v>0</v>
      </c>
    </row>
    <row r="68" spans="1:17" x14ac:dyDescent="0.45">
      <c r="A68" t="s">
        <v>237</v>
      </c>
      <c r="C68">
        <v>0</v>
      </c>
      <c r="D68">
        <v>1.0000000000000002</v>
      </c>
      <c r="E68">
        <v>0</v>
      </c>
      <c r="F68">
        <v>1.0000000000000002</v>
      </c>
      <c r="G68">
        <v>4.0000000000000009</v>
      </c>
      <c r="H68">
        <v>1.0000000000000002</v>
      </c>
      <c r="I68">
        <v>0</v>
      </c>
      <c r="J68">
        <v>106</v>
      </c>
      <c r="K68">
        <f t="shared" si="7"/>
        <v>0</v>
      </c>
      <c r="L68">
        <f t="shared" si="8"/>
        <v>9.4339622641509448E-3</v>
      </c>
      <c r="M68">
        <f t="shared" si="9"/>
        <v>0</v>
      </c>
      <c r="N68">
        <f t="shared" si="10"/>
        <v>9.4339622641509448E-3</v>
      </c>
      <c r="O68">
        <f t="shared" si="11"/>
        <v>3.7735849056603779E-2</v>
      </c>
      <c r="P68">
        <f t="shared" si="12"/>
        <v>9.4339622641509448E-3</v>
      </c>
      <c r="Q68">
        <f t="shared" si="13"/>
        <v>0</v>
      </c>
    </row>
    <row r="69" spans="1:17" x14ac:dyDescent="0.45">
      <c r="A69" t="s">
        <v>238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112</v>
      </c>
      <c r="K69">
        <f t="shared" si="7"/>
        <v>0</v>
      </c>
      <c r="L69">
        <f t="shared" si="8"/>
        <v>0</v>
      </c>
      <c r="M69">
        <f t="shared" si="9"/>
        <v>0</v>
      </c>
      <c r="N69">
        <f t="shared" si="10"/>
        <v>8.9285714285714281E-3</v>
      </c>
      <c r="O69">
        <f t="shared" si="11"/>
        <v>0</v>
      </c>
      <c r="P69">
        <f t="shared" si="12"/>
        <v>8.9285714285714281E-3</v>
      </c>
      <c r="Q69">
        <f t="shared" si="13"/>
        <v>0</v>
      </c>
    </row>
    <row r="70" spans="1:17" x14ac:dyDescent="0.45">
      <c r="A70" t="s">
        <v>237</v>
      </c>
      <c r="C70">
        <v>0</v>
      </c>
      <c r="D70">
        <v>1</v>
      </c>
      <c r="E70">
        <v>3.0000000000000009</v>
      </c>
      <c r="F70">
        <v>1.9999999999999991</v>
      </c>
      <c r="G70">
        <v>1</v>
      </c>
      <c r="H70">
        <v>0</v>
      </c>
      <c r="I70">
        <v>0</v>
      </c>
      <c r="J70">
        <v>77</v>
      </c>
      <c r="K70">
        <f t="shared" si="7"/>
        <v>0</v>
      </c>
      <c r="L70">
        <f t="shared" si="8"/>
        <v>1.2987012987012988E-2</v>
      </c>
      <c r="M70">
        <f t="shared" si="9"/>
        <v>3.8961038961038974E-2</v>
      </c>
      <c r="N70">
        <f t="shared" si="10"/>
        <v>2.5974025974025962E-2</v>
      </c>
      <c r="O70">
        <f t="shared" si="11"/>
        <v>1.2987012987012988E-2</v>
      </c>
      <c r="P70">
        <f t="shared" si="12"/>
        <v>0</v>
      </c>
      <c r="Q70">
        <f t="shared" si="13"/>
        <v>0</v>
      </c>
    </row>
    <row r="71" spans="1:17" x14ac:dyDescent="0.45">
      <c r="A71" t="s">
        <v>235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133</v>
      </c>
      <c r="K71">
        <f t="shared" si="7"/>
        <v>0</v>
      </c>
      <c r="L71">
        <f t="shared" si="8"/>
        <v>0</v>
      </c>
      <c r="M71">
        <f t="shared" si="9"/>
        <v>0</v>
      </c>
      <c r="N71">
        <f t="shared" si="10"/>
        <v>7.5187969924812026E-3</v>
      </c>
      <c r="O71">
        <f t="shared" si="11"/>
        <v>7.5187969924812026E-3</v>
      </c>
      <c r="P71">
        <f t="shared" si="12"/>
        <v>0</v>
      </c>
      <c r="Q71">
        <f t="shared" si="13"/>
        <v>0</v>
      </c>
    </row>
    <row r="72" spans="1:17" x14ac:dyDescent="0.45">
      <c r="A72" t="s">
        <v>239</v>
      </c>
      <c r="C72">
        <v>4.0000000000000009</v>
      </c>
      <c r="D72">
        <v>0</v>
      </c>
      <c r="E72">
        <v>0</v>
      </c>
      <c r="F72">
        <v>2</v>
      </c>
      <c r="G72">
        <v>0</v>
      </c>
      <c r="H72">
        <v>2.9999999999999987</v>
      </c>
      <c r="I72">
        <v>1.0000000000000002</v>
      </c>
      <c r="J72">
        <v>64</v>
      </c>
      <c r="K72">
        <f t="shared" si="7"/>
        <v>6.2500000000000014E-2</v>
      </c>
      <c r="L72">
        <f t="shared" si="8"/>
        <v>0</v>
      </c>
      <c r="M72">
        <f t="shared" si="9"/>
        <v>0</v>
      </c>
      <c r="N72">
        <f t="shared" si="10"/>
        <v>3.125E-2</v>
      </c>
      <c r="O72">
        <f t="shared" si="11"/>
        <v>0</v>
      </c>
      <c r="P72">
        <f t="shared" si="12"/>
        <v>4.6874999999999979E-2</v>
      </c>
      <c r="Q72">
        <f t="shared" si="13"/>
        <v>1.5625000000000003E-2</v>
      </c>
    </row>
    <row r="73" spans="1:17" x14ac:dyDescent="0.45">
      <c r="A73" t="s">
        <v>238</v>
      </c>
      <c r="C73">
        <v>0</v>
      </c>
      <c r="D73">
        <v>1.9999999999999998</v>
      </c>
      <c r="E73">
        <v>1.9999999999999998</v>
      </c>
      <c r="F73">
        <v>0</v>
      </c>
      <c r="G73">
        <v>1</v>
      </c>
      <c r="H73">
        <v>3.9999999999999996</v>
      </c>
      <c r="I73">
        <v>1</v>
      </c>
      <c r="J73">
        <v>58</v>
      </c>
      <c r="K73">
        <f t="shared" si="7"/>
        <v>0</v>
      </c>
      <c r="L73">
        <f t="shared" si="8"/>
        <v>3.4482758620689655E-2</v>
      </c>
      <c r="M73">
        <f t="shared" si="9"/>
        <v>3.4482758620689655E-2</v>
      </c>
      <c r="N73">
        <f t="shared" si="10"/>
        <v>0</v>
      </c>
      <c r="O73">
        <f t="shared" si="11"/>
        <v>1.7241379310344827E-2</v>
      </c>
      <c r="P73">
        <f t="shared" si="12"/>
        <v>6.8965517241379309E-2</v>
      </c>
      <c r="Q73">
        <f t="shared" si="13"/>
        <v>1.7241379310344827E-2</v>
      </c>
    </row>
    <row r="74" spans="1:17" x14ac:dyDescent="0.45">
      <c r="A74" t="s">
        <v>227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63</v>
      </c>
      <c r="K74">
        <f t="shared" si="7"/>
        <v>0</v>
      </c>
      <c r="L74">
        <f t="shared" si="8"/>
        <v>0</v>
      </c>
      <c r="M74">
        <f t="shared" si="9"/>
        <v>0</v>
      </c>
      <c r="N74">
        <f t="shared" si="10"/>
        <v>1.5873015873015872E-2</v>
      </c>
      <c r="O74">
        <f t="shared" si="11"/>
        <v>0</v>
      </c>
      <c r="P74">
        <f t="shared" si="12"/>
        <v>1.5873015873015872E-2</v>
      </c>
      <c r="Q74">
        <f t="shared" si="13"/>
        <v>0</v>
      </c>
    </row>
    <row r="75" spans="1:17" x14ac:dyDescent="0.45">
      <c r="A75" t="s">
        <v>227</v>
      </c>
      <c r="C75">
        <v>0</v>
      </c>
      <c r="D75">
        <v>0</v>
      </c>
      <c r="E75">
        <v>0</v>
      </c>
      <c r="F75">
        <v>0</v>
      </c>
      <c r="G75">
        <v>1</v>
      </c>
      <c r="H75">
        <v>3</v>
      </c>
      <c r="I75">
        <v>0</v>
      </c>
      <c r="J75">
        <v>171</v>
      </c>
      <c r="K75">
        <f t="shared" si="7"/>
        <v>0</v>
      </c>
      <c r="L75">
        <f t="shared" si="8"/>
        <v>0</v>
      </c>
      <c r="M75">
        <f t="shared" si="9"/>
        <v>0</v>
      </c>
      <c r="N75">
        <f t="shared" si="10"/>
        <v>0</v>
      </c>
      <c r="O75">
        <f t="shared" si="11"/>
        <v>5.8479532163742687E-3</v>
      </c>
      <c r="P75">
        <f t="shared" si="12"/>
        <v>1.7543859649122806E-2</v>
      </c>
      <c r="Q75">
        <f t="shared" si="13"/>
        <v>0</v>
      </c>
    </row>
    <row r="76" spans="1:17" x14ac:dyDescent="0.45">
      <c r="A76" t="s">
        <v>240</v>
      </c>
      <c r="C76">
        <v>2</v>
      </c>
      <c r="D76">
        <v>1.0000000000000002</v>
      </c>
      <c r="E76">
        <v>1.0000000000000002</v>
      </c>
      <c r="F76">
        <v>1.0000000000000002</v>
      </c>
      <c r="G76">
        <v>0</v>
      </c>
      <c r="H76">
        <v>1.0000000000000002</v>
      </c>
      <c r="I76">
        <v>0</v>
      </c>
      <c r="J76">
        <v>48</v>
      </c>
      <c r="K76">
        <f t="shared" si="7"/>
        <v>4.1666666666666664E-2</v>
      </c>
      <c r="L76">
        <f t="shared" si="8"/>
        <v>2.0833333333333339E-2</v>
      </c>
      <c r="M76">
        <f t="shared" si="9"/>
        <v>2.0833333333333339E-2</v>
      </c>
      <c r="N76">
        <f t="shared" si="10"/>
        <v>2.0833333333333339E-2</v>
      </c>
      <c r="O76">
        <f t="shared" si="11"/>
        <v>0</v>
      </c>
      <c r="P76">
        <f t="shared" si="12"/>
        <v>2.0833333333333339E-2</v>
      </c>
      <c r="Q76">
        <f t="shared" si="13"/>
        <v>0</v>
      </c>
    </row>
    <row r="77" spans="1:17" x14ac:dyDescent="0.45">
      <c r="A77" t="s">
        <v>241</v>
      </c>
      <c r="C77">
        <v>1</v>
      </c>
      <c r="D77">
        <v>0</v>
      </c>
      <c r="E77">
        <v>0</v>
      </c>
      <c r="F77">
        <v>12.999999999999995</v>
      </c>
      <c r="G77">
        <v>4</v>
      </c>
      <c r="H77">
        <v>6</v>
      </c>
      <c r="I77">
        <v>0</v>
      </c>
      <c r="J77">
        <v>400</v>
      </c>
      <c r="K77">
        <f t="shared" si="7"/>
        <v>2.5000000000000001E-3</v>
      </c>
      <c r="L77">
        <f t="shared" si="8"/>
        <v>0</v>
      </c>
      <c r="M77">
        <f t="shared" si="9"/>
        <v>0</v>
      </c>
      <c r="N77">
        <f t="shared" si="10"/>
        <v>3.2499999999999987E-2</v>
      </c>
      <c r="O77">
        <f t="shared" si="11"/>
        <v>0.01</v>
      </c>
      <c r="P77">
        <f t="shared" si="12"/>
        <v>1.4999999999999999E-2</v>
      </c>
      <c r="Q77">
        <f t="shared" si="13"/>
        <v>0</v>
      </c>
    </row>
    <row r="78" spans="1:17" x14ac:dyDescent="0.45">
      <c r="A78" t="s">
        <v>242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118</v>
      </c>
      <c r="K78">
        <f t="shared" si="7"/>
        <v>0</v>
      </c>
      <c r="L78">
        <f t="shared" si="8"/>
        <v>0</v>
      </c>
      <c r="M78">
        <f t="shared" si="9"/>
        <v>0</v>
      </c>
      <c r="N78">
        <f t="shared" si="10"/>
        <v>8.4745762711864406E-3</v>
      </c>
      <c r="O78">
        <f t="shared" si="11"/>
        <v>0</v>
      </c>
      <c r="P78">
        <f t="shared" si="12"/>
        <v>8.4745762711864406E-3</v>
      </c>
      <c r="Q78">
        <f t="shared" si="13"/>
        <v>0</v>
      </c>
    </row>
    <row r="79" spans="1:17" x14ac:dyDescent="0.45">
      <c r="A79" t="s">
        <v>243</v>
      </c>
      <c r="C79">
        <v>0</v>
      </c>
      <c r="D79">
        <v>0</v>
      </c>
      <c r="E79">
        <v>0</v>
      </c>
      <c r="F79">
        <v>1</v>
      </c>
      <c r="G79">
        <v>2.9999999999999996</v>
      </c>
      <c r="H79">
        <v>2</v>
      </c>
      <c r="I79">
        <v>0</v>
      </c>
      <c r="J79">
        <v>88</v>
      </c>
      <c r="K79">
        <f t="shared" si="7"/>
        <v>0</v>
      </c>
      <c r="L79">
        <f t="shared" si="8"/>
        <v>0</v>
      </c>
      <c r="M79">
        <f t="shared" si="9"/>
        <v>0</v>
      </c>
      <c r="N79">
        <f t="shared" si="10"/>
        <v>1.1363636363636364E-2</v>
      </c>
      <c r="O79">
        <f t="shared" si="11"/>
        <v>3.4090909090909088E-2</v>
      </c>
      <c r="P79">
        <f t="shared" si="12"/>
        <v>2.2727272727272728E-2</v>
      </c>
      <c r="Q79">
        <f t="shared" si="13"/>
        <v>0</v>
      </c>
    </row>
    <row r="80" spans="1:17" x14ac:dyDescent="0.45">
      <c r="A80" t="s">
        <v>242</v>
      </c>
      <c r="C80">
        <v>0</v>
      </c>
      <c r="D80">
        <v>0</v>
      </c>
      <c r="E80">
        <v>0</v>
      </c>
      <c r="F80">
        <v>0</v>
      </c>
      <c r="G80">
        <v>1</v>
      </c>
      <c r="H80">
        <v>1.9999999999999991</v>
      </c>
      <c r="I80">
        <v>0</v>
      </c>
      <c r="J80">
        <v>73</v>
      </c>
      <c r="K80">
        <f t="shared" si="7"/>
        <v>0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1.3698630136986301E-2</v>
      </c>
      <c r="P80">
        <f t="shared" si="12"/>
        <v>2.7397260273972591E-2</v>
      </c>
      <c r="Q80">
        <f t="shared" si="13"/>
        <v>0</v>
      </c>
    </row>
    <row r="81" spans="1:17" x14ac:dyDescent="0.45">
      <c r="A81" t="s">
        <v>244</v>
      </c>
      <c r="C81">
        <v>4</v>
      </c>
      <c r="D81">
        <v>3</v>
      </c>
      <c r="E81">
        <v>0</v>
      </c>
      <c r="F81">
        <v>0</v>
      </c>
      <c r="G81">
        <v>2</v>
      </c>
      <c r="H81">
        <v>4</v>
      </c>
      <c r="I81">
        <v>1</v>
      </c>
      <c r="J81">
        <v>88</v>
      </c>
      <c r="K81">
        <f t="shared" si="7"/>
        <v>4.5454545454545456E-2</v>
      </c>
      <c r="L81">
        <f t="shared" si="8"/>
        <v>3.4090909090909088E-2</v>
      </c>
      <c r="M81">
        <f t="shared" si="9"/>
        <v>0</v>
      </c>
      <c r="N81">
        <f t="shared" si="10"/>
        <v>0</v>
      </c>
      <c r="O81">
        <f t="shared" si="11"/>
        <v>2.2727272727272728E-2</v>
      </c>
      <c r="P81">
        <f t="shared" si="12"/>
        <v>4.5454545454545456E-2</v>
      </c>
      <c r="Q81">
        <f t="shared" si="13"/>
        <v>1.1363636363636364E-2</v>
      </c>
    </row>
    <row r="82" spans="1:17" x14ac:dyDescent="0.45">
      <c r="A82" t="s">
        <v>245</v>
      </c>
      <c r="C82">
        <v>7.0000000000000009</v>
      </c>
      <c r="D82">
        <v>0</v>
      </c>
      <c r="E82">
        <v>0</v>
      </c>
      <c r="F82">
        <v>0</v>
      </c>
      <c r="G82">
        <v>0.99999999999999989</v>
      </c>
      <c r="H82">
        <v>0.99999999999999989</v>
      </c>
      <c r="I82">
        <v>0</v>
      </c>
      <c r="J82">
        <v>174</v>
      </c>
      <c r="K82">
        <f t="shared" si="7"/>
        <v>4.0229885057471271E-2</v>
      </c>
      <c r="L82">
        <f t="shared" si="8"/>
        <v>0</v>
      </c>
      <c r="M82">
        <f t="shared" si="9"/>
        <v>0</v>
      </c>
      <c r="N82">
        <f t="shared" si="10"/>
        <v>0</v>
      </c>
      <c r="O82">
        <f t="shared" si="11"/>
        <v>5.7471264367816082E-3</v>
      </c>
      <c r="P82">
        <f t="shared" si="12"/>
        <v>5.7471264367816082E-3</v>
      </c>
      <c r="Q82">
        <f t="shared" si="13"/>
        <v>0</v>
      </c>
    </row>
    <row r="83" spans="1:17" x14ac:dyDescent="0.45">
      <c r="A83" t="s">
        <v>237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113</v>
      </c>
      <c r="K83">
        <f t="shared" si="7"/>
        <v>0</v>
      </c>
      <c r="L83">
        <f t="shared" si="8"/>
        <v>0</v>
      </c>
      <c r="M83">
        <f t="shared" si="9"/>
        <v>0</v>
      </c>
      <c r="N83">
        <f t="shared" si="10"/>
        <v>8.8495575221238937E-3</v>
      </c>
      <c r="O83">
        <f t="shared" si="11"/>
        <v>8.8495575221238937E-3</v>
      </c>
      <c r="P83">
        <f t="shared" si="12"/>
        <v>0</v>
      </c>
      <c r="Q83">
        <f t="shared" si="13"/>
        <v>0</v>
      </c>
    </row>
    <row r="84" spans="1:17" x14ac:dyDescent="0.45">
      <c r="A84" t="s">
        <v>230</v>
      </c>
      <c r="C84">
        <v>2</v>
      </c>
      <c r="D84">
        <v>3.0000000000000009</v>
      </c>
      <c r="E84">
        <v>0</v>
      </c>
      <c r="F84">
        <v>0</v>
      </c>
      <c r="G84">
        <v>0</v>
      </c>
      <c r="H84">
        <v>0</v>
      </c>
      <c r="I84">
        <v>0</v>
      </c>
      <c r="J84">
        <v>68</v>
      </c>
      <c r="K84">
        <f t="shared" si="7"/>
        <v>2.9411764705882353E-2</v>
      </c>
      <c r="L84">
        <f t="shared" si="8"/>
        <v>4.4117647058823539E-2</v>
      </c>
      <c r="M84">
        <f t="shared" si="9"/>
        <v>0</v>
      </c>
      <c r="N84">
        <f t="shared" si="10"/>
        <v>0</v>
      </c>
      <c r="O84">
        <f t="shared" si="11"/>
        <v>0</v>
      </c>
      <c r="P84">
        <f t="shared" si="12"/>
        <v>0</v>
      </c>
      <c r="Q84">
        <f t="shared" si="13"/>
        <v>0</v>
      </c>
    </row>
    <row r="85" spans="1:17" x14ac:dyDescent="0.45">
      <c r="A85" t="s">
        <v>241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26</v>
      </c>
      <c r="K85">
        <f t="shared" si="7"/>
        <v>3.8461538461538464E-2</v>
      </c>
      <c r="L85">
        <f t="shared" si="8"/>
        <v>3.8461538461538464E-2</v>
      </c>
      <c r="M85">
        <f t="shared" si="9"/>
        <v>0</v>
      </c>
      <c r="N85">
        <f t="shared" si="10"/>
        <v>0</v>
      </c>
      <c r="O85">
        <f t="shared" si="11"/>
        <v>3.8461538461538464E-2</v>
      </c>
      <c r="P85">
        <f t="shared" si="12"/>
        <v>0</v>
      </c>
      <c r="Q85">
        <f t="shared" si="13"/>
        <v>0</v>
      </c>
    </row>
    <row r="86" spans="1:17" x14ac:dyDescent="0.45">
      <c r="A86" t="s">
        <v>241</v>
      </c>
      <c r="C86">
        <v>9.9999999999999982</v>
      </c>
      <c r="D86">
        <v>2</v>
      </c>
      <c r="E86">
        <v>0</v>
      </c>
      <c r="F86">
        <v>0.99999999999999989</v>
      </c>
      <c r="G86">
        <v>2</v>
      </c>
      <c r="H86">
        <v>0</v>
      </c>
      <c r="I86">
        <v>0</v>
      </c>
      <c r="J86">
        <v>71</v>
      </c>
      <c r="K86">
        <f t="shared" si="7"/>
        <v>0.14084507042253519</v>
      </c>
      <c r="L86">
        <f t="shared" si="8"/>
        <v>2.8169014084507043E-2</v>
      </c>
      <c r="M86">
        <f t="shared" si="9"/>
        <v>0</v>
      </c>
      <c r="N86">
        <f t="shared" si="10"/>
        <v>1.408450704225352E-2</v>
      </c>
      <c r="O86">
        <f t="shared" si="11"/>
        <v>2.8169014084507043E-2</v>
      </c>
      <c r="P86">
        <f t="shared" si="12"/>
        <v>0</v>
      </c>
      <c r="Q86">
        <f t="shared" si="13"/>
        <v>0</v>
      </c>
    </row>
    <row r="87" spans="1:17" x14ac:dyDescent="0.45">
      <c r="A87" t="s">
        <v>230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63</v>
      </c>
      <c r="K87">
        <f t="shared" si="7"/>
        <v>0</v>
      </c>
      <c r="L87">
        <f t="shared" si="8"/>
        <v>1.5873015873015872E-2</v>
      </c>
      <c r="M87">
        <f t="shared" si="9"/>
        <v>0</v>
      </c>
      <c r="N87">
        <f t="shared" si="10"/>
        <v>0</v>
      </c>
      <c r="O87">
        <f t="shared" si="11"/>
        <v>1.5873015873015872E-2</v>
      </c>
      <c r="P87">
        <f t="shared" si="12"/>
        <v>0</v>
      </c>
      <c r="Q87">
        <f t="shared" si="13"/>
        <v>0</v>
      </c>
    </row>
    <row r="88" spans="1:17" x14ac:dyDescent="0.45">
      <c r="A88" t="s">
        <v>242</v>
      </c>
      <c r="C88">
        <v>1.9999999999999998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77</v>
      </c>
      <c r="K88">
        <f t="shared" si="7"/>
        <v>2.5974025974025972E-2</v>
      </c>
      <c r="L88">
        <f t="shared" si="8"/>
        <v>0</v>
      </c>
      <c r="M88">
        <f t="shared" si="9"/>
        <v>0</v>
      </c>
      <c r="N88">
        <f t="shared" si="10"/>
        <v>1.2987012987012988E-2</v>
      </c>
      <c r="O88">
        <f t="shared" si="11"/>
        <v>0</v>
      </c>
      <c r="P88">
        <f t="shared" si="12"/>
        <v>0</v>
      </c>
      <c r="Q88">
        <f t="shared" si="13"/>
        <v>0</v>
      </c>
    </row>
    <row r="89" spans="1:17" x14ac:dyDescent="0.45">
      <c r="A89" t="s">
        <v>230</v>
      </c>
      <c r="C89">
        <v>0</v>
      </c>
      <c r="D89">
        <v>0</v>
      </c>
      <c r="E89">
        <v>0</v>
      </c>
      <c r="F89">
        <v>1</v>
      </c>
      <c r="G89">
        <v>1.9999999999999991</v>
      </c>
      <c r="H89">
        <v>1</v>
      </c>
      <c r="I89">
        <v>0</v>
      </c>
      <c r="J89">
        <v>114</v>
      </c>
      <c r="K89">
        <f t="shared" si="7"/>
        <v>0</v>
      </c>
      <c r="L89">
        <f t="shared" si="8"/>
        <v>0</v>
      </c>
      <c r="M89">
        <f t="shared" si="9"/>
        <v>0</v>
      </c>
      <c r="N89">
        <f t="shared" si="10"/>
        <v>8.771929824561403E-3</v>
      </c>
      <c r="O89">
        <f t="shared" si="11"/>
        <v>1.7543859649122799E-2</v>
      </c>
      <c r="P89">
        <f t="shared" si="12"/>
        <v>8.771929824561403E-3</v>
      </c>
      <c r="Q89">
        <f t="shared" si="13"/>
        <v>0</v>
      </c>
    </row>
    <row r="90" spans="1:17" x14ac:dyDescent="0.45">
      <c r="A90" t="s">
        <v>232</v>
      </c>
      <c r="C90">
        <v>1</v>
      </c>
      <c r="D90">
        <v>0</v>
      </c>
      <c r="E90">
        <v>0</v>
      </c>
      <c r="F90">
        <v>0</v>
      </c>
      <c r="G90">
        <v>2.9999999999999996</v>
      </c>
      <c r="H90">
        <v>0</v>
      </c>
      <c r="I90">
        <v>0</v>
      </c>
      <c r="J90">
        <v>78</v>
      </c>
      <c r="K90">
        <f t="shared" si="7"/>
        <v>1.282051282051282E-2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3.8461538461538457E-2</v>
      </c>
      <c r="P90">
        <f t="shared" si="12"/>
        <v>0</v>
      </c>
      <c r="Q90">
        <f t="shared" si="13"/>
        <v>0</v>
      </c>
    </row>
    <row r="91" spans="1:17" x14ac:dyDescent="0.45">
      <c r="A91" t="s">
        <v>229</v>
      </c>
      <c r="C91">
        <v>1</v>
      </c>
      <c r="D91">
        <v>0</v>
      </c>
      <c r="E91">
        <v>0</v>
      </c>
      <c r="F91">
        <v>6</v>
      </c>
      <c r="G91">
        <v>0</v>
      </c>
      <c r="H91">
        <v>4</v>
      </c>
      <c r="I91">
        <v>0</v>
      </c>
      <c r="J91">
        <v>110</v>
      </c>
      <c r="K91">
        <f t="shared" si="7"/>
        <v>9.0909090909090905E-3</v>
      </c>
      <c r="L91">
        <f t="shared" si="8"/>
        <v>0</v>
      </c>
      <c r="M91">
        <f t="shared" si="9"/>
        <v>0</v>
      </c>
      <c r="N91">
        <f t="shared" si="10"/>
        <v>5.4545454545454543E-2</v>
      </c>
      <c r="O91">
        <f t="shared" si="11"/>
        <v>0</v>
      </c>
      <c r="P91">
        <f t="shared" si="12"/>
        <v>3.6363636363636362E-2</v>
      </c>
      <c r="Q91">
        <f t="shared" si="13"/>
        <v>0</v>
      </c>
    </row>
    <row r="92" spans="1:17" x14ac:dyDescent="0.45">
      <c r="A92" t="s">
        <v>239</v>
      </c>
      <c r="C92">
        <v>2.0000000000000009</v>
      </c>
      <c r="D92">
        <v>3.0000000000000004</v>
      </c>
      <c r="E92">
        <v>0</v>
      </c>
      <c r="F92">
        <v>0</v>
      </c>
      <c r="G92">
        <v>0</v>
      </c>
      <c r="H92">
        <v>2.0000000000000009</v>
      </c>
      <c r="I92">
        <v>1</v>
      </c>
      <c r="J92">
        <v>43</v>
      </c>
      <c r="K92">
        <f t="shared" si="7"/>
        <v>4.6511627906976764E-2</v>
      </c>
      <c r="L92">
        <f t="shared" si="8"/>
        <v>6.9767441860465129E-2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4.6511627906976764E-2</v>
      </c>
      <c r="Q92">
        <f t="shared" si="13"/>
        <v>2.3255813953488372E-2</v>
      </c>
    </row>
    <row r="93" spans="1:17" x14ac:dyDescent="0.45">
      <c r="A93" t="s">
        <v>246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50</v>
      </c>
      <c r="K93">
        <f t="shared" si="7"/>
        <v>0</v>
      </c>
      <c r="L93">
        <f t="shared" si="8"/>
        <v>0</v>
      </c>
      <c r="M93">
        <f t="shared" si="9"/>
        <v>0</v>
      </c>
      <c r="N93">
        <f t="shared" si="10"/>
        <v>0</v>
      </c>
      <c r="O93">
        <f t="shared" si="11"/>
        <v>0</v>
      </c>
      <c r="P93">
        <f t="shared" si="12"/>
        <v>0</v>
      </c>
      <c r="Q93">
        <f t="shared" si="13"/>
        <v>0</v>
      </c>
    </row>
    <row r="94" spans="1:17" x14ac:dyDescent="0.45">
      <c r="A94" t="s">
        <v>246</v>
      </c>
      <c r="C94">
        <v>0</v>
      </c>
      <c r="D94">
        <v>0</v>
      </c>
      <c r="E94">
        <v>0</v>
      </c>
      <c r="F94">
        <v>2</v>
      </c>
      <c r="G94">
        <v>1</v>
      </c>
      <c r="H94">
        <v>2</v>
      </c>
      <c r="I94">
        <v>1</v>
      </c>
      <c r="J94">
        <v>151</v>
      </c>
      <c r="K94">
        <f t="shared" si="7"/>
        <v>0</v>
      </c>
      <c r="L94">
        <f t="shared" si="8"/>
        <v>0</v>
      </c>
      <c r="M94">
        <f t="shared" si="9"/>
        <v>0</v>
      </c>
      <c r="N94">
        <f t="shared" si="10"/>
        <v>1.3245033112582781E-2</v>
      </c>
      <c r="O94">
        <f t="shared" si="11"/>
        <v>6.6225165562913907E-3</v>
      </c>
      <c r="P94">
        <f t="shared" si="12"/>
        <v>1.3245033112582781E-2</v>
      </c>
      <c r="Q94">
        <f t="shared" si="13"/>
        <v>6.6225165562913907E-3</v>
      </c>
    </row>
    <row r="95" spans="1:17" x14ac:dyDescent="0.45">
      <c r="A95" t="s">
        <v>237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25</v>
      </c>
      <c r="K95">
        <f t="shared" si="7"/>
        <v>0</v>
      </c>
      <c r="L95">
        <f t="shared" si="8"/>
        <v>0</v>
      </c>
      <c r="M95">
        <f t="shared" si="9"/>
        <v>0.04</v>
      </c>
      <c r="N95">
        <f t="shared" si="10"/>
        <v>0.04</v>
      </c>
      <c r="O95">
        <f t="shared" si="11"/>
        <v>0</v>
      </c>
      <c r="P95">
        <f t="shared" si="12"/>
        <v>0</v>
      </c>
      <c r="Q95">
        <f t="shared" si="13"/>
        <v>0</v>
      </c>
    </row>
    <row r="96" spans="1:17" x14ac:dyDescent="0.45">
      <c r="A96" t="s">
        <v>236</v>
      </c>
      <c r="C96">
        <v>0</v>
      </c>
      <c r="D96">
        <v>3</v>
      </c>
      <c r="E96">
        <v>0</v>
      </c>
      <c r="F96">
        <v>0</v>
      </c>
      <c r="G96">
        <v>0</v>
      </c>
      <c r="H96">
        <v>1</v>
      </c>
      <c r="I96">
        <v>0</v>
      </c>
      <c r="J96">
        <v>63</v>
      </c>
      <c r="K96">
        <f t="shared" si="7"/>
        <v>0</v>
      </c>
      <c r="L96">
        <f t="shared" si="8"/>
        <v>4.7619047619047616E-2</v>
      </c>
      <c r="M96">
        <f t="shared" si="9"/>
        <v>0</v>
      </c>
      <c r="N96">
        <f t="shared" si="10"/>
        <v>0</v>
      </c>
      <c r="O96">
        <f t="shared" si="11"/>
        <v>0</v>
      </c>
      <c r="P96">
        <f t="shared" si="12"/>
        <v>1.5873015873015872E-2</v>
      </c>
      <c r="Q96">
        <f t="shared" si="13"/>
        <v>0</v>
      </c>
    </row>
    <row r="97" spans="1:17" x14ac:dyDescent="0.45">
      <c r="A97" t="s">
        <v>237</v>
      </c>
      <c r="C97">
        <v>0</v>
      </c>
      <c r="D97">
        <v>2</v>
      </c>
      <c r="E97">
        <v>0</v>
      </c>
      <c r="F97">
        <v>1</v>
      </c>
      <c r="G97">
        <v>2.9999999999999987</v>
      </c>
      <c r="H97">
        <v>1</v>
      </c>
      <c r="I97">
        <v>1</v>
      </c>
      <c r="J97">
        <v>139</v>
      </c>
      <c r="K97">
        <f t="shared" si="7"/>
        <v>0</v>
      </c>
      <c r="L97">
        <f t="shared" si="8"/>
        <v>1.4388489208633094E-2</v>
      </c>
      <c r="M97">
        <f t="shared" si="9"/>
        <v>0</v>
      </c>
      <c r="N97">
        <f t="shared" si="10"/>
        <v>7.1942446043165471E-3</v>
      </c>
      <c r="O97">
        <f t="shared" si="11"/>
        <v>2.1582733812949631E-2</v>
      </c>
      <c r="P97">
        <f t="shared" si="12"/>
        <v>7.1942446043165471E-3</v>
      </c>
      <c r="Q97">
        <f t="shared" si="13"/>
        <v>7.1942446043165471E-3</v>
      </c>
    </row>
    <row r="98" spans="1:17" x14ac:dyDescent="0.45">
      <c r="A98" t="s">
        <v>230</v>
      </c>
      <c r="C98">
        <v>1</v>
      </c>
      <c r="D98">
        <v>1</v>
      </c>
      <c r="E98">
        <v>0</v>
      </c>
      <c r="F98">
        <v>3</v>
      </c>
      <c r="G98">
        <v>1</v>
      </c>
      <c r="H98">
        <v>0</v>
      </c>
      <c r="I98">
        <v>0</v>
      </c>
      <c r="J98">
        <v>73</v>
      </c>
      <c r="K98">
        <f t="shared" si="7"/>
        <v>1.3698630136986301E-2</v>
      </c>
      <c r="L98">
        <f t="shared" si="8"/>
        <v>1.3698630136986301E-2</v>
      </c>
      <c r="M98">
        <f t="shared" si="9"/>
        <v>0</v>
      </c>
      <c r="N98">
        <f t="shared" si="10"/>
        <v>4.1095890410958902E-2</v>
      </c>
      <c r="O98">
        <f t="shared" si="11"/>
        <v>1.3698630136986301E-2</v>
      </c>
      <c r="P98">
        <f t="shared" si="12"/>
        <v>0</v>
      </c>
      <c r="Q98">
        <f t="shared" si="13"/>
        <v>0</v>
      </c>
    </row>
    <row r="99" spans="1:17" x14ac:dyDescent="0.45">
      <c r="A99" t="s">
        <v>239</v>
      </c>
      <c r="C99">
        <v>1</v>
      </c>
      <c r="D99">
        <v>3</v>
      </c>
      <c r="E99">
        <v>0</v>
      </c>
      <c r="F99">
        <v>1</v>
      </c>
      <c r="G99">
        <v>0</v>
      </c>
      <c r="H99">
        <v>1.9999999999999996</v>
      </c>
      <c r="I99">
        <v>0</v>
      </c>
      <c r="J99">
        <v>78</v>
      </c>
      <c r="K99">
        <f t="shared" si="7"/>
        <v>1.282051282051282E-2</v>
      </c>
      <c r="L99">
        <f t="shared" si="8"/>
        <v>3.8461538461538464E-2</v>
      </c>
      <c r="M99">
        <f t="shared" si="9"/>
        <v>0</v>
      </c>
      <c r="N99">
        <f t="shared" si="10"/>
        <v>1.282051282051282E-2</v>
      </c>
      <c r="O99">
        <f t="shared" si="11"/>
        <v>0</v>
      </c>
      <c r="P99">
        <f t="shared" si="12"/>
        <v>2.5641025641025637E-2</v>
      </c>
      <c r="Q99">
        <f t="shared" si="13"/>
        <v>0</v>
      </c>
    </row>
    <row r="100" spans="1:17" x14ac:dyDescent="0.45">
      <c r="A100" t="s">
        <v>232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36</v>
      </c>
      <c r="K100">
        <f t="shared" si="7"/>
        <v>8.3333333333333329E-2</v>
      </c>
      <c r="L100">
        <f t="shared" si="8"/>
        <v>0</v>
      </c>
      <c r="M100">
        <f t="shared" si="9"/>
        <v>0</v>
      </c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0</v>
      </c>
    </row>
    <row r="101" spans="1:17" x14ac:dyDescent="0.45">
      <c r="A101" t="s">
        <v>237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34</v>
      </c>
      <c r="K101">
        <f t="shared" si="7"/>
        <v>0</v>
      </c>
      <c r="L101">
        <f t="shared" si="8"/>
        <v>2.9411764705882353E-2</v>
      </c>
      <c r="M101">
        <f t="shared" si="9"/>
        <v>0</v>
      </c>
      <c r="N101">
        <f t="shared" si="10"/>
        <v>0</v>
      </c>
      <c r="O101">
        <f t="shared" si="11"/>
        <v>0</v>
      </c>
      <c r="P101">
        <f t="shared" si="12"/>
        <v>0</v>
      </c>
      <c r="Q101">
        <f t="shared" si="13"/>
        <v>0</v>
      </c>
    </row>
    <row r="102" spans="1:17" x14ac:dyDescent="0.45">
      <c r="A102" t="s">
        <v>239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39</v>
      </c>
      <c r="K102">
        <f t="shared" si="7"/>
        <v>0</v>
      </c>
      <c r="L102">
        <f t="shared" si="8"/>
        <v>0</v>
      </c>
      <c r="M102">
        <f t="shared" si="9"/>
        <v>0</v>
      </c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0</v>
      </c>
    </row>
    <row r="103" spans="1:17" x14ac:dyDescent="0.45">
      <c r="A103" t="s">
        <v>237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50</v>
      </c>
      <c r="K103">
        <f t="shared" si="7"/>
        <v>0</v>
      </c>
      <c r="L103">
        <f t="shared" si="8"/>
        <v>0</v>
      </c>
      <c r="M103">
        <f t="shared" si="9"/>
        <v>0</v>
      </c>
      <c r="N103">
        <f t="shared" si="10"/>
        <v>0</v>
      </c>
      <c r="O103">
        <f t="shared" si="11"/>
        <v>0.02</v>
      </c>
      <c r="P103">
        <f t="shared" si="12"/>
        <v>0</v>
      </c>
      <c r="Q103">
        <f t="shared" si="13"/>
        <v>0</v>
      </c>
    </row>
    <row r="104" spans="1:17" x14ac:dyDescent="0.45">
      <c r="A104" t="s">
        <v>244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46</v>
      </c>
      <c r="K104">
        <f t="shared" si="7"/>
        <v>2.1739130434782608E-2</v>
      </c>
      <c r="L104">
        <f t="shared" si="8"/>
        <v>0</v>
      </c>
      <c r="M104">
        <f t="shared" si="9"/>
        <v>0</v>
      </c>
      <c r="N104">
        <f t="shared" si="10"/>
        <v>2.1739130434782608E-2</v>
      </c>
      <c r="O104">
        <f t="shared" si="11"/>
        <v>2.1739130434782608E-2</v>
      </c>
      <c r="P104">
        <f t="shared" si="12"/>
        <v>0</v>
      </c>
      <c r="Q104">
        <f t="shared" si="13"/>
        <v>0</v>
      </c>
    </row>
    <row r="105" spans="1:17" x14ac:dyDescent="0.45">
      <c r="A105" t="s">
        <v>247</v>
      </c>
      <c r="C105">
        <v>3</v>
      </c>
      <c r="D105">
        <v>0</v>
      </c>
      <c r="E105">
        <v>0</v>
      </c>
      <c r="F105">
        <v>0</v>
      </c>
      <c r="G105">
        <v>0</v>
      </c>
      <c r="H105">
        <v>2</v>
      </c>
      <c r="I105">
        <v>0</v>
      </c>
      <c r="J105">
        <v>39</v>
      </c>
      <c r="K105">
        <f t="shared" si="7"/>
        <v>7.6923076923076927E-2</v>
      </c>
      <c r="L105">
        <f t="shared" si="8"/>
        <v>0</v>
      </c>
      <c r="M105">
        <f t="shared" si="9"/>
        <v>0</v>
      </c>
      <c r="N105">
        <f t="shared" si="10"/>
        <v>0</v>
      </c>
      <c r="O105">
        <f t="shared" si="11"/>
        <v>0</v>
      </c>
      <c r="P105">
        <f t="shared" si="12"/>
        <v>5.128205128205128E-2</v>
      </c>
      <c r="Q105">
        <f t="shared" si="13"/>
        <v>0</v>
      </c>
    </row>
    <row r="106" spans="1:17" x14ac:dyDescent="0.45">
      <c r="A106" t="s">
        <v>238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48</v>
      </c>
      <c r="K106">
        <f t="shared" si="7"/>
        <v>0</v>
      </c>
      <c r="L106">
        <f t="shared" si="8"/>
        <v>0</v>
      </c>
      <c r="M106">
        <f t="shared" si="9"/>
        <v>0</v>
      </c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</row>
    <row r="107" spans="1:17" x14ac:dyDescent="0.45">
      <c r="A107" t="s">
        <v>244</v>
      </c>
      <c r="C107">
        <v>0</v>
      </c>
      <c r="D107">
        <v>0</v>
      </c>
      <c r="E107">
        <v>0</v>
      </c>
      <c r="F107">
        <v>4</v>
      </c>
      <c r="G107">
        <v>2.0000000000000009</v>
      </c>
      <c r="H107">
        <v>1</v>
      </c>
      <c r="I107">
        <v>0</v>
      </c>
      <c r="J107">
        <v>76</v>
      </c>
      <c r="K107">
        <f t="shared" si="7"/>
        <v>0</v>
      </c>
      <c r="L107">
        <f t="shared" si="8"/>
        <v>0</v>
      </c>
      <c r="M107">
        <f t="shared" si="9"/>
        <v>0</v>
      </c>
      <c r="N107">
        <f t="shared" si="10"/>
        <v>5.2631578947368418E-2</v>
      </c>
      <c r="O107">
        <f t="shared" si="11"/>
        <v>2.6315789473684223E-2</v>
      </c>
      <c r="P107">
        <f t="shared" si="12"/>
        <v>1.3157894736842105E-2</v>
      </c>
      <c r="Q107">
        <f t="shared" si="13"/>
        <v>0</v>
      </c>
    </row>
    <row r="108" spans="1:17" x14ac:dyDescent="0.45">
      <c r="A108" t="s">
        <v>247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0</v>
      </c>
      <c r="J108">
        <v>58</v>
      </c>
      <c r="K108">
        <f t="shared" si="7"/>
        <v>0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  <c r="P108">
        <f t="shared" si="12"/>
        <v>5.1724137931034482E-2</v>
      </c>
      <c r="Q108">
        <f t="shared" si="13"/>
        <v>0</v>
      </c>
    </row>
    <row r="109" spans="1:17" x14ac:dyDescent="0.45">
      <c r="A109" t="s">
        <v>241</v>
      </c>
      <c r="C109">
        <v>2</v>
      </c>
      <c r="D109">
        <v>0</v>
      </c>
      <c r="E109">
        <v>0</v>
      </c>
      <c r="F109">
        <v>1.0000000000000002</v>
      </c>
      <c r="G109">
        <v>2</v>
      </c>
      <c r="H109">
        <v>0</v>
      </c>
      <c r="I109">
        <v>0</v>
      </c>
      <c r="J109">
        <v>75</v>
      </c>
      <c r="K109">
        <f t="shared" si="7"/>
        <v>2.6666666666666668E-2</v>
      </c>
      <c r="L109">
        <f t="shared" si="8"/>
        <v>0</v>
      </c>
      <c r="M109">
        <f t="shared" si="9"/>
        <v>0</v>
      </c>
      <c r="N109">
        <f t="shared" si="10"/>
        <v>1.3333333333333336E-2</v>
      </c>
      <c r="O109">
        <f t="shared" si="11"/>
        <v>2.6666666666666668E-2</v>
      </c>
      <c r="P109">
        <f t="shared" si="12"/>
        <v>0</v>
      </c>
      <c r="Q109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A4F5-0A58-4209-B8AA-64831922322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2020-03-05T23:44:15Z</dcterms:created>
  <dcterms:modified xsi:type="dcterms:W3CDTF">2020-04-20T16:51:38Z</dcterms:modified>
</cp:coreProperties>
</file>