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385" yWindow="-180" windowWidth="15180" windowHeight="8595" activeTab="2"/>
  </bookViews>
  <sheets>
    <sheet name="Main Plan" sheetId="1" r:id="rId1"/>
    <sheet name="PRG." sheetId="4" r:id="rId2"/>
    <sheet name="1" sheetId="5" r:id="rId3"/>
  </sheets>
  <externalReferences>
    <externalReference r:id="rId4"/>
  </externalReferences>
  <definedNames>
    <definedName name="_xlnm._FilterDatabase" localSheetId="2" hidden="1">'1'!$A$1:$P$129</definedName>
    <definedName name="_xlnm.Print_Area" localSheetId="0">'Main Plan'!$B$1:$DC$42</definedName>
  </definedNames>
  <calcPr calcId="145621"/>
</workbook>
</file>

<file path=xl/calcChain.xml><?xml version="1.0" encoding="utf-8"?>
<calcChain xmlns="http://schemas.openxmlformats.org/spreadsheetml/2006/main">
  <c r="E117" i="5" l="1"/>
  <c r="E118" i="5"/>
  <c r="E119" i="5"/>
  <c r="E120" i="5"/>
  <c r="E121" i="5"/>
  <c r="E122" i="5"/>
  <c r="E123" i="5"/>
  <c r="E124" i="5"/>
  <c r="E125" i="5"/>
  <c r="E126" i="5"/>
  <c r="E127" i="5"/>
  <c r="E128" i="5"/>
  <c r="E129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G102" i="5"/>
  <c r="G100" i="5"/>
  <c r="G101" i="5"/>
  <c r="E100" i="5"/>
  <c r="E101" i="5"/>
  <c r="E102" i="5"/>
  <c r="E92" i="5"/>
  <c r="E93" i="5"/>
  <c r="E94" i="5"/>
  <c r="E95" i="5"/>
  <c r="E96" i="5"/>
  <c r="E97" i="5"/>
  <c r="E98" i="5"/>
  <c r="E99" i="5"/>
  <c r="G92" i="5"/>
  <c r="G93" i="5"/>
  <c r="G94" i="5"/>
  <c r="G95" i="5"/>
  <c r="G96" i="5"/>
  <c r="G97" i="5"/>
  <c r="G98" i="5"/>
  <c r="G99" i="5"/>
  <c r="E86" i="5"/>
  <c r="E87" i="5"/>
  <c r="E88" i="5"/>
  <c r="E89" i="5"/>
  <c r="E90" i="5"/>
  <c r="E91" i="5"/>
  <c r="G86" i="5"/>
  <c r="G87" i="5"/>
  <c r="G88" i="5"/>
  <c r="G89" i="5"/>
  <c r="G90" i="5"/>
  <c r="G91" i="5"/>
  <c r="E77" i="5"/>
  <c r="E78" i="5"/>
  <c r="E79" i="5"/>
  <c r="E80" i="5"/>
  <c r="E81" i="5"/>
  <c r="E82" i="5"/>
  <c r="E83" i="5"/>
  <c r="E84" i="5"/>
  <c r="E85" i="5"/>
  <c r="G77" i="5"/>
  <c r="G78" i="5"/>
  <c r="G79" i="5"/>
  <c r="G80" i="5"/>
  <c r="G81" i="5"/>
  <c r="G82" i="5"/>
  <c r="G83" i="5"/>
  <c r="G84" i="5"/>
  <c r="G85" i="5"/>
  <c r="E66" i="5"/>
  <c r="E67" i="5"/>
  <c r="E68" i="5"/>
  <c r="E69" i="5"/>
  <c r="E70" i="5"/>
  <c r="E71" i="5"/>
  <c r="E72" i="5"/>
  <c r="E73" i="5"/>
  <c r="E74" i="5"/>
  <c r="E75" i="5"/>
  <c r="E76" i="5"/>
  <c r="G66" i="5"/>
  <c r="G67" i="5"/>
  <c r="G68" i="5"/>
  <c r="G69" i="5"/>
  <c r="G70" i="5"/>
  <c r="G71" i="5"/>
  <c r="G72" i="5"/>
  <c r="G73" i="5"/>
  <c r="G74" i="5"/>
  <c r="G75" i="5"/>
  <c r="G76" i="5"/>
  <c r="E64" i="5"/>
  <c r="E65" i="5"/>
  <c r="G64" i="5"/>
  <c r="G65" i="5"/>
  <c r="E53" i="5"/>
  <c r="E54" i="5"/>
  <c r="E55" i="5"/>
  <c r="E56" i="5"/>
  <c r="E57" i="5"/>
  <c r="E58" i="5"/>
  <c r="E59" i="5"/>
  <c r="E60" i="5"/>
  <c r="E61" i="5"/>
  <c r="E62" i="5"/>
  <c r="E63" i="5"/>
  <c r="G53" i="5"/>
  <c r="G54" i="5"/>
  <c r="G55" i="5"/>
  <c r="G56" i="5"/>
  <c r="G57" i="5"/>
  <c r="G58" i="5"/>
  <c r="G59" i="5"/>
  <c r="G60" i="5"/>
  <c r="G61" i="5"/>
  <c r="G62" i="5"/>
  <c r="G63" i="5"/>
  <c r="E52" i="5"/>
  <c r="G52" i="5"/>
  <c r="D37" i="1" l="1"/>
  <c r="D9" i="1" l="1"/>
  <c r="D39" i="1"/>
  <c r="D33" i="1"/>
  <c r="D35" i="1"/>
  <c r="D11" i="1" l="1"/>
  <c r="D13" i="1"/>
  <c r="D15" i="1"/>
  <c r="D17" i="1"/>
  <c r="D19" i="1"/>
  <c r="D21" i="1"/>
  <c r="D23" i="1"/>
  <c r="D25" i="1"/>
  <c r="D27" i="1"/>
  <c r="D29" i="1"/>
  <c r="D31" i="1"/>
</calcChain>
</file>

<file path=xl/sharedStrings.xml><?xml version="1.0" encoding="utf-8"?>
<sst xmlns="http://schemas.openxmlformats.org/spreadsheetml/2006/main" count="1597" uniqueCount="622">
  <si>
    <t>No</t>
  </si>
  <si>
    <t>Respons</t>
  </si>
  <si>
    <t>Detail</t>
  </si>
  <si>
    <t>W1</t>
  </si>
  <si>
    <t>W2</t>
  </si>
  <si>
    <t>W3</t>
  </si>
  <si>
    <t>W4</t>
  </si>
  <si>
    <t>REMARK</t>
  </si>
  <si>
    <t>Plan</t>
  </si>
  <si>
    <t>April</t>
  </si>
  <si>
    <t>May</t>
  </si>
  <si>
    <t>June</t>
  </si>
  <si>
    <t>July</t>
  </si>
  <si>
    <t>August</t>
  </si>
  <si>
    <t xml:space="preserve">1.1 CC-Link I/O Unit </t>
  </si>
  <si>
    <t xml:space="preserve">1.2 BOX CONTROL </t>
  </si>
  <si>
    <t>1.3 Pushbutton Switch</t>
  </si>
  <si>
    <t xml:space="preserve">1.6 Connector Housing </t>
  </si>
  <si>
    <t xml:space="preserve">1.4 Sensor Cable </t>
  </si>
  <si>
    <t>1.5 Cable 3 Core</t>
  </si>
  <si>
    <t xml:space="preserve">1.7 Connector Housing </t>
  </si>
  <si>
    <t xml:space="preserve">1.8 Connector Housing </t>
  </si>
  <si>
    <t xml:space="preserve">1.9 Connector Housing </t>
  </si>
  <si>
    <t>1.10 Wiring Duct</t>
  </si>
  <si>
    <t xml:space="preserve">1.11 Connector Pins </t>
  </si>
  <si>
    <t xml:space="preserve">1.12 Connector Pins </t>
  </si>
  <si>
    <t>1.13 CC-Link Cable</t>
  </si>
  <si>
    <t>1.14 Cable 12 Core</t>
  </si>
  <si>
    <t>1.15 UN-INSULATED FORK TERMINAL</t>
  </si>
  <si>
    <t>1.16 Pushbutton Switch</t>
  </si>
  <si>
    <t>Reques inhouse</t>
  </si>
  <si>
    <t>Input Part Order</t>
  </si>
  <si>
    <t>Setup Project</t>
  </si>
  <si>
    <t>2.1 Box control DPS Project</t>
  </si>
  <si>
    <t xml:space="preserve">2.3 Plate support cc-link </t>
  </si>
  <si>
    <t>3.1 Setup Machanics</t>
  </si>
  <si>
    <t>3.2 Setup Electric</t>
  </si>
  <si>
    <t>3.3 Program</t>
  </si>
  <si>
    <t xml:space="preserve">3.4 Test Run </t>
  </si>
  <si>
    <t>Place : MPC 93A1F</t>
  </si>
  <si>
    <t>Issue : K.Teerana</t>
  </si>
  <si>
    <t>Action</t>
  </si>
  <si>
    <t>Schedule Digital Picking Systam Project (DPS Project)</t>
  </si>
  <si>
    <t>Revise : 01</t>
  </si>
  <si>
    <t>Date : 8  May 2018</t>
  </si>
  <si>
    <t>NO.</t>
  </si>
  <si>
    <t>X</t>
  </si>
  <si>
    <t>Y</t>
  </si>
  <si>
    <t>I/O</t>
  </si>
  <si>
    <t>Whit</t>
  </si>
  <si>
    <t>Orange</t>
  </si>
  <si>
    <t>Sky</t>
  </si>
  <si>
    <t>Red</t>
  </si>
  <si>
    <t>Green Light</t>
  </si>
  <si>
    <t>Brow</t>
  </si>
  <si>
    <t>Black</t>
  </si>
  <si>
    <t>Gray</t>
  </si>
  <si>
    <t>Pink</t>
  </si>
  <si>
    <t>Yellow</t>
  </si>
  <si>
    <t>Green</t>
  </si>
  <si>
    <t>Blue</t>
  </si>
  <si>
    <t>Shooter no 12</t>
  </si>
  <si>
    <t>Shooter no 13</t>
  </si>
  <si>
    <t>Orage</t>
  </si>
  <si>
    <t>gray</t>
  </si>
  <si>
    <t>Shooter no 14</t>
  </si>
  <si>
    <t>Black_Brow</t>
  </si>
  <si>
    <t>Purple</t>
  </si>
  <si>
    <t>Black_Red</t>
  </si>
  <si>
    <t>Black_Orange</t>
  </si>
  <si>
    <t>Black_Yellow</t>
  </si>
  <si>
    <t>Black_Green</t>
  </si>
  <si>
    <t>Black_Blue</t>
  </si>
  <si>
    <t>Black_Purple</t>
  </si>
  <si>
    <t>Black_Gray</t>
  </si>
  <si>
    <t>Black_Whit</t>
  </si>
  <si>
    <t>Shooter no condo</t>
  </si>
  <si>
    <t>Shooter no 15</t>
  </si>
  <si>
    <t>Black_Pink</t>
  </si>
  <si>
    <t>Shooter no 16</t>
  </si>
  <si>
    <t>Shooter no 17</t>
  </si>
  <si>
    <t>Shooter no 18</t>
  </si>
  <si>
    <t>Shooter no 19</t>
  </si>
  <si>
    <t>NO</t>
  </si>
  <si>
    <t>Color CC-Link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</si>
  <si>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</si>
  <si>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</si>
  <si>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</si>
  <si>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</si>
  <si>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</si>
  <si>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</si>
  <si>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</si>
  <si>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</si>
  <si>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</si>
  <si>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</si>
  <si>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</si>
  <si>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</si>
  <si>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</si>
  <si>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</si>
  <si>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</si>
  <si>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</si>
  <si>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</si>
  <si>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</si>
  <si>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</si>
  <si>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</si>
  <si>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</si>
  <si>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</si>
  <si>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</si>
  <si>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</si>
  <si>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</si>
  <si>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</si>
  <si>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</si>
  <si>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</si>
  <si>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</si>
  <si>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</si>
  <si>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</si>
  <si>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</si>
  <si>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</si>
  <si>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</si>
  <si>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</si>
  <si>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</si>
  <si>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</si>
  <si>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</si>
  <si>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</si>
  <si>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</si>
  <si>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</si>
  <si>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</si>
  <si>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</si>
  <si>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</si>
  <si>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</si>
  <si>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</si>
  <si>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</si>
  <si>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</si>
  <si>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M84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</si>
  <si>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</si>
  <si>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</si>
  <si>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</si>
  <si>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</si>
  <si>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</si>
  <si>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</si>
  <si>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</si>
  <si>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</si>
  <si>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</si>
  <si>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</si>
  <si>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</si>
  <si>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</si>
  <si>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</si>
  <si>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</si>
  <si>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</si>
  <si>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</si>
  <si>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</si>
  <si>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</si>
  <si>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</si>
  <si>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</si>
  <si>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</si>
  <si>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</si>
  <si>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</si>
  <si>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</si>
  <si>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</si>
  <si>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</si>
  <si>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</si>
  <si>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M76</t>
  </si>
  <si>
    <t>M77</t>
  </si>
  <si>
    <t>M78</t>
  </si>
  <si>
    <t>M79</t>
  </si>
  <si>
    <t>M80</t>
  </si>
  <si>
    <t>M81</t>
  </si>
  <si>
    <t>M82</t>
  </si>
  <si>
    <t>M83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</si>
  <si>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</si>
  <si>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</si>
  <si>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</si>
  <si>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</si>
  <si>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</si>
  <si>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</si>
  <si>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</si>
  <si>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</si>
  <si>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</si>
  <si>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</si>
  <si>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</si>
  <si>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</si>
  <si>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</si>
  <si>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</si>
  <si>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</si>
  <si>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</si>
  <si>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</si>
  <si>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</si>
  <si>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</si>
  <si>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</si>
  <si>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</si>
  <si>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</si>
  <si>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</si>
  <si>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</si>
  <si>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</si>
  <si>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</si>
  <si>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</si>
  <si>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</si>
  <si>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</si>
  <si>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</si>
  <si>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</si>
  <si>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</si>
  <si>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</si>
  <si>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</si>
  <si>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</si>
  <si>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</si>
  <si>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</si>
  <si>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</si>
  <si>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</si>
  <si>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</si>
  <si>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</si>
  <si>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</si>
  <si>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Input</t>
  </si>
  <si>
    <t>Output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</si>
  <si>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</si>
  <si>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</si>
  <si>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</si>
  <si>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</si>
  <si>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</si>
  <si>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</si>
  <si>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</si>
  <si>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</si>
  <si>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</si>
  <si>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</si>
  <si>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</si>
  <si>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</si>
  <si>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</si>
  <si>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</si>
  <si>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</si>
  <si>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</si>
  <si>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</si>
  <si>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</si>
  <si>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</si>
  <si>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</si>
  <si>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</si>
  <si>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</si>
  <si>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</si>
  <si>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</si>
  <si>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</si>
  <si>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</si>
  <si>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</si>
  <si>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</si>
  <si>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</si>
  <si>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</si>
  <si>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</si>
  <si>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</si>
  <si>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</si>
  <si>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</si>
  <si>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</si>
  <si>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</si>
  <si>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</si>
  <si>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</si>
  <si>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</si>
  <si>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</si>
  <si>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</si>
  <si>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</si>
  <si>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</si>
  <si>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</si>
  <si>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</si>
  <si>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</si>
  <si>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</si>
  <si>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</si>
  <si>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</si>
  <si>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</si>
  <si>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</si>
  <si>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</si>
  <si>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</si>
  <si>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</si>
  <si>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</si>
  <si>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</si>
  <si>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</si>
  <si>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</si>
  <si>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</si>
  <si>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</si>
  <si>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</si>
  <si>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</si>
  <si>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</si>
  <si>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</si>
  <si>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</si>
  <si>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</si>
  <si>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</si>
  <si>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</si>
  <si>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</si>
  <si>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</si>
  <si>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</si>
  <si>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</si>
  <si>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</si>
  <si>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</si>
  <si>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</si>
  <si>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</si>
  <si>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</si>
  <si>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</si>
  <si>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</si>
  <si>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</si>
  <si>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</si>
  <si>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</si>
  <si>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</si>
  <si>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</si>
  <si>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</si>
  <si>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</si>
  <si>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</si>
  <si>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</si>
  <si>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</si>
  <si>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</si>
  <si>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</si>
  <si>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</si>
  <si>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</si>
  <si>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</si>
  <si>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</si>
  <si>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</si>
  <si>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</si>
  <si>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M301</t>
  </si>
  <si>
    <t>M298</t>
  </si>
  <si>
    <t>M299</t>
  </si>
  <si>
    <t>M300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</si>
  <si>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</si>
  <si>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</si>
  <si>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</si>
  <si>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</si>
  <si>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</si>
  <si>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</si>
  <si>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</si>
  <si>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</si>
  <si>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</si>
  <si>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</si>
  <si>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</si>
  <si>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</si>
  <si>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</si>
  <si>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</si>
  <si>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</si>
  <si>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</si>
  <si>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</si>
  <si>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</si>
  <si>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</si>
  <si>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</si>
  <si>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</si>
  <si>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</si>
  <si>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</si>
  <si>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</si>
  <si>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</si>
  <si>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M315</t>
  </si>
  <si>
    <t>M127</t>
  </si>
  <si>
    <t>M1100</t>
  </si>
  <si>
    <t>M1300</t>
  </si>
  <si>
    <t>M1101</t>
  </si>
  <si>
    <t>M1301</t>
  </si>
  <si>
    <t>M1305</t>
  </si>
  <si>
    <t>M1304</t>
  </si>
  <si>
    <t>M1303</t>
  </si>
  <si>
    <t>M1302</t>
  </si>
  <si>
    <t>M1105</t>
  </si>
  <si>
    <t>M1104</t>
  </si>
  <si>
    <t>M1103</t>
  </si>
  <si>
    <t>M1102</t>
  </si>
  <si>
    <t>M1106</t>
  </si>
  <si>
    <t>M1306</t>
  </si>
  <si>
    <t>M1107</t>
  </si>
  <si>
    <t>M1307</t>
  </si>
  <si>
    <t>M1108</t>
  </si>
  <si>
    <t>M1308</t>
  </si>
  <si>
    <t>M1109</t>
  </si>
  <si>
    <t>M1309</t>
  </si>
  <si>
    <t>M1110</t>
  </si>
  <si>
    <t>M1310</t>
  </si>
  <si>
    <t>M1114</t>
  </si>
  <si>
    <t>M1113</t>
  </si>
  <si>
    <t>M1112</t>
  </si>
  <si>
    <t>M1111</t>
  </si>
  <si>
    <t>M1314</t>
  </si>
  <si>
    <t>M1313</t>
  </si>
  <si>
    <t>M1312</t>
  </si>
  <si>
    <t>M1311</t>
  </si>
  <si>
    <t>M1315</t>
  </si>
  <si>
    <t>M1115</t>
  </si>
  <si>
    <t>M1316</t>
  </si>
  <si>
    <t>M1116</t>
  </si>
  <si>
    <t>M1117</t>
  </si>
  <si>
    <t>M1317</t>
  </si>
  <si>
    <t>M1118</t>
  </si>
  <si>
    <t>M1318</t>
  </si>
  <si>
    <t>M1119</t>
  </si>
  <si>
    <t>M1319</t>
  </si>
  <si>
    <t>M1124</t>
  </si>
  <si>
    <t>M1123</t>
  </si>
  <si>
    <t>M1122</t>
  </si>
  <si>
    <t>M1121</t>
  </si>
  <si>
    <t>M1120</t>
  </si>
  <si>
    <t>M1324</t>
  </si>
  <si>
    <t>M1323</t>
  </si>
  <si>
    <t>M1322</t>
  </si>
  <si>
    <t>M1321</t>
  </si>
  <si>
    <t>M1320</t>
  </si>
  <si>
    <t>M1125</t>
  </si>
  <si>
    <t>M1325</t>
  </si>
  <si>
    <t>M1126</t>
  </si>
  <si>
    <t>M1326</t>
  </si>
  <si>
    <t>M1127</t>
  </si>
  <si>
    <t>M1328</t>
  </si>
  <si>
    <t>M1132</t>
  </si>
  <si>
    <t>M1131</t>
  </si>
  <si>
    <t>M1130</t>
  </si>
  <si>
    <t>M1129</t>
  </si>
  <si>
    <t>M1128</t>
  </si>
  <si>
    <t>M1338</t>
  </si>
  <si>
    <t>M1336</t>
  </si>
  <si>
    <t>M1334</t>
  </si>
  <si>
    <t>M1332</t>
  </si>
  <si>
    <t>M1330</t>
  </si>
  <si>
    <t>M1327</t>
  </si>
  <si>
    <t>M1331</t>
  </si>
  <si>
    <t>M1329</t>
  </si>
  <si>
    <t>M1133</t>
  </si>
  <si>
    <t>M1333</t>
  </si>
  <si>
    <t>M1134</t>
  </si>
  <si>
    <t>M1138</t>
  </si>
  <si>
    <t>M1137</t>
  </si>
  <si>
    <t>M1136</t>
  </si>
  <si>
    <t>M1135</t>
  </si>
  <si>
    <t>M1337</t>
  </si>
  <si>
    <t>M1335</t>
  </si>
  <si>
    <t>M1139</t>
  </si>
  <si>
    <t>M1339</t>
  </si>
  <si>
    <t>M1140</t>
  </si>
  <si>
    <t>M1340</t>
  </si>
  <si>
    <t>M1141</t>
  </si>
  <si>
    <t>M1341</t>
  </si>
  <si>
    <t>M1142</t>
  </si>
  <si>
    <t>M1342</t>
  </si>
  <si>
    <t>M1143</t>
  </si>
  <si>
    <t>M1343</t>
  </si>
  <si>
    <t>M1144</t>
  </si>
  <si>
    <t>M1145</t>
  </si>
  <si>
    <t>M1146</t>
  </si>
  <si>
    <t>M1147</t>
  </si>
  <si>
    <t>M1344</t>
  </si>
  <si>
    <t>M1345</t>
  </si>
  <si>
    <t>M1346</t>
  </si>
  <si>
    <t>M1347</t>
  </si>
  <si>
    <t>M1148</t>
  </si>
  <si>
    <t>M1348</t>
  </si>
  <si>
    <t>M1349</t>
  </si>
  <si>
    <t>M1149</t>
  </si>
  <si>
    <t>M1159</t>
  </si>
  <si>
    <t>M1150</t>
  </si>
  <si>
    <t>M1350</t>
  </si>
  <si>
    <t>M1151</t>
  </si>
  <si>
    <t>M1351</t>
  </si>
  <si>
    <t>M1152</t>
  </si>
  <si>
    <t>M1352</t>
  </si>
  <si>
    <t>M1153</t>
  </si>
  <si>
    <t>M1353</t>
  </si>
  <si>
    <t>M1154</t>
  </si>
  <si>
    <t>M1354</t>
  </si>
  <si>
    <t>M1155</t>
  </si>
  <si>
    <t>M1355</t>
  </si>
  <si>
    <t>M1156</t>
  </si>
  <si>
    <t>M1356</t>
  </si>
  <si>
    <t>M1157</t>
  </si>
  <si>
    <t>M1357</t>
  </si>
  <si>
    <t>M1158</t>
  </si>
  <si>
    <t>M1358</t>
  </si>
  <si>
    <t>M1160</t>
  </si>
  <si>
    <t>M1359</t>
  </si>
  <si>
    <t>M1360</t>
  </si>
  <si>
    <t>M1161</t>
  </si>
  <si>
    <t>M1361</t>
  </si>
  <si>
    <t>M1162</t>
  </si>
  <si>
    <t>M1362</t>
  </si>
  <si>
    <t>M1163</t>
  </si>
  <si>
    <t>M1363</t>
  </si>
  <si>
    <t>M1164</t>
  </si>
  <si>
    <t>M1364</t>
  </si>
  <si>
    <t>M1165</t>
  </si>
  <si>
    <t>M1365</t>
  </si>
  <si>
    <t>M1166</t>
  </si>
  <si>
    <t>M1167</t>
  </si>
  <si>
    <t>M1168</t>
  </si>
  <si>
    <t>M1169</t>
  </si>
  <si>
    <t>M1170</t>
  </si>
  <si>
    <t>M1171</t>
  </si>
  <si>
    <t>M1172</t>
  </si>
  <si>
    <t>M1173</t>
  </si>
  <si>
    <t>M1174</t>
  </si>
  <si>
    <t>M1366</t>
  </si>
  <si>
    <t>M1367</t>
  </si>
  <si>
    <t>M1368</t>
  </si>
  <si>
    <t>M1369</t>
  </si>
  <si>
    <t>M1370</t>
  </si>
  <si>
    <t>M1371</t>
  </si>
  <si>
    <t>M1372</t>
  </si>
  <si>
    <t>M1373</t>
  </si>
  <si>
    <t>M1374</t>
  </si>
  <si>
    <t>M1175</t>
  </si>
  <si>
    <t>M75</t>
  </si>
  <si>
    <t>M275</t>
  </si>
  <si>
    <t>M1375</t>
  </si>
  <si>
    <t>M1176</t>
  </si>
  <si>
    <t>M1376</t>
  </si>
  <si>
    <t>M1177</t>
  </si>
  <si>
    <t>M1377</t>
  </si>
  <si>
    <t>M1178</t>
  </si>
  <si>
    <t>M1378</t>
  </si>
  <si>
    <t>M1179</t>
  </si>
  <si>
    <t>M1379</t>
  </si>
  <si>
    <t>M1180</t>
  </si>
  <si>
    <t>M1380</t>
  </si>
  <si>
    <t>M1181</t>
  </si>
  <si>
    <t>M1381</t>
  </si>
  <si>
    <t>M1182</t>
  </si>
  <si>
    <t>M1382</t>
  </si>
  <si>
    <t>M1183</t>
  </si>
  <si>
    <t>M1383</t>
  </si>
  <si>
    <t>M1184</t>
  </si>
  <si>
    <t>M1384</t>
  </si>
  <si>
    <t>M1185</t>
  </si>
  <si>
    <t>M1385</t>
  </si>
  <si>
    <t>M1186</t>
  </si>
  <si>
    <t>M1386</t>
  </si>
  <si>
    <t>M1187</t>
  </si>
  <si>
    <t>M1387</t>
  </si>
  <si>
    <t>M1188</t>
  </si>
  <si>
    <t>M1388</t>
  </si>
  <si>
    <t>M1189</t>
  </si>
  <si>
    <t>M1389</t>
  </si>
  <si>
    <t>M1198</t>
  </si>
  <si>
    <t>M1199</t>
  </si>
  <si>
    <t>M1398</t>
  </si>
  <si>
    <t>M1399</t>
  </si>
  <si>
    <t>M1400</t>
  </si>
  <si>
    <t>M1200</t>
  </si>
  <si>
    <t>M1201</t>
  </si>
  <si>
    <t>M1401</t>
  </si>
  <si>
    <t>M1202</t>
  </si>
  <si>
    <t>M1402</t>
  </si>
  <si>
    <t>M1203</t>
  </si>
  <si>
    <t>M1204</t>
  </si>
  <si>
    <t>M1205</t>
  </si>
  <si>
    <t>M1206</t>
  </si>
  <si>
    <t>M1207</t>
  </si>
  <si>
    <t>M1208</t>
  </si>
  <si>
    <t>M1209</t>
  </si>
  <si>
    <t>M1210</t>
  </si>
  <si>
    <t>M1211</t>
  </si>
  <si>
    <t>M1212</t>
  </si>
  <si>
    <t>M1213</t>
  </si>
  <si>
    <t>M1214</t>
  </si>
  <si>
    <t>M1403</t>
  </si>
  <si>
    <t>M1404</t>
  </si>
  <si>
    <t>M1405</t>
  </si>
  <si>
    <t>M1406</t>
  </si>
  <si>
    <t>M1407</t>
  </si>
  <si>
    <t>M1408</t>
  </si>
  <si>
    <t>M1409</t>
  </si>
  <si>
    <t>M1410</t>
  </si>
  <si>
    <t>M1411</t>
  </si>
  <si>
    <t>M1412</t>
  </si>
  <si>
    <t>M1413</t>
  </si>
  <si>
    <t>M1414</t>
  </si>
  <si>
    <t>M1215</t>
  </si>
  <si>
    <t>M1415</t>
  </si>
  <si>
    <t>M1216</t>
  </si>
  <si>
    <t>M1416</t>
  </si>
  <si>
    <t>M1217</t>
  </si>
  <si>
    <t>M1417</t>
  </si>
  <si>
    <t>M1218</t>
  </si>
  <si>
    <t>M1418</t>
  </si>
  <si>
    <t>M1219</t>
  </si>
  <si>
    <t>M1419</t>
  </si>
  <si>
    <t>M1220</t>
  </si>
  <si>
    <t>M1420</t>
  </si>
  <si>
    <t>M1221</t>
  </si>
  <si>
    <t>M1421</t>
  </si>
  <si>
    <t>M1222</t>
  </si>
  <si>
    <t>M1422</t>
  </si>
  <si>
    <t>M1223</t>
  </si>
  <si>
    <t>M1423</t>
  </si>
  <si>
    <t>M1224</t>
  </si>
  <si>
    <t>M1424</t>
  </si>
  <si>
    <t>M1225</t>
  </si>
  <si>
    <t>M1425</t>
  </si>
  <si>
    <t>M1226</t>
  </si>
  <si>
    <t>M1426</t>
  </si>
  <si>
    <t>M1227</t>
  </si>
  <si>
    <t>M1427</t>
  </si>
  <si>
    <t>M1192</t>
  </si>
  <si>
    <t>M1392</t>
  </si>
  <si>
    <t>M1190</t>
  </si>
  <si>
    <t>M1390</t>
  </si>
  <si>
    <t>M1197</t>
  </si>
  <si>
    <t>M1397</t>
  </si>
  <si>
    <t>M1196</t>
  </si>
  <si>
    <t>M1396</t>
  </si>
  <si>
    <t>M1191</t>
  </si>
  <si>
    <t>M1391</t>
  </si>
  <si>
    <t>M1195</t>
  </si>
  <si>
    <t>M1395</t>
  </si>
  <si>
    <t>M1194</t>
  </si>
  <si>
    <t>M1394</t>
  </si>
  <si>
    <t>No.</t>
  </si>
  <si>
    <t>IO</t>
  </si>
  <si>
    <t>Input1</t>
  </si>
  <si>
    <t>Output1</t>
  </si>
  <si>
    <t>Shooter</t>
  </si>
  <si>
    <t>condeo</t>
  </si>
  <si>
    <t>whit</t>
  </si>
  <si>
    <t>Black Brow</t>
  </si>
  <si>
    <t>Black Red</t>
  </si>
  <si>
    <t>Black Orange</t>
  </si>
  <si>
    <t>Black Yellow</t>
  </si>
  <si>
    <t>Black Green</t>
  </si>
  <si>
    <t>Black Blue</t>
  </si>
  <si>
    <t>Black Purple</t>
  </si>
  <si>
    <t>Black Gray</t>
  </si>
  <si>
    <t>Black Whit</t>
  </si>
  <si>
    <t>Black Pink</t>
  </si>
  <si>
    <t>M1193</t>
  </si>
  <si>
    <t>D75</t>
  </si>
  <si>
    <t>D76</t>
  </si>
  <si>
    <t>D77</t>
  </si>
  <si>
    <t>D78</t>
  </si>
  <si>
    <t>E38</t>
  </si>
  <si>
    <t>E39</t>
  </si>
  <si>
    <t>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</si>
</sst>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14" x14ac:knownFonts="1">
    <font>
      <sz val="14"/>
      <name val="Cordia New"/>
      <charset val="222"/>
    </font>
    <font>
      <sz val="11"/>
      <name val="Arial"/>
      <family val="2"/>
    </font>
    <font>
      <b/>
      <sz val="14"/>
      <name val="Arial"/>
      <family val="2"/>
    </font>
    <font>
      <sz val="14"/>
      <name val="Cordia New"/>
      <family val="2"/>
    </font>
    <font>
      <sz val="18"/>
      <name val="Cordia New"/>
      <family val="2"/>
    </font>
    <font>
      <b/>
      <sz val="18"/>
      <name val="Cordia New"/>
      <family val="2"/>
    </font>
    <font>
      <b/>
      <sz val="18"/>
      <color theme="3"/>
      <name val="Cordia New"/>
      <family val="2"/>
    </font>
    <font>
      <b/>
      <sz val="20"/>
      <name val="Arial"/>
      <family val="2"/>
    </font>
    <font>
      <sz val="16"/>
      <name val="Cordia New"/>
      <family val="2"/>
    </font>
    <font>
      <sz val="14"/>
      <color theme="1" tint="0.499984740745262"/>
      <name val="Cordia New"/>
      <family val="2"/>
    </font>
    <font>
      <b/>
      <sz val="14"/>
      <name val="Cordia New"/>
      <family val="2"/>
    </font>
    <font>
      <b/>
      <sz val="12"/>
      <name val="Cordia New"/>
      <family val="2"/>
    </font>
    <font>
      <sz val="12"/>
      <name val="Cordia New"/>
      <family val="2"/>
    </font>
    <font>
      <sz val="11"/>
      <name val="Cordia New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4" tint="0.59999389629810485"/>
        <bgColor indexed="64"/>
      </patternFill>
    </fill>
  </fills>
  <borders count="7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hair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hair">
        <color indexed="64"/>
      </right>
      <top style="medium">
        <color indexed="64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hair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hair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hair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4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0" fillId="0" borderId="0" xfId="0"/>
    <xf numFmtId="0" fontId="4" fillId="6" borderId="18" xfId="0" applyFont="1" applyFill="1" applyBorder="1" applyAlignment="1">
      <alignment vertical="center"/>
    </xf>
    <xf numFmtId="0" fontId="4" fillId="6" borderId="29" xfId="0" applyFont="1" applyFill="1" applyBorder="1" applyAlignment="1">
      <alignment vertical="center"/>
    </xf>
    <xf numFmtId="0" fontId="4" fillId="6" borderId="30" xfId="0" applyFont="1" applyFill="1" applyBorder="1" applyAlignment="1">
      <alignment vertical="center"/>
    </xf>
    <xf numFmtId="164" fontId="3" fillId="6" borderId="12" xfId="0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3" fillId="6" borderId="17" xfId="0" applyFont="1" applyFill="1" applyBorder="1" applyAlignment="1">
      <alignment vertical="center"/>
    </xf>
    <xf numFmtId="0" fontId="9" fillId="6" borderId="29" xfId="0" applyFont="1" applyFill="1" applyBorder="1" applyAlignment="1">
      <alignment vertical="center"/>
    </xf>
    <xf numFmtId="0" fontId="0" fillId="0" borderId="0" xfId="0" applyFill="1"/>
    <xf numFmtId="0" fontId="7" fillId="0" borderId="0" xfId="0" applyFont="1" applyFill="1" applyAlignment="1">
      <alignment vertical="top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top"/>
    </xf>
    <xf numFmtId="0" fontId="3" fillId="0" borderId="0" xfId="0" applyFont="1" applyFill="1"/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 textRotation="90"/>
    </xf>
    <xf numFmtId="0" fontId="4" fillId="2" borderId="8" xfId="0" applyFont="1" applyFill="1" applyBorder="1" applyAlignment="1">
      <alignment vertical="center" textRotation="90"/>
    </xf>
    <xf numFmtId="0" fontId="4" fillId="8" borderId="35" xfId="0" applyFont="1" applyFill="1" applyBorder="1" applyAlignment="1">
      <alignment vertical="center"/>
    </xf>
    <xf numFmtId="0" fontId="9" fillId="8" borderId="36" xfId="0" applyFont="1" applyFill="1" applyBorder="1" applyAlignment="1">
      <alignment vertical="center"/>
    </xf>
    <xf numFmtId="0" fontId="4" fillId="8" borderId="18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164" fontId="3" fillId="8" borderId="12" xfId="0" applyNumberFormat="1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vertical="center"/>
    </xf>
    <xf numFmtId="0" fontId="4" fillId="8" borderId="30" xfId="0" applyFont="1" applyFill="1" applyBorder="1" applyAlignment="1">
      <alignment vertical="center"/>
    </xf>
    <xf numFmtId="0" fontId="9" fillId="8" borderId="29" xfId="0" applyFont="1" applyFill="1" applyBorder="1" applyAlignment="1">
      <alignment vertical="center"/>
    </xf>
    <xf numFmtId="0" fontId="4" fillId="8" borderId="29" xfId="0" applyFont="1" applyFill="1" applyBorder="1" applyAlignment="1">
      <alignment vertical="center"/>
    </xf>
    <xf numFmtId="164" fontId="3" fillId="8" borderId="24" xfId="0" applyNumberFormat="1" applyFont="1" applyFill="1" applyBorder="1" applyAlignment="1">
      <alignment horizontal="center" vertical="center"/>
    </xf>
    <xf numFmtId="2" fontId="3" fillId="8" borderId="24" xfId="0" applyNumberFormat="1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2" fontId="3" fillId="6" borderId="24" xfId="0" applyNumberFormat="1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0" fillId="6" borderId="0" xfId="0" applyFill="1"/>
    <xf numFmtId="0" fontId="4" fillId="9" borderId="24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vertical="center"/>
    </xf>
    <xf numFmtId="0" fontId="4" fillId="9" borderId="29" xfId="0" applyFont="1" applyFill="1" applyBorder="1" applyAlignment="1">
      <alignment vertical="center"/>
    </xf>
    <xf numFmtId="0" fontId="4" fillId="6" borderId="35" xfId="0" applyFont="1" applyFill="1" applyBorder="1" applyAlignment="1">
      <alignment vertical="center"/>
    </xf>
    <xf numFmtId="0" fontId="9" fillId="6" borderId="36" xfId="0" applyFont="1" applyFill="1" applyBorder="1" applyAlignment="1">
      <alignment vertical="center"/>
    </xf>
    <xf numFmtId="0" fontId="8" fillId="6" borderId="13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vertical="center"/>
    </xf>
    <xf numFmtId="0" fontId="3" fillId="6" borderId="15" xfId="0" applyFont="1" applyFill="1" applyBorder="1" applyAlignment="1">
      <alignment vertical="center"/>
    </xf>
    <xf numFmtId="0" fontId="3" fillId="6" borderId="14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vertical="center"/>
    </xf>
    <xf numFmtId="0" fontId="3" fillId="8" borderId="15" xfId="0" applyFont="1" applyFill="1" applyBorder="1" applyAlignment="1">
      <alignment vertical="center"/>
    </xf>
    <xf numFmtId="0" fontId="3" fillId="8" borderId="14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8" borderId="17" xfId="0" applyFont="1" applyFill="1" applyBorder="1" applyAlignment="1">
      <alignment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vertical="center"/>
    </xf>
    <xf numFmtId="0" fontId="3" fillId="8" borderId="27" xfId="0" applyFont="1" applyFill="1" applyBorder="1" applyAlignment="1">
      <alignment vertical="center"/>
    </xf>
    <xf numFmtId="0" fontId="3" fillId="8" borderId="26" xfId="0" applyFont="1" applyFill="1" applyBorder="1" applyAlignment="1">
      <alignment vertical="center"/>
    </xf>
    <xf numFmtId="0" fontId="3" fillId="8" borderId="28" xfId="0" applyFont="1" applyFill="1" applyBorder="1" applyAlignment="1">
      <alignment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vertical="center"/>
    </xf>
    <xf numFmtId="0" fontId="3" fillId="6" borderId="27" xfId="0" applyFont="1" applyFill="1" applyBorder="1" applyAlignment="1">
      <alignment vertical="center"/>
    </xf>
    <xf numFmtId="0" fontId="3" fillId="6" borderId="26" xfId="0" applyFont="1" applyFill="1" applyBorder="1" applyAlignment="1">
      <alignment vertical="center"/>
    </xf>
    <xf numFmtId="0" fontId="3" fillId="6" borderId="28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vertical="center" textRotation="90"/>
    </xf>
    <xf numFmtId="0" fontId="3" fillId="6" borderId="27" xfId="0" applyFont="1" applyFill="1" applyBorder="1" applyAlignment="1">
      <alignment vertical="center" textRotation="90"/>
    </xf>
    <xf numFmtId="0" fontId="3" fillId="8" borderId="26" xfId="0" applyFont="1" applyFill="1" applyBorder="1" applyAlignment="1">
      <alignment vertical="center" textRotation="90"/>
    </xf>
    <xf numFmtId="0" fontId="3" fillId="8" borderId="27" xfId="0" applyFont="1" applyFill="1" applyBorder="1" applyAlignment="1">
      <alignment vertical="center" textRotation="90"/>
    </xf>
    <xf numFmtId="0" fontId="3" fillId="6" borderId="14" xfId="0" applyFont="1" applyFill="1" applyBorder="1" applyAlignment="1">
      <alignment vertical="center" textRotation="90"/>
    </xf>
    <xf numFmtId="0" fontId="3" fillId="6" borderId="15" xfId="0" applyFont="1" applyFill="1" applyBorder="1" applyAlignment="1">
      <alignment vertical="center" textRotation="90"/>
    </xf>
    <xf numFmtId="0" fontId="3" fillId="9" borderId="30" xfId="0" applyFont="1" applyFill="1" applyBorder="1" applyAlignment="1">
      <alignment vertical="center"/>
    </xf>
    <xf numFmtId="0" fontId="3" fillId="9" borderId="27" xfId="0" applyFont="1" applyFill="1" applyBorder="1" applyAlignment="1">
      <alignment vertical="center"/>
    </xf>
    <xf numFmtId="0" fontId="3" fillId="9" borderId="26" xfId="0" applyFont="1" applyFill="1" applyBorder="1" applyAlignment="1">
      <alignment vertical="center"/>
    </xf>
    <xf numFmtId="0" fontId="3" fillId="9" borderId="28" xfId="0" applyFont="1" applyFill="1" applyBorder="1" applyAlignment="1">
      <alignment vertical="center"/>
    </xf>
    <xf numFmtId="0" fontId="3" fillId="9" borderId="29" xfId="0" applyFont="1" applyFill="1" applyBorder="1" applyAlignment="1">
      <alignment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vertical="center" textRotation="90"/>
    </xf>
    <xf numFmtId="0" fontId="3" fillId="9" borderId="27" xfId="0" applyFont="1" applyFill="1" applyBorder="1" applyAlignment="1">
      <alignment vertical="center" textRotation="90"/>
    </xf>
    <xf numFmtId="0" fontId="3" fillId="8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52" xfId="0" applyFont="1" applyFill="1" applyBorder="1" applyAlignment="1">
      <alignment vertical="center"/>
    </xf>
    <xf numFmtId="0" fontId="4" fillId="8" borderId="53" xfId="0" applyFont="1" applyFill="1" applyBorder="1" applyAlignment="1">
      <alignment vertical="center"/>
    </xf>
    <xf numFmtId="0" fontId="4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vertical="center"/>
    </xf>
    <xf numFmtId="0" fontId="3" fillId="8" borderId="55" xfId="0" applyFont="1" applyFill="1" applyBorder="1" applyAlignment="1">
      <alignment vertical="center"/>
    </xf>
    <xf numFmtId="0" fontId="3" fillId="8" borderId="56" xfId="0" applyFont="1" applyFill="1" applyBorder="1" applyAlignment="1">
      <alignment vertical="center"/>
    </xf>
    <xf numFmtId="0" fontId="3" fillId="8" borderId="57" xfId="0" applyFont="1" applyFill="1" applyBorder="1" applyAlignment="1">
      <alignment vertical="center"/>
    </xf>
    <xf numFmtId="0" fontId="3" fillId="8" borderId="53" xfId="0" applyFont="1" applyFill="1" applyBorder="1" applyAlignment="1">
      <alignment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8" borderId="56" xfId="0" applyFont="1" applyFill="1" applyBorder="1" applyAlignment="1">
      <alignment vertical="center" textRotation="90"/>
    </xf>
    <xf numFmtId="0" fontId="3" fillId="8" borderId="55" xfId="0" applyFont="1" applyFill="1" applyBorder="1" applyAlignment="1">
      <alignment vertical="center" textRotation="90"/>
    </xf>
    <xf numFmtId="0" fontId="4" fillId="0" borderId="50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0" fillId="0" borderId="58" xfId="0" applyBorder="1"/>
    <xf numFmtId="0" fontId="3" fillId="4" borderId="30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12" borderId="67" xfId="0" applyFont="1" applyFill="1" applyBorder="1" applyAlignment="1">
      <alignment horizontal="center" vertical="center" wrapText="1"/>
    </xf>
    <xf numFmtId="0" fontId="3" fillId="12" borderId="6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2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horizontal="center" vertical="center"/>
    </xf>
    <xf numFmtId="0" fontId="3" fillId="18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 wrapText="1"/>
    </xf>
    <xf numFmtId="0" fontId="3" fillId="15" borderId="0" xfId="0" applyFont="1" applyFill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/>
    </xf>
    <xf numFmtId="0" fontId="3" fillId="19" borderId="72" xfId="0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4" borderId="67" xfId="0" applyFont="1" applyFill="1" applyBorder="1" applyAlignment="1">
      <alignment horizontal="center" vertical="center" wrapText="1"/>
    </xf>
    <xf numFmtId="0" fontId="13" fillId="14" borderId="67" xfId="0" applyFont="1" applyFill="1" applyBorder="1" applyAlignment="1">
      <alignment horizontal="center" vertical="center"/>
    </xf>
    <xf numFmtId="0" fontId="13" fillId="14" borderId="69" xfId="0" applyFont="1" applyFill="1" applyBorder="1" applyAlignment="1">
      <alignment horizontal="center" vertical="center" wrapText="1"/>
    </xf>
    <xf numFmtId="0" fontId="13" fillId="14" borderId="69" xfId="0" applyFont="1" applyFill="1" applyBorder="1" applyAlignment="1">
      <alignment horizontal="center" vertical="center"/>
    </xf>
    <xf numFmtId="0" fontId="13" fillId="14" borderId="70" xfId="0" applyFont="1" applyFill="1" applyBorder="1" applyAlignment="1">
      <alignment horizontal="center" vertical="center"/>
    </xf>
    <xf numFmtId="0" fontId="13" fillId="14" borderId="64" xfId="0" applyFont="1" applyFill="1" applyBorder="1" applyAlignment="1">
      <alignment horizontal="center" vertical="center"/>
    </xf>
    <xf numFmtId="0" fontId="13" fillId="14" borderId="66" xfId="0" applyFont="1" applyFill="1" applyBorder="1" applyAlignment="1">
      <alignment horizontal="center" vertical="center"/>
    </xf>
    <xf numFmtId="0" fontId="13" fillId="14" borderId="62" xfId="0" applyFont="1" applyFill="1" applyBorder="1" applyAlignment="1">
      <alignment horizontal="center" vertical="center"/>
    </xf>
    <xf numFmtId="0" fontId="13" fillId="14" borderId="68" xfId="0" applyFont="1" applyFill="1" applyBorder="1" applyAlignment="1">
      <alignment horizontal="center" vertical="center"/>
    </xf>
    <xf numFmtId="0" fontId="13" fillId="16" borderId="69" xfId="0" applyFont="1" applyFill="1" applyBorder="1" applyAlignment="1">
      <alignment horizontal="center" vertical="center" wrapText="1"/>
    </xf>
    <xf numFmtId="0" fontId="13" fillId="16" borderId="67" xfId="0" applyFont="1" applyFill="1" applyBorder="1" applyAlignment="1">
      <alignment horizontal="center" vertical="center"/>
    </xf>
    <xf numFmtId="0" fontId="13" fillId="16" borderId="69" xfId="0" applyFont="1" applyFill="1" applyBorder="1" applyAlignment="1">
      <alignment horizontal="center" vertical="center"/>
    </xf>
    <xf numFmtId="0" fontId="13" fillId="16" borderId="70" xfId="0" applyFont="1" applyFill="1" applyBorder="1" applyAlignment="1">
      <alignment horizontal="center" vertical="center"/>
    </xf>
    <xf numFmtId="0" fontId="13" fillId="16" borderId="66" xfId="0" applyFont="1" applyFill="1" applyBorder="1" applyAlignment="1">
      <alignment horizontal="center" vertical="center"/>
    </xf>
    <xf numFmtId="0" fontId="13" fillId="15" borderId="70" xfId="0" applyFont="1" applyFill="1" applyBorder="1" applyAlignment="1">
      <alignment horizontal="center" vertical="center"/>
    </xf>
    <xf numFmtId="0" fontId="13" fillId="15" borderId="67" xfId="0" applyFont="1" applyFill="1" applyBorder="1" applyAlignment="1">
      <alignment horizontal="center" vertical="center"/>
    </xf>
    <xf numFmtId="0" fontId="13" fillId="15" borderId="69" xfId="0" applyFont="1" applyFill="1" applyBorder="1" applyAlignment="1">
      <alignment horizontal="center" vertical="center" wrapText="1"/>
    </xf>
    <xf numFmtId="0" fontId="13" fillId="15" borderId="66" xfId="0" applyFont="1" applyFill="1" applyBorder="1" applyAlignment="1">
      <alignment horizontal="center" vertical="center"/>
    </xf>
    <xf numFmtId="0" fontId="13" fillId="15" borderId="69" xfId="0" applyFont="1" applyFill="1" applyBorder="1" applyAlignment="1">
      <alignment horizontal="center" vertical="center"/>
    </xf>
    <xf numFmtId="0" fontId="13" fillId="15" borderId="75" xfId="0" applyFont="1" applyFill="1" applyBorder="1" applyAlignment="1">
      <alignment horizontal="center" vertical="center"/>
    </xf>
    <xf numFmtId="0" fontId="13" fillId="11" borderId="67" xfId="0" applyFont="1" applyFill="1" applyBorder="1" applyAlignment="1">
      <alignment horizontal="center" vertical="center"/>
    </xf>
    <xf numFmtId="0" fontId="13" fillId="11" borderId="69" xfId="0" applyFont="1" applyFill="1" applyBorder="1" applyAlignment="1">
      <alignment horizontal="center" vertical="center" wrapText="1"/>
    </xf>
    <xf numFmtId="0" fontId="13" fillId="11" borderId="67" xfId="0" applyFont="1" applyFill="1" applyBorder="1" applyAlignment="1">
      <alignment horizontal="center" vertical="center" wrapText="1"/>
    </xf>
    <xf numFmtId="0" fontId="13" fillId="11" borderId="64" xfId="0" applyFont="1" applyFill="1" applyBorder="1" applyAlignment="1">
      <alignment horizontal="center" vertical="center"/>
    </xf>
    <xf numFmtId="0" fontId="13" fillId="11" borderId="71" xfId="0" applyFont="1" applyFill="1" applyBorder="1" applyAlignment="1">
      <alignment horizontal="center" vertical="center"/>
    </xf>
    <xf numFmtId="0" fontId="13" fillId="11" borderId="66" xfId="0" applyFont="1" applyFill="1" applyBorder="1" applyAlignment="1">
      <alignment horizontal="center" vertical="center"/>
    </xf>
    <xf numFmtId="0" fontId="13" fillId="12" borderId="68" xfId="0" applyFont="1" applyFill="1" applyBorder="1" applyAlignment="1">
      <alignment horizontal="center" vertical="center"/>
    </xf>
    <xf numFmtId="0" fontId="13" fillId="12" borderId="67" xfId="0" applyFont="1" applyFill="1" applyBorder="1" applyAlignment="1">
      <alignment horizontal="center" vertical="center"/>
    </xf>
    <xf numFmtId="0" fontId="13" fillId="12" borderId="69" xfId="0" applyFont="1" applyFill="1" applyBorder="1" applyAlignment="1">
      <alignment horizontal="center" vertical="center"/>
    </xf>
    <xf numFmtId="0" fontId="13" fillId="12" borderId="69" xfId="0" applyFont="1" applyFill="1" applyBorder="1" applyAlignment="1">
      <alignment horizontal="center" vertical="center" wrapText="1"/>
    </xf>
    <xf numFmtId="0" fontId="13" fillId="12" borderId="70" xfId="0" applyFont="1" applyFill="1" applyBorder="1" applyAlignment="1">
      <alignment horizontal="center" vertical="center"/>
    </xf>
    <xf numFmtId="0" fontId="13" fillId="12" borderId="64" xfId="0" applyFont="1" applyFill="1" applyBorder="1" applyAlignment="1">
      <alignment horizontal="center" vertical="center"/>
    </xf>
    <xf numFmtId="0" fontId="13" fillId="12" borderId="66" xfId="0" applyFont="1" applyFill="1" applyBorder="1" applyAlignment="1">
      <alignment horizontal="center" vertical="center"/>
    </xf>
    <xf numFmtId="0" fontId="13" fillId="12" borderId="62" xfId="0" applyFont="1" applyFill="1" applyBorder="1" applyAlignment="1">
      <alignment horizontal="center" vertical="center"/>
    </xf>
    <xf numFmtId="0" fontId="13" fillId="20" borderId="68" xfId="0" applyFont="1" applyFill="1" applyBorder="1" applyAlignment="1">
      <alignment horizontal="center" vertical="center"/>
    </xf>
    <xf numFmtId="0" fontId="13" fillId="20" borderId="67" xfId="0" applyFont="1" applyFill="1" applyBorder="1" applyAlignment="1">
      <alignment horizontal="center" vertical="center"/>
    </xf>
    <xf numFmtId="0" fontId="13" fillId="20" borderId="69" xfId="0" applyFont="1" applyFill="1" applyBorder="1" applyAlignment="1">
      <alignment horizontal="center" vertical="center"/>
    </xf>
    <xf numFmtId="0" fontId="13" fillId="13" borderId="69" xfId="0" applyFont="1" applyFill="1" applyBorder="1" applyAlignment="1">
      <alignment horizontal="center" vertical="center" wrapText="1"/>
    </xf>
    <xf numFmtId="0" fontId="13" fillId="13" borderId="67" xfId="0" applyFont="1" applyFill="1" applyBorder="1" applyAlignment="1">
      <alignment horizontal="center" vertical="center"/>
    </xf>
    <xf numFmtId="0" fontId="13" fillId="13" borderId="69" xfId="0" applyFont="1" applyFill="1" applyBorder="1" applyAlignment="1">
      <alignment horizontal="center" vertical="center"/>
    </xf>
    <xf numFmtId="0" fontId="13" fillId="13" borderId="70" xfId="0" applyFont="1" applyFill="1" applyBorder="1" applyAlignment="1">
      <alignment horizontal="center" vertical="center"/>
    </xf>
    <xf numFmtId="0" fontId="13" fillId="20" borderId="66" xfId="0" applyFont="1" applyFill="1" applyBorder="1" applyAlignment="1">
      <alignment horizontal="center" vertical="center"/>
    </xf>
    <xf numFmtId="0" fontId="13" fillId="20" borderId="64" xfId="0" applyFont="1" applyFill="1" applyBorder="1" applyAlignment="1">
      <alignment horizontal="center" vertical="center"/>
    </xf>
    <xf numFmtId="0" fontId="13" fillId="13" borderId="64" xfId="0" applyFont="1" applyFill="1" applyBorder="1" applyAlignment="1">
      <alignment horizontal="center" vertical="center"/>
    </xf>
    <xf numFmtId="0" fontId="13" fillId="13" borderId="66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7" borderId="67" xfId="0" applyFont="1" applyFill="1" applyBorder="1" applyAlignment="1">
      <alignment horizontal="center" vertical="center"/>
    </xf>
    <xf numFmtId="0" fontId="13" fillId="17" borderId="67" xfId="0" applyFont="1" applyFill="1" applyBorder="1" applyAlignment="1">
      <alignment horizontal="center" vertical="center" wrapText="1"/>
    </xf>
    <xf numFmtId="0" fontId="13" fillId="13" borderId="71" xfId="0" applyFont="1" applyFill="1" applyBorder="1" applyAlignment="1">
      <alignment horizontal="center" vertical="center"/>
    </xf>
    <xf numFmtId="0" fontId="13" fillId="17" borderId="64" xfId="0" applyFont="1" applyFill="1" applyBorder="1" applyAlignment="1">
      <alignment horizontal="center" vertical="center"/>
    </xf>
    <xf numFmtId="0" fontId="13" fillId="17" borderId="66" xfId="0" applyFont="1" applyFill="1" applyBorder="1" applyAlignment="1">
      <alignment horizontal="center" vertical="center"/>
    </xf>
    <xf numFmtId="0" fontId="13" fillId="17" borderId="69" xfId="0" applyFont="1" applyFill="1" applyBorder="1" applyAlignment="1">
      <alignment horizontal="center" vertical="center" wrapText="1"/>
    </xf>
    <xf numFmtId="0" fontId="13" fillId="17" borderId="68" xfId="0" applyFont="1" applyFill="1" applyBorder="1" applyAlignment="1">
      <alignment horizontal="center" vertical="center"/>
    </xf>
    <xf numFmtId="0" fontId="13" fillId="17" borderId="69" xfId="0" applyFont="1" applyFill="1" applyBorder="1" applyAlignment="1">
      <alignment horizontal="center" vertical="center"/>
    </xf>
    <xf numFmtId="0" fontId="13" fillId="17" borderId="70" xfId="0" applyFont="1" applyFill="1" applyBorder="1" applyAlignment="1">
      <alignment horizontal="center" vertical="center"/>
    </xf>
    <xf numFmtId="0" fontId="13" fillId="18" borderId="67" xfId="0" applyFont="1" applyFill="1" applyBorder="1" applyAlignment="1">
      <alignment horizontal="center" vertical="center"/>
    </xf>
    <xf numFmtId="0" fontId="13" fillId="18" borderId="70" xfId="0" applyFont="1" applyFill="1" applyBorder="1" applyAlignment="1">
      <alignment horizontal="center" vertical="center"/>
    </xf>
    <xf numFmtId="0" fontId="13" fillId="17" borderId="62" xfId="0" applyFont="1" applyFill="1" applyBorder="1" applyAlignment="1">
      <alignment horizontal="center" vertical="center"/>
    </xf>
    <xf numFmtId="0" fontId="13" fillId="18" borderId="66" xfId="0" applyFont="1" applyFill="1" applyBorder="1" applyAlignment="1">
      <alignment horizontal="center" vertical="center"/>
    </xf>
    <xf numFmtId="0" fontId="13" fillId="18" borderId="62" xfId="0" applyFont="1" applyFill="1" applyBorder="1" applyAlignment="1">
      <alignment horizontal="center" vertical="center"/>
    </xf>
    <xf numFmtId="0" fontId="13" fillId="18" borderId="68" xfId="0" applyFont="1" applyFill="1" applyBorder="1" applyAlignment="1">
      <alignment horizontal="center" vertical="center"/>
    </xf>
    <xf numFmtId="0" fontId="13" fillId="18" borderId="69" xfId="0" applyFont="1" applyFill="1" applyBorder="1" applyAlignment="1">
      <alignment horizontal="center" vertical="center"/>
    </xf>
    <xf numFmtId="0" fontId="13" fillId="18" borderId="69" xfId="0" applyFont="1" applyFill="1" applyBorder="1" applyAlignment="1">
      <alignment horizontal="center" vertical="center" wrapText="1"/>
    </xf>
    <xf numFmtId="0" fontId="13" fillId="18" borderId="64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75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73" xfId="0" applyFont="1" applyFill="1" applyBorder="1" applyAlignment="1">
      <alignment horizontal="center" vertical="center"/>
    </xf>
    <xf numFmtId="0" fontId="10" fillId="3" borderId="72" xfId="0" applyFont="1" applyFill="1" applyBorder="1" applyAlignment="1">
      <alignment horizontal="center" vertical="center"/>
    </xf>
    <xf numFmtId="0" fontId="10" fillId="3" borderId="61" xfId="0" applyFont="1" applyFill="1" applyBorder="1" applyAlignment="1">
      <alignment horizontal="center" vertical="center"/>
    </xf>
    <xf numFmtId="0" fontId="10" fillId="3" borderId="66" xfId="0" applyFont="1" applyFill="1" applyBorder="1" applyAlignment="1">
      <alignment horizontal="center" vertical="center"/>
    </xf>
    <xf numFmtId="0" fontId="10" fillId="3" borderId="64" xfId="0" applyFont="1" applyFill="1" applyBorder="1" applyAlignment="1">
      <alignment horizontal="center" vertical="center"/>
    </xf>
    <xf numFmtId="0" fontId="10" fillId="3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8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3" fillId="0" borderId="78" xfId="0" applyFont="1" applyBorder="1" applyAlignment="1">
      <alignment horizontal="center"/>
    </xf>
    <xf numFmtId="15" fontId="3" fillId="3" borderId="14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left" vertical="center" shrinkToFit="1"/>
    </xf>
    <xf numFmtId="0" fontId="6" fillId="2" borderId="37" xfId="0" applyFont="1" applyFill="1" applyBorder="1" applyAlignment="1">
      <alignment horizontal="left" vertical="center" shrinkToFit="1"/>
    </xf>
    <xf numFmtId="0" fontId="5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15" fontId="3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" fontId="4" fillId="7" borderId="39" xfId="0" applyNumberFormat="1" applyFont="1" applyFill="1" applyBorder="1" applyAlignment="1">
      <alignment horizontal="center" vertical="center"/>
    </xf>
    <xf numFmtId="17" fontId="4" fillId="7" borderId="47" xfId="0" applyNumberFormat="1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4" fillId="10" borderId="44" xfId="0" applyFont="1" applyFill="1" applyBorder="1" applyAlignment="1">
      <alignment horizontal="center" vertical="center"/>
    </xf>
    <xf numFmtId="0" fontId="4" fillId="10" borderId="45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/>
    </xf>
    <xf numFmtId="0" fontId="4" fillId="10" borderId="42" xfId="0" applyFont="1" applyFill="1" applyBorder="1" applyAlignment="1">
      <alignment horizontal="center" vertical="center"/>
    </xf>
    <xf numFmtId="0" fontId="4" fillId="10" borderId="49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horizontal="center" vertical="center"/>
    </xf>
    <xf numFmtId="17" fontId="4" fillId="7" borderId="41" xfId="0" applyNumberFormat="1" applyFont="1" applyFill="1" applyBorder="1" applyAlignment="1">
      <alignment horizontal="center" vertical="center"/>
    </xf>
    <xf numFmtId="17" fontId="4" fillId="7" borderId="42" xfId="0" applyNumberFormat="1" applyFont="1" applyFill="1" applyBorder="1" applyAlignment="1">
      <alignment horizontal="center" vertical="center"/>
    </xf>
    <xf numFmtId="17" fontId="4" fillId="7" borderId="43" xfId="0" applyNumberFormat="1" applyFont="1" applyFill="1" applyBorder="1" applyAlignment="1">
      <alignment horizontal="center" vertical="center"/>
    </xf>
    <xf numFmtId="0" fontId="4" fillId="10" borderId="41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17" fontId="4" fillId="7" borderId="46" xfId="0" applyNumberFormat="1" applyFont="1" applyFill="1" applyBorder="1" applyAlignment="1">
      <alignment horizontal="center" vertical="center"/>
    </xf>
    <xf numFmtId="165" fontId="3" fillId="3" borderId="14" xfId="0" applyNumberFormat="1" applyFont="1" applyFill="1" applyBorder="1" applyAlignment="1">
      <alignment horizontal="center" vertical="center"/>
    </xf>
    <xf numFmtId="165" fontId="3" fillId="3" borderId="15" xfId="0" applyNumberFormat="1" applyFont="1" applyFill="1" applyBorder="1" applyAlignment="1">
      <alignment horizontal="center" vertical="center"/>
    </xf>
    <xf numFmtId="165" fontId="3" fillId="3" borderId="16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1" fillId="0" borderId="74" xfId="0" applyFont="1" applyFill="1" applyBorder="1" applyAlignment="1">
      <alignment horizontal="center" vertical="center"/>
    </xf>
    <xf numFmtId="0" fontId="11" fillId="0" borderId="73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11" fillId="0" borderId="60" xfId="0" applyFont="1" applyFill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10" fillId="17" borderId="65" xfId="0" applyFont="1" applyFill="1" applyBorder="1" applyAlignment="1">
      <alignment horizontal="center" vertical="center"/>
    </xf>
    <xf numFmtId="0" fontId="10" fillId="17" borderId="66" xfId="0" applyFont="1" applyFill="1" applyBorder="1" applyAlignment="1">
      <alignment horizontal="center" vertical="center"/>
    </xf>
    <xf numFmtId="0" fontId="11" fillId="3" borderId="74" xfId="0" applyFont="1" applyFill="1" applyBorder="1" applyAlignment="1">
      <alignment horizontal="center" vertical="center"/>
    </xf>
    <xf numFmtId="0" fontId="11" fillId="3" borderId="73" xfId="0" applyFont="1" applyFill="1" applyBorder="1" applyAlignment="1">
      <alignment horizontal="center" vertical="center"/>
    </xf>
    <xf numFmtId="0" fontId="10" fillId="11" borderId="65" xfId="0" applyFont="1" applyFill="1" applyBorder="1" applyAlignment="1">
      <alignment horizontal="center" vertical="center"/>
    </xf>
    <xf numFmtId="0" fontId="10" fillId="11" borderId="66" xfId="0" applyFont="1" applyFill="1" applyBorder="1" applyAlignment="1">
      <alignment horizontal="center" vertical="center"/>
    </xf>
    <xf numFmtId="0" fontId="10" fillId="11" borderId="63" xfId="0" applyFont="1" applyFill="1" applyBorder="1" applyAlignment="1">
      <alignment horizontal="center" vertical="center"/>
    </xf>
    <xf numFmtId="0" fontId="10" fillId="11" borderId="64" xfId="0" applyFont="1" applyFill="1" applyBorder="1" applyAlignment="1">
      <alignment horizontal="center" vertical="center"/>
    </xf>
    <xf numFmtId="0" fontId="10" fillId="12" borderId="63" xfId="0" applyFont="1" applyFill="1" applyBorder="1" applyAlignment="1">
      <alignment horizontal="center" vertical="center"/>
    </xf>
    <xf numFmtId="0" fontId="10" fillId="12" borderId="64" xfId="0" applyFont="1" applyFill="1" applyBorder="1" applyAlignment="1">
      <alignment horizontal="center" vertical="center"/>
    </xf>
    <xf numFmtId="0" fontId="10" fillId="12" borderId="65" xfId="0" applyFont="1" applyFill="1" applyBorder="1" applyAlignment="1">
      <alignment horizontal="center" vertical="center"/>
    </xf>
    <xf numFmtId="0" fontId="10" fillId="12" borderId="66" xfId="0" applyFont="1" applyFill="1" applyBorder="1" applyAlignment="1">
      <alignment horizontal="center" vertical="center"/>
    </xf>
    <xf numFmtId="0" fontId="10" fillId="12" borderId="60" xfId="0" applyFont="1" applyFill="1" applyBorder="1" applyAlignment="1">
      <alignment horizontal="center" vertical="center"/>
    </xf>
    <xf numFmtId="0" fontId="10" fillId="12" borderId="62" xfId="0" applyFont="1" applyFill="1" applyBorder="1" applyAlignment="1">
      <alignment horizontal="center" vertical="center"/>
    </xf>
    <xf numFmtId="0" fontId="10" fillId="11" borderId="59" xfId="0" applyFont="1" applyFill="1" applyBorder="1" applyAlignment="1">
      <alignment horizontal="center" vertical="center"/>
    </xf>
    <xf numFmtId="0" fontId="10" fillId="11" borderId="61" xfId="0" applyFont="1" applyFill="1" applyBorder="1" applyAlignment="1">
      <alignment horizontal="center" vertical="center"/>
    </xf>
    <xf numFmtId="0" fontId="10" fillId="12" borderId="59" xfId="0" applyFont="1" applyFill="1" applyBorder="1" applyAlignment="1">
      <alignment horizontal="center" vertical="center"/>
    </xf>
    <xf numFmtId="0" fontId="10" fillId="12" borderId="61" xfId="0" applyFont="1" applyFill="1" applyBorder="1" applyAlignment="1">
      <alignment horizontal="center" vertical="center"/>
    </xf>
    <xf numFmtId="0" fontId="10" fillId="13" borderId="63" xfId="0" applyFont="1" applyFill="1" applyBorder="1" applyAlignment="1">
      <alignment horizontal="center" vertical="center"/>
    </xf>
    <xf numFmtId="0" fontId="10" fillId="13" borderId="64" xfId="0" applyFont="1" applyFill="1" applyBorder="1" applyAlignment="1">
      <alignment horizontal="center" vertical="center"/>
    </xf>
    <xf numFmtId="0" fontId="10" fillId="13" borderId="65" xfId="0" applyFont="1" applyFill="1" applyBorder="1" applyAlignment="1">
      <alignment horizontal="center" vertical="center"/>
    </xf>
    <xf numFmtId="0" fontId="10" fillId="13" borderId="66" xfId="0" applyFont="1" applyFill="1" applyBorder="1" applyAlignment="1">
      <alignment horizontal="center" vertical="center"/>
    </xf>
    <xf numFmtId="0" fontId="10" fillId="13" borderId="60" xfId="0" applyFont="1" applyFill="1" applyBorder="1" applyAlignment="1">
      <alignment horizontal="center" vertical="center"/>
    </xf>
    <xf numFmtId="0" fontId="10" fillId="13" borderId="62" xfId="0" applyFont="1" applyFill="1" applyBorder="1" applyAlignment="1">
      <alignment horizontal="center" vertical="center"/>
    </xf>
    <xf numFmtId="0" fontId="10" fillId="20" borderId="59" xfId="0" applyFont="1" applyFill="1" applyBorder="1" applyAlignment="1">
      <alignment horizontal="center" vertical="center"/>
    </xf>
    <xf numFmtId="0" fontId="10" fillId="20" borderId="61" xfId="0" applyFont="1" applyFill="1" applyBorder="1" applyAlignment="1">
      <alignment horizontal="center" vertical="center"/>
    </xf>
    <xf numFmtId="0" fontId="10" fillId="20" borderId="65" xfId="0" applyFont="1" applyFill="1" applyBorder="1" applyAlignment="1">
      <alignment horizontal="center" vertical="center"/>
    </xf>
    <xf numFmtId="0" fontId="10" fillId="20" borderId="66" xfId="0" applyFont="1" applyFill="1" applyBorder="1" applyAlignment="1">
      <alignment horizontal="center" vertical="center"/>
    </xf>
    <xf numFmtId="0" fontId="10" fillId="20" borderId="63" xfId="0" applyFont="1" applyFill="1" applyBorder="1" applyAlignment="1">
      <alignment horizontal="center" vertical="center"/>
    </xf>
    <xf numFmtId="0" fontId="10" fillId="20" borderId="64" xfId="0" applyFont="1" applyFill="1" applyBorder="1" applyAlignment="1">
      <alignment horizontal="center" vertical="center"/>
    </xf>
    <xf numFmtId="0" fontId="10" fillId="18" borderId="65" xfId="0" applyFont="1" applyFill="1" applyBorder="1" applyAlignment="1">
      <alignment horizontal="center" vertical="center"/>
    </xf>
    <xf numFmtId="0" fontId="10" fillId="18" borderId="66" xfId="0" applyFont="1" applyFill="1" applyBorder="1" applyAlignment="1">
      <alignment horizontal="center" vertical="center"/>
    </xf>
    <xf numFmtId="0" fontId="10" fillId="18" borderId="63" xfId="0" applyFont="1" applyFill="1" applyBorder="1" applyAlignment="1">
      <alignment horizontal="center" vertical="center"/>
    </xf>
    <xf numFmtId="0" fontId="10" fillId="18" borderId="64" xfId="0" applyFont="1" applyFill="1" applyBorder="1" applyAlignment="1">
      <alignment horizontal="center" vertical="center"/>
    </xf>
    <xf numFmtId="0" fontId="10" fillId="18" borderId="60" xfId="0" applyFont="1" applyFill="1" applyBorder="1" applyAlignment="1">
      <alignment horizontal="center" vertical="center"/>
    </xf>
    <xf numFmtId="0" fontId="10" fillId="18" borderId="62" xfId="0" applyFont="1" applyFill="1" applyBorder="1" applyAlignment="1">
      <alignment horizontal="center" vertical="center"/>
    </xf>
    <xf numFmtId="0" fontId="10" fillId="18" borderId="59" xfId="0" applyFont="1" applyFill="1" applyBorder="1" applyAlignment="1">
      <alignment horizontal="center" vertical="center"/>
    </xf>
    <xf numFmtId="0" fontId="10" fillId="18" borderId="61" xfId="0" applyFont="1" applyFill="1" applyBorder="1" applyAlignment="1">
      <alignment horizontal="center" vertical="center"/>
    </xf>
    <xf numFmtId="0" fontId="10" fillId="17" borderId="59" xfId="0" applyFont="1" applyFill="1" applyBorder="1" applyAlignment="1">
      <alignment horizontal="center" vertical="center"/>
    </xf>
    <xf numFmtId="0" fontId="10" fillId="17" borderId="61" xfId="0" applyFont="1" applyFill="1" applyBorder="1" applyAlignment="1">
      <alignment horizontal="center" vertical="center"/>
    </xf>
    <xf numFmtId="0" fontId="10" fillId="14" borderId="59" xfId="0" applyFont="1" applyFill="1" applyBorder="1" applyAlignment="1">
      <alignment horizontal="center" vertical="center"/>
    </xf>
    <xf numFmtId="0" fontId="10" fillId="14" borderId="61" xfId="0" applyFont="1" applyFill="1" applyBorder="1" applyAlignment="1">
      <alignment horizontal="center" vertical="center"/>
    </xf>
    <xf numFmtId="0" fontId="10" fillId="14" borderId="65" xfId="0" applyFont="1" applyFill="1" applyBorder="1" applyAlignment="1">
      <alignment horizontal="center" vertical="center"/>
    </xf>
    <xf numFmtId="0" fontId="10" fillId="14" borderId="66" xfId="0" applyFont="1" applyFill="1" applyBorder="1" applyAlignment="1">
      <alignment horizontal="center" vertical="center"/>
    </xf>
    <xf numFmtId="0" fontId="10" fillId="14" borderId="63" xfId="0" applyFont="1" applyFill="1" applyBorder="1" applyAlignment="1">
      <alignment horizontal="center" vertical="center"/>
    </xf>
    <xf numFmtId="0" fontId="10" fillId="14" borderId="64" xfId="0" applyFont="1" applyFill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10" fillId="14" borderId="60" xfId="0" applyFont="1" applyFill="1" applyBorder="1" applyAlignment="1">
      <alignment horizontal="center" vertical="center"/>
    </xf>
    <xf numFmtId="0" fontId="10" fillId="14" borderId="62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0" fillId="16" borderId="59" xfId="0" applyFont="1" applyFill="1" applyBorder="1" applyAlignment="1">
      <alignment horizontal="center" vertical="center"/>
    </xf>
    <xf numFmtId="0" fontId="10" fillId="16" borderId="61" xfId="0" applyFont="1" applyFill="1" applyBorder="1" applyAlignment="1">
      <alignment horizontal="center" vertical="center"/>
    </xf>
    <xf numFmtId="0" fontId="10" fillId="16" borderId="65" xfId="0" applyFont="1" applyFill="1" applyBorder="1" applyAlignment="1">
      <alignment horizontal="center" vertical="center"/>
    </xf>
    <xf numFmtId="0" fontId="10" fillId="16" borderId="66" xfId="0" applyFont="1" applyFill="1" applyBorder="1" applyAlignment="1">
      <alignment horizontal="center" vertical="center"/>
    </xf>
    <xf numFmtId="0" fontId="11" fillId="3" borderId="72" xfId="0" applyFont="1" applyFill="1" applyBorder="1" applyAlignment="1">
      <alignment horizontal="center" vertical="center"/>
    </xf>
    <xf numFmtId="0" fontId="10" fillId="15" borderId="59" xfId="0" applyFont="1" applyFill="1" applyBorder="1" applyAlignment="1">
      <alignment horizontal="center" vertical="center"/>
    </xf>
    <xf numFmtId="0" fontId="10" fillId="15" borderId="61" xfId="0" applyFont="1" applyFill="1" applyBorder="1" applyAlignment="1">
      <alignment horizontal="center" vertical="center"/>
    </xf>
    <xf numFmtId="0" fontId="10" fillId="15" borderId="65" xfId="0" applyFont="1" applyFill="1" applyBorder="1" applyAlignment="1">
      <alignment horizontal="center" vertical="center"/>
    </xf>
    <xf numFmtId="0" fontId="10" fillId="15" borderId="6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0" fillId="17" borderId="63" xfId="0" applyFont="1" applyFill="1" applyBorder="1" applyAlignment="1">
      <alignment horizontal="center" vertical="center"/>
    </xf>
    <xf numFmtId="0" fontId="10" fillId="17" borderId="64" xfId="0" applyFont="1" applyFill="1" applyBorder="1" applyAlignment="1">
      <alignment horizontal="center" vertical="center"/>
    </xf>
    <xf numFmtId="0" fontId="10" fillId="13" borderId="59" xfId="0" applyFont="1" applyFill="1" applyBorder="1" applyAlignment="1">
      <alignment horizontal="center" vertical="center"/>
    </xf>
    <xf numFmtId="0" fontId="10" fillId="13" borderId="61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64" xfId="0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/>
    </xf>
    <xf numFmtId="0" fontId="3" fillId="8" borderId="64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4" xfId="0" applyFill="1" applyBorder="1" applyAlignment="1">
      <alignment horizontal="center"/>
    </xf>
    <xf numFmtId="0" fontId="0" fillId="8" borderId="78" xfId="0" applyFill="1" applyBorder="1" applyAlignment="1">
      <alignment horizontal="center"/>
    </xf>
    <xf numFmtId="0" fontId="10" fillId="13" borderId="0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/>
    </xf>
    <xf numFmtId="0" fontId="3" fillId="13" borderId="64" xfId="0" applyFont="1" applyFill="1" applyBorder="1" applyAlignment="1">
      <alignment horizontal="center"/>
    </xf>
    <xf numFmtId="0" fontId="3" fillId="13" borderId="78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D8177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colors>
    <mruColors>
      <color rgb="FFFD8177"/>
      <color rgb="FFFFE07D"/>
      <color rgb="FF5F5F5F"/>
      <color rgb="FFFF4343"/>
      <color rgb="FFA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119063</xdr:colOff>
      <xdr:row>46</xdr:row>
      <xdr:rowOff>166688</xdr:rowOff>
    </xdr:from>
    <xdr:to>
      <xdr:col>79</xdr:col>
      <xdr:colOff>47625</xdr:colOff>
      <xdr:row>46</xdr:row>
      <xdr:rowOff>166688</xdr:rowOff>
    </xdr:to>
    <xdr:cxnSp macro="">
      <xdr:nvCxnSpPr>
        <xdr:cNvPr id="3" name="Straight Arrow Connector 2"/>
        <xdr:cNvCxnSpPr/>
      </xdr:nvCxnSpPr>
      <xdr:spPr bwMode="auto">
        <a:xfrm>
          <a:off x="13739813" y="13358813"/>
          <a:ext cx="7358062" cy="0"/>
        </a:xfrm>
        <a:prstGeom prst="straightConnector1">
          <a:avLst/>
        </a:prstGeom>
        <a:solidFill>
          <a:srgbClr val="FFFFFF"/>
        </a:solidFill>
        <a:ln w="38100" cap="flat" cmpd="sng" algn="ctr">
          <a:solidFill>
            <a:srgbClr val="FF0000"/>
          </a:solidFill>
          <a:prstDash val="solid"/>
          <a:round/>
          <a:headEnd type="arrow"/>
          <a:tailEnd type="arrow"/>
        </a:ln>
        <a:effectLst/>
      </xdr:spPr>
    </xdr:cxnSp>
    <xdr:clientData/>
  </xdr:twoCellAnchor>
  <xdr:twoCellAnchor>
    <xdr:from>
      <xdr:col>82</xdr:col>
      <xdr:colOff>76200</xdr:colOff>
      <xdr:row>43</xdr:row>
      <xdr:rowOff>152399</xdr:rowOff>
    </xdr:from>
    <xdr:to>
      <xdr:col>89</xdr:col>
      <xdr:colOff>28575</xdr:colOff>
      <xdr:row>45</xdr:row>
      <xdr:rowOff>47624</xdr:rowOff>
    </xdr:to>
    <xdr:sp macro="" textlink="">
      <xdr:nvSpPr>
        <xdr:cNvPr id="2" name="Rounded Rectangular Callout 1"/>
        <xdr:cNvSpPr/>
      </xdr:nvSpPr>
      <xdr:spPr bwMode="auto">
        <a:xfrm>
          <a:off x="20964525" y="12096749"/>
          <a:ext cx="1219200" cy="447675"/>
        </a:xfrm>
        <a:prstGeom prst="wedgeRoundRectCallout">
          <a:avLst>
            <a:gd name="adj1" fmla="val -49314"/>
            <a:gd name="adj2" fmla="val 95479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1 station = 1 week</a:t>
          </a:r>
        </a:p>
      </xdr:txBody>
    </xdr:sp>
    <xdr:clientData/>
  </xdr:twoCellAnchor>
  <xdr:twoCellAnchor>
    <xdr:from>
      <xdr:col>6</xdr:col>
      <xdr:colOff>54433</xdr:colOff>
      <xdr:row>32</xdr:row>
      <xdr:rowOff>136074</xdr:rowOff>
    </xdr:from>
    <xdr:to>
      <xdr:col>22</xdr:col>
      <xdr:colOff>122468</xdr:colOff>
      <xdr:row>33</xdr:row>
      <xdr:rowOff>149679</xdr:rowOff>
    </xdr:to>
    <xdr:sp macro="" textlink="">
      <xdr:nvSpPr>
        <xdr:cNvPr id="4" name="TextBox 3"/>
        <xdr:cNvSpPr txBox="1"/>
      </xdr:nvSpPr>
      <xdr:spPr>
        <a:xfrm>
          <a:off x="7184576" y="8926288"/>
          <a:ext cx="2898321" cy="285748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accent6">
                  <a:lumMod val="75000"/>
                </a:schemeClr>
              </a:solidFill>
            </a:rPr>
            <a:t>Existing</a:t>
          </a:r>
        </a:p>
      </xdr:txBody>
    </xdr:sp>
    <xdr:clientData/>
  </xdr:twoCellAnchor>
  <xdr:twoCellAnchor>
    <xdr:from>
      <xdr:col>6</xdr:col>
      <xdr:colOff>54433</xdr:colOff>
      <xdr:row>34</xdr:row>
      <xdr:rowOff>149681</xdr:rowOff>
    </xdr:from>
    <xdr:to>
      <xdr:col>22</xdr:col>
      <xdr:colOff>122468</xdr:colOff>
      <xdr:row>35</xdr:row>
      <xdr:rowOff>163286</xdr:rowOff>
    </xdr:to>
    <xdr:sp macro="" textlink="">
      <xdr:nvSpPr>
        <xdr:cNvPr id="9" name="TextBox 8"/>
        <xdr:cNvSpPr txBox="1"/>
      </xdr:nvSpPr>
      <xdr:spPr>
        <a:xfrm>
          <a:off x="7184576" y="9484181"/>
          <a:ext cx="2898321" cy="285748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accent6">
                  <a:lumMod val="75000"/>
                </a:schemeClr>
              </a:solidFill>
            </a:rPr>
            <a:t>Existing</a:t>
          </a:r>
        </a:p>
      </xdr:txBody>
    </xdr:sp>
    <xdr:clientData/>
  </xdr:twoCellAnchor>
  <xdr:twoCellAnchor>
    <xdr:from>
      <xdr:col>6</xdr:col>
      <xdr:colOff>54433</xdr:colOff>
      <xdr:row>36</xdr:row>
      <xdr:rowOff>136074</xdr:rowOff>
    </xdr:from>
    <xdr:to>
      <xdr:col>22</xdr:col>
      <xdr:colOff>122468</xdr:colOff>
      <xdr:row>37</xdr:row>
      <xdr:rowOff>149679</xdr:rowOff>
    </xdr:to>
    <xdr:sp macro="" textlink="">
      <xdr:nvSpPr>
        <xdr:cNvPr id="10" name="TextBox 9"/>
        <xdr:cNvSpPr txBox="1"/>
      </xdr:nvSpPr>
      <xdr:spPr>
        <a:xfrm>
          <a:off x="7184576" y="10014860"/>
          <a:ext cx="2898321" cy="285748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accent6">
                  <a:lumMod val="75000"/>
                </a:schemeClr>
              </a:solidFill>
            </a:rPr>
            <a:t>Existing</a:t>
          </a:r>
        </a:p>
      </xdr:txBody>
    </xdr:sp>
    <xdr:clientData/>
  </xdr:twoCellAnchor>
  <xdr:twoCellAnchor>
    <xdr:from>
      <xdr:col>6</xdr:col>
      <xdr:colOff>54433</xdr:colOff>
      <xdr:row>38</xdr:row>
      <xdr:rowOff>136075</xdr:rowOff>
    </xdr:from>
    <xdr:to>
      <xdr:col>22</xdr:col>
      <xdr:colOff>122468</xdr:colOff>
      <xdr:row>39</xdr:row>
      <xdr:rowOff>149680</xdr:rowOff>
    </xdr:to>
    <xdr:sp macro="" textlink="">
      <xdr:nvSpPr>
        <xdr:cNvPr id="11" name="TextBox 10"/>
        <xdr:cNvSpPr txBox="1"/>
      </xdr:nvSpPr>
      <xdr:spPr>
        <a:xfrm>
          <a:off x="7184576" y="10559146"/>
          <a:ext cx="2898321" cy="285748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accent6">
                  <a:lumMod val="75000"/>
                </a:schemeClr>
              </a:solidFill>
            </a:rPr>
            <a:t>Existing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PS%20Project%20212%20Station%20Equipment%20List%20re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d"/>
      <sheetName val="Sheet1"/>
      <sheetName val="Sheet2"/>
      <sheetName val="Sheet3"/>
    </sheetNames>
    <sheetDataSet>
      <sheetData sheetId="0" refreshError="1">
        <row r="3">
          <cell r="C3" t="str">
            <v>AJ65SBTB1-32DT</v>
          </cell>
        </row>
        <row r="4">
          <cell r="C4" t="str">
            <v>FB32</v>
          </cell>
        </row>
        <row r="5">
          <cell r="C5" t="str">
            <v>AL6M-M14G</v>
          </cell>
        </row>
        <row r="6">
          <cell r="C6" t="str">
            <v>A165E-S-02</v>
          </cell>
        </row>
        <row r="7">
          <cell r="C7" t="str">
            <v>NASEU-23-4</v>
          </cell>
        </row>
        <row r="8">
          <cell r="C8" t="str">
            <v>FANC-SB</v>
          </cell>
        </row>
        <row r="9">
          <cell r="C9" t="str">
            <v>VCTF-A-0.3-12</v>
          </cell>
        </row>
        <row r="10">
          <cell r="C10" t="str">
            <v>VCTF-A-0.3-3</v>
          </cell>
        </row>
        <row r="11">
          <cell r="C11" t="str">
            <v>Y2-3 (BN-U3)</v>
          </cell>
        </row>
        <row r="12">
          <cell r="C12" t="str">
            <v>1625-4P-50PS</v>
          </cell>
        </row>
        <row r="13">
          <cell r="C13" t="str">
            <v>1625-4R-50PS</v>
          </cell>
        </row>
        <row r="14">
          <cell r="C14" t="str">
            <v>1625-2P1-50PS</v>
          </cell>
        </row>
        <row r="15">
          <cell r="C15" t="str">
            <v>1625-2R1-50PS</v>
          </cell>
        </row>
        <row r="16">
          <cell r="C16" t="str">
            <v>WD-2525-4</v>
          </cell>
        </row>
        <row r="17">
          <cell r="C17" t="str">
            <v>1855TL</v>
          </cell>
        </row>
        <row r="18">
          <cell r="C18" t="str">
            <v>1854TL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138"/>
  <sheetViews>
    <sheetView showGridLines="0" topLeftCell="R1" zoomScale="70" zoomScaleNormal="70" zoomScaleSheetLayoutView="70" zoomScalePageLayoutView="10" workbookViewId="0">
      <selection activeCell="BV12" sqref="BV12"/>
    </sheetView>
  </sheetViews>
  <sheetFormatPr defaultRowHeight="21.75" x14ac:dyDescent="0.5"/>
  <cols>
    <col min="1" max="1" width="0.7109375" style="3" customWidth="1"/>
    <col min="2" max="2" width="6.140625" customWidth="1"/>
    <col min="3" max="3" width="48.7109375" customWidth="1"/>
    <col min="4" max="4" width="27.42578125" customWidth="1"/>
    <col min="5" max="5" width="21.28515625" customWidth="1"/>
    <col min="6" max="105" width="2.7109375" customWidth="1"/>
    <col min="106" max="106" width="18.140625" customWidth="1"/>
    <col min="107" max="143" width="2" customWidth="1"/>
  </cols>
  <sheetData>
    <row r="1" spans="1:106" s="13" customFormat="1" ht="26.25" x14ac:dyDescent="0.5">
      <c r="C1" s="14" t="s">
        <v>42</v>
      </c>
      <c r="D1" s="14"/>
    </row>
    <row r="2" spans="1:106" s="13" customFormat="1" ht="21.75" customHeight="1" x14ac:dyDescent="0.5">
      <c r="C2" s="15" t="s">
        <v>39</v>
      </c>
      <c r="D2" s="16"/>
      <c r="DB2" s="17" t="s">
        <v>40</v>
      </c>
    </row>
    <row r="3" spans="1:106" s="13" customFormat="1" ht="21.75" customHeight="1" x14ac:dyDescent="0.5">
      <c r="C3" s="16"/>
      <c r="D3" s="16"/>
      <c r="DB3" s="17" t="s">
        <v>44</v>
      </c>
    </row>
    <row r="4" spans="1:106" s="13" customFormat="1" ht="22.5" thickBot="1" x14ac:dyDescent="0.55000000000000004">
      <c r="B4" s="18"/>
      <c r="C4" s="19"/>
      <c r="D4" s="19"/>
      <c r="E4" s="18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18"/>
      <c r="AA4" s="18"/>
      <c r="AB4" s="18"/>
      <c r="AC4" s="18"/>
      <c r="AD4" s="19"/>
      <c r="AE4" s="19"/>
      <c r="AF4" s="19"/>
      <c r="AG4" s="19"/>
      <c r="AH4" s="19"/>
      <c r="AI4" s="19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19"/>
      <c r="BO4" s="19"/>
      <c r="DB4" s="17" t="s">
        <v>43</v>
      </c>
    </row>
    <row r="5" spans="1:106" s="1" customFormat="1" ht="21.75" customHeight="1" thickBot="1" x14ac:dyDescent="0.55000000000000004">
      <c r="B5" s="265" t="s">
        <v>0</v>
      </c>
      <c r="C5" s="271" t="s">
        <v>2</v>
      </c>
      <c r="D5" s="272"/>
      <c r="E5" s="268" t="s">
        <v>1</v>
      </c>
      <c r="F5" s="241">
        <v>2018</v>
      </c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  <c r="BE5" s="242"/>
      <c r="BF5" s="242"/>
      <c r="BG5" s="242"/>
      <c r="BH5" s="242"/>
      <c r="BI5" s="242"/>
      <c r="BJ5" s="242"/>
      <c r="BK5" s="242"/>
      <c r="BL5" s="242"/>
      <c r="BM5" s="242"/>
      <c r="BN5" s="242"/>
      <c r="BO5" s="242"/>
      <c r="BP5" s="242"/>
      <c r="BQ5" s="242"/>
      <c r="BR5" s="242"/>
      <c r="BS5" s="242"/>
      <c r="BT5" s="242"/>
      <c r="BU5" s="242"/>
      <c r="BV5" s="242"/>
      <c r="BW5" s="242"/>
      <c r="BX5" s="242"/>
      <c r="BY5" s="242"/>
      <c r="BZ5" s="242"/>
      <c r="CA5" s="242"/>
      <c r="CB5" s="242"/>
      <c r="CC5" s="242"/>
      <c r="CD5" s="242"/>
      <c r="CE5" s="242"/>
      <c r="CF5" s="242"/>
      <c r="CG5" s="242"/>
      <c r="CH5" s="242"/>
      <c r="CI5" s="242"/>
      <c r="CJ5" s="242"/>
      <c r="CK5" s="242"/>
      <c r="CL5" s="242"/>
      <c r="CM5" s="242"/>
      <c r="CN5" s="242"/>
      <c r="CO5" s="242"/>
      <c r="CP5" s="242"/>
      <c r="CQ5" s="242"/>
      <c r="CR5" s="242"/>
      <c r="CS5" s="242"/>
      <c r="CT5" s="242"/>
      <c r="CU5" s="242"/>
      <c r="CV5" s="242"/>
      <c r="CW5" s="242"/>
      <c r="CX5" s="242"/>
      <c r="CY5" s="242"/>
      <c r="CZ5" s="242"/>
      <c r="DA5" s="243"/>
      <c r="DB5" s="253" t="s">
        <v>7</v>
      </c>
    </row>
    <row r="6" spans="1:106" s="1" customFormat="1" ht="21.75" customHeight="1" thickBot="1" x14ac:dyDescent="0.55000000000000004">
      <c r="B6" s="266"/>
      <c r="C6" s="273"/>
      <c r="D6" s="274"/>
      <c r="E6" s="269"/>
      <c r="F6" s="277" t="s">
        <v>9</v>
      </c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8"/>
      <c r="Z6" s="247" t="s">
        <v>10</v>
      </c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8"/>
      <c r="AT6" s="261" t="s">
        <v>11</v>
      </c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  <c r="BJ6" s="262"/>
      <c r="BK6" s="262"/>
      <c r="BL6" s="262"/>
      <c r="BM6" s="262"/>
      <c r="BN6" s="261" t="s">
        <v>12</v>
      </c>
      <c r="BO6" s="262"/>
      <c r="BP6" s="262"/>
      <c r="BQ6" s="262"/>
      <c r="BR6" s="262"/>
      <c r="BS6" s="262"/>
      <c r="BT6" s="262"/>
      <c r="BU6" s="262"/>
      <c r="BV6" s="262"/>
      <c r="BW6" s="262"/>
      <c r="BX6" s="262"/>
      <c r="BY6" s="262"/>
      <c r="BZ6" s="262"/>
      <c r="CA6" s="262"/>
      <c r="CB6" s="262"/>
      <c r="CC6" s="262"/>
      <c r="CD6" s="262"/>
      <c r="CE6" s="262"/>
      <c r="CF6" s="262"/>
      <c r="CG6" s="263"/>
      <c r="CH6" s="262" t="s">
        <v>13</v>
      </c>
      <c r="CI6" s="262"/>
      <c r="CJ6" s="262"/>
      <c r="CK6" s="262"/>
      <c r="CL6" s="262"/>
      <c r="CM6" s="262"/>
      <c r="CN6" s="262"/>
      <c r="CO6" s="262"/>
      <c r="CP6" s="262"/>
      <c r="CQ6" s="262"/>
      <c r="CR6" s="262"/>
      <c r="CS6" s="262"/>
      <c r="CT6" s="262"/>
      <c r="CU6" s="262"/>
      <c r="CV6" s="262"/>
      <c r="CW6" s="262"/>
      <c r="CX6" s="262"/>
      <c r="CY6" s="262"/>
      <c r="CZ6" s="262"/>
      <c r="DA6" s="263"/>
      <c r="DB6" s="254"/>
    </row>
    <row r="7" spans="1:106" s="1" customFormat="1" ht="21.75" customHeight="1" thickBot="1" x14ac:dyDescent="0.55000000000000004">
      <c r="B7" s="267"/>
      <c r="C7" s="275"/>
      <c r="D7" s="276"/>
      <c r="E7" s="270"/>
      <c r="F7" s="252" t="s">
        <v>3</v>
      </c>
      <c r="G7" s="249"/>
      <c r="H7" s="249"/>
      <c r="I7" s="249"/>
      <c r="J7" s="249"/>
      <c r="K7" s="250" t="s">
        <v>4</v>
      </c>
      <c r="L7" s="249"/>
      <c r="M7" s="249"/>
      <c r="N7" s="249"/>
      <c r="O7" s="251"/>
      <c r="P7" s="250" t="s">
        <v>5</v>
      </c>
      <c r="Q7" s="249"/>
      <c r="R7" s="249"/>
      <c r="S7" s="249"/>
      <c r="T7" s="251"/>
      <c r="U7" s="249" t="s">
        <v>6</v>
      </c>
      <c r="V7" s="249"/>
      <c r="W7" s="249"/>
      <c r="X7" s="249"/>
      <c r="Y7" s="249"/>
      <c r="Z7" s="264" t="s">
        <v>3</v>
      </c>
      <c r="AA7" s="257"/>
      <c r="AB7" s="257"/>
      <c r="AC7" s="257"/>
      <c r="AD7" s="257"/>
      <c r="AE7" s="256" t="s">
        <v>4</v>
      </c>
      <c r="AF7" s="257"/>
      <c r="AG7" s="257"/>
      <c r="AH7" s="257"/>
      <c r="AI7" s="258"/>
      <c r="AJ7" s="256" t="s">
        <v>5</v>
      </c>
      <c r="AK7" s="257"/>
      <c r="AL7" s="257"/>
      <c r="AM7" s="257"/>
      <c r="AN7" s="258"/>
      <c r="AO7" s="257" t="s">
        <v>6</v>
      </c>
      <c r="AP7" s="257"/>
      <c r="AQ7" s="257"/>
      <c r="AR7" s="257"/>
      <c r="AS7" s="259"/>
      <c r="AT7" s="264" t="s">
        <v>3</v>
      </c>
      <c r="AU7" s="257"/>
      <c r="AV7" s="257"/>
      <c r="AW7" s="257"/>
      <c r="AX7" s="257"/>
      <c r="AY7" s="256" t="s">
        <v>4</v>
      </c>
      <c r="AZ7" s="257"/>
      <c r="BA7" s="257"/>
      <c r="BB7" s="257"/>
      <c r="BC7" s="258"/>
      <c r="BD7" s="256" t="s">
        <v>5</v>
      </c>
      <c r="BE7" s="257"/>
      <c r="BF7" s="257"/>
      <c r="BG7" s="257"/>
      <c r="BH7" s="258"/>
      <c r="BI7" s="257" t="s">
        <v>6</v>
      </c>
      <c r="BJ7" s="257"/>
      <c r="BK7" s="257"/>
      <c r="BL7" s="257"/>
      <c r="BM7" s="259"/>
      <c r="BN7" s="264" t="s">
        <v>3</v>
      </c>
      <c r="BO7" s="257"/>
      <c r="BP7" s="257"/>
      <c r="BQ7" s="257"/>
      <c r="BR7" s="257"/>
      <c r="BS7" s="256" t="s">
        <v>4</v>
      </c>
      <c r="BT7" s="257"/>
      <c r="BU7" s="257"/>
      <c r="BV7" s="257"/>
      <c r="BW7" s="258"/>
      <c r="BX7" s="256" t="s">
        <v>5</v>
      </c>
      <c r="BY7" s="257"/>
      <c r="BZ7" s="257"/>
      <c r="CA7" s="257"/>
      <c r="CB7" s="258"/>
      <c r="CC7" s="257" t="s">
        <v>6</v>
      </c>
      <c r="CD7" s="257"/>
      <c r="CE7" s="257"/>
      <c r="CF7" s="257"/>
      <c r="CG7" s="259"/>
      <c r="CH7" s="249" t="s">
        <v>3</v>
      </c>
      <c r="CI7" s="249"/>
      <c r="CJ7" s="249"/>
      <c r="CK7" s="249"/>
      <c r="CL7" s="249"/>
      <c r="CM7" s="250" t="s">
        <v>4</v>
      </c>
      <c r="CN7" s="249"/>
      <c r="CO7" s="249"/>
      <c r="CP7" s="249"/>
      <c r="CQ7" s="251"/>
      <c r="CR7" s="250" t="s">
        <v>5</v>
      </c>
      <c r="CS7" s="249"/>
      <c r="CT7" s="249"/>
      <c r="CU7" s="249"/>
      <c r="CV7" s="251"/>
      <c r="CW7" s="249" t="s">
        <v>6</v>
      </c>
      <c r="CX7" s="249"/>
      <c r="CY7" s="249"/>
      <c r="CZ7" s="249"/>
      <c r="DA7" s="260"/>
      <c r="DB7" s="255"/>
    </row>
    <row r="8" spans="1:106" s="1" customFormat="1" ht="21.75" customHeight="1" x14ac:dyDescent="0.5">
      <c r="B8" s="21">
        <v>1</v>
      </c>
      <c r="C8" s="239" t="s">
        <v>31</v>
      </c>
      <c r="D8" s="240"/>
      <c r="E8" s="22"/>
      <c r="F8" s="23"/>
      <c r="G8" s="24"/>
      <c r="H8" s="24"/>
      <c r="I8" s="24"/>
      <c r="J8" s="24"/>
      <c r="K8" s="25"/>
      <c r="L8" s="24"/>
      <c r="M8" s="24"/>
      <c r="N8" s="24"/>
      <c r="O8" s="26"/>
      <c r="P8" s="25"/>
      <c r="Q8" s="24"/>
      <c r="R8" s="24"/>
      <c r="S8" s="24"/>
      <c r="T8" s="26"/>
      <c r="U8" s="24"/>
      <c r="V8" s="24"/>
      <c r="W8" s="24"/>
      <c r="X8" s="24"/>
      <c r="Y8" s="27"/>
      <c r="Z8" s="23"/>
      <c r="AA8" s="24"/>
      <c r="AB8" s="24"/>
      <c r="AC8" s="24"/>
      <c r="AD8" s="24"/>
      <c r="AE8" s="28"/>
      <c r="AF8" s="29"/>
      <c r="AG8" s="29"/>
      <c r="AH8" s="29"/>
      <c r="AI8" s="26"/>
      <c r="AJ8" s="25"/>
      <c r="AK8" s="24"/>
      <c r="AL8" s="24"/>
      <c r="AM8" s="24"/>
      <c r="AN8" s="26"/>
      <c r="AO8" s="24"/>
      <c r="AP8" s="24"/>
      <c r="AQ8" s="24"/>
      <c r="AR8" s="24"/>
      <c r="AS8" s="27"/>
      <c r="AT8" s="23"/>
      <c r="AU8" s="24"/>
      <c r="AV8" s="24"/>
      <c r="AW8" s="24"/>
      <c r="AX8" s="24"/>
      <c r="AY8" s="25"/>
      <c r="AZ8" s="24"/>
      <c r="BA8" s="24"/>
      <c r="BB8" s="24"/>
      <c r="BC8" s="26"/>
      <c r="BD8" s="25"/>
      <c r="BE8" s="24"/>
      <c r="BF8" s="24"/>
      <c r="BG8" s="24"/>
      <c r="BH8" s="26"/>
      <c r="BI8" s="24"/>
      <c r="BJ8" s="24"/>
      <c r="BK8" s="24"/>
      <c r="BL8" s="24"/>
      <c r="BM8" s="27"/>
      <c r="BN8" s="23"/>
      <c r="BO8" s="24"/>
      <c r="BP8" s="24"/>
      <c r="BQ8" s="24"/>
      <c r="BR8" s="26"/>
      <c r="BS8" s="25"/>
      <c r="BT8" s="24"/>
      <c r="BU8" s="24"/>
      <c r="BV8" s="24"/>
      <c r="BW8" s="26"/>
      <c r="BX8" s="25"/>
      <c r="BY8" s="24"/>
      <c r="BZ8" s="24"/>
      <c r="CA8" s="24"/>
      <c r="CB8" s="26"/>
      <c r="CC8" s="24"/>
      <c r="CD8" s="24"/>
      <c r="CE8" s="24"/>
      <c r="CF8" s="24"/>
      <c r="CG8" s="27"/>
      <c r="CH8" s="23"/>
      <c r="CI8" s="24"/>
      <c r="CJ8" s="24"/>
      <c r="CK8" s="24"/>
      <c r="CL8" s="24"/>
      <c r="CM8" s="25"/>
      <c r="CN8" s="24"/>
      <c r="CO8" s="24"/>
      <c r="CP8" s="24"/>
      <c r="CQ8" s="26"/>
      <c r="CR8" s="25"/>
      <c r="CS8" s="24"/>
      <c r="CT8" s="24"/>
      <c r="CU8" s="24"/>
      <c r="CV8" s="26"/>
      <c r="CW8" s="24"/>
      <c r="CX8" s="24"/>
      <c r="CY8" s="24"/>
      <c r="CZ8" s="24"/>
      <c r="DA8" s="27"/>
      <c r="DB8" s="2"/>
    </row>
    <row r="9" spans="1:106" s="10" customFormat="1" ht="21.75" customHeight="1" x14ac:dyDescent="0.5">
      <c r="B9" s="7"/>
      <c r="C9" s="52" t="s">
        <v>14</v>
      </c>
      <c r="D9" s="53" t="str">
        <f>[1]cord!C3</f>
        <v>AJ65SBTB1-32DT</v>
      </c>
      <c r="E9" s="54" t="s">
        <v>8</v>
      </c>
      <c r="F9" s="57"/>
      <c r="G9" s="58"/>
      <c r="H9" s="58"/>
      <c r="I9" s="58"/>
      <c r="J9" s="58"/>
      <c r="K9" s="59"/>
      <c r="L9" s="58"/>
      <c r="M9" s="58"/>
      <c r="N9" s="58"/>
      <c r="O9" s="60"/>
      <c r="P9" s="59"/>
      <c r="Q9" s="58"/>
      <c r="R9" s="58"/>
      <c r="S9" s="58"/>
      <c r="T9" s="60"/>
      <c r="U9" s="58"/>
      <c r="V9" s="58"/>
      <c r="W9" s="58"/>
      <c r="X9" s="58"/>
      <c r="Y9" s="11"/>
      <c r="Z9" s="61"/>
      <c r="AA9" s="62"/>
      <c r="AB9" s="62"/>
      <c r="AC9" s="62"/>
      <c r="AD9" s="58"/>
      <c r="AE9" s="244"/>
      <c r="AF9" s="245"/>
      <c r="AG9" s="245"/>
      <c r="AH9" s="245"/>
      <c r="AI9" s="246"/>
      <c r="AJ9" s="226">
        <v>43238</v>
      </c>
      <c r="AK9" s="227"/>
      <c r="AL9" s="227"/>
      <c r="AM9" s="227"/>
      <c r="AN9" s="235"/>
      <c r="AO9" s="58"/>
      <c r="AP9" s="58"/>
      <c r="AQ9" s="58"/>
      <c r="AR9" s="58"/>
      <c r="AS9" s="11"/>
      <c r="AT9" s="57"/>
      <c r="AU9" s="58"/>
      <c r="AV9" s="58"/>
      <c r="AW9" s="58"/>
      <c r="AX9" s="58"/>
      <c r="AY9" s="59"/>
      <c r="AZ9" s="58"/>
      <c r="BA9" s="58"/>
      <c r="BB9" s="58"/>
      <c r="BC9" s="60"/>
      <c r="BD9" s="59"/>
      <c r="BE9" s="58"/>
      <c r="BF9" s="58"/>
      <c r="BG9" s="58"/>
      <c r="BH9" s="60"/>
      <c r="BI9" s="58"/>
      <c r="BJ9" s="58"/>
      <c r="BK9" s="58"/>
      <c r="BL9" s="58"/>
      <c r="BM9" s="11"/>
      <c r="BN9" s="57"/>
      <c r="BO9" s="58"/>
      <c r="BP9" s="58"/>
      <c r="BQ9" s="58"/>
      <c r="BR9" s="60"/>
      <c r="BS9" s="59"/>
      <c r="BT9" s="58"/>
      <c r="BU9" s="58"/>
      <c r="BV9" s="58"/>
      <c r="BW9" s="60"/>
      <c r="BX9" s="59"/>
      <c r="BY9" s="58"/>
      <c r="BZ9" s="58"/>
      <c r="CA9" s="58"/>
      <c r="CB9" s="60"/>
      <c r="CC9" s="58"/>
      <c r="CD9" s="58"/>
      <c r="CE9" s="58"/>
      <c r="CF9" s="58"/>
      <c r="CG9" s="11"/>
      <c r="CH9" s="57"/>
      <c r="CI9" s="58"/>
      <c r="CJ9" s="58"/>
      <c r="CK9" s="58"/>
      <c r="CL9" s="58"/>
      <c r="CM9" s="59"/>
      <c r="CN9" s="58"/>
      <c r="CO9" s="58"/>
      <c r="CP9" s="58"/>
      <c r="CQ9" s="60"/>
      <c r="CR9" s="59"/>
      <c r="CS9" s="58"/>
      <c r="CT9" s="58"/>
      <c r="CU9" s="58"/>
      <c r="CV9" s="60"/>
      <c r="CW9" s="58"/>
      <c r="CX9" s="58"/>
      <c r="CY9" s="58"/>
      <c r="CZ9" s="58"/>
      <c r="DA9" s="58"/>
      <c r="DB9" s="45"/>
    </row>
    <row r="10" spans="1:106" s="1" customFormat="1" ht="21.75" customHeight="1" x14ac:dyDescent="0.5">
      <c r="A10" s="33"/>
      <c r="B10" s="34"/>
      <c r="C10" s="30"/>
      <c r="D10" s="31"/>
      <c r="E10" s="55" t="s">
        <v>41</v>
      </c>
      <c r="F10" s="63"/>
      <c r="G10" s="64"/>
      <c r="H10" s="64"/>
      <c r="I10" s="64"/>
      <c r="J10" s="64"/>
      <c r="K10" s="65"/>
      <c r="L10" s="64"/>
      <c r="M10" s="64"/>
      <c r="N10" s="64"/>
      <c r="O10" s="66"/>
      <c r="P10" s="65"/>
      <c r="Q10" s="64"/>
      <c r="R10" s="64"/>
      <c r="S10" s="64"/>
      <c r="T10" s="66"/>
      <c r="U10" s="64"/>
      <c r="V10" s="64"/>
      <c r="W10" s="64"/>
      <c r="X10" s="64"/>
      <c r="Y10" s="67"/>
      <c r="Z10" s="68"/>
      <c r="AA10" s="69"/>
      <c r="AB10" s="69"/>
      <c r="AC10" s="69"/>
      <c r="AD10" s="64"/>
      <c r="AE10" s="229"/>
      <c r="AF10" s="230"/>
      <c r="AG10" s="230"/>
      <c r="AH10" s="230"/>
      <c r="AI10" s="231"/>
      <c r="AJ10" s="65"/>
      <c r="AK10" s="64"/>
      <c r="AL10" s="64"/>
      <c r="AM10" s="64"/>
      <c r="AN10" s="66"/>
      <c r="AO10" s="64"/>
      <c r="AP10" s="64"/>
      <c r="AQ10" s="64"/>
      <c r="AR10" s="64"/>
      <c r="AS10" s="67"/>
      <c r="AT10" s="63"/>
      <c r="AU10" s="64"/>
      <c r="AV10" s="64"/>
      <c r="AW10" s="64"/>
      <c r="AX10" s="64"/>
      <c r="AY10" s="65"/>
      <c r="AZ10" s="64"/>
      <c r="BA10" s="64"/>
      <c r="BB10" s="64"/>
      <c r="BC10" s="66"/>
      <c r="BD10" s="65"/>
      <c r="BE10" s="64"/>
      <c r="BF10" s="64"/>
      <c r="BG10" s="64"/>
      <c r="BH10" s="66"/>
      <c r="BI10" s="64"/>
      <c r="BJ10" s="64"/>
      <c r="BK10" s="64"/>
      <c r="BL10" s="64"/>
      <c r="BM10" s="67"/>
      <c r="BN10" s="63"/>
      <c r="BO10" s="64"/>
      <c r="BP10" s="64"/>
      <c r="BQ10" s="64"/>
      <c r="BR10" s="66"/>
      <c r="BS10" s="65"/>
      <c r="BT10" s="64"/>
      <c r="BU10" s="64"/>
      <c r="BV10" s="64"/>
      <c r="BW10" s="66"/>
      <c r="BX10" s="65"/>
      <c r="BY10" s="64"/>
      <c r="BZ10" s="64"/>
      <c r="CA10" s="64"/>
      <c r="CB10" s="66"/>
      <c r="CC10" s="64"/>
      <c r="CD10" s="64"/>
      <c r="CE10" s="64"/>
      <c r="CF10" s="64"/>
      <c r="CG10" s="67"/>
      <c r="CH10" s="63"/>
      <c r="CI10" s="64"/>
      <c r="CJ10" s="64"/>
      <c r="CK10" s="64"/>
      <c r="CL10" s="64"/>
      <c r="CM10" s="65"/>
      <c r="CN10" s="64"/>
      <c r="CO10" s="64"/>
      <c r="CP10" s="64"/>
      <c r="CQ10" s="66"/>
      <c r="CR10" s="65"/>
      <c r="CS10" s="64"/>
      <c r="CT10" s="64"/>
      <c r="CU10" s="64"/>
      <c r="CV10" s="66"/>
      <c r="CW10" s="64"/>
      <c r="CX10" s="64"/>
      <c r="CY10" s="64"/>
      <c r="CZ10" s="64"/>
      <c r="DA10" s="64"/>
      <c r="DB10" s="2"/>
    </row>
    <row r="11" spans="1:106" s="10" customFormat="1" ht="21.75" customHeight="1" x14ac:dyDescent="0.5">
      <c r="B11" s="7"/>
      <c r="C11" s="4" t="s">
        <v>15</v>
      </c>
      <c r="D11" s="44" t="str">
        <f>[1]cord!C4</f>
        <v>FB32</v>
      </c>
      <c r="E11" s="54" t="s">
        <v>8</v>
      </c>
      <c r="F11" s="57"/>
      <c r="G11" s="58"/>
      <c r="H11" s="58"/>
      <c r="I11" s="58"/>
      <c r="J11" s="58"/>
      <c r="K11" s="59"/>
      <c r="L11" s="58"/>
      <c r="M11" s="58"/>
      <c r="N11" s="58"/>
      <c r="O11" s="60"/>
      <c r="P11" s="59"/>
      <c r="Q11" s="58"/>
      <c r="R11" s="58"/>
      <c r="S11" s="58"/>
      <c r="T11" s="60"/>
      <c r="U11" s="58"/>
      <c r="V11" s="58"/>
      <c r="W11" s="58"/>
      <c r="X11" s="58"/>
      <c r="Y11" s="11"/>
      <c r="Z11" s="61"/>
      <c r="AA11" s="62"/>
      <c r="AB11" s="62"/>
      <c r="AC11" s="62"/>
      <c r="AD11" s="58"/>
      <c r="AE11" s="244"/>
      <c r="AF11" s="245"/>
      <c r="AG11" s="245"/>
      <c r="AH11" s="245"/>
      <c r="AI11" s="246"/>
      <c r="AJ11" s="226">
        <v>43234</v>
      </c>
      <c r="AK11" s="227"/>
      <c r="AL11" s="227"/>
      <c r="AM11" s="227"/>
      <c r="AN11" s="235"/>
      <c r="AO11" s="58"/>
      <c r="AP11" s="58"/>
      <c r="AQ11" s="58"/>
      <c r="AR11" s="58"/>
      <c r="AS11" s="11"/>
      <c r="AT11" s="57"/>
      <c r="AU11" s="58"/>
      <c r="AV11" s="58"/>
      <c r="AW11" s="58"/>
      <c r="AX11" s="58"/>
      <c r="AY11" s="59"/>
      <c r="AZ11" s="58"/>
      <c r="BA11" s="58"/>
      <c r="BB11" s="58"/>
      <c r="BC11" s="60"/>
      <c r="BD11" s="59"/>
      <c r="BE11" s="58"/>
      <c r="BF11" s="58"/>
      <c r="BG11" s="58"/>
      <c r="BH11" s="60"/>
      <c r="BI11" s="58"/>
      <c r="BJ11" s="58"/>
      <c r="BK11" s="58"/>
      <c r="BL11" s="58"/>
      <c r="BM11" s="11"/>
      <c r="BN11" s="57"/>
      <c r="BO11" s="58"/>
      <c r="BP11" s="58"/>
      <c r="BQ11" s="58"/>
      <c r="BR11" s="60"/>
      <c r="BS11" s="59"/>
      <c r="BT11" s="58"/>
      <c r="BU11" s="58"/>
      <c r="BV11" s="58"/>
      <c r="BW11" s="60"/>
      <c r="BX11" s="59"/>
      <c r="BY11" s="58"/>
      <c r="BZ11" s="58"/>
      <c r="CA11" s="58"/>
      <c r="CB11" s="60"/>
      <c r="CC11" s="58"/>
      <c r="CD11" s="58"/>
      <c r="CE11" s="58"/>
      <c r="CF11" s="58"/>
      <c r="CG11" s="11"/>
      <c r="CH11" s="57"/>
      <c r="CI11" s="58"/>
      <c r="CJ11" s="58"/>
      <c r="CK11" s="58"/>
      <c r="CL11" s="58"/>
      <c r="CM11" s="59"/>
      <c r="CN11" s="58"/>
      <c r="CO11" s="58"/>
      <c r="CP11" s="58"/>
      <c r="CQ11" s="60"/>
      <c r="CR11" s="59"/>
      <c r="CS11" s="58"/>
      <c r="CT11" s="58"/>
      <c r="CU11" s="58"/>
      <c r="CV11" s="60"/>
      <c r="CW11" s="58"/>
      <c r="CX11" s="58"/>
      <c r="CY11" s="58"/>
      <c r="CZ11" s="58"/>
      <c r="DA11" s="58"/>
      <c r="DB11" s="45"/>
    </row>
    <row r="12" spans="1:106" s="1" customFormat="1" ht="21.75" customHeight="1" x14ac:dyDescent="0.5">
      <c r="B12" s="34"/>
      <c r="C12" s="32"/>
      <c r="D12" s="35"/>
      <c r="E12" s="55" t="s">
        <v>41</v>
      </c>
      <c r="F12" s="63"/>
      <c r="G12" s="64"/>
      <c r="H12" s="64"/>
      <c r="I12" s="64"/>
      <c r="J12" s="64"/>
      <c r="K12" s="65"/>
      <c r="L12" s="64"/>
      <c r="M12" s="64"/>
      <c r="N12" s="64"/>
      <c r="O12" s="66"/>
      <c r="P12" s="65"/>
      <c r="Q12" s="64"/>
      <c r="R12" s="64"/>
      <c r="S12" s="64"/>
      <c r="T12" s="66"/>
      <c r="U12" s="64"/>
      <c r="V12" s="64"/>
      <c r="W12" s="64"/>
      <c r="X12" s="64"/>
      <c r="Y12" s="67"/>
      <c r="Z12" s="68"/>
      <c r="AA12" s="69"/>
      <c r="AB12" s="69"/>
      <c r="AC12" s="69"/>
      <c r="AD12" s="64"/>
      <c r="AE12" s="70"/>
      <c r="AF12" s="69"/>
      <c r="AG12" s="69"/>
      <c r="AH12" s="69"/>
      <c r="AI12" s="71"/>
      <c r="AJ12" s="65"/>
      <c r="AK12" s="64"/>
      <c r="AL12" s="64"/>
      <c r="AM12" s="64"/>
      <c r="AN12" s="66"/>
      <c r="AO12" s="64"/>
      <c r="AP12" s="64"/>
      <c r="AQ12" s="64"/>
      <c r="AR12" s="64"/>
      <c r="AS12" s="67"/>
      <c r="AT12" s="63"/>
      <c r="AU12" s="64"/>
      <c r="AV12" s="64"/>
      <c r="AW12" s="64"/>
      <c r="AX12" s="64"/>
      <c r="AY12" s="65"/>
      <c r="AZ12" s="64"/>
      <c r="BA12" s="64"/>
      <c r="BB12" s="64"/>
      <c r="BC12" s="66"/>
      <c r="BD12" s="65"/>
      <c r="BE12" s="64"/>
      <c r="BF12" s="64"/>
      <c r="BG12" s="64"/>
      <c r="BH12" s="66"/>
      <c r="BI12" s="64"/>
      <c r="BJ12" s="64"/>
      <c r="BK12" s="64"/>
      <c r="BL12" s="64"/>
      <c r="BM12" s="67"/>
      <c r="BN12" s="63"/>
      <c r="BO12" s="64"/>
      <c r="BP12" s="64"/>
      <c r="BQ12" s="64"/>
      <c r="BR12" s="66"/>
      <c r="BS12" s="65"/>
      <c r="BT12" s="64"/>
      <c r="BU12" s="64"/>
      <c r="BV12" s="64"/>
      <c r="BW12" s="66"/>
      <c r="BX12" s="65"/>
      <c r="BY12" s="64"/>
      <c r="BZ12" s="64"/>
      <c r="CA12" s="64"/>
      <c r="CB12" s="66"/>
      <c r="CC12" s="64"/>
      <c r="CD12" s="64"/>
      <c r="CE12" s="64"/>
      <c r="CF12" s="64"/>
      <c r="CG12" s="67"/>
      <c r="CH12" s="63"/>
      <c r="CI12" s="64"/>
      <c r="CJ12" s="64"/>
      <c r="CK12" s="64"/>
      <c r="CL12" s="64"/>
      <c r="CM12" s="65"/>
      <c r="CN12" s="64"/>
      <c r="CO12" s="64"/>
      <c r="CP12" s="64"/>
      <c r="CQ12" s="66"/>
      <c r="CR12" s="65"/>
      <c r="CS12" s="64"/>
      <c r="CT12" s="64"/>
      <c r="CU12" s="64"/>
      <c r="CV12" s="66"/>
      <c r="CW12" s="64"/>
      <c r="CX12" s="64"/>
      <c r="CY12" s="64"/>
      <c r="CZ12" s="64"/>
      <c r="DA12" s="64"/>
      <c r="DB12" s="2"/>
    </row>
    <row r="13" spans="1:106" s="10" customFormat="1" ht="21.75" customHeight="1" x14ac:dyDescent="0.5">
      <c r="B13" s="7"/>
      <c r="C13" s="4" t="s">
        <v>16</v>
      </c>
      <c r="D13" s="44" t="str">
        <f>[1]cord!C5</f>
        <v>AL6M-M14G</v>
      </c>
      <c r="E13" s="54" t="s">
        <v>8</v>
      </c>
      <c r="F13" s="57"/>
      <c r="G13" s="58"/>
      <c r="H13" s="58"/>
      <c r="I13" s="58"/>
      <c r="J13" s="58"/>
      <c r="K13" s="59"/>
      <c r="L13" s="58"/>
      <c r="M13" s="58"/>
      <c r="N13" s="58"/>
      <c r="O13" s="60"/>
      <c r="P13" s="59"/>
      <c r="Q13" s="58"/>
      <c r="R13" s="58"/>
      <c r="S13" s="58"/>
      <c r="T13" s="60"/>
      <c r="U13" s="58"/>
      <c r="V13" s="58"/>
      <c r="W13" s="58"/>
      <c r="X13" s="58"/>
      <c r="Y13" s="11"/>
      <c r="Z13" s="61"/>
      <c r="AA13" s="62"/>
      <c r="AB13" s="62"/>
      <c r="AC13" s="62"/>
      <c r="AD13" s="58"/>
      <c r="AE13" s="244"/>
      <c r="AF13" s="245"/>
      <c r="AG13" s="245"/>
      <c r="AH13" s="245"/>
      <c r="AI13" s="246"/>
      <c r="AJ13" s="226">
        <v>43234</v>
      </c>
      <c r="AK13" s="227"/>
      <c r="AL13" s="227"/>
      <c r="AM13" s="227"/>
      <c r="AN13" s="235"/>
      <c r="AO13" s="58"/>
      <c r="AP13" s="58"/>
      <c r="AQ13" s="58"/>
      <c r="AR13" s="58"/>
      <c r="AS13" s="11"/>
      <c r="AT13" s="57"/>
      <c r="AU13" s="58"/>
      <c r="AV13" s="58"/>
      <c r="AW13" s="58"/>
      <c r="AX13" s="58"/>
      <c r="AY13" s="59"/>
      <c r="AZ13" s="58"/>
      <c r="BA13" s="58"/>
      <c r="BB13" s="58"/>
      <c r="BC13" s="60"/>
      <c r="BD13" s="59"/>
      <c r="BE13" s="58"/>
      <c r="BF13" s="58"/>
      <c r="BG13" s="58"/>
      <c r="BH13" s="60"/>
      <c r="BI13" s="58"/>
      <c r="BJ13" s="58"/>
      <c r="BK13" s="58"/>
      <c r="BL13" s="58"/>
      <c r="BM13" s="11"/>
      <c r="BN13" s="57"/>
      <c r="BO13" s="58"/>
      <c r="BP13" s="58"/>
      <c r="BQ13" s="58"/>
      <c r="BR13" s="60"/>
      <c r="BS13" s="59"/>
      <c r="BT13" s="58"/>
      <c r="BU13" s="58"/>
      <c r="BV13" s="58"/>
      <c r="BW13" s="60"/>
      <c r="BX13" s="59"/>
      <c r="BY13" s="58"/>
      <c r="BZ13" s="58"/>
      <c r="CA13" s="58"/>
      <c r="CB13" s="60"/>
      <c r="CC13" s="58"/>
      <c r="CD13" s="58"/>
      <c r="CE13" s="58"/>
      <c r="CF13" s="58"/>
      <c r="CG13" s="11"/>
      <c r="CH13" s="57"/>
      <c r="CI13" s="58"/>
      <c r="CJ13" s="58"/>
      <c r="CK13" s="58"/>
      <c r="CL13" s="58"/>
      <c r="CM13" s="59"/>
      <c r="CN13" s="58"/>
      <c r="CO13" s="58"/>
      <c r="CP13" s="58"/>
      <c r="CQ13" s="60"/>
      <c r="CR13" s="59"/>
      <c r="CS13" s="58"/>
      <c r="CT13" s="58"/>
      <c r="CU13" s="58"/>
      <c r="CV13" s="60"/>
      <c r="CW13" s="58"/>
      <c r="CX13" s="58"/>
      <c r="CY13" s="58"/>
      <c r="CZ13" s="58"/>
      <c r="DA13" s="58"/>
      <c r="DB13" s="45"/>
    </row>
    <row r="14" spans="1:106" s="1" customFormat="1" ht="21.75" customHeight="1" x14ac:dyDescent="0.5">
      <c r="B14" s="34"/>
      <c r="C14" s="36"/>
      <c r="D14" s="37"/>
      <c r="E14" s="55" t="s">
        <v>41</v>
      </c>
      <c r="F14" s="72"/>
      <c r="G14" s="73"/>
      <c r="H14" s="73"/>
      <c r="I14" s="73"/>
      <c r="J14" s="73"/>
      <c r="K14" s="65"/>
      <c r="L14" s="64"/>
      <c r="M14" s="64"/>
      <c r="N14" s="64"/>
      <c r="O14" s="66"/>
      <c r="P14" s="74"/>
      <c r="Q14" s="73"/>
      <c r="R14" s="73"/>
      <c r="S14" s="73"/>
      <c r="T14" s="75"/>
      <c r="U14" s="73"/>
      <c r="V14" s="73"/>
      <c r="W14" s="73"/>
      <c r="X14" s="73"/>
      <c r="Y14" s="41"/>
      <c r="Z14" s="76"/>
      <c r="AA14" s="77"/>
      <c r="AB14" s="77"/>
      <c r="AC14" s="77"/>
      <c r="AD14" s="73"/>
      <c r="AE14" s="78"/>
      <c r="AF14" s="77"/>
      <c r="AG14" s="77"/>
      <c r="AH14" s="77"/>
      <c r="AI14" s="79"/>
      <c r="AJ14" s="74"/>
      <c r="AK14" s="73"/>
      <c r="AL14" s="73"/>
      <c r="AM14" s="73"/>
      <c r="AN14" s="75"/>
      <c r="AO14" s="73"/>
      <c r="AP14" s="73"/>
      <c r="AQ14" s="73"/>
      <c r="AR14" s="73"/>
      <c r="AS14" s="41"/>
      <c r="AT14" s="72"/>
      <c r="AU14" s="73"/>
      <c r="AV14" s="73"/>
      <c r="AW14" s="73"/>
      <c r="AX14" s="73"/>
      <c r="AY14" s="74"/>
      <c r="AZ14" s="73"/>
      <c r="BA14" s="73"/>
      <c r="BB14" s="73"/>
      <c r="BC14" s="75"/>
      <c r="BD14" s="74"/>
      <c r="BE14" s="73"/>
      <c r="BF14" s="73"/>
      <c r="BG14" s="73"/>
      <c r="BH14" s="75"/>
      <c r="BI14" s="73"/>
      <c r="BJ14" s="73"/>
      <c r="BK14" s="73"/>
      <c r="BL14" s="73"/>
      <c r="BM14" s="41"/>
      <c r="BN14" s="72"/>
      <c r="BO14" s="73"/>
      <c r="BP14" s="73"/>
      <c r="BQ14" s="73"/>
      <c r="BR14" s="75"/>
      <c r="BS14" s="74"/>
      <c r="BT14" s="73"/>
      <c r="BU14" s="73"/>
      <c r="BV14" s="73"/>
      <c r="BW14" s="75"/>
      <c r="BX14" s="74"/>
      <c r="BY14" s="73"/>
      <c r="BZ14" s="73"/>
      <c r="CA14" s="73"/>
      <c r="CB14" s="75"/>
      <c r="CC14" s="73"/>
      <c r="CD14" s="73"/>
      <c r="CE14" s="73"/>
      <c r="CF14" s="73"/>
      <c r="CG14" s="41"/>
      <c r="CH14" s="72"/>
      <c r="CI14" s="73"/>
      <c r="CJ14" s="73"/>
      <c r="CK14" s="73"/>
      <c r="CL14" s="73"/>
      <c r="CM14" s="74"/>
      <c r="CN14" s="73"/>
      <c r="CO14" s="73"/>
      <c r="CP14" s="73"/>
      <c r="CQ14" s="75"/>
      <c r="CR14" s="74"/>
      <c r="CS14" s="73"/>
      <c r="CT14" s="73"/>
      <c r="CU14" s="73"/>
      <c r="CV14" s="75"/>
      <c r="CW14" s="73"/>
      <c r="CX14" s="73"/>
      <c r="CY14" s="73"/>
      <c r="CZ14" s="73"/>
      <c r="DA14" s="73"/>
      <c r="DB14" s="2"/>
    </row>
    <row r="15" spans="1:106" s="10" customFormat="1" ht="21.75" customHeight="1" x14ac:dyDescent="0.5">
      <c r="B15" s="7"/>
      <c r="C15" s="6" t="s">
        <v>18</v>
      </c>
      <c r="D15" s="12" t="str">
        <f>[1]cord!C7</f>
        <v>NASEU-23-4</v>
      </c>
      <c r="E15" s="54" t="s">
        <v>8</v>
      </c>
      <c r="F15" s="80"/>
      <c r="G15" s="81"/>
      <c r="H15" s="81"/>
      <c r="I15" s="81"/>
      <c r="J15" s="81"/>
      <c r="K15" s="226">
        <v>43199</v>
      </c>
      <c r="L15" s="227"/>
      <c r="M15" s="227"/>
      <c r="N15" s="227"/>
      <c r="O15" s="235"/>
      <c r="P15" s="82"/>
      <c r="Q15" s="81"/>
      <c r="R15" s="81"/>
      <c r="S15" s="81"/>
      <c r="T15" s="83"/>
      <c r="U15" s="81"/>
      <c r="V15" s="81"/>
      <c r="W15" s="81"/>
      <c r="X15" s="81"/>
      <c r="Y15" s="8"/>
      <c r="Z15" s="84"/>
      <c r="AA15" s="85"/>
      <c r="AB15" s="85"/>
      <c r="AC15" s="85"/>
      <c r="AD15" s="81"/>
      <c r="AE15" s="86"/>
      <c r="AF15" s="87"/>
      <c r="AG15" s="87"/>
      <c r="AH15" s="87"/>
      <c r="AI15" s="83"/>
      <c r="AJ15" s="82"/>
      <c r="AK15" s="81"/>
      <c r="AL15" s="81"/>
      <c r="AM15" s="81"/>
      <c r="AN15" s="83"/>
      <c r="AO15" s="81"/>
      <c r="AP15" s="81"/>
      <c r="AQ15" s="81"/>
      <c r="AR15" s="81"/>
      <c r="AS15" s="8"/>
      <c r="AT15" s="80"/>
      <c r="AU15" s="81"/>
      <c r="AV15" s="81"/>
      <c r="AW15" s="81"/>
      <c r="AX15" s="81"/>
      <c r="AY15" s="82"/>
      <c r="AZ15" s="81"/>
      <c r="BA15" s="81"/>
      <c r="BB15" s="81"/>
      <c r="BC15" s="83"/>
      <c r="BD15" s="82"/>
      <c r="BE15" s="81"/>
      <c r="BF15" s="81"/>
      <c r="BG15" s="81"/>
      <c r="BH15" s="83"/>
      <c r="BI15" s="81"/>
      <c r="BJ15" s="81"/>
      <c r="BK15" s="81"/>
      <c r="BL15" s="81"/>
      <c r="BM15" s="8"/>
      <c r="BN15" s="80"/>
      <c r="BO15" s="81"/>
      <c r="BP15" s="81"/>
      <c r="BQ15" s="81"/>
      <c r="BR15" s="83"/>
      <c r="BS15" s="82"/>
      <c r="BT15" s="81"/>
      <c r="BU15" s="81"/>
      <c r="BV15" s="81"/>
      <c r="BW15" s="83"/>
      <c r="BX15" s="82"/>
      <c r="BY15" s="81"/>
      <c r="BZ15" s="81"/>
      <c r="CA15" s="81"/>
      <c r="CB15" s="83"/>
      <c r="CC15" s="81"/>
      <c r="CD15" s="81"/>
      <c r="CE15" s="81"/>
      <c r="CF15" s="81"/>
      <c r="CG15" s="8"/>
      <c r="CH15" s="80"/>
      <c r="CI15" s="81"/>
      <c r="CJ15" s="81"/>
      <c r="CK15" s="81"/>
      <c r="CL15" s="81"/>
      <c r="CM15" s="82"/>
      <c r="CN15" s="81"/>
      <c r="CO15" s="81"/>
      <c r="CP15" s="81"/>
      <c r="CQ15" s="83"/>
      <c r="CR15" s="82"/>
      <c r="CS15" s="81"/>
      <c r="CT15" s="81"/>
      <c r="CU15" s="81"/>
      <c r="CV15" s="83"/>
      <c r="CW15" s="81"/>
      <c r="CX15" s="81"/>
      <c r="CY15" s="81"/>
      <c r="CZ15" s="81"/>
      <c r="DA15" s="81"/>
      <c r="DB15" s="45"/>
    </row>
    <row r="16" spans="1:106" s="1" customFormat="1" ht="21.75" customHeight="1" x14ac:dyDescent="0.5">
      <c r="B16" s="34"/>
      <c r="C16" s="36"/>
      <c r="D16" s="37"/>
      <c r="E16" s="55" t="s">
        <v>41</v>
      </c>
      <c r="F16" s="72"/>
      <c r="G16" s="73"/>
      <c r="H16" s="73"/>
      <c r="I16" s="73"/>
      <c r="J16" s="73"/>
      <c r="K16" s="232"/>
      <c r="L16" s="233"/>
      <c r="M16" s="233"/>
      <c r="N16" s="233"/>
      <c r="O16" s="234"/>
      <c r="P16" s="74"/>
      <c r="Q16" s="73"/>
      <c r="R16" s="73"/>
      <c r="S16" s="73"/>
      <c r="T16" s="75"/>
      <c r="U16" s="73"/>
      <c r="V16" s="73"/>
      <c r="W16" s="73"/>
      <c r="X16" s="73"/>
      <c r="Y16" s="41"/>
      <c r="Z16" s="76"/>
      <c r="AA16" s="77"/>
      <c r="AB16" s="77"/>
      <c r="AC16" s="77"/>
      <c r="AD16" s="73"/>
      <c r="AE16" s="88"/>
      <c r="AF16" s="89"/>
      <c r="AG16" s="89"/>
      <c r="AH16" s="89"/>
      <c r="AI16" s="75"/>
      <c r="AJ16" s="74"/>
      <c r="AK16" s="73"/>
      <c r="AL16" s="73"/>
      <c r="AM16" s="73"/>
      <c r="AN16" s="75"/>
      <c r="AO16" s="73"/>
      <c r="AP16" s="73"/>
      <c r="AQ16" s="73"/>
      <c r="AR16" s="73"/>
      <c r="AS16" s="41"/>
      <c r="AT16" s="72"/>
      <c r="AU16" s="73"/>
      <c r="AV16" s="73"/>
      <c r="AW16" s="73"/>
      <c r="AX16" s="73"/>
      <c r="AY16" s="74"/>
      <c r="AZ16" s="73"/>
      <c r="BA16" s="73"/>
      <c r="BB16" s="73"/>
      <c r="BC16" s="75"/>
      <c r="BD16" s="74"/>
      <c r="BE16" s="73"/>
      <c r="BF16" s="73"/>
      <c r="BG16" s="73"/>
      <c r="BH16" s="75"/>
      <c r="BI16" s="73"/>
      <c r="BJ16" s="73"/>
      <c r="BK16" s="73"/>
      <c r="BL16" s="73"/>
      <c r="BM16" s="41"/>
      <c r="BN16" s="72"/>
      <c r="BO16" s="73"/>
      <c r="BP16" s="73"/>
      <c r="BQ16" s="73"/>
      <c r="BR16" s="75"/>
      <c r="BS16" s="74"/>
      <c r="BT16" s="73"/>
      <c r="BU16" s="73"/>
      <c r="BV16" s="73"/>
      <c r="BW16" s="75"/>
      <c r="BX16" s="74"/>
      <c r="BY16" s="73"/>
      <c r="BZ16" s="73"/>
      <c r="CA16" s="73"/>
      <c r="CB16" s="75"/>
      <c r="CC16" s="73"/>
      <c r="CD16" s="73"/>
      <c r="CE16" s="73"/>
      <c r="CF16" s="73"/>
      <c r="CG16" s="41"/>
      <c r="CH16" s="72"/>
      <c r="CI16" s="73"/>
      <c r="CJ16" s="73"/>
      <c r="CK16" s="73"/>
      <c r="CL16" s="73"/>
      <c r="CM16" s="74"/>
      <c r="CN16" s="73"/>
      <c r="CO16" s="73"/>
      <c r="CP16" s="73"/>
      <c r="CQ16" s="75"/>
      <c r="CR16" s="74"/>
      <c r="CS16" s="73"/>
      <c r="CT16" s="73"/>
      <c r="CU16" s="73"/>
      <c r="CV16" s="75"/>
      <c r="CW16" s="73"/>
      <c r="CX16" s="73"/>
      <c r="CY16" s="73"/>
      <c r="CZ16" s="73"/>
      <c r="DA16" s="73"/>
      <c r="DB16" s="2"/>
    </row>
    <row r="17" spans="2:106" s="10" customFormat="1" ht="21.75" customHeight="1" x14ac:dyDescent="0.5">
      <c r="B17" s="7"/>
      <c r="C17" s="6" t="s">
        <v>19</v>
      </c>
      <c r="D17" s="12" t="str">
        <f>[1]cord!C10</f>
        <v>VCTF-A-0.3-3</v>
      </c>
      <c r="E17" s="54" t="s">
        <v>8</v>
      </c>
      <c r="F17" s="80"/>
      <c r="G17" s="81"/>
      <c r="H17" s="81"/>
      <c r="I17" s="81"/>
      <c r="J17" s="81"/>
      <c r="K17" s="226">
        <v>43199</v>
      </c>
      <c r="L17" s="227"/>
      <c r="M17" s="227"/>
      <c r="N17" s="227"/>
      <c r="O17" s="235"/>
      <c r="P17" s="82"/>
      <c r="Q17" s="81"/>
      <c r="R17" s="81"/>
      <c r="S17" s="81"/>
      <c r="T17" s="83"/>
      <c r="U17" s="81"/>
      <c r="V17" s="81"/>
      <c r="W17" s="81"/>
      <c r="X17" s="81"/>
      <c r="Y17" s="8"/>
      <c r="Z17" s="84"/>
      <c r="AA17" s="85"/>
      <c r="AB17" s="85"/>
      <c r="AC17" s="85"/>
      <c r="AD17" s="81"/>
      <c r="AE17" s="86"/>
      <c r="AF17" s="87"/>
      <c r="AG17" s="87"/>
      <c r="AH17" s="87"/>
      <c r="AI17" s="83"/>
      <c r="AJ17" s="82"/>
      <c r="AK17" s="81"/>
      <c r="AL17" s="81"/>
      <c r="AM17" s="81"/>
      <c r="AN17" s="83"/>
      <c r="AO17" s="81"/>
      <c r="AP17" s="81"/>
      <c r="AQ17" s="81"/>
      <c r="AR17" s="81"/>
      <c r="AS17" s="8"/>
      <c r="AT17" s="80"/>
      <c r="AU17" s="81"/>
      <c r="AV17" s="81"/>
      <c r="AW17" s="81"/>
      <c r="AX17" s="81"/>
      <c r="AY17" s="82"/>
      <c r="AZ17" s="81"/>
      <c r="BA17" s="81"/>
      <c r="BB17" s="81"/>
      <c r="BC17" s="83"/>
      <c r="BD17" s="82"/>
      <c r="BE17" s="81"/>
      <c r="BF17" s="81"/>
      <c r="BG17" s="81"/>
      <c r="BH17" s="83"/>
      <c r="BI17" s="81"/>
      <c r="BJ17" s="81"/>
      <c r="BK17" s="81"/>
      <c r="BL17" s="81"/>
      <c r="BM17" s="8"/>
      <c r="BN17" s="80"/>
      <c r="BO17" s="81"/>
      <c r="BP17" s="81"/>
      <c r="BQ17" s="81"/>
      <c r="BR17" s="83"/>
      <c r="BS17" s="82"/>
      <c r="BT17" s="81"/>
      <c r="BU17" s="81"/>
      <c r="BV17" s="81"/>
      <c r="BW17" s="83"/>
      <c r="BX17" s="82"/>
      <c r="BY17" s="81"/>
      <c r="BZ17" s="81"/>
      <c r="CA17" s="81"/>
      <c r="CB17" s="83"/>
      <c r="CC17" s="81"/>
      <c r="CD17" s="81"/>
      <c r="CE17" s="81"/>
      <c r="CF17" s="81"/>
      <c r="CG17" s="8"/>
      <c r="CH17" s="80"/>
      <c r="CI17" s="81"/>
      <c r="CJ17" s="81"/>
      <c r="CK17" s="81"/>
      <c r="CL17" s="81"/>
      <c r="CM17" s="82"/>
      <c r="CN17" s="81"/>
      <c r="CO17" s="81"/>
      <c r="CP17" s="81"/>
      <c r="CQ17" s="83"/>
      <c r="CR17" s="82"/>
      <c r="CS17" s="81"/>
      <c r="CT17" s="81"/>
      <c r="CU17" s="81"/>
      <c r="CV17" s="83"/>
      <c r="CW17" s="81"/>
      <c r="CX17" s="81"/>
      <c r="CY17" s="81"/>
      <c r="CZ17" s="81"/>
      <c r="DA17" s="81"/>
      <c r="DB17" s="45"/>
    </row>
    <row r="18" spans="2:106" s="1" customFormat="1" ht="21.75" customHeight="1" x14ac:dyDescent="0.5">
      <c r="B18" s="34"/>
      <c r="C18" s="36"/>
      <c r="D18" s="37"/>
      <c r="E18" s="55" t="s">
        <v>41</v>
      </c>
      <c r="F18" s="72"/>
      <c r="G18" s="73"/>
      <c r="H18" s="73"/>
      <c r="I18" s="73"/>
      <c r="J18" s="73"/>
      <c r="K18" s="232"/>
      <c r="L18" s="233"/>
      <c r="M18" s="233"/>
      <c r="N18" s="233"/>
      <c r="O18" s="234"/>
      <c r="P18" s="74"/>
      <c r="Q18" s="73"/>
      <c r="R18" s="73"/>
      <c r="S18" s="73"/>
      <c r="T18" s="75"/>
      <c r="U18" s="73"/>
      <c r="V18" s="73"/>
      <c r="W18" s="73"/>
      <c r="X18" s="73"/>
      <c r="Y18" s="41"/>
      <c r="Z18" s="76"/>
      <c r="AA18" s="77"/>
      <c r="AB18" s="77"/>
      <c r="AC18" s="77"/>
      <c r="AD18" s="73"/>
      <c r="AE18" s="88"/>
      <c r="AF18" s="89"/>
      <c r="AG18" s="89"/>
      <c r="AH18" s="89"/>
      <c r="AI18" s="75"/>
      <c r="AJ18" s="74"/>
      <c r="AK18" s="73"/>
      <c r="AL18" s="73"/>
      <c r="AM18" s="73"/>
      <c r="AN18" s="75"/>
      <c r="AO18" s="73"/>
      <c r="AP18" s="73"/>
      <c r="AQ18" s="73"/>
      <c r="AR18" s="73"/>
      <c r="AS18" s="41"/>
      <c r="AT18" s="72"/>
      <c r="AU18" s="73"/>
      <c r="AV18" s="73"/>
      <c r="AW18" s="73"/>
      <c r="AX18" s="73"/>
      <c r="AY18" s="74"/>
      <c r="AZ18" s="73"/>
      <c r="BA18" s="73"/>
      <c r="BB18" s="73"/>
      <c r="BC18" s="75"/>
      <c r="BD18" s="74"/>
      <c r="BE18" s="73"/>
      <c r="BF18" s="73"/>
      <c r="BG18" s="73"/>
      <c r="BH18" s="75"/>
      <c r="BI18" s="73"/>
      <c r="BJ18" s="73"/>
      <c r="BK18" s="73"/>
      <c r="BL18" s="73"/>
      <c r="BM18" s="41"/>
      <c r="BN18" s="72"/>
      <c r="BO18" s="73"/>
      <c r="BP18" s="73"/>
      <c r="BQ18" s="73"/>
      <c r="BR18" s="75"/>
      <c r="BS18" s="74"/>
      <c r="BT18" s="73"/>
      <c r="BU18" s="73"/>
      <c r="BV18" s="73"/>
      <c r="BW18" s="75"/>
      <c r="BX18" s="74"/>
      <c r="BY18" s="73"/>
      <c r="BZ18" s="73"/>
      <c r="CA18" s="73"/>
      <c r="CB18" s="75"/>
      <c r="CC18" s="73"/>
      <c r="CD18" s="73"/>
      <c r="CE18" s="73"/>
      <c r="CF18" s="73"/>
      <c r="CG18" s="41"/>
      <c r="CH18" s="72"/>
      <c r="CI18" s="73"/>
      <c r="CJ18" s="73"/>
      <c r="CK18" s="73"/>
      <c r="CL18" s="73"/>
      <c r="CM18" s="74"/>
      <c r="CN18" s="73"/>
      <c r="CO18" s="73"/>
      <c r="CP18" s="73"/>
      <c r="CQ18" s="75"/>
      <c r="CR18" s="74"/>
      <c r="CS18" s="73"/>
      <c r="CT18" s="73"/>
      <c r="CU18" s="73"/>
      <c r="CV18" s="75"/>
      <c r="CW18" s="73"/>
      <c r="CX18" s="73"/>
      <c r="CY18" s="73"/>
      <c r="CZ18" s="73"/>
      <c r="DA18" s="73"/>
      <c r="DB18" s="2"/>
    </row>
    <row r="19" spans="2:106" s="10" customFormat="1" ht="21.75" customHeight="1" x14ac:dyDescent="0.5">
      <c r="B19" s="7"/>
      <c r="C19" s="6" t="s">
        <v>17</v>
      </c>
      <c r="D19" s="12" t="str">
        <f>[1]cord!C12</f>
        <v>1625-4P-50PS</v>
      </c>
      <c r="E19" s="54" t="s">
        <v>8</v>
      </c>
      <c r="F19" s="80"/>
      <c r="G19" s="81"/>
      <c r="H19" s="81"/>
      <c r="I19" s="81"/>
      <c r="J19" s="81"/>
      <c r="K19" s="226">
        <v>43199</v>
      </c>
      <c r="L19" s="227"/>
      <c r="M19" s="227"/>
      <c r="N19" s="227"/>
      <c r="O19" s="235"/>
      <c r="P19" s="82"/>
      <c r="Q19" s="81"/>
      <c r="R19" s="81"/>
      <c r="S19" s="81"/>
      <c r="T19" s="83"/>
      <c r="U19" s="81"/>
      <c r="V19" s="81"/>
      <c r="W19" s="81"/>
      <c r="X19" s="81"/>
      <c r="Y19" s="8"/>
      <c r="Z19" s="84"/>
      <c r="AA19" s="85"/>
      <c r="AB19" s="85"/>
      <c r="AC19" s="85"/>
      <c r="AD19" s="81"/>
      <c r="AE19" s="86"/>
      <c r="AF19" s="87"/>
      <c r="AG19" s="87"/>
      <c r="AH19" s="87"/>
      <c r="AI19" s="83"/>
      <c r="AJ19" s="82"/>
      <c r="AK19" s="81"/>
      <c r="AL19" s="81"/>
      <c r="AM19" s="81"/>
      <c r="AN19" s="83"/>
      <c r="AO19" s="81"/>
      <c r="AP19" s="81"/>
      <c r="AQ19" s="81"/>
      <c r="AR19" s="81"/>
      <c r="AS19" s="8"/>
      <c r="AT19" s="80"/>
      <c r="AU19" s="81"/>
      <c r="AV19" s="81"/>
      <c r="AW19" s="81"/>
      <c r="AX19" s="81"/>
      <c r="AY19" s="82"/>
      <c r="AZ19" s="81"/>
      <c r="BA19" s="81"/>
      <c r="BB19" s="81"/>
      <c r="BC19" s="83"/>
      <c r="BD19" s="82"/>
      <c r="BE19" s="81"/>
      <c r="BF19" s="81"/>
      <c r="BG19" s="81"/>
      <c r="BH19" s="83"/>
      <c r="BI19" s="81"/>
      <c r="BJ19" s="81"/>
      <c r="BK19" s="81"/>
      <c r="BL19" s="81"/>
      <c r="BM19" s="8"/>
      <c r="BN19" s="80"/>
      <c r="BO19" s="81"/>
      <c r="BP19" s="81"/>
      <c r="BQ19" s="81"/>
      <c r="BR19" s="83"/>
      <c r="BS19" s="82"/>
      <c r="BT19" s="81"/>
      <c r="BU19" s="81"/>
      <c r="BV19" s="81"/>
      <c r="BW19" s="83"/>
      <c r="BX19" s="82"/>
      <c r="BY19" s="81"/>
      <c r="BZ19" s="81"/>
      <c r="CA19" s="81"/>
      <c r="CB19" s="83"/>
      <c r="CC19" s="81"/>
      <c r="CD19" s="81"/>
      <c r="CE19" s="81"/>
      <c r="CF19" s="81"/>
      <c r="CG19" s="8"/>
      <c r="CH19" s="80"/>
      <c r="CI19" s="81"/>
      <c r="CJ19" s="81"/>
      <c r="CK19" s="81"/>
      <c r="CL19" s="81"/>
      <c r="CM19" s="82"/>
      <c r="CN19" s="81"/>
      <c r="CO19" s="81"/>
      <c r="CP19" s="81"/>
      <c r="CQ19" s="83"/>
      <c r="CR19" s="82"/>
      <c r="CS19" s="81"/>
      <c r="CT19" s="81"/>
      <c r="CU19" s="81"/>
      <c r="CV19" s="83"/>
      <c r="CW19" s="81"/>
      <c r="CX19" s="81"/>
      <c r="CY19" s="81"/>
      <c r="CZ19" s="81"/>
      <c r="DA19" s="81"/>
      <c r="DB19" s="45"/>
    </row>
    <row r="20" spans="2:106" s="1" customFormat="1" ht="21.75" customHeight="1" x14ac:dyDescent="0.5">
      <c r="B20" s="34"/>
      <c r="C20" s="36"/>
      <c r="D20" s="37"/>
      <c r="E20" s="55" t="s">
        <v>41</v>
      </c>
      <c r="F20" s="72"/>
      <c r="G20" s="73"/>
      <c r="H20" s="73"/>
      <c r="I20" s="73"/>
      <c r="J20" s="73"/>
      <c r="K20" s="232"/>
      <c r="L20" s="233"/>
      <c r="M20" s="233"/>
      <c r="N20" s="233"/>
      <c r="O20" s="234"/>
      <c r="P20" s="74"/>
      <c r="Q20" s="73"/>
      <c r="R20" s="73"/>
      <c r="S20" s="73"/>
      <c r="T20" s="75"/>
      <c r="U20" s="73"/>
      <c r="V20" s="73"/>
      <c r="W20" s="73"/>
      <c r="X20" s="73"/>
      <c r="Y20" s="41"/>
      <c r="Z20" s="76"/>
      <c r="AA20" s="77"/>
      <c r="AB20" s="77"/>
      <c r="AC20" s="77"/>
      <c r="AD20" s="73"/>
      <c r="AE20" s="88"/>
      <c r="AF20" s="89"/>
      <c r="AG20" s="89"/>
      <c r="AH20" s="89"/>
      <c r="AI20" s="75"/>
      <c r="AJ20" s="74"/>
      <c r="AK20" s="73"/>
      <c r="AL20" s="73"/>
      <c r="AM20" s="73"/>
      <c r="AN20" s="75"/>
      <c r="AO20" s="73"/>
      <c r="AP20" s="73"/>
      <c r="AQ20" s="73"/>
      <c r="AR20" s="73"/>
      <c r="AS20" s="41"/>
      <c r="AT20" s="72"/>
      <c r="AU20" s="73"/>
      <c r="AV20" s="73"/>
      <c r="AW20" s="73"/>
      <c r="AX20" s="73"/>
      <c r="AY20" s="74"/>
      <c r="AZ20" s="73"/>
      <c r="BA20" s="73"/>
      <c r="BB20" s="73"/>
      <c r="BC20" s="75"/>
      <c r="BD20" s="74"/>
      <c r="BE20" s="73"/>
      <c r="BF20" s="73"/>
      <c r="BG20" s="73"/>
      <c r="BH20" s="75"/>
      <c r="BI20" s="73"/>
      <c r="BJ20" s="73"/>
      <c r="BK20" s="73"/>
      <c r="BL20" s="73"/>
      <c r="BM20" s="41"/>
      <c r="BN20" s="72"/>
      <c r="BO20" s="73"/>
      <c r="BP20" s="73"/>
      <c r="BQ20" s="73"/>
      <c r="BR20" s="75"/>
      <c r="BS20" s="74"/>
      <c r="BT20" s="73"/>
      <c r="BU20" s="73"/>
      <c r="BV20" s="73"/>
      <c r="BW20" s="75"/>
      <c r="BX20" s="74"/>
      <c r="BY20" s="73"/>
      <c r="BZ20" s="73"/>
      <c r="CA20" s="73"/>
      <c r="CB20" s="75"/>
      <c r="CC20" s="73"/>
      <c r="CD20" s="73"/>
      <c r="CE20" s="73"/>
      <c r="CF20" s="73"/>
      <c r="CG20" s="41"/>
      <c r="CH20" s="72"/>
      <c r="CI20" s="73"/>
      <c r="CJ20" s="73"/>
      <c r="CK20" s="73"/>
      <c r="CL20" s="73"/>
      <c r="CM20" s="74"/>
      <c r="CN20" s="73"/>
      <c r="CO20" s="73"/>
      <c r="CP20" s="73"/>
      <c r="CQ20" s="75"/>
      <c r="CR20" s="74"/>
      <c r="CS20" s="73"/>
      <c r="CT20" s="73"/>
      <c r="CU20" s="73"/>
      <c r="CV20" s="75"/>
      <c r="CW20" s="73"/>
      <c r="CX20" s="73"/>
      <c r="CY20" s="73"/>
      <c r="CZ20" s="73"/>
      <c r="DA20" s="73"/>
      <c r="DB20" s="2"/>
    </row>
    <row r="21" spans="2:106" s="10" customFormat="1" ht="21.75" customHeight="1" x14ac:dyDescent="0.5">
      <c r="B21" s="7"/>
      <c r="C21" s="6" t="s">
        <v>20</v>
      </c>
      <c r="D21" s="12" t="str">
        <f>[1]cord!C13</f>
        <v>1625-4R-50PS</v>
      </c>
      <c r="E21" s="54" t="s">
        <v>8</v>
      </c>
      <c r="F21" s="80"/>
      <c r="G21" s="81"/>
      <c r="H21" s="81"/>
      <c r="I21" s="81"/>
      <c r="J21" s="81"/>
      <c r="K21" s="226">
        <v>43199</v>
      </c>
      <c r="L21" s="227"/>
      <c r="M21" s="227"/>
      <c r="N21" s="227"/>
      <c r="O21" s="235"/>
      <c r="P21" s="82"/>
      <c r="Q21" s="81"/>
      <c r="R21" s="81"/>
      <c r="S21" s="81"/>
      <c r="T21" s="83"/>
      <c r="U21" s="81"/>
      <c r="V21" s="81"/>
      <c r="W21" s="81"/>
      <c r="X21" s="81"/>
      <c r="Y21" s="8"/>
      <c r="Z21" s="84"/>
      <c r="AA21" s="85"/>
      <c r="AB21" s="85"/>
      <c r="AC21" s="85"/>
      <c r="AD21" s="81"/>
      <c r="AE21" s="86"/>
      <c r="AF21" s="87"/>
      <c r="AG21" s="87"/>
      <c r="AH21" s="87"/>
      <c r="AI21" s="83"/>
      <c r="AJ21" s="82"/>
      <c r="AK21" s="81"/>
      <c r="AL21" s="81"/>
      <c r="AM21" s="81"/>
      <c r="AN21" s="83"/>
      <c r="AO21" s="81"/>
      <c r="AP21" s="81"/>
      <c r="AQ21" s="81"/>
      <c r="AR21" s="81"/>
      <c r="AS21" s="8"/>
      <c r="AT21" s="80"/>
      <c r="AU21" s="81"/>
      <c r="AV21" s="81"/>
      <c r="AW21" s="81"/>
      <c r="AX21" s="81"/>
      <c r="AY21" s="82"/>
      <c r="AZ21" s="81"/>
      <c r="BA21" s="81"/>
      <c r="BB21" s="81"/>
      <c r="BC21" s="83"/>
      <c r="BD21" s="82"/>
      <c r="BE21" s="81"/>
      <c r="BF21" s="81"/>
      <c r="BG21" s="81"/>
      <c r="BH21" s="83"/>
      <c r="BI21" s="81"/>
      <c r="BJ21" s="81"/>
      <c r="BK21" s="81"/>
      <c r="BL21" s="81"/>
      <c r="BM21" s="8"/>
      <c r="BN21" s="80"/>
      <c r="BO21" s="81"/>
      <c r="BP21" s="81"/>
      <c r="BQ21" s="81"/>
      <c r="BR21" s="83"/>
      <c r="BS21" s="82"/>
      <c r="BT21" s="81"/>
      <c r="BU21" s="81"/>
      <c r="BV21" s="81"/>
      <c r="BW21" s="83"/>
      <c r="BX21" s="82"/>
      <c r="BY21" s="81"/>
      <c r="BZ21" s="81"/>
      <c r="CA21" s="81"/>
      <c r="CB21" s="83"/>
      <c r="CC21" s="81"/>
      <c r="CD21" s="81"/>
      <c r="CE21" s="81"/>
      <c r="CF21" s="81"/>
      <c r="CG21" s="8"/>
      <c r="CH21" s="80"/>
      <c r="CI21" s="81"/>
      <c r="CJ21" s="81"/>
      <c r="CK21" s="81"/>
      <c r="CL21" s="81"/>
      <c r="CM21" s="82"/>
      <c r="CN21" s="81"/>
      <c r="CO21" s="81"/>
      <c r="CP21" s="81"/>
      <c r="CQ21" s="83"/>
      <c r="CR21" s="82"/>
      <c r="CS21" s="81"/>
      <c r="CT21" s="81"/>
      <c r="CU21" s="81"/>
      <c r="CV21" s="83"/>
      <c r="CW21" s="81"/>
      <c r="CX21" s="81"/>
      <c r="CY21" s="81"/>
      <c r="CZ21" s="81"/>
      <c r="DA21" s="81"/>
      <c r="DB21" s="45"/>
    </row>
    <row r="22" spans="2:106" s="1" customFormat="1" ht="21.75" customHeight="1" x14ac:dyDescent="0.5">
      <c r="B22" s="34"/>
      <c r="C22" s="36"/>
      <c r="D22" s="37"/>
      <c r="E22" s="55" t="s">
        <v>41</v>
      </c>
      <c r="F22" s="72"/>
      <c r="G22" s="73"/>
      <c r="H22" s="73"/>
      <c r="I22" s="73"/>
      <c r="J22" s="73"/>
      <c r="K22" s="232"/>
      <c r="L22" s="233"/>
      <c r="M22" s="233"/>
      <c r="N22" s="233"/>
      <c r="O22" s="234"/>
      <c r="P22" s="74"/>
      <c r="Q22" s="73"/>
      <c r="R22" s="73"/>
      <c r="S22" s="73"/>
      <c r="T22" s="75"/>
      <c r="U22" s="73"/>
      <c r="V22" s="73"/>
      <c r="W22" s="73"/>
      <c r="X22" s="73"/>
      <c r="Y22" s="41"/>
      <c r="Z22" s="76"/>
      <c r="AA22" s="77"/>
      <c r="AB22" s="77"/>
      <c r="AC22" s="77"/>
      <c r="AD22" s="73"/>
      <c r="AE22" s="88"/>
      <c r="AF22" s="89"/>
      <c r="AG22" s="89"/>
      <c r="AH22" s="89"/>
      <c r="AI22" s="75"/>
      <c r="AJ22" s="74"/>
      <c r="AK22" s="73"/>
      <c r="AL22" s="73"/>
      <c r="AM22" s="73"/>
      <c r="AN22" s="75"/>
      <c r="AO22" s="73"/>
      <c r="AP22" s="73"/>
      <c r="AQ22" s="73"/>
      <c r="AR22" s="73"/>
      <c r="AS22" s="41"/>
      <c r="AT22" s="72"/>
      <c r="AU22" s="73"/>
      <c r="AV22" s="73"/>
      <c r="AW22" s="73"/>
      <c r="AX22" s="73"/>
      <c r="AY22" s="74"/>
      <c r="AZ22" s="73"/>
      <c r="BA22" s="73"/>
      <c r="BB22" s="73"/>
      <c r="BC22" s="75"/>
      <c r="BD22" s="74"/>
      <c r="BE22" s="73"/>
      <c r="BF22" s="73"/>
      <c r="BG22" s="73"/>
      <c r="BH22" s="75"/>
      <c r="BI22" s="73"/>
      <c r="BJ22" s="73"/>
      <c r="BK22" s="73"/>
      <c r="BL22" s="73"/>
      <c r="BM22" s="41"/>
      <c r="BN22" s="72"/>
      <c r="BO22" s="73"/>
      <c r="BP22" s="73"/>
      <c r="BQ22" s="73"/>
      <c r="BR22" s="75"/>
      <c r="BS22" s="74"/>
      <c r="BT22" s="73"/>
      <c r="BU22" s="73"/>
      <c r="BV22" s="73"/>
      <c r="BW22" s="75"/>
      <c r="BX22" s="74"/>
      <c r="BY22" s="73"/>
      <c r="BZ22" s="73"/>
      <c r="CA22" s="73"/>
      <c r="CB22" s="75"/>
      <c r="CC22" s="73"/>
      <c r="CD22" s="73"/>
      <c r="CE22" s="73"/>
      <c r="CF22" s="73"/>
      <c r="CG22" s="41"/>
      <c r="CH22" s="72"/>
      <c r="CI22" s="73"/>
      <c r="CJ22" s="73"/>
      <c r="CK22" s="73"/>
      <c r="CL22" s="73"/>
      <c r="CM22" s="74"/>
      <c r="CN22" s="73"/>
      <c r="CO22" s="73"/>
      <c r="CP22" s="73"/>
      <c r="CQ22" s="75"/>
      <c r="CR22" s="74"/>
      <c r="CS22" s="73"/>
      <c r="CT22" s="73"/>
      <c r="CU22" s="73"/>
      <c r="CV22" s="75"/>
      <c r="CW22" s="73"/>
      <c r="CX22" s="73"/>
      <c r="CY22" s="73"/>
      <c r="CZ22" s="73"/>
      <c r="DA22" s="73"/>
      <c r="DB22" s="2"/>
    </row>
    <row r="23" spans="2:106" s="10" customFormat="1" ht="21.75" customHeight="1" x14ac:dyDescent="0.5">
      <c r="B23" s="7"/>
      <c r="C23" s="4" t="s">
        <v>21</v>
      </c>
      <c r="D23" s="44" t="str">
        <f>[1]cord!C14</f>
        <v>1625-2P1-50PS</v>
      </c>
      <c r="E23" s="54" t="s">
        <v>8</v>
      </c>
      <c r="F23" s="57"/>
      <c r="G23" s="58"/>
      <c r="H23" s="58"/>
      <c r="I23" s="58"/>
      <c r="J23" s="58"/>
      <c r="K23" s="226">
        <v>43199</v>
      </c>
      <c r="L23" s="227"/>
      <c r="M23" s="227"/>
      <c r="N23" s="227"/>
      <c r="O23" s="235"/>
      <c r="P23" s="59"/>
      <c r="Q23" s="58"/>
      <c r="R23" s="58"/>
      <c r="S23" s="58"/>
      <c r="T23" s="60"/>
      <c r="U23" s="58"/>
      <c r="V23" s="58"/>
      <c r="W23" s="58"/>
      <c r="X23" s="58"/>
      <c r="Y23" s="11"/>
      <c r="Z23" s="61"/>
      <c r="AA23" s="62"/>
      <c r="AB23" s="62"/>
      <c r="AC23" s="62"/>
      <c r="AD23" s="58"/>
      <c r="AE23" s="90"/>
      <c r="AF23" s="91"/>
      <c r="AG23" s="91"/>
      <c r="AH23" s="91"/>
      <c r="AI23" s="60"/>
      <c r="AJ23" s="59"/>
      <c r="AK23" s="58"/>
      <c r="AL23" s="58"/>
      <c r="AM23" s="58"/>
      <c r="AN23" s="60"/>
      <c r="AO23" s="58"/>
      <c r="AP23" s="58"/>
      <c r="AQ23" s="58"/>
      <c r="AR23" s="58"/>
      <c r="AS23" s="11"/>
      <c r="AT23" s="57"/>
      <c r="AU23" s="58"/>
      <c r="AV23" s="58"/>
      <c r="AW23" s="58"/>
      <c r="AX23" s="58"/>
      <c r="AY23" s="59"/>
      <c r="AZ23" s="58"/>
      <c r="BA23" s="58"/>
      <c r="BB23" s="58"/>
      <c r="BC23" s="60"/>
      <c r="BD23" s="59"/>
      <c r="BE23" s="58"/>
      <c r="BF23" s="58"/>
      <c r="BG23" s="58"/>
      <c r="BH23" s="60"/>
      <c r="BI23" s="58"/>
      <c r="BJ23" s="58"/>
      <c r="BK23" s="58"/>
      <c r="BL23" s="58"/>
      <c r="BM23" s="11"/>
      <c r="BN23" s="57"/>
      <c r="BO23" s="58"/>
      <c r="BP23" s="58"/>
      <c r="BQ23" s="58"/>
      <c r="BR23" s="60"/>
      <c r="BS23" s="59"/>
      <c r="BT23" s="58"/>
      <c r="BU23" s="58"/>
      <c r="BV23" s="58"/>
      <c r="BW23" s="60"/>
      <c r="BX23" s="59"/>
      <c r="BY23" s="58"/>
      <c r="BZ23" s="58"/>
      <c r="CA23" s="58"/>
      <c r="CB23" s="60"/>
      <c r="CC23" s="58"/>
      <c r="CD23" s="58"/>
      <c r="CE23" s="58"/>
      <c r="CF23" s="58"/>
      <c r="CG23" s="11"/>
      <c r="CH23" s="57"/>
      <c r="CI23" s="58"/>
      <c r="CJ23" s="58"/>
      <c r="CK23" s="58"/>
      <c r="CL23" s="58"/>
      <c r="CM23" s="59"/>
      <c r="CN23" s="58"/>
      <c r="CO23" s="58"/>
      <c r="CP23" s="58"/>
      <c r="CQ23" s="60"/>
      <c r="CR23" s="59"/>
      <c r="CS23" s="58"/>
      <c r="CT23" s="58"/>
      <c r="CU23" s="58"/>
      <c r="CV23" s="60"/>
      <c r="CW23" s="58"/>
      <c r="CX23" s="58"/>
      <c r="CY23" s="58"/>
      <c r="CZ23" s="58"/>
      <c r="DA23" s="58"/>
      <c r="DB23" s="45"/>
    </row>
    <row r="24" spans="2:106" s="1" customFormat="1" ht="21.75" customHeight="1" x14ac:dyDescent="0.5">
      <c r="B24" s="34"/>
      <c r="C24" s="36"/>
      <c r="D24" s="37"/>
      <c r="E24" s="55" t="s">
        <v>41</v>
      </c>
      <c r="F24" s="72"/>
      <c r="G24" s="73"/>
      <c r="H24" s="73"/>
      <c r="I24" s="73"/>
      <c r="J24" s="73"/>
      <c r="K24" s="232"/>
      <c r="L24" s="233"/>
      <c r="M24" s="233"/>
      <c r="N24" s="233"/>
      <c r="O24" s="234"/>
      <c r="P24" s="74"/>
      <c r="Q24" s="73"/>
      <c r="R24" s="73"/>
      <c r="S24" s="73"/>
      <c r="T24" s="75"/>
      <c r="U24" s="73"/>
      <c r="V24" s="73"/>
      <c r="W24" s="73"/>
      <c r="X24" s="73"/>
      <c r="Y24" s="41"/>
      <c r="Z24" s="76"/>
      <c r="AA24" s="77"/>
      <c r="AB24" s="77"/>
      <c r="AC24" s="77"/>
      <c r="AD24" s="73"/>
      <c r="AE24" s="88"/>
      <c r="AF24" s="89"/>
      <c r="AG24" s="89"/>
      <c r="AH24" s="89"/>
      <c r="AI24" s="75"/>
      <c r="AJ24" s="74"/>
      <c r="AK24" s="73"/>
      <c r="AL24" s="73"/>
      <c r="AM24" s="73"/>
      <c r="AN24" s="75"/>
      <c r="AO24" s="73"/>
      <c r="AP24" s="73"/>
      <c r="AQ24" s="73"/>
      <c r="AR24" s="73"/>
      <c r="AS24" s="41"/>
      <c r="AT24" s="72"/>
      <c r="AU24" s="73"/>
      <c r="AV24" s="73"/>
      <c r="AW24" s="73"/>
      <c r="AX24" s="73"/>
      <c r="AY24" s="74"/>
      <c r="AZ24" s="73"/>
      <c r="BA24" s="73"/>
      <c r="BB24" s="73"/>
      <c r="BC24" s="75"/>
      <c r="BD24" s="74"/>
      <c r="BE24" s="73"/>
      <c r="BF24" s="73"/>
      <c r="BG24" s="73"/>
      <c r="BH24" s="75"/>
      <c r="BI24" s="73"/>
      <c r="BJ24" s="73"/>
      <c r="BK24" s="73"/>
      <c r="BL24" s="73"/>
      <c r="BM24" s="41"/>
      <c r="BN24" s="72"/>
      <c r="BO24" s="73"/>
      <c r="BP24" s="73"/>
      <c r="BQ24" s="73"/>
      <c r="BR24" s="75"/>
      <c r="BS24" s="74"/>
      <c r="BT24" s="73"/>
      <c r="BU24" s="73"/>
      <c r="BV24" s="73"/>
      <c r="BW24" s="75"/>
      <c r="BX24" s="74"/>
      <c r="BY24" s="73"/>
      <c r="BZ24" s="73"/>
      <c r="CA24" s="73"/>
      <c r="CB24" s="75"/>
      <c r="CC24" s="73"/>
      <c r="CD24" s="73"/>
      <c r="CE24" s="73"/>
      <c r="CF24" s="73"/>
      <c r="CG24" s="41"/>
      <c r="CH24" s="72"/>
      <c r="CI24" s="73"/>
      <c r="CJ24" s="73"/>
      <c r="CK24" s="73"/>
      <c r="CL24" s="73"/>
      <c r="CM24" s="74"/>
      <c r="CN24" s="73"/>
      <c r="CO24" s="73"/>
      <c r="CP24" s="73"/>
      <c r="CQ24" s="75"/>
      <c r="CR24" s="74"/>
      <c r="CS24" s="73"/>
      <c r="CT24" s="73"/>
      <c r="CU24" s="73"/>
      <c r="CV24" s="75"/>
      <c r="CW24" s="73"/>
      <c r="CX24" s="73"/>
      <c r="CY24" s="73"/>
      <c r="CZ24" s="73"/>
      <c r="DA24" s="73"/>
      <c r="DB24" s="2"/>
    </row>
    <row r="25" spans="2:106" s="10" customFormat="1" ht="21.75" customHeight="1" x14ac:dyDescent="0.5">
      <c r="B25" s="7"/>
      <c r="C25" s="6" t="s">
        <v>22</v>
      </c>
      <c r="D25" s="12" t="str">
        <f>[1]cord!C15</f>
        <v>1625-2R1-50PS</v>
      </c>
      <c r="E25" s="54" t="s">
        <v>8</v>
      </c>
      <c r="F25" s="80"/>
      <c r="G25" s="81"/>
      <c r="H25" s="81"/>
      <c r="I25" s="81"/>
      <c r="J25" s="81"/>
      <c r="K25" s="226">
        <v>43199</v>
      </c>
      <c r="L25" s="227"/>
      <c r="M25" s="227"/>
      <c r="N25" s="227"/>
      <c r="O25" s="235"/>
      <c r="P25" s="82"/>
      <c r="Q25" s="81"/>
      <c r="R25" s="81"/>
      <c r="S25" s="81"/>
      <c r="T25" s="83"/>
      <c r="U25" s="81"/>
      <c r="V25" s="81"/>
      <c r="W25" s="81"/>
      <c r="X25" s="81"/>
      <c r="Y25" s="8"/>
      <c r="Z25" s="84"/>
      <c r="AA25" s="85"/>
      <c r="AB25" s="85"/>
      <c r="AC25" s="85"/>
      <c r="AD25" s="81"/>
      <c r="AE25" s="86"/>
      <c r="AF25" s="87"/>
      <c r="AG25" s="87"/>
      <c r="AH25" s="87"/>
      <c r="AI25" s="83"/>
      <c r="AJ25" s="82"/>
      <c r="AK25" s="81"/>
      <c r="AL25" s="81"/>
      <c r="AM25" s="81"/>
      <c r="AN25" s="83"/>
      <c r="AO25" s="81"/>
      <c r="AP25" s="81"/>
      <c r="AQ25" s="81"/>
      <c r="AR25" s="81"/>
      <c r="AS25" s="8"/>
      <c r="AT25" s="80"/>
      <c r="AU25" s="81"/>
      <c r="AV25" s="81"/>
      <c r="AW25" s="81"/>
      <c r="AX25" s="81"/>
      <c r="AY25" s="82"/>
      <c r="AZ25" s="81"/>
      <c r="BA25" s="81"/>
      <c r="BB25" s="81"/>
      <c r="BC25" s="83"/>
      <c r="BD25" s="82"/>
      <c r="BE25" s="81"/>
      <c r="BF25" s="81"/>
      <c r="BG25" s="81"/>
      <c r="BH25" s="83"/>
      <c r="BI25" s="81"/>
      <c r="BJ25" s="81"/>
      <c r="BK25" s="81"/>
      <c r="BL25" s="81"/>
      <c r="BM25" s="8"/>
      <c r="BN25" s="80"/>
      <c r="BO25" s="81"/>
      <c r="BP25" s="81"/>
      <c r="BQ25" s="81"/>
      <c r="BR25" s="83"/>
      <c r="BS25" s="82"/>
      <c r="BT25" s="81"/>
      <c r="BU25" s="81"/>
      <c r="BV25" s="81"/>
      <c r="BW25" s="83"/>
      <c r="BX25" s="82"/>
      <c r="BY25" s="81"/>
      <c r="BZ25" s="81"/>
      <c r="CA25" s="81"/>
      <c r="CB25" s="83"/>
      <c r="CC25" s="81"/>
      <c r="CD25" s="81"/>
      <c r="CE25" s="81"/>
      <c r="CF25" s="81"/>
      <c r="CG25" s="8"/>
      <c r="CH25" s="80"/>
      <c r="CI25" s="81"/>
      <c r="CJ25" s="81"/>
      <c r="CK25" s="81"/>
      <c r="CL25" s="81"/>
      <c r="CM25" s="82"/>
      <c r="CN25" s="81"/>
      <c r="CO25" s="81"/>
      <c r="CP25" s="81"/>
      <c r="CQ25" s="83"/>
      <c r="CR25" s="82"/>
      <c r="CS25" s="81"/>
      <c r="CT25" s="81"/>
      <c r="CU25" s="81"/>
      <c r="CV25" s="83"/>
      <c r="CW25" s="81"/>
      <c r="CX25" s="81"/>
      <c r="CY25" s="81"/>
      <c r="CZ25" s="81"/>
      <c r="DA25" s="81"/>
      <c r="DB25" s="45"/>
    </row>
    <row r="26" spans="2:106" s="1" customFormat="1" ht="21.75" customHeight="1" x14ac:dyDescent="0.5">
      <c r="B26" s="39"/>
      <c r="C26" s="36"/>
      <c r="D26" s="37"/>
      <c r="E26" s="55" t="s">
        <v>41</v>
      </c>
      <c r="F26" s="72"/>
      <c r="G26" s="73"/>
      <c r="H26" s="73"/>
      <c r="I26" s="73"/>
      <c r="J26" s="73"/>
      <c r="K26" s="232"/>
      <c r="L26" s="233"/>
      <c r="M26" s="233"/>
      <c r="N26" s="233"/>
      <c r="O26" s="234"/>
      <c r="P26" s="74"/>
      <c r="Q26" s="73"/>
      <c r="R26" s="73"/>
      <c r="S26" s="73"/>
      <c r="T26" s="75"/>
      <c r="U26" s="73"/>
      <c r="V26" s="73"/>
      <c r="W26" s="73"/>
      <c r="X26" s="73"/>
      <c r="Y26" s="41"/>
      <c r="Z26" s="76"/>
      <c r="AA26" s="77"/>
      <c r="AB26" s="77"/>
      <c r="AC26" s="77"/>
      <c r="AD26" s="73"/>
      <c r="AE26" s="88"/>
      <c r="AF26" s="89"/>
      <c r="AG26" s="89"/>
      <c r="AH26" s="89"/>
      <c r="AI26" s="75"/>
      <c r="AJ26" s="74"/>
      <c r="AK26" s="73"/>
      <c r="AL26" s="73"/>
      <c r="AM26" s="73"/>
      <c r="AN26" s="75"/>
      <c r="AO26" s="73"/>
      <c r="AP26" s="73"/>
      <c r="AQ26" s="73"/>
      <c r="AR26" s="73"/>
      <c r="AS26" s="41"/>
      <c r="AT26" s="72"/>
      <c r="AU26" s="73"/>
      <c r="AV26" s="73"/>
      <c r="AW26" s="73"/>
      <c r="AX26" s="73"/>
      <c r="AY26" s="74"/>
      <c r="AZ26" s="73"/>
      <c r="BA26" s="73"/>
      <c r="BB26" s="73"/>
      <c r="BC26" s="75"/>
      <c r="BD26" s="74"/>
      <c r="BE26" s="73"/>
      <c r="BF26" s="73"/>
      <c r="BG26" s="73"/>
      <c r="BH26" s="75"/>
      <c r="BI26" s="73"/>
      <c r="BJ26" s="73"/>
      <c r="BK26" s="73"/>
      <c r="BL26" s="73"/>
      <c r="BM26" s="41"/>
      <c r="BN26" s="72"/>
      <c r="BO26" s="73"/>
      <c r="BP26" s="73"/>
      <c r="BQ26" s="73"/>
      <c r="BR26" s="75"/>
      <c r="BS26" s="74"/>
      <c r="BT26" s="73"/>
      <c r="BU26" s="73"/>
      <c r="BV26" s="73"/>
      <c r="BW26" s="75"/>
      <c r="BX26" s="74"/>
      <c r="BY26" s="73"/>
      <c r="BZ26" s="73"/>
      <c r="CA26" s="73"/>
      <c r="CB26" s="75"/>
      <c r="CC26" s="73"/>
      <c r="CD26" s="73"/>
      <c r="CE26" s="73"/>
      <c r="CF26" s="73"/>
      <c r="CG26" s="41"/>
      <c r="CH26" s="72"/>
      <c r="CI26" s="73"/>
      <c r="CJ26" s="73"/>
      <c r="CK26" s="73"/>
      <c r="CL26" s="73"/>
      <c r="CM26" s="74"/>
      <c r="CN26" s="73"/>
      <c r="CO26" s="73"/>
      <c r="CP26" s="73"/>
      <c r="CQ26" s="75"/>
      <c r="CR26" s="74"/>
      <c r="CS26" s="73"/>
      <c r="CT26" s="73"/>
      <c r="CU26" s="73"/>
      <c r="CV26" s="75"/>
      <c r="CW26" s="73"/>
      <c r="CX26" s="73"/>
      <c r="CY26" s="73"/>
      <c r="CZ26" s="73"/>
      <c r="DA26" s="73"/>
      <c r="DB26" s="2"/>
    </row>
    <row r="27" spans="2:106" s="10" customFormat="1" ht="21.75" customHeight="1" x14ac:dyDescent="0.5">
      <c r="B27" s="46"/>
      <c r="C27" s="6" t="s">
        <v>23</v>
      </c>
      <c r="D27" s="12" t="str">
        <f>[1]cord!C16</f>
        <v>WD-2525-4</v>
      </c>
      <c r="E27" s="54" t="s">
        <v>8</v>
      </c>
      <c r="F27" s="80"/>
      <c r="G27" s="81"/>
      <c r="H27" s="81"/>
      <c r="I27" s="81"/>
      <c r="J27" s="81"/>
      <c r="K27" s="236"/>
      <c r="L27" s="237"/>
      <c r="M27" s="237"/>
      <c r="N27" s="237"/>
      <c r="O27" s="238"/>
      <c r="P27" s="82"/>
      <c r="Q27" s="81"/>
      <c r="R27" s="81"/>
      <c r="S27" s="81"/>
      <c r="T27" s="83"/>
      <c r="U27" s="81"/>
      <c r="V27" s="81"/>
      <c r="W27" s="81"/>
      <c r="X27" s="81"/>
      <c r="Y27" s="8"/>
      <c r="Z27" s="226">
        <v>43222</v>
      </c>
      <c r="AA27" s="227"/>
      <c r="AB27" s="227"/>
      <c r="AC27" s="227"/>
      <c r="AD27" s="235"/>
      <c r="AE27" s="86"/>
      <c r="AF27" s="87"/>
      <c r="AG27" s="87"/>
      <c r="AH27" s="87"/>
      <c r="AI27" s="83"/>
      <c r="AJ27" s="82"/>
      <c r="AK27" s="81"/>
      <c r="AL27" s="81"/>
      <c r="AM27" s="81"/>
      <c r="AN27" s="83"/>
      <c r="AO27" s="81"/>
      <c r="AP27" s="81"/>
      <c r="AQ27" s="81"/>
      <c r="AR27" s="81"/>
      <c r="AS27" s="8"/>
      <c r="AT27" s="80"/>
      <c r="AU27" s="81"/>
      <c r="AV27" s="81"/>
      <c r="AW27" s="81"/>
      <c r="AX27" s="81"/>
      <c r="AY27" s="82"/>
      <c r="AZ27" s="81"/>
      <c r="BA27" s="81"/>
      <c r="BB27" s="81"/>
      <c r="BC27" s="83"/>
      <c r="BD27" s="82"/>
      <c r="BE27" s="81"/>
      <c r="BF27" s="81"/>
      <c r="BG27" s="81"/>
      <c r="BH27" s="83"/>
      <c r="BI27" s="81"/>
      <c r="BJ27" s="81"/>
      <c r="BK27" s="81"/>
      <c r="BL27" s="81"/>
      <c r="BM27" s="8"/>
      <c r="BN27" s="80"/>
      <c r="BO27" s="81"/>
      <c r="BP27" s="81"/>
      <c r="BQ27" s="81"/>
      <c r="BR27" s="83"/>
      <c r="BS27" s="82"/>
      <c r="BT27" s="81"/>
      <c r="BU27" s="81"/>
      <c r="BV27" s="81"/>
      <c r="BW27" s="83"/>
      <c r="BX27" s="82"/>
      <c r="BY27" s="81"/>
      <c r="BZ27" s="81"/>
      <c r="CA27" s="81"/>
      <c r="CB27" s="83"/>
      <c r="CC27" s="81"/>
      <c r="CD27" s="81"/>
      <c r="CE27" s="81"/>
      <c r="CF27" s="81"/>
      <c r="CG27" s="8"/>
      <c r="CH27" s="80"/>
      <c r="CI27" s="81"/>
      <c r="CJ27" s="81"/>
      <c r="CK27" s="81"/>
      <c r="CL27" s="81"/>
      <c r="CM27" s="82"/>
      <c r="CN27" s="81"/>
      <c r="CO27" s="81"/>
      <c r="CP27" s="81"/>
      <c r="CQ27" s="83"/>
      <c r="CR27" s="82"/>
      <c r="CS27" s="81"/>
      <c r="CT27" s="81"/>
      <c r="CU27" s="81"/>
      <c r="CV27" s="83"/>
      <c r="CW27" s="81"/>
      <c r="CX27" s="81"/>
      <c r="CY27" s="81"/>
      <c r="CZ27" s="81"/>
      <c r="DA27" s="81"/>
      <c r="DB27" s="45"/>
    </row>
    <row r="28" spans="2:106" s="1" customFormat="1" ht="21.75" customHeight="1" x14ac:dyDescent="0.5">
      <c r="B28" s="40"/>
      <c r="C28" s="36"/>
      <c r="D28" s="37"/>
      <c r="E28" s="55" t="s">
        <v>41</v>
      </c>
      <c r="F28" s="72"/>
      <c r="G28" s="73"/>
      <c r="H28" s="73"/>
      <c r="I28" s="73"/>
      <c r="J28" s="73"/>
      <c r="K28" s="229"/>
      <c r="L28" s="230"/>
      <c r="M28" s="230"/>
      <c r="N28" s="230"/>
      <c r="O28" s="231"/>
      <c r="P28" s="74"/>
      <c r="Q28" s="73"/>
      <c r="R28" s="73"/>
      <c r="S28" s="73"/>
      <c r="T28" s="75"/>
      <c r="U28" s="73"/>
      <c r="V28" s="73"/>
      <c r="W28" s="73"/>
      <c r="X28" s="73"/>
      <c r="Y28" s="41"/>
      <c r="Z28" s="120"/>
      <c r="AA28" s="121"/>
      <c r="AB28" s="121"/>
      <c r="AC28" s="121"/>
      <c r="AD28" s="121"/>
      <c r="AE28" s="88"/>
      <c r="AF28" s="89"/>
      <c r="AG28" s="89"/>
      <c r="AH28" s="89"/>
      <c r="AI28" s="75"/>
      <c r="AJ28" s="74"/>
      <c r="AK28" s="73"/>
      <c r="AL28" s="73"/>
      <c r="AM28" s="73"/>
      <c r="AN28" s="75"/>
      <c r="AO28" s="73"/>
      <c r="AP28" s="73"/>
      <c r="AQ28" s="73"/>
      <c r="AR28" s="73"/>
      <c r="AS28" s="41"/>
      <c r="AT28" s="72"/>
      <c r="AU28" s="73"/>
      <c r="AV28" s="73"/>
      <c r="AW28" s="73"/>
      <c r="AX28" s="73"/>
      <c r="AY28" s="74"/>
      <c r="AZ28" s="73"/>
      <c r="BA28" s="73"/>
      <c r="BB28" s="73"/>
      <c r="BC28" s="75"/>
      <c r="BD28" s="74"/>
      <c r="BE28" s="73"/>
      <c r="BF28" s="73"/>
      <c r="BG28" s="73"/>
      <c r="BH28" s="75"/>
      <c r="BI28" s="73"/>
      <c r="BJ28" s="73"/>
      <c r="BK28" s="73"/>
      <c r="BL28" s="73"/>
      <c r="BM28" s="41"/>
      <c r="BN28" s="72"/>
      <c r="BO28" s="73"/>
      <c r="BP28" s="73"/>
      <c r="BQ28" s="73"/>
      <c r="BR28" s="75"/>
      <c r="BS28" s="74"/>
      <c r="BT28" s="73"/>
      <c r="BU28" s="73"/>
      <c r="BV28" s="73"/>
      <c r="BW28" s="75"/>
      <c r="BX28" s="74"/>
      <c r="BY28" s="73"/>
      <c r="BZ28" s="73"/>
      <c r="CA28" s="73"/>
      <c r="CB28" s="75"/>
      <c r="CC28" s="73"/>
      <c r="CD28" s="73"/>
      <c r="CE28" s="73"/>
      <c r="CF28" s="73"/>
      <c r="CG28" s="41"/>
      <c r="CH28" s="72"/>
      <c r="CI28" s="73"/>
      <c r="CJ28" s="73"/>
      <c r="CK28" s="73"/>
      <c r="CL28" s="73"/>
      <c r="CM28" s="74"/>
      <c r="CN28" s="73"/>
      <c r="CO28" s="73"/>
      <c r="CP28" s="73"/>
      <c r="CQ28" s="75"/>
      <c r="CR28" s="74"/>
      <c r="CS28" s="73"/>
      <c r="CT28" s="73"/>
      <c r="CU28" s="73"/>
      <c r="CV28" s="75"/>
      <c r="CW28" s="73"/>
      <c r="CX28" s="73"/>
      <c r="CY28" s="73"/>
      <c r="CZ28" s="73"/>
      <c r="DA28" s="73"/>
      <c r="DB28" s="2"/>
    </row>
    <row r="29" spans="2:106" s="10" customFormat="1" ht="21.75" customHeight="1" x14ac:dyDescent="0.5">
      <c r="B29" s="46"/>
      <c r="C29" s="6" t="s">
        <v>24</v>
      </c>
      <c r="D29" s="12" t="str">
        <f>[1]cord!C17</f>
        <v>1855TL</v>
      </c>
      <c r="E29" s="54" t="s">
        <v>8</v>
      </c>
      <c r="F29" s="80"/>
      <c r="G29" s="81"/>
      <c r="H29" s="81"/>
      <c r="I29" s="81"/>
      <c r="J29" s="81"/>
      <c r="K29" s="226">
        <v>43199</v>
      </c>
      <c r="L29" s="227"/>
      <c r="M29" s="227"/>
      <c r="N29" s="227"/>
      <c r="O29" s="235"/>
      <c r="P29" s="82"/>
      <c r="Q29" s="81"/>
      <c r="R29" s="81"/>
      <c r="S29" s="81"/>
      <c r="T29" s="83"/>
      <c r="U29" s="81"/>
      <c r="V29" s="81"/>
      <c r="W29" s="81"/>
      <c r="X29" s="81"/>
      <c r="Y29" s="8"/>
      <c r="Z29" s="84"/>
      <c r="AA29" s="85"/>
      <c r="AB29" s="85"/>
      <c r="AC29" s="85"/>
      <c r="AD29" s="81"/>
      <c r="AE29" s="86"/>
      <c r="AF29" s="87"/>
      <c r="AG29" s="87"/>
      <c r="AH29" s="87"/>
      <c r="AI29" s="83"/>
      <c r="AJ29" s="82"/>
      <c r="AK29" s="81"/>
      <c r="AL29" s="81"/>
      <c r="AM29" s="81"/>
      <c r="AN29" s="83"/>
      <c r="AO29" s="81"/>
      <c r="AP29" s="81"/>
      <c r="AQ29" s="81"/>
      <c r="AR29" s="81"/>
      <c r="AS29" s="8"/>
      <c r="AT29" s="80"/>
      <c r="AU29" s="81"/>
      <c r="AV29" s="81"/>
      <c r="AW29" s="81"/>
      <c r="AX29" s="81"/>
      <c r="AY29" s="82"/>
      <c r="AZ29" s="81"/>
      <c r="BA29" s="81"/>
      <c r="BB29" s="81"/>
      <c r="BC29" s="83"/>
      <c r="BD29" s="82"/>
      <c r="BE29" s="81"/>
      <c r="BF29" s="81"/>
      <c r="BG29" s="81"/>
      <c r="BH29" s="83"/>
      <c r="BI29" s="81"/>
      <c r="BJ29" s="81"/>
      <c r="BK29" s="81"/>
      <c r="BL29" s="81"/>
      <c r="BM29" s="8"/>
      <c r="BN29" s="80"/>
      <c r="BO29" s="81"/>
      <c r="BP29" s="81"/>
      <c r="BQ29" s="81"/>
      <c r="BR29" s="83"/>
      <c r="BS29" s="82"/>
      <c r="BT29" s="81"/>
      <c r="BU29" s="81"/>
      <c r="BV29" s="81"/>
      <c r="BW29" s="83"/>
      <c r="BX29" s="82"/>
      <c r="BY29" s="81"/>
      <c r="BZ29" s="81"/>
      <c r="CA29" s="81"/>
      <c r="CB29" s="83"/>
      <c r="CC29" s="81"/>
      <c r="CD29" s="81"/>
      <c r="CE29" s="81"/>
      <c r="CF29" s="81"/>
      <c r="CG29" s="8"/>
      <c r="CH29" s="80"/>
      <c r="CI29" s="81"/>
      <c r="CJ29" s="81"/>
      <c r="CK29" s="81"/>
      <c r="CL29" s="81"/>
      <c r="CM29" s="82"/>
      <c r="CN29" s="81"/>
      <c r="CO29" s="81"/>
      <c r="CP29" s="81"/>
      <c r="CQ29" s="83"/>
      <c r="CR29" s="82"/>
      <c r="CS29" s="81"/>
      <c r="CT29" s="81"/>
      <c r="CU29" s="81"/>
      <c r="CV29" s="83"/>
      <c r="CW29" s="81"/>
      <c r="CX29" s="81"/>
      <c r="CY29" s="81"/>
      <c r="CZ29" s="81"/>
      <c r="DA29" s="81"/>
      <c r="DB29" s="45"/>
    </row>
    <row r="30" spans="2:106" s="1" customFormat="1" ht="21.75" customHeight="1" x14ac:dyDescent="0.5">
      <c r="B30" s="40"/>
      <c r="C30" s="36"/>
      <c r="D30" s="37"/>
      <c r="E30" s="55" t="s">
        <v>41</v>
      </c>
      <c r="F30" s="72"/>
      <c r="G30" s="73"/>
      <c r="H30" s="73"/>
      <c r="I30" s="73"/>
      <c r="J30" s="73"/>
      <c r="K30" s="232"/>
      <c r="L30" s="233"/>
      <c r="M30" s="233"/>
      <c r="N30" s="233"/>
      <c r="O30" s="234"/>
      <c r="P30" s="74"/>
      <c r="Q30" s="73"/>
      <c r="R30" s="73"/>
      <c r="S30" s="73"/>
      <c r="T30" s="75"/>
      <c r="U30" s="73"/>
      <c r="V30" s="73"/>
      <c r="W30" s="73"/>
      <c r="X30" s="73"/>
      <c r="Y30" s="41"/>
      <c r="Z30" s="76"/>
      <c r="AA30" s="77"/>
      <c r="AB30" s="77"/>
      <c r="AC30" s="77"/>
      <c r="AD30" s="73"/>
      <c r="AE30" s="88"/>
      <c r="AF30" s="89"/>
      <c r="AG30" s="89"/>
      <c r="AH30" s="89"/>
      <c r="AI30" s="75"/>
      <c r="AJ30" s="74"/>
      <c r="AK30" s="73"/>
      <c r="AL30" s="73"/>
      <c r="AM30" s="73"/>
      <c r="AN30" s="75"/>
      <c r="AO30" s="73"/>
      <c r="AP30" s="73"/>
      <c r="AQ30" s="73"/>
      <c r="AR30" s="73"/>
      <c r="AS30" s="41"/>
      <c r="AT30" s="72"/>
      <c r="AU30" s="73"/>
      <c r="AV30" s="73"/>
      <c r="AW30" s="73"/>
      <c r="AX30" s="73"/>
      <c r="AY30" s="74"/>
      <c r="AZ30" s="73"/>
      <c r="BA30" s="73"/>
      <c r="BB30" s="73"/>
      <c r="BC30" s="75"/>
      <c r="BD30" s="74"/>
      <c r="BE30" s="73"/>
      <c r="BF30" s="73"/>
      <c r="BG30" s="73"/>
      <c r="BH30" s="75"/>
      <c r="BI30" s="73"/>
      <c r="BJ30" s="73"/>
      <c r="BK30" s="73"/>
      <c r="BL30" s="73"/>
      <c r="BM30" s="41"/>
      <c r="BN30" s="72"/>
      <c r="BO30" s="73"/>
      <c r="BP30" s="73"/>
      <c r="BQ30" s="73"/>
      <c r="BR30" s="75"/>
      <c r="BS30" s="74"/>
      <c r="BT30" s="73"/>
      <c r="BU30" s="73"/>
      <c r="BV30" s="73"/>
      <c r="BW30" s="75"/>
      <c r="BX30" s="74"/>
      <c r="BY30" s="73"/>
      <c r="BZ30" s="73"/>
      <c r="CA30" s="73"/>
      <c r="CB30" s="75"/>
      <c r="CC30" s="73"/>
      <c r="CD30" s="73"/>
      <c r="CE30" s="73"/>
      <c r="CF30" s="73"/>
      <c r="CG30" s="41"/>
      <c r="CH30" s="72"/>
      <c r="CI30" s="73"/>
      <c r="CJ30" s="73"/>
      <c r="CK30" s="73"/>
      <c r="CL30" s="73"/>
      <c r="CM30" s="74"/>
      <c r="CN30" s="73"/>
      <c r="CO30" s="73"/>
      <c r="CP30" s="73"/>
      <c r="CQ30" s="75"/>
      <c r="CR30" s="74"/>
      <c r="CS30" s="73"/>
      <c r="CT30" s="73"/>
      <c r="CU30" s="73"/>
      <c r="CV30" s="75"/>
      <c r="CW30" s="73"/>
      <c r="CX30" s="73"/>
      <c r="CY30" s="73"/>
      <c r="CZ30" s="73"/>
      <c r="DA30" s="73"/>
      <c r="DB30" s="2"/>
    </row>
    <row r="31" spans="2:106" s="10" customFormat="1" ht="21.75" customHeight="1" x14ac:dyDescent="0.5">
      <c r="B31" s="46"/>
      <c r="C31" s="6" t="s">
        <v>25</v>
      </c>
      <c r="D31" s="12" t="str">
        <f>[1]cord!C18</f>
        <v>1854TL</v>
      </c>
      <c r="E31" s="54" t="s">
        <v>8</v>
      </c>
      <c r="F31" s="80"/>
      <c r="G31" s="81"/>
      <c r="H31" s="81"/>
      <c r="I31" s="81"/>
      <c r="J31" s="81"/>
      <c r="K31" s="226">
        <v>43199</v>
      </c>
      <c r="L31" s="227"/>
      <c r="M31" s="227"/>
      <c r="N31" s="227"/>
      <c r="O31" s="235"/>
      <c r="P31" s="82"/>
      <c r="Q31" s="81"/>
      <c r="R31" s="81"/>
      <c r="S31" s="81"/>
      <c r="T31" s="83"/>
      <c r="U31" s="81"/>
      <c r="V31" s="81"/>
      <c r="W31" s="81"/>
      <c r="X31" s="81"/>
      <c r="Y31" s="8"/>
      <c r="Z31" s="84"/>
      <c r="AA31" s="85"/>
      <c r="AB31" s="85"/>
      <c r="AC31" s="85"/>
      <c r="AD31" s="81"/>
      <c r="AE31" s="86"/>
      <c r="AF31" s="87"/>
      <c r="AG31" s="87"/>
      <c r="AH31" s="87"/>
      <c r="AI31" s="83"/>
      <c r="AJ31" s="82"/>
      <c r="AK31" s="81"/>
      <c r="AL31" s="81"/>
      <c r="AM31" s="81"/>
      <c r="AN31" s="83"/>
      <c r="AO31" s="81"/>
      <c r="AP31" s="81"/>
      <c r="AQ31" s="81"/>
      <c r="AR31" s="81"/>
      <c r="AS31" s="8"/>
      <c r="AT31" s="80"/>
      <c r="AU31" s="81"/>
      <c r="AV31" s="81"/>
      <c r="AW31" s="81"/>
      <c r="AX31" s="81"/>
      <c r="AY31" s="82"/>
      <c r="AZ31" s="81"/>
      <c r="BA31" s="81"/>
      <c r="BB31" s="81"/>
      <c r="BC31" s="83"/>
      <c r="BD31" s="82"/>
      <c r="BE31" s="81"/>
      <c r="BF31" s="81"/>
      <c r="BG31" s="81"/>
      <c r="BH31" s="83"/>
      <c r="BI31" s="81"/>
      <c r="BJ31" s="81"/>
      <c r="BK31" s="81"/>
      <c r="BL31" s="81"/>
      <c r="BM31" s="8"/>
      <c r="BN31" s="80"/>
      <c r="BO31" s="81"/>
      <c r="BP31" s="81"/>
      <c r="BQ31" s="81"/>
      <c r="BR31" s="83"/>
      <c r="BS31" s="82"/>
      <c r="BT31" s="81"/>
      <c r="BU31" s="81"/>
      <c r="BV31" s="81"/>
      <c r="BW31" s="83"/>
      <c r="BX31" s="82"/>
      <c r="BY31" s="81"/>
      <c r="BZ31" s="81"/>
      <c r="CA31" s="81"/>
      <c r="CB31" s="83"/>
      <c r="CC31" s="81"/>
      <c r="CD31" s="81"/>
      <c r="CE31" s="81"/>
      <c r="CF31" s="81"/>
      <c r="CG31" s="8"/>
      <c r="CH31" s="80"/>
      <c r="CI31" s="81"/>
      <c r="CJ31" s="81"/>
      <c r="CK31" s="81"/>
      <c r="CL31" s="81"/>
      <c r="CM31" s="82"/>
      <c r="CN31" s="81"/>
      <c r="CO31" s="81"/>
      <c r="CP31" s="81"/>
      <c r="CQ31" s="83"/>
      <c r="CR31" s="82"/>
      <c r="CS31" s="81"/>
      <c r="CT31" s="81"/>
      <c r="CU31" s="81"/>
      <c r="CV31" s="83"/>
      <c r="CW31" s="81"/>
      <c r="CX31" s="81"/>
      <c r="CY31" s="81"/>
      <c r="CZ31" s="81"/>
      <c r="DA31" s="81"/>
      <c r="DB31" s="45"/>
    </row>
    <row r="32" spans="2:106" s="1" customFormat="1" ht="21.75" customHeight="1" x14ac:dyDescent="0.5">
      <c r="B32" s="40"/>
      <c r="C32" s="36"/>
      <c r="D32" s="37"/>
      <c r="E32" s="55" t="s">
        <v>41</v>
      </c>
      <c r="F32" s="72"/>
      <c r="G32" s="73"/>
      <c r="H32" s="73"/>
      <c r="I32" s="73"/>
      <c r="J32" s="73"/>
      <c r="K32" s="232"/>
      <c r="L32" s="233"/>
      <c r="M32" s="233"/>
      <c r="N32" s="233"/>
      <c r="O32" s="234"/>
      <c r="P32" s="74"/>
      <c r="Q32" s="73"/>
      <c r="R32" s="73"/>
      <c r="S32" s="73"/>
      <c r="T32" s="75"/>
      <c r="U32" s="73"/>
      <c r="V32" s="73"/>
      <c r="W32" s="73"/>
      <c r="X32" s="73"/>
      <c r="Y32" s="41"/>
      <c r="Z32" s="76"/>
      <c r="AA32" s="77"/>
      <c r="AB32" s="77"/>
      <c r="AC32" s="77"/>
      <c r="AD32" s="73"/>
      <c r="AE32" s="88"/>
      <c r="AF32" s="89"/>
      <c r="AG32" s="89"/>
      <c r="AH32" s="89"/>
      <c r="AI32" s="75"/>
      <c r="AJ32" s="74"/>
      <c r="AK32" s="73"/>
      <c r="AL32" s="73"/>
      <c r="AM32" s="73"/>
      <c r="AN32" s="75"/>
      <c r="AO32" s="73"/>
      <c r="AP32" s="73"/>
      <c r="AQ32" s="73"/>
      <c r="AR32" s="73"/>
      <c r="AS32" s="41"/>
      <c r="AT32" s="72"/>
      <c r="AU32" s="73"/>
      <c r="AV32" s="73"/>
      <c r="AW32" s="73"/>
      <c r="AX32" s="73"/>
      <c r="AY32" s="74"/>
      <c r="AZ32" s="73"/>
      <c r="BA32" s="73"/>
      <c r="BB32" s="73"/>
      <c r="BC32" s="75"/>
      <c r="BD32" s="74"/>
      <c r="BE32" s="73"/>
      <c r="BF32" s="73"/>
      <c r="BG32" s="73"/>
      <c r="BH32" s="75"/>
      <c r="BI32" s="73"/>
      <c r="BJ32" s="73"/>
      <c r="BK32" s="73"/>
      <c r="BL32" s="73"/>
      <c r="BM32" s="41"/>
      <c r="BN32" s="72"/>
      <c r="BO32" s="73"/>
      <c r="BP32" s="73"/>
      <c r="BQ32" s="73"/>
      <c r="BR32" s="75"/>
      <c r="BS32" s="74"/>
      <c r="BT32" s="73"/>
      <c r="BU32" s="73"/>
      <c r="BV32" s="73"/>
      <c r="BW32" s="75"/>
      <c r="BX32" s="74"/>
      <c r="BY32" s="73"/>
      <c r="BZ32" s="73"/>
      <c r="CA32" s="73"/>
      <c r="CB32" s="75"/>
      <c r="CC32" s="73"/>
      <c r="CD32" s="73"/>
      <c r="CE32" s="73"/>
      <c r="CF32" s="73"/>
      <c r="CG32" s="41"/>
      <c r="CH32" s="72"/>
      <c r="CI32" s="73"/>
      <c r="CJ32" s="73"/>
      <c r="CK32" s="73"/>
      <c r="CL32" s="73"/>
      <c r="CM32" s="74"/>
      <c r="CN32" s="73"/>
      <c r="CO32" s="73"/>
      <c r="CP32" s="73"/>
      <c r="CQ32" s="75"/>
      <c r="CR32" s="74"/>
      <c r="CS32" s="73"/>
      <c r="CT32" s="73"/>
      <c r="CU32" s="73"/>
      <c r="CV32" s="75"/>
      <c r="CW32" s="73"/>
      <c r="CX32" s="73"/>
      <c r="CY32" s="73"/>
      <c r="CZ32" s="73"/>
      <c r="DA32" s="73"/>
      <c r="DB32" s="2"/>
    </row>
    <row r="33" spans="2:106" s="10" customFormat="1" ht="21.75" customHeight="1" x14ac:dyDescent="0.5">
      <c r="B33" s="46"/>
      <c r="C33" s="6" t="s">
        <v>26</v>
      </c>
      <c r="D33" s="12" t="str">
        <f>[1]cord!C8</f>
        <v>FANC-SB</v>
      </c>
      <c r="E33" s="54" t="s">
        <v>8</v>
      </c>
      <c r="F33" s="80"/>
      <c r="G33" s="81"/>
      <c r="H33" s="81"/>
      <c r="I33" s="81"/>
      <c r="J33" s="81"/>
      <c r="K33" s="82"/>
      <c r="L33" s="81"/>
      <c r="M33" s="81"/>
      <c r="N33" s="81"/>
      <c r="O33" s="83"/>
      <c r="P33" s="82"/>
      <c r="Q33" s="81"/>
      <c r="R33" s="81"/>
      <c r="S33" s="81"/>
      <c r="T33" s="83"/>
      <c r="U33" s="81"/>
      <c r="V33" s="81"/>
      <c r="W33" s="81"/>
      <c r="X33" s="81"/>
      <c r="Y33" s="8"/>
      <c r="Z33" s="84"/>
      <c r="AA33" s="85"/>
      <c r="AB33" s="85"/>
      <c r="AC33" s="85"/>
      <c r="AD33" s="81"/>
      <c r="AE33" s="86"/>
      <c r="AF33" s="87"/>
      <c r="AG33" s="87"/>
      <c r="AH33" s="87"/>
      <c r="AI33" s="83"/>
      <c r="AJ33" s="82"/>
      <c r="AK33" s="81"/>
      <c r="AL33" s="81"/>
      <c r="AM33" s="81"/>
      <c r="AN33" s="83"/>
      <c r="AO33" s="81"/>
      <c r="AP33" s="81"/>
      <c r="AQ33" s="81"/>
      <c r="AR33" s="81"/>
      <c r="AS33" s="8"/>
      <c r="AT33" s="80"/>
      <c r="AU33" s="81"/>
      <c r="AV33" s="81"/>
      <c r="AW33" s="81"/>
      <c r="AX33" s="81"/>
      <c r="AY33" s="82"/>
      <c r="AZ33" s="81"/>
      <c r="BA33" s="81"/>
      <c r="BB33" s="81"/>
      <c r="BC33" s="83"/>
      <c r="BD33" s="82"/>
      <c r="BE33" s="81"/>
      <c r="BF33" s="81"/>
      <c r="BG33" s="81"/>
      <c r="BH33" s="83"/>
      <c r="BI33" s="81"/>
      <c r="BJ33" s="81"/>
      <c r="BK33" s="81"/>
      <c r="BL33" s="81"/>
      <c r="BM33" s="8"/>
      <c r="BN33" s="80"/>
      <c r="BO33" s="81"/>
      <c r="BP33" s="81"/>
      <c r="BQ33" s="81"/>
      <c r="BR33" s="83"/>
      <c r="BS33" s="82"/>
      <c r="BT33" s="81"/>
      <c r="BU33" s="81"/>
      <c r="BV33" s="81"/>
      <c r="BW33" s="83"/>
      <c r="BX33" s="82"/>
      <c r="BY33" s="81"/>
      <c r="BZ33" s="81"/>
      <c r="CA33" s="81"/>
      <c r="CB33" s="83"/>
      <c r="CC33" s="81"/>
      <c r="CD33" s="81"/>
      <c r="CE33" s="81"/>
      <c r="CF33" s="81"/>
      <c r="CG33" s="8"/>
      <c r="CH33" s="80"/>
      <c r="CI33" s="81"/>
      <c r="CJ33" s="81"/>
      <c r="CK33" s="81"/>
      <c r="CL33" s="81"/>
      <c r="CM33" s="82"/>
      <c r="CN33" s="81"/>
      <c r="CO33" s="81"/>
      <c r="CP33" s="81"/>
      <c r="CQ33" s="83"/>
      <c r="CR33" s="82"/>
      <c r="CS33" s="81"/>
      <c r="CT33" s="81"/>
      <c r="CU33" s="81"/>
      <c r="CV33" s="83"/>
      <c r="CW33" s="81"/>
      <c r="CX33" s="81"/>
      <c r="CY33" s="81"/>
      <c r="CZ33" s="81"/>
      <c r="DA33" s="8"/>
      <c r="DB33" s="45"/>
    </row>
    <row r="34" spans="2:106" s="1" customFormat="1" ht="21.75" customHeight="1" x14ac:dyDescent="0.5">
      <c r="B34" s="40"/>
      <c r="C34" s="36"/>
      <c r="D34" s="37"/>
      <c r="E34" s="55" t="s">
        <v>41</v>
      </c>
      <c r="F34" s="72"/>
      <c r="G34" s="73"/>
      <c r="H34" s="73"/>
      <c r="I34" s="73"/>
      <c r="J34" s="73"/>
      <c r="K34" s="74"/>
      <c r="L34" s="73"/>
      <c r="M34" s="73"/>
      <c r="N34" s="73"/>
      <c r="O34" s="75"/>
      <c r="P34" s="74"/>
      <c r="Q34" s="73"/>
      <c r="R34" s="73"/>
      <c r="S34" s="73"/>
      <c r="T34" s="75"/>
      <c r="U34" s="73"/>
      <c r="V34" s="73"/>
      <c r="W34" s="73"/>
      <c r="X34" s="73"/>
      <c r="Y34" s="41"/>
      <c r="Z34" s="76"/>
      <c r="AA34" s="77"/>
      <c r="AB34" s="77"/>
      <c r="AC34" s="77"/>
      <c r="AD34" s="73"/>
      <c r="AE34" s="88"/>
      <c r="AF34" s="89"/>
      <c r="AG34" s="89"/>
      <c r="AH34" s="89"/>
      <c r="AI34" s="75"/>
      <c r="AJ34" s="74"/>
      <c r="AK34" s="73"/>
      <c r="AL34" s="73"/>
      <c r="AM34" s="73"/>
      <c r="AN34" s="75"/>
      <c r="AO34" s="73"/>
      <c r="AP34" s="73"/>
      <c r="AQ34" s="73"/>
      <c r="AR34" s="73"/>
      <c r="AS34" s="41"/>
      <c r="AT34" s="72"/>
      <c r="AU34" s="73"/>
      <c r="AV34" s="73"/>
      <c r="AW34" s="73"/>
      <c r="AX34" s="73"/>
      <c r="AY34" s="74"/>
      <c r="AZ34" s="73"/>
      <c r="BA34" s="73"/>
      <c r="BB34" s="73"/>
      <c r="BC34" s="75"/>
      <c r="BD34" s="74"/>
      <c r="BE34" s="73"/>
      <c r="BF34" s="73"/>
      <c r="BG34" s="73"/>
      <c r="BH34" s="75"/>
      <c r="BI34" s="73"/>
      <c r="BJ34" s="73"/>
      <c r="BK34" s="73"/>
      <c r="BL34" s="73"/>
      <c r="BM34" s="41"/>
      <c r="BN34" s="72"/>
      <c r="BO34" s="73"/>
      <c r="BP34" s="73"/>
      <c r="BQ34" s="73"/>
      <c r="BR34" s="75"/>
      <c r="BS34" s="74"/>
      <c r="BT34" s="73"/>
      <c r="BU34" s="73"/>
      <c r="BV34" s="73"/>
      <c r="BW34" s="75"/>
      <c r="BX34" s="74"/>
      <c r="BY34" s="73"/>
      <c r="BZ34" s="73"/>
      <c r="CA34" s="73"/>
      <c r="CB34" s="75"/>
      <c r="CC34" s="73"/>
      <c r="CD34" s="73"/>
      <c r="CE34" s="73"/>
      <c r="CF34" s="73"/>
      <c r="CG34" s="41"/>
      <c r="CH34" s="72"/>
      <c r="CI34" s="73"/>
      <c r="CJ34" s="73"/>
      <c r="CK34" s="73"/>
      <c r="CL34" s="73"/>
      <c r="CM34" s="74"/>
      <c r="CN34" s="73"/>
      <c r="CO34" s="73"/>
      <c r="CP34" s="73"/>
      <c r="CQ34" s="75"/>
      <c r="CR34" s="74"/>
      <c r="CS34" s="73"/>
      <c r="CT34" s="73"/>
      <c r="CU34" s="73"/>
      <c r="CV34" s="75"/>
      <c r="CW34" s="73"/>
      <c r="CX34" s="73"/>
      <c r="CY34" s="73"/>
      <c r="CZ34" s="73"/>
      <c r="DA34" s="41"/>
      <c r="DB34" s="2"/>
    </row>
    <row r="35" spans="2:106" s="10" customFormat="1" ht="21.75" customHeight="1" x14ac:dyDescent="0.5">
      <c r="B35" s="46"/>
      <c r="C35" s="6" t="s">
        <v>27</v>
      </c>
      <c r="D35" s="12" t="str">
        <f>[1]cord!C9</f>
        <v>VCTF-A-0.3-12</v>
      </c>
      <c r="E35" s="54" t="s">
        <v>8</v>
      </c>
      <c r="F35" s="80"/>
      <c r="G35" s="81"/>
      <c r="H35" s="81"/>
      <c r="I35" s="81"/>
      <c r="J35" s="81"/>
      <c r="K35" s="82"/>
      <c r="L35" s="81"/>
      <c r="M35" s="81"/>
      <c r="N35" s="81"/>
      <c r="O35" s="83"/>
      <c r="P35" s="82"/>
      <c r="Q35" s="81"/>
      <c r="R35" s="81"/>
      <c r="S35" s="81"/>
      <c r="T35" s="83"/>
      <c r="U35" s="81"/>
      <c r="V35" s="81"/>
      <c r="W35" s="81"/>
      <c r="X35" s="81"/>
      <c r="Y35" s="8"/>
      <c r="Z35" s="84"/>
      <c r="AA35" s="85"/>
      <c r="AB35" s="85"/>
      <c r="AC35" s="85"/>
      <c r="AD35" s="81"/>
      <c r="AE35" s="86"/>
      <c r="AF35" s="87"/>
      <c r="AG35" s="87"/>
      <c r="AH35" s="87"/>
      <c r="AI35" s="83"/>
      <c r="AJ35" s="82"/>
      <c r="AK35" s="81"/>
      <c r="AL35" s="81"/>
      <c r="AM35" s="81"/>
      <c r="AN35" s="83"/>
      <c r="AO35" s="81"/>
      <c r="AP35" s="81"/>
      <c r="AQ35" s="81"/>
      <c r="AR35" s="81"/>
      <c r="AS35" s="8"/>
      <c r="AT35" s="80"/>
      <c r="AU35" s="81"/>
      <c r="AV35" s="81"/>
      <c r="AW35" s="81"/>
      <c r="AX35" s="81"/>
      <c r="AY35" s="82"/>
      <c r="AZ35" s="81"/>
      <c r="BA35" s="81"/>
      <c r="BB35" s="81"/>
      <c r="BC35" s="83"/>
      <c r="BD35" s="82"/>
      <c r="BE35" s="81"/>
      <c r="BF35" s="81"/>
      <c r="BG35" s="81"/>
      <c r="BH35" s="83"/>
      <c r="BI35" s="81"/>
      <c r="BJ35" s="81"/>
      <c r="BK35" s="81"/>
      <c r="BL35" s="81"/>
      <c r="BM35" s="8"/>
      <c r="BN35" s="80"/>
      <c r="BO35" s="81"/>
      <c r="BP35" s="81"/>
      <c r="BQ35" s="81"/>
      <c r="BR35" s="83"/>
      <c r="BS35" s="82"/>
      <c r="BT35" s="81"/>
      <c r="BU35" s="81"/>
      <c r="BV35" s="81"/>
      <c r="BW35" s="83"/>
      <c r="BX35" s="82"/>
      <c r="BY35" s="81"/>
      <c r="BZ35" s="81"/>
      <c r="CA35" s="81"/>
      <c r="CB35" s="83"/>
      <c r="CC35" s="81"/>
      <c r="CD35" s="81"/>
      <c r="CE35" s="81"/>
      <c r="CF35" s="81"/>
      <c r="CG35" s="8"/>
      <c r="CH35" s="80"/>
      <c r="CI35" s="81"/>
      <c r="CJ35" s="81"/>
      <c r="CK35" s="81"/>
      <c r="CL35" s="81"/>
      <c r="CM35" s="82"/>
      <c r="CN35" s="81"/>
      <c r="CO35" s="81"/>
      <c r="CP35" s="81"/>
      <c r="CQ35" s="83"/>
      <c r="CR35" s="82"/>
      <c r="CS35" s="81"/>
      <c r="CT35" s="81"/>
      <c r="CU35" s="81"/>
      <c r="CV35" s="83"/>
      <c r="CW35" s="81"/>
      <c r="CX35" s="81"/>
      <c r="CY35" s="81"/>
      <c r="CZ35" s="81"/>
      <c r="DA35" s="8"/>
      <c r="DB35" s="45"/>
    </row>
    <row r="36" spans="2:106" s="1" customFormat="1" ht="21.75" customHeight="1" x14ac:dyDescent="0.5">
      <c r="B36" s="40"/>
      <c r="C36" s="36"/>
      <c r="D36" s="37"/>
      <c r="E36" s="55" t="s">
        <v>41</v>
      </c>
      <c r="F36" s="72"/>
      <c r="G36" s="73"/>
      <c r="H36" s="73"/>
      <c r="I36" s="73"/>
      <c r="J36" s="73"/>
      <c r="K36" s="74"/>
      <c r="L36" s="73"/>
      <c r="M36" s="73"/>
      <c r="N36" s="73"/>
      <c r="O36" s="75"/>
      <c r="P36" s="74"/>
      <c r="Q36" s="73"/>
      <c r="R36" s="73"/>
      <c r="S36" s="73"/>
      <c r="T36" s="75"/>
      <c r="U36" s="73"/>
      <c r="V36" s="73"/>
      <c r="W36" s="73"/>
      <c r="X36" s="73"/>
      <c r="Y36" s="41"/>
      <c r="Z36" s="76"/>
      <c r="AA36" s="77"/>
      <c r="AB36" s="77"/>
      <c r="AC36" s="77"/>
      <c r="AD36" s="73"/>
      <c r="AE36" s="88"/>
      <c r="AF36" s="89"/>
      <c r="AG36" s="89"/>
      <c r="AH36" s="89"/>
      <c r="AI36" s="75"/>
      <c r="AJ36" s="74"/>
      <c r="AK36" s="73"/>
      <c r="AL36" s="73"/>
      <c r="AM36" s="73"/>
      <c r="AN36" s="75"/>
      <c r="AO36" s="73"/>
      <c r="AP36" s="73"/>
      <c r="AQ36" s="73"/>
      <c r="AR36" s="73"/>
      <c r="AS36" s="41"/>
      <c r="AT36" s="72"/>
      <c r="AU36" s="73"/>
      <c r="AV36" s="73"/>
      <c r="AW36" s="73"/>
      <c r="AX36" s="73"/>
      <c r="AY36" s="74"/>
      <c r="AZ36" s="73"/>
      <c r="BA36" s="73"/>
      <c r="BB36" s="73"/>
      <c r="BC36" s="75"/>
      <c r="BD36" s="74"/>
      <c r="BE36" s="73"/>
      <c r="BF36" s="73"/>
      <c r="BG36" s="73"/>
      <c r="BH36" s="75"/>
      <c r="BI36" s="73"/>
      <c r="BJ36" s="73"/>
      <c r="BK36" s="73"/>
      <c r="BL36" s="73"/>
      <c r="BM36" s="41"/>
      <c r="BN36" s="72"/>
      <c r="BO36" s="73"/>
      <c r="BP36" s="73"/>
      <c r="BQ36" s="73"/>
      <c r="BR36" s="75"/>
      <c r="BS36" s="74"/>
      <c r="BT36" s="73"/>
      <c r="BU36" s="73"/>
      <c r="BV36" s="73"/>
      <c r="BW36" s="75"/>
      <c r="BX36" s="74"/>
      <c r="BY36" s="73"/>
      <c r="BZ36" s="73"/>
      <c r="CA36" s="73"/>
      <c r="CB36" s="75"/>
      <c r="CC36" s="73"/>
      <c r="CD36" s="73"/>
      <c r="CE36" s="73"/>
      <c r="CF36" s="73"/>
      <c r="CG36" s="41"/>
      <c r="CH36" s="72"/>
      <c r="CI36" s="73"/>
      <c r="CJ36" s="73"/>
      <c r="CK36" s="73"/>
      <c r="CL36" s="73"/>
      <c r="CM36" s="74"/>
      <c r="CN36" s="73"/>
      <c r="CO36" s="73"/>
      <c r="CP36" s="73"/>
      <c r="CQ36" s="75"/>
      <c r="CR36" s="74"/>
      <c r="CS36" s="73"/>
      <c r="CT36" s="73"/>
      <c r="CU36" s="73"/>
      <c r="CV36" s="75"/>
      <c r="CW36" s="73"/>
      <c r="CX36" s="73"/>
      <c r="CY36" s="73"/>
      <c r="CZ36" s="73"/>
      <c r="DA36" s="41"/>
      <c r="DB36" s="2"/>
    </row>
    <row r="37" spans="2:106" s="10" customFormat="1" ht="21.75" customHeight="1" x14ac:dyDescent="0.5">
      <c r="B37" s="46"/>
      <c r="C37" s="6" t="s">
        <v>28</v>
      </c>
      <c r="D37" s="12" t="str">
        <f>[1]cord!C11</f>
        <v>Y2-3 (BN-U3)</v>
      </c>
      <c r="E37" s="54" t="s">
        <v>8</v>
      </c>
      <c r="F37" s="80"/>
      <c r="G37" s="81"/>
      <c r="H37" s="81"/>
      <c r="I37" s="81"/>
      <c r="J37" s="81"/>
      <c r="K37" s="82"/>
      <c r="L37" s="81"/>
      <c r="M37" s="81"/>
      <c r="N37" s="81"/>
      <c r="O37" s="83"/>
      <c r="P37" s="82"/>
      <c r="Q37" s="81"/>
      <c r="R37" s="81"/>
      <c r="S37" s="81"/>
      <c r="T37" s="83"/>
      <c r="U37" s="81"/>
      <c r="V37" s="81"/>
      <c r="W37" s="81"/>
      <c r="X37" s="81"/>
      <c r="Y37" s="8"/>
      <c r="Z37" s="84"/>
      <c r="AA37" s="85"/>
      <c r="AB37" s="85"/>
      <c r="AC37" s="85"/>
      <c r="AD37" s="81"/>
      <c r="AE37" s="86"/>
      <c r="AF37" s="87"/>
      <c r="AG37" s="87"/>
      <c r="AH37" s="87"/>
      <c r="AI37" s="83"/>
      <c r="AJ37" s="82"/>
      <c r="AK37" s="81"/>
      <c r="AL37" s="81"/>
      <c r="AM37" s="81"/>
      <c r="AN37" s="83"/>
      <c r="AO37" s="81"/>
      <c r="AP37" s="81"/>
      <c r="AQ37" s="81"/>
      <c r="AR37" s="81"/>
      <c r="AS37" s="8"/>
      <c r="AT37" s="80"/>
      <c r="AU37" s="81"/>
      <c r="AV37" s="81"/>
      <c r="AW37" s="81"/>
      <c r="AX37" s="81"/>
      <c r="AY37" s="82"/>
      <c r="AZ37" s="81"/>
      <c r="BA37" s="81"/>
      <c r="BB37" s="81"/>
      <c r="BC37" s="83"/>
      <c r="BD37" s="82"/>
      <c r="BE37" s="81"/>
      <c r="BF37" s="81"/>
      <c r="BG37" s="81"/>
      <c r="BH37" s="83"/>
      <c r="BI37" s="81"/>
      <c r="BJ37" s="81"/>
      <c r="BK37" s="81"/>
      <c r="BL37" s="81"/>
      <c r="BM37" s="8"/>
      <c r="BN37" s="80"/>
      <c r="BO37" s="81"/>
      <c r="BP37" s="81"/>
      <c r="BQ37" s="81"/>
      <c r="BR37" s="83"/>
      <c r="BS37" s="82"/>
      <c r="BT37" s="81"/>
      <c r="BU37" s="81"/>
      <c r="BV37" s="81"/>
      <c r="BW37" s="83"/>
      <c r="BX37" s="82"/>
      <c r="BY37" s="81"/>
      <c r="BZ37" s="81"/>
      <c r="CA37" s="81"/>
      <c r="CB37" s="83"/>
      <c r="CC37" s="81"/>
      <c r="CD37" s="81"/>
      <c r="CE37" s="81"/>
      <c r="CF37" s="81"/>
      <c r="CG37" s="8"/>
      <c r="CH37" s="80"/>
      <c r="CI37" s="81"/>
      <c r="CJ37" s="81"/>
      <c r="CK37" s="81"/>
      <c r="CL37" s="81"/>
      <c r="CM37" s="82"/>
      <c r="CN37" s="81"/>
      <c r="CO37" s="81"/>
      <c r="CP37" s="81"/>
      <c r="CQ37" s="83"/>
      <c r="CR37" s="82"/>
      <c r="CS37" s="81"/>
      <c r="CT37" s="81"/>
      <c r="CU37" s="81"/>
      <c r="CV37" s="83"/>
      <c r="CW37" s="81"/>
      <c r="CX37" s="81"/>
      <c r="CY37" s="81"/>
      <c r="CZ37" s="81"/>
      <c r="DA37" s="8"/>
      <c r="DB37" s="45"/>
    </row>
    <row r="38" spans="2:106" s="1" customFormat="1" ht="21.75" customHeight="1" x14ac:dyDescent="0.5">
      <c r="B38" s="40"/>
      <c r="C38" s="36"/>
      <c r="D38" s="37"/>
      <c r="E38" s="55" t="s">
        <v>41</v>
      </c>
      <c r="F38" s="72"/>
      <c r="G38" s="73"/>
      <c r="H38" s="73"/>
      <c r="I38" s="73"/>
      <c r="J38" s="73"/>
      <c r="K38" s="74"/>
      <c r="L38" s="73"/>
      <c r="M38" s="73"/>
      <c r="N38" s="73"/>
      <c r="O38" s="75"/>
      <c r="P38" s="74"/>
      <c r="Q38" s="73"/>
      <c r="R38" s="73"/>
      <c r="S38" s="73"/>
      <c r="T38" s="75"/>
      <c r="U38" s="73"/>
      <c r="V38" s="73"/>
      <c r="W38" s="73"/>
      <c r="X38" s="73"/>
      <c r="Y38" s="41"/>
      <c r="Z38" s="76"/>
      <c r="AA38" s="77"/>
      <c r="AB38" s="77"/>
      <c r="AC38" s="77"/>
      <c r="AD38" s="73"/>
      <c r="AE38" s="88"/>
      <c r="AF38" s="89"/>
      <c r="AG38" s="89"/>
      <c r="AH38" s="89"/>
      <c r="AI38" s="75"/>
      <c r="AJ38" s="74"/>
      <c r="AK38" s="73"/>
      <c r="AL38" s="73"/>
      <c r="AM38" s="73"/>
      <c r="AN38" s="75"/>
      <c r="AO38" s="73"/>
      <c r="AP38" s="73"/>
      <c r="AQ38" s="73"/>
      <c r="AR38" s="73"/>
      <c r="AS38" s="41"/>
      <c r="AT38" s="72"/>
      <c r="AU38" s="73"/>
      <c r="AV38" s="73"/>
      <c r="AW38" s="73"/>
      <c r="AX38" s="73"/>
      <c r="AY38" s="74"/>
      <c r="AZ38" s="73"/>
      <c r="BA38" s="73"/>
      <c r="BB38" s="73"/>
      <c r="BC38" s="75"/>
      <c r="BD38" s="74"/>
      <c r="BE38" s="73"/>
      <c r="BF38" s="73"/>
      <c r="BG38" s="73"/>
      <c r="BH38" s="75"/>
      <c r="BI38" s="73"/>
      <c r="BJ38" s="73"/>
      <c r="BK38" s="73"/>
      <c r="BL38" s="73"/>
      <c r="BM38" s="41"/>
      <c r="BN38" s="72"/>
      <c r="BO38" s="73"/>
      <c r="BP38" s="73"/>
      <c r="BQ38" s="73"/>
      <c r="BR38" s="75"/>
      <c r="BS38" s="74"/>
      <c r="BT38" s="73"/>
      <c r="BU38" s="73"/>
      <c r="BV38" s="73"/>
      <c r="BW38" s="75"/>
      <c r="BX38" s="74"/>
      <c r="BY38" s="73"/>
      <c r="BZ38" s="73"/>
      <c r="CA38" s="73"/>
      <c r="CB38" s="75"/>
      <c r="CC38" s="73"/>
      <c r="CD38" s="73"/>
      <c r="CE38" s="73"/>
      <c r="CF38" s="73"/>
      <c r="CG38" s="41"/>
      <c r="CH38" s="72"/>
      <c r="CI38" s="73"/>
      <c r="CJ38" s="73"/>
      <c r="CK38" s="73"/>
      <c r="CL38" s="73"/>
      <c r="CM38" s="74"/>
      <c r="CN38" s="73"/>
      <c r="CO38" s="73"/>
      <c r="CP38" s="73"/>
      <c r="CQ38" s="75"/>
      <c r="CR38" s="74"/>
      <c r="CS38" s="73"/>
      <c r="CT38" s="73"/>
      <c r="CU38" s="73"/>
      <c r="CV38" s="75"/>
      <c r="CW38" s="73"/>
      <c r="CX38" s="73"/>
      <c r="CY38" s="73"/>
      <c r="CZ38" s="73"/>
      <c r="DA38" s="41"/>
      <c r="DB38" s="2"/>
    </row>
    <row r="39" spans="2:106" s="10" customFormat="1" ht="21.75" customHeight="1" x14ac:dyDescent="0.5">
      <c r="B39" s="46"/>
      <c r="C39" s="6" t="s">
        <v>29</v>
      </c>
      <c r="D39" s="12" t="str">
        <f>[1]cord!C6</f>
        <v>A165E-S-02</v>
      </c>
      <c r="E39" s="54" t="s">
        <v>8</v>
      </c>
      <c r="F39" s="80"/>
      <c r="G39" s="81"/>
      <c r="H39" s="81"/>
      <c r="I39" s="81"/>
      <c r="J39" s="81"/>
      <c r="K39" s="82"/>
      <c r="L39" s="81"/>
      <c r="M39" s="81"/>
      <c r="N39" s="81"/>
      <c r="O39" s="83"/>
      <c r="P39" s="82"/>
      <c r="Q39" s="81"/>
      <c r="R39" s="81"/>
      <c r="S39" s="81"/>
      <c r="T39" s="83"/>
      <c r="U39" s="81"/>
      <c r="V39" s="81"/>
      <c r="W39" s="81"/>
      <c r="X39" s="81"/>
      <c r="Y39" s="8"/>
      <c r="Z39" s="84"/>
      <c r="AA39" s="85"/>
      <c r="AB39" s="85"/>
      <c r="AC39" s="85"/>
      <c r="AD39" s="81"/>
      <c r="AE39" s="86"/>
      <c r="AF39" s="87"/>
      <c r="AG39" s="87"/>
      <c r="AH39" s="87"/>
      <c r="AI39" s="83"/>
      <c r="AJ39" s="82"/>
      <c r="AK39" s="81"/>
      <c r="AL39" s="81"/>
      <c r="AM39" s="81"/>
      <c r="AN39" s="83"/>
      <c r="AO39" s="81"/>
      <c r="AP39" s="81"/>
      <c r="AQ39" s="81"/>
      <c r="AR39" s="81"/>
      <c r="AS39" s="8"/>
      <c r="AT39" s="80"/>
      <c r="AU39" s="81"/>
      <c r="AV39" s="81"/>
      <c r="AW39" s="81"/>
      <c r="AX39" s="81"/>
      <c r="AY39" s="82"/>
      <c r="AZ39" s="81"/>
      <c r="BA39" s="81"/>
      <c r="BB39" s="81"/>
      <c r="BC39" s="83"/>
      <c r="BD39" s="82"/>
      <c r="BE39" s="81"/>
      <c r="BF39" s="81"/>
      <c r="BG39" s="81"/>
      <c r="BH39" s="83"/>
      <c r="BI39" s="81"/>
      <c r="BJ39" s="81"/>
      <c r="BK39" s="81"/>
      <c r="BL39" s="81"/>
      <c r="BM39" s="8"/>
      <c r="BN39" s="80"/>
      <c r="BO39" s="81"/>
      <c r="BP39" s="81"/>
      <c r="BQ39" s="81"/>
      <c r="BR39" s="83"/>
      <c r="BS39" s="82"/>
      <c r="BT39" s="81"/>
      <c r="BU39" s="81"/>
      <c r="BV39" s="81"/>
      <c r="BW39" s="83"/>
      <c r="BX39" s="82"/>
      <c r="BY39" s="81"/>
      <c r="BZ39" s="81"/>
      <c r="CA39" s="81"/>
      <c r="CB39" s="83"/>
      <c r="CC39" s="81"/>
      <c r="CD39" s="81"/>
      <c r="CE39" s="81"/>
      <c r="CF39" s="81"/>
      <c r="CG39" s="8"/>
      <c r="CH39" s="80"/>
      <c r="CI39" s="81"/>
      <c r="CJ39" s="81"/>
      <c r="CK39" s="81"/>
      <c r="CL39" s="81"/>
      <c r="CM39" s="82"/>
      <c r="CN39" s="81"/>
      <c r="CO39" s="81"/>
      <c r="CP39" s="81"/>
      <c r="CQ39" s="83"/>
      <c r="CR39" s="82"/>
      <c r="CS39" s="81"/>
      <c r="CT39" s="81"/>
      <c r="CU39" s="81"/>
      <c r="CV39" s="83"/>
      <c r="CW39" s="81"/>
      <c r="CX39" s="81"/>
      <c r="CY39" s="81"/>
      <c r="CZ39" s="81"/>
      <c r="DA39" s="8"/>
      <c r="DB39" s="45"/>
    </row>
    <row r="40" spans="2:106" s="1" customFormat="1" ht="21.75" customHeight="1" x14ac:dyDescent="0.5">
      <c r="B40" s="40"/>
      <c r="C40" s="36"/>
      <c r="D40" s="41"/>
      <c r="E40" s="55" t="s">
        <v>41</v>
      </c>
      <c r="F40" s="72"/>
      <c r="G40" s="73"/>
      <c r="H40" s="73"/>
      <c r="I40" s="73"/>
      <c r="J40" s="73"/>
      <c r="K40" s="74"/>
      <c r="L40" s="73"/>
      <c r="M40" s="73"/>
      <c r="N40" s="73"/>
      <c r="O40" s="75"/>
      <c r="P40" s="74"/>
      <c r="Q40" s="73"/>
      <c r="R40" s="73"/>
      <c r="S40" s="73"/>
      <c r="T40" s="75"/>
      <c r="U40" s="73"/>
      <c r="V40" s="73"/>
      <c r="W40" s="73"/>
      <c r="X40" s="73"/>
      <c r="Y40" s="41"/>
      <c r="Z40" s="76"/>
      <c r="AA40" s="77"/>
      <c r="AB40" s="77"/>
      <c r="AC40" s="77"/>
      <c r="AD40" s="73"/>
      <c r="AE40" s="88"/>
      <c r="AF40" s="89"/>
      <c r="AG40" s="89"/>
      <c r="AH40" s="89"/>
      <c r="AI40" s="75"/>
      <c r="AJ40" s="74"/>
      <c r="AK40" s="73"/>
      <c r="AL40" s="73"/>
      <c r="AM40" s="73"/>
      <c r="AN40" s="75"/>
      <c r="AO40" s="73"/>
      <c r="AP40" s="73"/>
      <c r="AQ40" s="73"/>
      <c r="AR40" s="73"/>
      <c r="AS40" s="41"/>
      <c r="AT40" s="72"/>
      <c r="AU40" s="73"/>
      <c r="AV40" s="73"/>
      <c r="AW40" s="73"/>
      <c r="AX40" s="73"/>
      <c r="AY40" s="74"/>
      <c r="AZ40" s="73"/>
      <c r="BA40" s="73"/>
      <c r="BB40" s="73"/>
      <c r="BC40" s="75"/>
      <c r="BD40" s="74"/>
      <c r="BE40" s="73"/>
      <c r="BF40" s="73"/>
      <c r="BG40" s="73"/>
      <c r="BH40" s="75"/>
      <c r="BI40" s="73"/>
      <c r="BJ40" s="73"/>
      <c r="BK40" s="73"/>
      <c r="BL40" s="73"/>
      <c r="BM40" s="41"/>
      <c r="BN40" s="72"/>
      <c r="BO40" s="73"/>
      <c r="BP40" s="73"/>
      <c r="BQ40" s="73"/>
      <c r="BR40" s="75"/>
      <c r="BS40" s="74"/>
      <c r="BT40" s="73"/>
      <c r="BU40" s="73"/>
      <c r="BV40" s="73"/>
      <c r="BW40" s="75"/>
      <c r="BX40" s="74"/>
      <c r="BY40" s="73"/>
      <c r="BZ40" s="73"/>
      <c r="CA40" s="73"/>
      <c r="CB40" s="75"/>
      <c r="CC40" s="73"/>
      <c r="CD40" s="73"/>
      <c r="CE40" s="73"/>
      <c r="CF40" s="73"/>
      <c r="CG40" s="41"/>
      <c r="CH40" s="72"/>
      <c r="CI40" s="73"/>
      <c r="CJ40" s="73"/>
      <c r="CK40" s="73"/>
      <c r="CL40" s="73"/>
      <c r="CM40" s="74"/>
      <c r="CN40" s="73"/>
      <c r="CO40" s="73"/>
      <c r="CP40" s="73"/>
      <c r="CQ40" s="75"/>
      <c r="CR40" s="74"/>
      <c r="CS40" s="73"/>
      <c r="CT40" s="73"/>
      <c r="CU40" s="73"/>
      <c r="CV40" s="75"/>
      <c r="CW40" s="73"/>
      <c r="CX40" s="73"/>
      <c r="CY40" s="73"/>
      <c r="CZ40" s="73"/>
      <c r="DA40" s="41"/>
      <c r="DB40" s="2"/>
    </row>
    <row r="41" spans="2:106" s="1" customFormat="1" ht="21.75" customHeight="1" x14ac:dyDescent="0.5">
      <c r="B41" s="49">
        <v>2</v>
      </c>
      <c r="C41" s="50" t="s">
        <v>30</v>
      </c>
      <c r="D41" s="51"/>
      <c r="E41" s="56"/>
      <c r="F41" s="92"/>
      <c r="G41" s="93"/>
      <c r="H41" s="93"/>
      <c r="I41" s="93"/>
      <c r="J41" s="93"/>
      <c r="K41" s="94"/>
      <c r="L41" s="93"/>
      <c r="M41" s="93"/>
      <c r="N41" s="93"/>
      <c r="O41" s="95"/>
      <c r="P41" s="94"/>
      <c r="Q41" s="93"/>
      <c r="R41" s="93"/>
      <c r="S41" s="93"/>
      <c r="T41" s="95"/>
      <c r="U41" s="93"/>
      <c r="V41" s="93"/>
      <c r="W41" s="93"/>
      <c r="X41" s="93"/>
      <c r="Y41" s="96"/>
      <c r="Z41" s="97"/>
      <c r="AA41" s="98"/>
      <c r="AB41" s="98"/>
      <c r="AC41" s="98"/>
      <c r="AD41" s="93"/>
      <c r="AE41" s="99"/>
      <c r="AF41" s="100"/>
      <c r="AG41" s="100"/>
      <c r="AH41" s="100"/>
      <c r="AI41" s="95"/>
      <c r="AJ41" s="94"/>
      <c r="AK41" s="93"/>
      <c r="AL41" s="93"/>
      <c r="AM41" s="93"/>
      <c r="AN41" s="95"/>
      <c r="AO41" s="93"/>
      <c r="AP41" s="93"/>
      <c r="AQ41" s="93"/>
      <c r="AR41" s="93"/>
      <c r="AS41" s="96"/>
      <c r="AT41" s="92"/>
      <c r="AU41" s="93"/>
      <c r="AV41" s="93"/>
      <c r="AW41" s="93"/>
      <c r="AX41" s="93"/>
      <c r="AY41" s="94"/>
      <c r="AZ41" s="93"/>
      <c r="BA41" s="93"/>
      <c r="BB41" s="93"/>
      <c r="BC41" s="95"/>
      <c r="BD41" s="94"/>
      <c r="BE41" s="93"/>
      <c r="BF41" s="93"/>
      <c r="BG41" s="93"/>
      <c r="BH41" s="95"/>
      <c r="BI41" s="93"/>
      <c r="BJ41" s="93"/>
      <c r="BK41" s="93"/>
      <c r="BL41" s="93"/>
      <c r="BM41" s="96"/>
      <c r="BN41" s="92"/>
      <c r="BO41" s="93"/>
      <c r="BP41" s="93"/>
      <c r="BQ41" s="93"/>
      <c r="BR41" s="95"/>
      <c r="BS41" s="94"/>
      <c r="BT41" s="93"/>
      <c r="BU41" s="93"/>
      <c r="BV41" s="93"/>
      <c r="BW41" s="95"/>
      <c r="BX41" s="94"/>
      <c r="BY41" s="93"/>
      <c r="BZ41" s="93"/>
      <c r="CA41" s="93"/>
      <c r="CB41" s="95"/>
      <c r="CC41" s="93"/>
      <c r="CD41" s="93"/>
      <c r="CE41" s="93"/>
      <c r="CF41" s="93"/>
      <c r="CG41" s="96"/>
      <c r="CH41" s="92"/>
      <c r="CI41" s="93"/>
      <c r="CJ41" s="93"/>
      <c r="CK41" s="93"/>
      <c r="CL41" s="93"/>
      <c r="CM41" s="94"/>
      <c r="CN41" s="93"/>
      <c r="CO41" s="93"/>
      <c r="CP41" s="93"/>
      <c r="CQ41" s="95"/>
      <c r="CR41" s="94"/>
      <c r="CS41" s="93"/>
      <c r="CT41" s="93"/>
      <c r="CU41" s="93"/>
      <c r="CV41" s="95"/>
      <c r="CW41" s="93"/>
      <c r="CX41" s="93"/>
      <c r="CY41" s="93"/>
      <c r="CZ41" s="93"/>
      <c r="DA41" s="41"/>
      <c r="DB41" s="2"/>
    </row>
    <row r="42" spans="2:106" s="10" customFormat="1" ht="21.75" customHeight="1" x14ac:dyDescent="0.5">
      <c r="B42" s="46"/>
      <c r="C42" s="6" t="s">
        <v>33</v>
      </c>
      <c r="D42" s="8"/>
      <c r="E42" s="54" t="s">
        <v>8</v>
      </c>
      <c r="F42" s="80"/>
      <c r="G42" s="81"/>
      <c r="H42" s="81"/>
      <c r="I42" s="81"/>
      <c r="J42" s="81"/>
      <c r="K42" s="82"/>
      <c r="L42" s="81"/>
      <c r="M42" s="81"/>
      <c r="N42" s="81"/>
      <c r="O42" s="83"/>
      <c r="P42" s="82"/>
      <c r="Q42" s="81"/>
      <c r="R42" s="81"/>
      <c r="S42" s="81"/>
      <c r="T42" s="83"/>
      <c r="U42" s="81"/>
      <c r="V42" s="81"/>
      <c r="W42" s="81"/>
      <c r="X42" s="81"/>
      <c r="Y42" s="8"/>
      <c r="Z42" s="84"/>
      <c r="AA42" s="85"/>
      <c r="AB42" s="85"/>
      <c r="AC42" s="85"/>
      <c r="AD42" s="81"/>
      <c r="AE42" s="86"/>
      <c r="AF42" s="87"/>
      <c r="AG42" s="87"/>
      <c r="AH42" s="87"/>
      <c r="AI42" s="83"/>
      <c r="AJ42" s="82"/>
      <c r="AK42" s="81"/>
      <c r="AL42" s="81"/>
      <c r="AM42" s="81"/>
      <c r="AN42" s="83"/>
      <c r="AO42" s="81"/>
      <c r="AP42" s="81"/>
      <c r="AQ42" s="81"/>
      <c r="AR42" s="81"/>
      <c r="AS42" s="8"/>
      <c r="AT42" s="80"/>
      <c r="AU42" s="81"/>
      <c r="AV42" s="81"/>
      <c r="AW42" s="81"/>
      <c r="AX42" s="81"/>
      <c r="AY42" s="82"/>
      <c r="AZ42" s="81"/>
      <c r="BA42" s="81"/>
      <c r="BB42" s="81"/>
      <c r="BC42" s="83"/>
      <c r="BD42" s="82"/>
      <c r="BE42" s="81"/>
      <c r="BF42" s="81"/>
      <c r="BG42" s="81"/>
      <c r="BH42" s="83"/>
      <c r="BI42" s="226">
        <v>43280</v>
      </c>
      <c r="BJ42" s="227"/>
      <c r="BK42" s="227"/>
      <c r="BL42" s="227"/>
      <c r="BM42" s="228"/>
      <c r="BN42" s="80"/>
      <c r="BO42" s="81"/>
      <c r="BP42" s="81"/>
      <c r="BQ42" s="81"/>
      <c r="BR42" s="83"/>
      <c r="BS42" s="82"/>
      <c r="BT42" s="81"/>
      <c r="BU42" s="81"/>
      <c r="BV42" s="81"/>
      <c r="BW42" s="83"/>
      <c r="BX42" s="82"/>
      <c r="BY42" s="81"/>
      <c r="BZ42" s="81"/>
      <c r="CA42" s="81"/>
      <c r="CB42" s="83"/>
      <c r="CC42" s="81"/>
      <c r="CD42" s="81"/>
      <c r="CE42" s="81"/>
      <c r="CF42" s="81"/>
      <c r="CG42" s="8"/>
      <c r="CH42" s="80"/>
      <c r="CI42" s="81"/>
      <c r="CJ42" s="81"/>
      <c r="CK42" s="81"/>
      <c r="CL42" s="81"/>
      <c r="CM42" s="82"/>
      <c r="CN42" s="81"/>
      <c r="CO42" s="81"/>
      <c r="CP42" s="81"/>
      <c r="CQ42" s="83"/>
      <c r="CR42" s="82"/>
      <c r="CS42" s="81"/>
      <c r="CT42" s="81"/>
      <c r="CU42" s="81"/>
      <c r="CV42" s="83"/>
      <c r="CW42" s="81"/>
      <c r="CX42" s="81"/>
      <c r="CY42" s="81"/>
      <c r="CZ42" s="81"/>
      <c r="DA42" s="8"/>
      <c r="DB42" s="45"/>
    </row>
    <row r="43" spans="2:106" s="1" customFormat="1" ht="21.75" customHeight="1" x14ac:dyDescent="0.5">
      <c r="B43" s="40"/>
      <c r="C43" s="36"/>
      <c r="D43" s="41"/>
      <c r="E43" s="55" t="s">
        <v>41</v>
      </c>
      <c r="F43" s="72"/>
      <c r="G43" s="73"/>
      <c r="H43" s="73"/>
      <c r="I43" s="73"/>
      <c r="J43" s="73"/>
      <c r="K43" s="74"/>
      <c r="L43" s="73"/>
      <c r="M43" s="73"/>
      <c r="N43" s="73"/>
      <c r="O43" s="75"/>
      <c r="P43" s="74"/>
      <c r="Q43" s="73"/>
      <c r="R43" s="73"/>
      <c r="S43" s="73"/>
      <c r="T43" s="75"/>
      <c r="U43" s="73"/>
      <c r="V43" s="73"/>
      <c r="W43" s="73"/>
      <c r="X43" s="73"/>
      <c r="Y43" s="41"/>
      <c r="Z43" s="76"/>
      <c r="AA43" s="77"/>
      <c r="AB43" s="77"/>
      <c r="AC43" s="77"/>
      <c r="AD43" s="73"/>
      <c r="AE43" s="88"/>
      <c r="AF43" s="89"/>
      <c r="AG43" s="89"/>
      <c r="AH43" s="89"/>
      <c r="AI43" s="75"/>
      <c r="AJ43" s="74"/>
      <c r="AK43" s="73"/>
      <c r="AL43" s="73"/>
      <c r="AM43" s="73"/>
      <c r="AN43" s="75"/>
      <c r="AO43" s="73"/>
      <c r="AP43" s="73"/>
      <c r="AQ43" s="73"/>
      <c r="AR43" s="73"/>
      <c r="AS43" s="41"/>
      <c r="AT43" s="72"/>
      <c r="AU43" s="73"/>
      <c r="AV43" s="73"/>
      <c r="AW43" s="73"/>
      <c r="AX43" s="73"/>
      <c r="AY43" s="74"/>
      <c r="AZ43" s="73"/>
      <c r="BA43" s="73"/>
      <c r="BB43" s="73"/>
      <c r="BC43" s="75"/>
      <c r="BD43" s="74"/>
      <c r="BE43" s="73"/>
      <c r="BF43" s="73"/>
      <c r="BG43" s="73"/>
      <c r="BH43" s="75"/>
      <c r="BI43" s="77"/>
      <c r="BJ43" s="77"/>
      <c r="BK43" s="77"/>
      <c r="BL43" s="77"/>
      <c r="BM43" s="101"/>
      <c r="BN43" s="72"/>
      <c r="BO43" s="73"/>
      <c r="BP43" s="73"/>
      <c r="BQ43" s="73"/>
      <c r="BR43" s="75"/>
      <c r="BS43" s="74"/>
      <c r="BT43" s="73"/>
      <c r="BU43" s="73"/>
      <c r="BV43" s="73"/>
      <c r="BW43" s="75"/>
      <c r="BX43" s="74"/>
      <c r="BY43" s="73"/>
      <c r="BZ43" s="73"/>
      <c r="CA43" s="73"/>
      <c r="CB43" s="75"/>
      <c r="CC43" s="73"/>
      <c r="CD43" s="73"/>
      <c r="CE43" s="73"/>
      <c r="CF43" s="73"/>
      <c r="CG43" s="41"/>
      <c r="CH43" s="72"/>
      <c r="CI43" s="73"/>
      <c r="CJ43" s="73"/>
      <c r="CK43" s="73"/>
      <c r="CL43" s="73"/>
      <c r="CM43" s="74"/>
      <c r="CN43" s="73"/>
      <c r="CO43" s="73"/>
      <c r="CP43" s="73"/>
      <c r="CQ43" s="75"/>
      <c r="CR43" s="74"/>
      <c r="CS43" s="73"/>
      <c r="CT43" s="73"/>
      <c r="CU43" s="73"/>
      <c r="CV43" s="75"/>
      <c r="CW43" s="73"/>
      <c r="CX43" s="73"/>
      <c r="CY43" s="73"/>
      <c r="CZ43" s="73"/>
      <c r="DA43" s="41"/>
      <c r="DB43" s="2"/>
    </row>
    <row r="44" spans="2:106" s="10" customFormat="1" ht="21.75" customHeight="1" x14ac:dyDescent="0.5">
      <c r="B44" s="46"/>
      <c r="C44" s="6" t="s">
        <v>34</v>
      </c>
      <c r="D44" s="8"/>
      <c r="E44" s="54" t="s">
        <v>8</v>
      </c>
      <c r="F44" s="80"/>
      <c r="G44" s="81"/>
      <c r="H44" s="81"/>
      <c r="I44" s="81"/>
      <c r="J44" s="81"/>
      <c r="K44" s="82"/>
      <c r="L44" s="81"/>
      <c r="M44" s="81"/>
      <c r="N44" s="81"/>
      <c r="O44" s="83"/>
      <c r="P44" s="82"/>
      <c r="Q44" s="81"/>
      <c r="R44" s="81"/>
      <c r="S44" s="81"/>
      <c r="T44" s="83"/>
      <c r="U44" s="81"/>
      <c r="V44" s="81"/>
      <c r="W44" s="81"/>
      <c r="X44" s="81"/>
      <c r="Y44" s="8"/>
      <c r="Z44" s="84"/>
      <c r="AA44" s="85"/>
      <c r="AB44" s="85"/>
      <c r="AC44" s="85"/>
      <c r="AD44" s="81"/>
      <c r="AE44" s="86"/>
      <c r="AF44" s="87"/>
      <c r="AG44" s="87"/>
      <c r="AH44" s="87"/>
      <c r="AI44" s="83"/>
      <c r="AJ44" s="82"/>
      <c r="AK44" s="81"/>
      <c r="AL44" s="81"/>
      <c r="AM44" s="81"/>
      <c r="AN44" s="83"/>
      <c r="AO44" s="81"/>
      <c r="AP44" s="81"/>
      <c r="AQ44" s="81"/>
      <c r="AR44" s="81"/>
      <c r="AS44" s="8"/>
      <c r="AT44" s="80"/>
      <c r="AU44" s="81"/>
      <c r="AV44" s="81"/>
      <c r="AW44" s="81"/>
      <c r="AX44" s="81"/>
      <c r="AY44" s="82"/>
      <c r="AZ44" s="81"/>
      <c r="BA44" s="81"/>
      <c r="BB44" s="81"/>
      <c r="BC44" s="83"/>
      <c r="BD44" s="82"/>
      <c r="BE44" s="81"/>
      <c r="BF44" s="81"/>
      <c r="BG44" s="81"/>
      <c r="BH44" s="83"/>
      <c r="BI44" s="226">
        <v>43280</v>
      </c>
      <c r="BJ44" s="227"/>
      <c r="BK44" s="227"/>
      <c r="BL44" s="227"/>
      <c r="BM44" s="228"/>
      <c r="BN44" s="80"/>
      <c r="BO44" s="81"/>
      <c r="BP44" s="81"/>
      <c r="BQ44" s="81"/>
      <c r="BR44" s="83"/>
      <c r="BS44" s="82"/>
      <c r="BT44" s="81"/>
      <c r="BU44" s="81"/>
      <c r="BV44" s="81"/>
      <c r="BW44" s="83"/>
      <c r="BX44" s="82"/>
      <c r="BY44" s="81"/>
      <c r="BZ44" s="81"/>
      <c r="CA44" s="81"/>
      <c r="CB44" s="83"/>
      <c r="CC44" s="81"/>
      <c r="CD44" s="81"/>
      <c r="CE44" s="81"/>
      <c r="CF44" s="81"/>
      <c r="CG44" s="8"/>
      <c r="CH44" s="80"/>
      <c r="CI44" s="81"/>
      <c r="CJ44" s="81"/>
      <c r="CK44" s="81"/>
      <c r="CL44" s="81"/>
      <c r="CM44" s="82"/>
      <c r="CN44" s="81"/>
      <c r="CO44" s="81"/>
      <c r="CP44" s="81"/>
      <c r="CQ44" s="83"/>
      <c r="CR44" s="82"/>
      <c r="CS44" s="81"/>
      <c r="CT44" s="81"/>
      <c r="CU44" s="81"/>
      <c r="CV44" s="83"/>
      <c r="CW44" s="81"/>
      <c r="CX44" s="81"/>
      <c r="CY44" s="81"/>
      <c r="CZ44" s="81"/>
      <c r="DA44" s="8"/>
      <c r="DB44" s="45"/>
    </row>
    <row r="45" spans="2:106" s="1" customFormat="1" ht="21.75" customHeight="1" x14ac:dyDescent="0.5">
      <c r="B45" s="40"/>
      <c r="C45" s="36"/>
      <c r="D45" s="41"/>
      <c r="E45" s="55" t="s">
        <v>41</v>
      </c>
      <c r="F45" s="72"/>
      <c r="G45" s="73"/>
      <c r="H45" s="73"/>
      <c r="I45" s="73"/>
      <c r="J45" s="73"/>
      <c r="K45" s="74"/>
      <c r="L45" s="73"/>
      <c r="M45" s="73"/>
      <c r="N45" s="73"/>
      <c r="O45" s="75"/>
      <c r="P45" s="74"/>
      <c r="Q45" s="73"/>
      <c r="R45" s="73"/>
      <c r="S45" s="73"/>
      <c r="T45" s="75"/>
      <c r="U45" s="73"/>
      <c r="V45" s="73"/>
      <c r="W45" s="73"/>
      <c r="X45" s="73"/>
      <c r="Y45" s="41"/>
      <c r="Z45" s="76"/>
      <c r="AA45" s="77"/>
      <c r="AB45" s="77"/>
      <c r="AC45" s="77"/>
      <c r="AD45" s="73"/>
      <c r="AE45" s="88"/>
      <c r="AF45" s="89"/>
      <c r="AG45" s="89"/>
      <c r="AH45" s="89"/>
      <c r="AI45" s="75"/>
      <c r="AJ45" s="74"/>
      <c r="AK45" s="73"/>
      <c r="AL45" s="73"/>
      <c r="AM45" s="73"/>
      <c r="AN45" s="75"/>
      <c r="AO45" s="73"/>
      <c r="AP45" s="73"/>
      <c r="AQ45" s="73"/>
      <c r="AR45" s="73"/>
      <c r="AS45" s="41"/>
      <c r="AT45" s="72"/>
      <c r="AU45" s="73"/>
      <c r="AV45" s="73"/>
      <c r="AW45" s="73"/>
      <c r="AX45" s="73"/>
      <c r="AY45" s="74"/>
      <c r="AZ45" s="73"/>
      <c r="BA45" s="73"/>
      <c r="BB45" s="73"/>
      <c r="BC45" s="75"/>
      <c r="BD45" s="74"/>
      <c r="BE45" s="73"/>
      <c r="BF45" s="73"/>
      <c r="BG45" s="73"/>
      <c r="BH45" s="75"/>
      <c r="BI45" s="73"/>
      <c r="BJ45" s="73"/>
      <c r="BK45" s="73"/>
      <c r="BL45" s="73"/>
      <c r="BM45" s="41"/>
      <c r="BN45" s="72"/>
      <c r="BO45" s="73"/>
      <c r="BP45" s="73"/>
      <c r="BQ45" s="73"/>
      <c r="BR45" s="75"/>
      <c r="BS45" s="74"/>
      <c r="BT45" s="73"/>
      <c r="BU45" s="73"/>
      <c r="BV45" s="73"/>
      <c r="BW45" s="75"/>
      <c r="BX45" s="74"/>
      <c r="BY45" s="73"/>
      <c r="BZ45" s="73"/>
      <c r="CA45" s="73"/>
      <c r="CB45" s="75"/>
      <c r="CC45" s="73"/>
      <c r="CD45" s="73"/>
      <c r="CE45" s="73"/>
      <c r="CF45" s="73"/>
      <c r="CG45" s="41"/>
      <c r="CH45" s="72"/>
      <c r="CI45" s="73"/>
      <c r="CJ45" s="73"/>
      <c r="CK45" s="73"/>
      <c r="CL45" s="73"/>
      <c r="CM45" s="74"/>
      <c r="CN45" s="73"/>
      <c r="CO45" s="73"/>
      <c r="CP45" s="73"/>
      <c r="CQ45" s="75"/>
      <c r="CR45" s="74"/>
      <c r="CS45" s="73"/>
      <c r="CT45" s="73"/>
      <c r="CU45" s="73"/>
      <c r="CV45" s="75"/>
      <c r="CW45" s="73"/>
      <c r="CX45" s="73"/>
      <c r="CY45" s="73"/>
      <c r="CZ45" s="73"/>
      <c r="DA45" s="41"/>
      <c r="DB45" s="2"/>
    </row>
    <row r="46" spans="2:106" s="1" customFormat="1" ht="21.75" customHeight="1" x14ac:dyDescent="0.5">
      <c r="B46" s="49">
        <v>3</v>
      </c>
      <c r="C46" s="50" t="s">
        <v>32</v>
      </c>
      <c r="D46" s="51"/>
      <c r="E46" s="56"/>
      <c r="F46" s="92"/>
      <c r="G46" s="93"/>
      <c r="H46" s="93"/>
      <c r="I46" s="93"/>
      <c r="J46" s="93"/>
      <c r="K46" s="94"/>
      <c r="L46" s="93"/>
      <c r="M46" s="93"/>
      <c r="N46" s="93"/>
      <c r="O46" s="95"/>
      <c r="P46" s="94"/>
      <c r="Q46" s="93"/>
      <c r="R46" s="93"/>
      <c r="S46" s="93"/>
      <c r="T46" s="95"/>
      <c r="U46" s="93"/>
      <c r="V46" s="93"/>
      <c r="W46" s="93"/>
      <c r="X46" s="93"/>
      <c r="Y46" s="96"/>
      <c r="Z46" s="97"/>
      <c r="AA46" s="98"/>
      <c r="AB46" s="98"/>
      <c r="AC46" s="98"/>
      <c r="AD46" s="93"/>
      <c r="AE46" s="99"/>
      <c r="AF46" s="100"/>
      <c r="AG46" s="100"/>
      <c r="AH46" s="100"/>
      <c r="AI46" s="95"/>
      <c r="AJ46" s="94"/>
      <c r="AK46" s="93"/>
      <c r="AL46" s="93"/>
      <c r="AM46" s="93"/>
      <c r="AN46" s="95"/>
      <c r="AO46" s="93"/>
      <c r="AP46" s="93"/>
      <c r="AQ46" s="93"/>
      <c r="AR46" s="93"/>
      <c r="AS46" s="96"/>
      <c r="AT46" s="92"/>
      <c r="AU46" s="93"/>
      <c r="AV46" s="93"/>
      <c r="AW46" s="93"/>
      <c r="AX46" s="93"/>
      <c r="AY46" s="94"/>
      <c r="AZ46" s="93"/>
      <c r="BA46" s="93"/>
      <c r="BB46" s="93"/>
      <c r="BC46" s="95"/>
      <c r="BD46" s="94"/>
      <c r="BE46" s="93"/>
      <c r="BF46" s="93"/>
      <c r="BG46" s="93"/>
      <c r="BH46" s="95"/>
      <c r="BI46" s="93"/>
      <c r="BJ46" s="93"/>
      <c r="BK46" s="93"/>
      <c r="BL46" s="93"/>
      <c r="BM46" s="96"/>
      <c r="BN46" s="92"/>
      <c r="BO46" s="93"/>
      <c r="BP46" s="93"/>
      <c r="BQ46" s="93"/>
      <c r="BR46" s="95"/>
      <c r="BS46" s="94"/>
      <c r="BT46" s="93"/>
      <c r="BU46" s="93"/>
      <c r="BV46" s="93"/>
      <c r="BW46" s="95"/>
      <c r="BX46" s="94"/>
      <c r="BY46" s="93"/>
      <c r="BZ46" s="93"/>
      <c r="CA46" s="93"/>
      <c r="CB46" s="95"/>
      <c r="CC46" s="93"/>
      <c r="CD46" s="93"/>
      <c r="CE46" s="93"/>
      <c r="CF46" s="93"/>
      <c r="CG46" s="96"/>
      <c r="CH46" s="92"/>
      <c r="CI46" s="93"/>
      <c r="CJ46" s="93"/>
      <c r="CK46" s="93"/>
      <c r="CL46" s="93"/>
      <c r="CM46" s="94"/>
      <c r="CN46" s="93"/>
      <c r="CO46" s="93"/>
      <c r="CP46" s="93"/>
      <c r="CQ46" s="95"/>
      <c r="CR46" s="94"/>
      <c r="CS46" s="93"/>
      <c r="CT46" s="93"/>
      <c r="CU46" s="93"/>
      <c r="CV46" s="95"/>
      <c r="CW46" s="93"/>
      <c r="CX46" s="93"/>
      <c r="CY46" s="93"/>
      <c r="CZ46" s="93"/>
      <c r="DA46" s="41"/>
      <c r="DB46" s="2"/>
    </row>
    <row r="47" spans="2:106" s="10" customFormat="1" ht="21.75" customHeight="1" x14ac:dyDescent="0.5">
      <c r="B47" s="46"/>
      <c r="C47" s="6" t="s">
        <v>35</v>
      </c>
      <c r="D47" s="8"/>
      <c r="E47" s="54" t="s">
        <v>8</v>
      </c>
      <c r="F47" s="80"/>
      <c r="G47" s="81"/>
      <c r="H47" s="81"/>
      <c r="I47" s="81"/>
      <c r="J47" s="81"/>
      <c r="K47" s="82"/>
      <c r="L47" s="81"/>
      <c r="M47" s="81"/>
      <c r="N47" s="81"/>
      <c r="O47" s="83"/>
      <c r="P47" s="82"/>
      <c r="Q47" s="81"/>
      <c r="R47" s="81"/>
      <c r="S47" s="81"/>
      <c r="T47" s="83"/>
      <c r="U47" s="81"/>
      <c r="V47" s="81"/>
      <c r="W47" s="81"/>
      <c r="X47" s="81"/>
      <c r="Y47" s="8"/>
      <c r="Z47" s="84"/>
      <c r="AA47" s="85"/>
      <c r="AB47" s="85"/>
      <c r="AC47" s="85"/>
      <c r="AD47" s="81"/>
      <c r="AE47" s="86"/>
      <c r="AF47" s="87"/>
      <c r="AG47" s="87"/>
      <c r="AH47" s="87"/>
      <c r="AI47" s="83"/>
      <c r="AJ47" s="278">
        <v>43204</v>
      </c>
      <c r="AK47" s="279"/>
      <c r="AL47" s="279"/>
      <c r="AM47" s="279"/>
      <c r="AN47" s="280"/>
      <c r="AO47" s="281"/>
      <c r="AP47" s="227"/>
      <c r="AQ47" s="227"/>
      <c r="AR47" s="227"/>
      <c r="AS47" s="235"/>
      <c r="AT47" s="281"/>
      <c r="AU47" s="227"/>
      <c r="AV47" s="227"/>
      <c r="AW47" s="227"/>
      <c r="AX47" s="235"/>
      <c r="AY47" s="281"/>
      <c r="AZ47" s="227"/>
      <c r="BA47" s="227"/>
      <c r="BB47" s="227"/>
      <c r="BC47" s="235"/>
      <c r="BD47" s="281"/>
      <c r="BE47" s="227"/>
      <c r="BF47" s="227"/>
      <c r="BG47" s="227"/>
      <c r="BH47" s="235"/>
      <c r="BI47" s="281"/>
      <c r="BJ47" s="227"/>
      <c r="BK47" s="227"/>
      <c r="BL47" s="227"/>
      <c r="BM47" s="235"/>
      <c r="BN47" s="281"/>
      <c r="BO47" s="227"/>
      <c r="BP47" s="227"/>
      <c r="BQ47" s="227"/>
      <c r="BR47" s="235"/>
      <c r="BS47" s="281"/>
      <c r="BT47" s="227"/>
      <c r="BU47" s="227"/>
      <c r="BV47" s="227"/>
      <c r="BW47" s="235"/>
      <c r="BX47" s="281"/>
      <c r="BY47" s="227"/>
      <c r="BZ47" s="227"/>
      <c r="CA47" s="227"/>
      <c r="CB47" s="235"/>
      <c r="CC47" s="278">
        <v>43307</v>
      </c>
      <c r="CD47" s="279"/>
      <c r="CE47" s="279"/>
      <c r="CF47" s="279"/>
      <c r="CG47" s="280"/>
      <c r="CH47" s="80"/>
      <c r="CI47" s="81"/>
      <c r="CJ47" s="81"/>
      <c r="CK47" s="81"/>
      <c r="CL47" s="81"/>
      <c r="CM47" s="82"/>
      <c r="CN47" s="81"/>
      <c r="CO47" s="81"/>
      <c r="CP47" s="81"/>
      <c r="CQ47" s="83"/>
      <c r="CR47" s="82"/>
      <c r="CS47" s="81"/>
      <c r="CT47" s="81"/>
      <c r="CU47" s="81"/>
      <c r="CV47" s="83"/>
      <c r="CW47" s="81"/>
      <c r="CX47" s="81"/>
      <c r="CY47" s="81"/>
      <c r="CZ47" s="81"/>
      <c r="DA47" s="8"/>
      <c r="DB47" s="45"/>
    </row>
    <row r="48" spans="2:106" s="1" customFormat="1" ht="21.75" customHeight="1" x14ac:dyDescent="0.5">
      <c r="B48" s="40"/>
      <c r="C48" s="36"/>
      <c r="D48" s="41"/>
      <c r="E48" s="55" t="s">
        <v>41</v>
      </c>
      <c r="F48" s="72"/>
      <c r="G48" s="73"/>
      <c r="H48" s="73"/>
      <c r="I48" s="73"/>
      <c r="J48" s="73"/>
      <c r="K48" s="74"/>
      <c r="L48" s="73"/>
      <c r="M48" s="73"/>
      <c r="N48" s="73"/>
      <c r="O48" s="75"/>
      <c r="P48" s="74"/>
      <c r="Q48" s="73"/>
      <c r="R48" s="73"/>
      <c r="S48" s="73"/>
      <c r="T48" s="75"/>
      <c r="U48" s="73"/>
      <c r="V48" s="73"/>
      <c r="W48" s="73"/>
      <c r="X48" s="73"/>
      <c r="Y48" s="41"/>
      <c r="Z48" s="76"/>
      <c r="AA48" s="77"/>
      <c r="AB48" s="77"/>
      <c r="AC48" s="77"/>
      <c r="AD48" s="73"/>
      <c r="AE48" s="88"/>
      <c r="AF48" s="89"/>
      <c r="AG48" s="89"/>
      <c r="AH48" s="89"/>
      <c r="AI48" s="75"/>
      <c r="AJ48" s="74"/>
      <c r="AK48" s="73"/>
      <c r="AL48" s="73"/>
      <c r="AM48" s="73"/>
      <c r="AN48" s="75"/>
      <c r="AO48" s="73"/>
      <c r="AP48" s="73"/>
      <c r="AQ48" s="73"/>
      <c r="AR48" s="73"/>
      <c r="AS48" s="41"/>
      <c r="AT48" s="72"/>
      <c r="AU48" s="73"/>
      <c r="AV48" s="73"/>
      <c r="AW48" s="73"/>
      <c r="AX48" s="73"/>
      <c r="AY48" s="74"/>
      <c r="AZ48" s="73"/>
      <c r="BA48" s="73"/>
      <c r="BB48" s="73"/>
      <c r="BC48" s="75"/>
      <c r="BD48" s="74"/>
      <c r="BE48" s="73"/>
      <c r="BF48" s="73"/>
      <c r="BG48" s="73"/>
      <c r="BH48" s="75"/>
      <c r="BI48" s="73"/>
      <c r="BJ48" s="73"/>
      <c r="BK48" s="73"/>
      <c r="BL48" s="73"/>
      <c r="BM48" s="41"/>
      <c r="BN48" s="72"/>
      <c r="BO48" s="73"/>
      <c r="BP48" s="73"/>
      <c r="BQ48" s="73"/>
      <c r="BR48" s="75"/>
      <c r="BS48" s="74"/>
      <c r="BT48" s="73"/>
      <c r="BU48" s="73"/>
      <c r="BV48" s="73"/>
      <c r="BW48" s="75"/>
      <c r="BX48" s="74"/>
      <c r="BY48" s="73"/>
      <c r="BZ48" s="73"/>
      <c r="CA48" s="73"/>
      <c r="CB48" s="75"/>
      <c r="CC48" s="73"/>
      <c r="CD48" s="73"/>
      <c r="CE48" s="73"/>
      <c r="CF48" s="73"/>
      <c r="CG48" s="41"/>
      <c r="CH48" s="72"/>
      <c r="CI48" s="73"/>
      <c r="CJ48" s="73"/>
      <c r="CK48" s="73"/>
      <c r="CL48" s="73"/>
      <c r="CM48" s="74"/>
      <c r="CN48" s="73"/>
      <c r="CO48" s="73"/>
      <c r="CP48" s="73"/>
      <c r="CQ48" s="75"/>
      <c r="CR48" s="74"/>
      <c r="CS48" s="73"/>
      <c r="CT48" s="73"/>
      <c r="CU48" s="73"/>
      <c r="CV48" s="75"/>
      <c r="CW48" s="73"/>
      <c r="CX48" s="73"/>
      <c r="CY48" s="73"/>
      <c r="CZ48" s="73"/>
      <c r="DA48" s="41"/>
      <c r="DB48" s="2"/>
    </row>
    <row r="49" spans="2:106" s="10" customFormat="1" ht="21.75" customHeight="1" x14ac:dyDescent="0.5">
      <c r="B49" s="47"/>
      <c r="C49" s="6" t="s">
        <v>36</v>
      </c>
      <c r="D49" s="5"/>
      <c r="E49" s="54" t="s">
        <v>8</v>
      </c>
      <c r="F49" s="80"/>
      <c r="G49" s="81"/>
      <c r="H49" s="81"/>
      <c r="I49" s="81"/>
      <c r="J49" s="81"/>
      <c r="K49" s="82"/>
      <c r="L49" s="81"/>
      <c r="M49" s="81"/>
      <c r="N49" s="81"/>
      <c r="O49" s="83"/>
      <c r="P49" s="82"/>
      <c r="Q49" s="81"/>
      <c r="R49" s="81"/>
      <c r="S49" s="81"/>
      <c r="T49" s="83"/>
      <c r="U49" s="81"/>
      <c r="V49" s="81"/>
      <c r="W49" s="81"/>
      <c r="X49" s="81"/>
      <c r="Y49" s="8"/>
      <c r="Z49" s="84"/>
      <c r="AA49" s="85"/>
      <c r="AB49" s="85"/>
      <c r="AC49" s="85"/>
      <c r="AD49" s="81"/>
      <c r="AE49" s="86"/>
      <c r="AF49" s="87"/>
      <c r="AG49" s="87"/>
      <c r="AH49" s="87"/>
      <c r="AI49" s="83"/>
      <c r="AJ49" s="82"/>
      <c r="AK49" s="81"/>
      <c r="AL49" s="81"/>
      <c r="AM49" s="81"/>
      <c r="AN49" s="83"/>
      <c r="AO49" s="81"/>
      <c r="AP49" s="81"/>
      <c r="AQ49" s="81"/>
      <c r="AR49" s="81"/>
      <c r="AS49" s="8"/>
      <c r="AT49" s="80"/>
      <c r="AU49" s="81"/>
      <c r="AV49" s="81"/>
      <c r="AW49" s="81"/>
      <c r="AX49" s="81"/>
      <c r="AY49" s="82"/>
      <c r="AZ49" s="81"/>
      <c r="BA49" s="81"/>
      <c r="BB49" s="81"/>
      <c r="BC49" s="83"/>
      <c r="BD49" s="82"/>
      <c r="BE49" s="81"/>
      <c r="BF49" s="81"/>
      <c r="BG49" s="81"/>
      <c r="BH49" s="83"/>
      <c r="BI49" s="81"/>
      <c r="BJ49" s="81"/>
      <c r="BK49" s="81"/>
      <c r="BL49" s="81"/>
      <c r="BM49" s="8"/>
      <c r="BN49" s="80"/>
      <c r="BO49" s="81"/>
      <c r="BP49" s="81"/>
      <c r="BQ49" s="81"/>
      <c r="BR49" s="83"/>
      <c r="BS49" s="282"/>
      <c r="BT49" s="245"/>
      <c r="BU49" s="245"/>
      <c r="BV49" s="245"/>
      <c r="BW49" s="246"/>
      <c r="BX49" s="281"/>
      <c r="BY49" s="227"/>
      <c r="BZ49" s="227"/>
      <c r="CA49" s="227"/>
      <c r="CB49" s="235"/>
      <c r="CC49" s="281"/>
      <c r="CD49" s="227"/>
      <c r="CE49" s="227"/>
      <c r="CF49" s="227"/>
      <c r="CG49" s="235"/>
      <c r="CH49" s="281"/>
      <c r="CI49" s="227"/>
      <c r="CJ49" s="227"/>
      <c r="CK49" s="227"/>
      <c r="CL49" s="235"/>
      <c r="CM49" s="82"/>
      <c r="CN49" s="81"/>
      <c r="CO49" s="81"/>
      <c r="CP49" s="81"/>
      <c r="CQ49" s="83"/>
      <c r="CR49" s="82"/>
      <c r="CS49" s="81"/>
      <c r="CT49" s="81"/>
      <c r="CU49" s="81"/>
      <c r="CV49" s="83"/>
      <c r="CW49" s="81"/>
      <c r="CX49" s="81"/>
      <c r="CY49" s="81"/>
      <c r="CZ49" s="81"/>
      <c r="DA49" s="8"/>
      <c r="DB49" s="45"/>
    </row>
    <row r="50" spans="2:106" s="1" customFormat="1" ht="21.75" customHeight="1" x14ac:dyDescent="0.5">
      <c r="B50" s="42"/>
      <c r="C50" s="36"/>
      <c r="D50" s="38"/>
      <c r="E50" s="55" t="s">
        <v>41</v>
      </c>
      <c r="F50" s="72"/>
      <c r="G50" s="73"/>
      <c r="H50" s="73"/>
      <c r="I50" s="73"/>
      <c r="J50" s="73"/>
      <c r="K50" s="74"/>
      <c r="L50" s="73"/>
      <c r="M50" s="73"/>
      <c r="N50" s="73"/>
      <c r="O50" s="75"/>
      <c r="P50" s="74"/>
      <c r="Q50" s="73"/>
      <c r="R50" s="73"/>
      <c r="S50" s="73"/>
      <c r="T50" s="75"/>
      <c r="U50" s="73"/>
      <c r="V50" s="73"/>
      <c r="W50" s="73"/>
      <c r="X50" s="73"/>
      <c r="Y50" s="41"/>
      <c r="Z50" s="76"/>
      <c r="AA50" s="77"/>
      <c r="AB50" s="77"/>
      <c r="AC50" s="77"/>
      <c r="AD50" s="73"/>
      <c r="AE50" s="88"/>
      <c r="AF50" s="89"/>
      <c r="AG50" s="89"/>
      <c r="AH50" s="89"/>
      <c r="AI50" s="75"/>
      <c r="AJ50" s="74"/>
      <c r="AK50" s="73"/>
      <c r="AL50" s="73"/>
      <c r="AM50" s="73"/>
      <c r="AN50" s="75"/>
      <c r="AO50" s="73"/>
      <c r="AP50" s="73"/>
      <c r="AQ50" s="73"/>
      <c r="AR50" s="73"/>
      <c r="AS50" s="41"/>
      <c r="AT50" s="72"/>
      <c r="AU50" s="73"/>
      <c r="AV50" s="73"/>
      <c r="AW50" s="73"/>
      <c r="AX50" s="73"/>
      <c r="AY50" s="74"/>
      <c r="AZ50" s="73"/>
      <c r="BA50" s="73"/>
      <c r="BB50" s="73"/>
      <c r="BC50" s="75"/>
      <c r="BD50" s="74"/>
      <c r="BE50" s="73"/>
      <c r="BF50" s="73"/>
      <c r="BG50" s="73"/>
      <c r="BH50" s="75"/>
      <c r="BI50" s="73"/>
      <c r="BJ50" s="73"/>
      <c r="BK50" s="73"/>
      <c r="BL50" s="73"/>
      <c r="BM50" s="41"/>
      <c r="BN50" s="72"/>
      <c r="BO50" s="73"/>
      <c r="BP50" s="73"/>
      <c r="BQ50" s="73"/>
      <c r="BR50" s="75"/>
      <c r="BS50" s="74"/>
      <c r="BT50" s="73"/>
      <c r="BU50" s="73"/>
      <c r="BV50" s="73"/>
      <c r="BW50" s="75"/>
      <c r="BX50" s="74"/>
      <c r="BY50" s="73"/>
      <c r="BZ50" s="73"/>
      <c r="CA50" s="73"/>
      <c r="CB50" s="75"/>
      <c r="CC50" s="73"/>
      <c r="CD50" s="73"/>
      <c r="CE50" s="73"/>
      <c r="CF50" s="73"/>
      <c r="CG50" s="41"/>
      <c r="CH50" s="72"/>
      <c r="CI50" s="73"/>
      <c r="CJ50" s="73"/>
      <c r="CK50" s="73"/>
      <c r="CL50" s="73"/>
      <c r="CM50" s="74"/>
      <c r="CN50" s="73"/>
      <c r="CO50" s="73"/>
      <c r="CP50" s="73"/>
      <c r="CQ50" s="75"/>
      <c r="CR50" s="74"/>
      <c r="CS50" s="73"/>
      <c r="CT50" s="73"/>
      <c r="CU50" s="73"/>
      <c r="CV50" s="75"/>
      <c r="CW50" s="73"/>
      <c r="CX50" s="73"/>
      <c r="CY50" s="73"/>
      <c r="CZ50" s="73"/>
      <c r="DA50" s="41"/>
      <c r="DB50" s="2"/>
    </row>
    <row r="51" spans="2:106" s="48" customFormat="1" ht="21.75" customHeight="1" x14ac:dyDescent="0.5">
      <c r="B51" s="46"/>
      <c r="C51" s="6" t="s">
        <v>37</v>
      </c>
      <c r="D51" s="8"/>
      <c r="E51" s="54" t="s">
        <v>8</v>
      </c>
      <c r="F51" s="80"/>
      <c r="G51" s="81"/>
      <c r="H51" s="81"/>
      <c r="I51" s="81"/>
      <c r="J51" s="81"/>
      <c r="K51" s="82"/>
      <c r="L51" s="81"/>
      <c r="M51" s="81"/>
      <c r="N51" s="81"/>
      <c r="O51" s="83"/>
      <c r="P51" s="82"/>
      <c r="Q51" s="81"/>
      <c r="R51" s="81"/>
      <c r="S51" s="81"/>
      <c r="T51" s="83"/>
      <c r="U51" s="81"/>
      <c r="V51" s="81"/>
      <c r="W51" s="81"/>
      <c r="X51" s="81"/>
      <c r="Y51" s="8"/>
      <c r="Z51" s="84"/>
      <c r="AA51" s="85"/>
      <c r="AB51" s="85"/>
      <c r="AC51" s="85"/>
      <c r="AD51" s="81"/>
      <c r="AE51" s="86"/>
      <c r="AF51" s="87"/>
      <c r="AG51" s="87"/>
      <c r="AH51" s="87"/>
      <c r="AI51" s="83"/>
      <c r="AJ51" s="82"/>
      <c r="AK51" s="81"/>
      <c r="AL51" s="81"/>
      <c r="AM51" s="81"/>
      <c r="AN51" s="83"/>
      <c r="AO51" s="81"/>
      <c r="AP51" s="81"/>
      <c r="AQ51" s="81"/>
      <c r="AR51" s="81"/>
      <c r="AS51" s="8"/>
      <c r="AT51" s="80"/>
      <c r="AU51" s="81"/>
      <c r="AV51" s="81"/>
      <c r="AW51" s="81"/>
      <c r="AX51" s="81"/>
      <c r="AY51" s="82"/>
      <c r="AZ51" s="81"/>
      <c r="BA51" s="81"/>
      <c r="BB51" s="81"/>
      <c r="BC51" s="83"/>
      <c r="BD51" s="82"/>
      <c r="BE51" s="81"/>
      <c r="BF51" s="81"/>
      <c r="BG51" s="81"/>
      <c r="BH51" s="83"/>
      <c r="BI51" s="81"/>
      <c r="BJ51" s="81"/>
      <c r="BK51" s="81"/>
      <c r="BL51" s="81"/>
      <c r="BM51" s="8"/>
      <c r="BN51" s="80"/>
      <c r="BO51" s="81"/>
      <c r="BP51" s="81"/>
      <c r="BQ51" s="81"/>
      <c r="BR51" s="83"/>
      <c r="BS51" s="82"/>
      <c r="BT51" s="81"/>
      <c r="BU51" s="81"/>
      <c r="BV51" s="81"/>
      <c r="BW51" s="83"/>
      <c r="BX51" s="82"/>
      <c r="BY51" s="81"/>
      <c r="BZ51" s="81"/>
      <c r="CA51" s="81"/>
      <c r="CB51" s="83"/>
      <c r="CC51" s="81"/>
      <c r="CD51" s="81"/>
      <c r="CE51" s="81"/>
      <c r="CF51" s="81"/>
      <c r="CG51" s="8"/>
      <c r="CH51" s="283"/>
      <c r="CI51" s="227"/>
      <c r="CJ51" s="227"/>
      <c r="CK51" s="227"/>
      <c r="CL51" s="235"/>
      <c r="CM51" s="82"/>
      <c r="CN51" s="81"/>
      <c r="CO51" s="81"/>
      <c r="CP51" s="81"/>
      <c r="CQ51" s="83"/>
      <c r="CR51" s="82"/>
      <c r="CS51" s="81"/>
      <c r="CT51" s="81"/>
      <c r="CU51" s="81"/>
      <c r="CV51" s="83"/>
      <c r="CW51" s="81"/>
      <c r="CX51" s="81"/>
      <c r="CY51" s="81"/>
      <c r="CZ51" s="81"/>
      <c r="DA51" s="8"/>
      <c r="DB51" s="45"/>
    </row>
    <row r="52" spans="2:106" s="13" customFormat="1" ht="21.75" customHeight="1" x14ac:dyDescent="0.5">
      <c r="B52" s="40"/>
      <c r="C52" s="36"/>
      <c r="D52" s="41"/>
      <c r="E52" s="55" t="s">
        <v>41</v>
      </c>
      <c r="F52" s="72"/>
      <c r="G52" s="73"/>
      <c r="H52" s="73"/>
      <c r="I52" s="73"/>
      <c r="J52" s="73"/>
      <c r="K52" s="74"/>
      <c r="L52" s="73"/>
      <c r="M52" s="73"/>
      <c r="N52" s="73"/>
      <c r="O52" s="75"/>
      <c r="P52" s="74"/>
      <c r="Q52" s="73"/>
      <c r="R52" s="73"/>
      <c r="S52" s="73"/>
      <c r="T52" s="75"/>
      <c r="U52" s="73"/>
      <c r="V52" s="73"/>
      <c r="W52" s="73"/>
      <c r="X52" s="73"/>
      <c r="Y52" s="41"/>
      <c r="Z52" s="76"/>
      <c r="AA52" s="77"/>
      <c r="AB52" s="77"/>
      <c r="AC52" s="77"/>
      <c r="AD52" s="73"/>
      <c r="AE52" s="88"/>
      <c r="AF52" s="89"/>
      <c r="AG52" s="89"/>
      <c r="AH52" s="89"/>
      <c r="AI52" s="75"/>
      <c r="AJ52" s="74"/>
      <c r="AK52" s="73"/>
      <c r="AL52" s="73"/>
      <c r="AM52" s="73"/>
      <c r="AN52" s="75"/>
      <c r="AO52" s="73"/>
      <c r="AP52" s="73"/>
      <c r="AQ52" s="73"/>
      <c r="AR52" s="73"/>
      <c r="AS52" s="41"/>
      <c r="AT52" s="72"/>
      <c r="AU52" s="73"/>
      <c r="AV52" s="73"/>
      <c r="AW52" s="73"/>
      <c r="AX52" s="73"/>
      <c r="AY52" s="74"/>
      <c r="AZ52" s="73"/>
      <c r="BA52" s="73"/>
      <c r="BB52" s="73"/>
      <c r="BC52" s="75"/>
      <c r="BD52" s="74"/>
      <c r="BE52" s="73"/>
      <c r="BF52" s="73"/>
      <c r="BG52" s="73"/>
      <c r="BH52" s="75"/>
      <c r="BI52" s="73"/>
      <c r="BJ52" s="73"/>
      <c r="BK52" s="73"/>
      <c r="BL52" s="73"/>
      <c r="BM52" s="41"/>
      <c r="BN52" s="72"/>
      <c r="BO52" s="73"/>
      <c r="BP52" s="73"/>
      <c r="BQ52" s="73"/>
      <c r="BR52" s="75"/>
      <c r="BS52" s="74"/>
      <c r="BT52" s="73"/>
      <c r="BU52" s="73"/>
      <c r="BV52" s="73"/>
      <c r="BW52" s="75"/>
      <c r="BX52" s="74"/>
      <c r="BY52" s="73"/>
      <c r="BZ52" s="73"/>
      <c r="CA52" s="73"/>
      <c r="CB52" s="75"/>
      <c r="CC52" s="73"/>
      <c r="CD52" s="73"/>
      <c r="CE52" s="73"/>
      <c r="CF52" s="73"/>
      <c r="CG52" s="41"/>
      <c r="CH52" s="72"/>
      <c r="CI52" s="73"/>
      <c r="CJ52" s="73"/>
      <c r="CK52" s="73"/>
      <c r="CL52" s="73"/>
      <c r="CM52" s="74"/>
      <c r="CN52" s="73"/>
      <c r="CO52" s="73"/>
      <c r="CP52" s="73"/>
      <c r="CQ52" s="75"/>
      <c r="CR52" s="74"/>
      <c r="CS52" s="73"/>
      <c r="CT52" s="73"/>
      <c r="CU52" s="73"/>
      <c r="CV52" s="75"/>
      <c r="CW52" s="73"/>
      <c r="CX52" s="73"/>
      <c r="CY52" s="73"/>
      <c r="CZ52" s="73"/>
      <c r="DA52" s="41"/>
      <c r="DB52" s="2"/>
    </row>
    <row r="53" spans="2:106" s="48" customFormat="1" ht="21.75" customHeight="1" x14ac:dyDescent="0.5">
      <c r="B53" s="47"/>
      <c r="C53" s="6" t="s">
        <v>38</v>
      </c>
      <c r="D53" s="5"/>
      <c r="E53" s="54" t="s">
        <v>8</v>
      </c>
      <c r="F53" s="80"/>
      <c r="G53" s="81"/>
      <c r="H53" s="81"/>
      <c r="I53" s="81"/>
      <c r="J53" s="81"/>
      <c r="K53" s="82"/>
      <c r="L53" s="81"/>
      <c r="M53" s="81"/>
      <c r="N53" s="81"/>
      <c r="O53" s="83"/>
      <c r="P53" s="82"/>
      <c r="Q53" s="81"/>
      <c r="R53" s="81"/>
      <c r="S53" s="81"/>
      <c r="T53" s="83"/>
      <c r="U53" s="81"/>
      <c r="V53" s="81"/>
      <c r="W53" s="81"/>
      <c r="X53" s="81"/>
      <c r="Y53" s="8"/>
      <c r="Z53" s="84"/>
      <c r="AA53" s="85"/>
      <c r="AB53" s="85"/>
      <c r="AC53" s="85"/>
      <c r="AD53" s="81"/>
      <c r="AE53" s="86"/>
      <c r="AF53" s="87"/>
      <c r="AG53" s="87"/>
      <c r="AH53" s="87"/>
      <c r="AI53" s="83"/>
      <c r="AJ53" s="82"/>
      <c r="AK53" s="81"/>
      <c r="AL53" s="81"/>
      <c r="AM53" s="81"/>
      <c r="AN53" s="83"/>
      <c r="AO53" s="81"/>
      <c r="AP53" s="81"/>
      <c r="AQ53" s="81"/>
      <c r="AR53" s="81"/>
      <c r="AS53" s="8"/>
      <c r="AT53" s="80"/>
      <c r="AU53" s="81"/>
      <c r="AV53" s="81"/>
      <c r="AW53" s="81"/>
      <c r="AX53" s="81"/>
      <c r="AY53" s="82"/>
      <c r="AZ53" s="81"/>
      <c r="BA53" s="81"/>
      <c r="BB53" s="81"/>
      <c r="BC53" s="83"/>
      <c r="BD53" s="82"/>
      <c r="BE53" s="81"/>
      <c r="BF53" s="81"/>
      <c r="BG53" s="81"/>
      <c r="BH53" s="83"/>
      <c r="BI53" s="81"/>
      <c r="BJ53" s="81"/>
      <c r="BK53" s="81"/>
      <c r="BL53" s="81"/>
      <c r="BM53" s="8"/>
      <c r="BN53" s="80"/>
      <c r="BO53" s="81"/>
      <c r="BP53" s="81"/>
      <c r="BQ53" s="81"/>
      <c r="BR53" s="83"/>
      <c r="BS53" s="82"/>
      <c r="BT53" s="81"/>
      <c r="BU53" s="81"/>
      <c r="BV53" s="81"/>
      <c r="BW53" s="83"/>
      <c r="BX53" s="82"/>
      <c r="BY53" s="81"/>
      <c r="BZ53" s="81"/>
      <c r="CA53" s="81"/>
      <c r="CB53" s="83"/>
      <c r="CC53" s="81"/>
      <c r="CD53" s="81"/>
      <c r="CE53" s="81"/>
      <c r="CF53" s="81"/>
      <c r="CG53" s="8"/>
      <c r="CH53" s="102"/>
      <c r="CI53" s="103"/>
      <c r="CJ53" s="103"/>
      <c r="CK53" s="103"/>
      <c r="CL53" s="103"/>
      <c r="CM53" s="118"/>
      <c r="CN53" s="103"/>
      <c r="CO53" s="103"/>
      <c r="CP53" s="103"/>
      <c r="CQ53" s="103"/>
      <c r="CR53" s="82"/>
      <c r="CS53" s="81"/>
      <c r="CT53" s="81"/>
      <c r="CU53" s="81"/>
      <c r="CV53" s="83"/>
      <c r="CW53" s="81"/>
      <c r="CX53" s="81"/>
      <c r="CY53" s="81"/>
      <c r="CZ53" s="81"/>
      <c r="DA53" s="8"/>
      <c r="DB53" s="45"/>
    </row>
    <row r="54" spans="2:106" s="13" customFormat="1" ht="21.75" customHeight="1" x14ac:dyDescent="0.5">
      <c r="B54" s="42"/>
      <c r="C54" s="36"/>
      <c r="D54" s="38"/>
      <c r="E54" s="43"/>
      <c r="F54" s="72"/>
      <c r="G54" s="73"/>
      <c r="H54" s="73"/>
      <c r="I54" s="73"/>
      <c r="J54" s="73"/>
      <c r="K54" s="74"/>
      <c r="L54" s="73"/>
      <c r="M54" s="73"/>
      <c r="N54" s="73"/>
      <c r="O54" s="75"/>
      <c r="P54" s="74"/>
      <c r="Q54" s="73"/>
      <c r="R54" s="73"/>
      <c r="S54" s="73"/>
      <c r="T54" s="75"/>
      <c r="U54" s="73"/>
      <c r="V54" s="73"/>
      <c r="W54" s="73"/>
      <c r="X54" s="73"/>
      <c r="Y54" s="41"/>
      <c r="Z54" s="76"/>
      <c r="AA54" s="77"/>
      <c r="AB54" s="77"/>
      <c r="AC54" s="77"/>
      <c r="AD54" s="73"/>
      <c r="AE54" s="88"/>
      <c r="AF54" s="89"/>
      <c r="AG54" s="89"/>
      <c r="AH54" s="89"/>
      <c r="AI54" s="75"/>
      <c r="AJ54" s="74"/>
      <c r="AK54" s="73"/>
      <c r="AL54" s="73"/>
      <c r="AM54" s="73"/>
      <c r="AN54" s="75"/>
      <c r="AO54" s="73"/>
      <c r="AP54" s="73"/>
      <c r="AQ54" s="73"/>
      <c r="AR54" s="73"/>
      <c r="AS54" s="41"/>
      <c r="AT54" s="72"/>
      <c r="AU54" s="73"/>
      <c r="AV54" s="73"/>
      <c r="AW54" s="73"/>
      <c r="AX54" s="73"/>
      <c r="AY54" s="74"/>
      <c r="AZ54" s="73"/>
      <c r="BA54" s="73"/>
      <c r="BB54" s="73"/>
      <c r="BC54" s="75"/>
      <c r="BD54" s="74"/>
      <c r="BE54" s="73"/>
      <c r="BF54" s="73"/>
      <c r="BG54" s="73"/>
      <c r="BH54" s="75"/>
      <c r="BI54" s="73"/>
      <c r="BJ54" s="73"/>
      <c r="BK54" s="73"/>
      <c r="BL54" s="73"/>
      <c r="BM54" s="41"/>
      <c r="BN54" s="72"/>
      <c r="BO54" s="73"/>
      <c r="BP54" s="73"/>
      <c r="BQ54" s="73"/>
      <c r="BR54" s="75"/>
      <c r="BS54" s="74"/>
      <c r="BT54" s="73"/>
      <c r="BU54" s="73"/>
      <c r="BV54" s="73"/>
      <c r="BW54" s="75"/>
      <c r="BX54" s="74"/>
      <c r="BY54" s="73"/>
      <c r="BZ54" s="73"/>
      <c r="CA54" s="73"/>
      <c r="CB54" s="75"/>
      <c r="CC54" s="73"/>
      <c r="CD54" s="73"/>
      <c r="CE54" s="73"/>
      <c r="CF54" s="73"/>
      <c r="CG54" s="41"/>
      <c r="CH54" s="72"/>
      <c r="CI54" s="73"/>
      <c r="CJ54" s="73"/>
      <c r="CK54" s="73"/>
      <c r="CL54" s="73"/>
      <c r="CM54" s="74"/>
      <c r="CN54" s="73"/>
      <c r="CO54" s="73"/>
      <c r="CP54" s="73"/>
      <c r="CQ54" s="75"/>
      <c r="CR54" s="74"/>
      <c r="CS54" s="73"/>
      <c r="CT54" s="73"/>
      <c r="CU54" s="73"/>
      <c r="CV54" s="75"/>
      <c r="CW54" s="73"/>
      <c r="CX54" s="73"/>
      <c r="CY54" s="73"/>
      <c r="CZ54" s="73"/>
      <c r="DA54" s="41"/>
      <c r="DB54" s="2"/>
    </row>
    <row r="55" spans="2:106" s="48" customFormat="1" ht="21.75" customHeight="1" x14ac:dyDescent="0.5">
      <c r="B55" s="46"/>
      <c r="C55" s="6"/>
      <c r="D55" s="8"/>
      <c r="E55" s="9"/>
      <c r="F55" s="80"/>
      <c r="G55" s="81"/>
      <c r="H55" s="81"/>
      <c r="I55" s="81"/>
      <c r="J55" s="81"/>
      <c r="K55" s="82"/>
      <c r="L55" s="81"/>
      <c r="M55" s="81"/>
      <c r="N55" s="81"/>
      <c r="O55" s="83"/>
      <c r="P55" s="82"/>
      <c r="Q55" s="81"/>
      <c r="R55" s="81"/>
      <c r="S55" s="81"/>
      <c r="T55" s="83"/>
      <c r="U55" s="81"/>
      <c r="V55" s="81"/>
      <c r="W55" s="81"/>
      <c r="X55" s="81"/>
      <c r="Y55" s="8"/>
      <c r="Z55" s="84"/>
      <c r="AA55" s="85"/>
      <c r="AB55" s="85"/>
      <c r="AC55" s="85"/>
      <c r="AD55" s="81"/>
      <c r="AE55" s="86"/>
      <c r="AF55" s="87"/>
      <c r="AG55" s="87"/>
      <c r="AH55" s="87"/>
      <c r="AI55" s="83"/>
      <c r="AJ55" s="82"/>
      <c r="AK55" s="81"/>
      <c r="AL55" s="81"/>
      <c r="AM55" s="81"/>
      <c r="AN55" s="83"/>
      <c r="AO55" s="81"/>
      <c r="AP55" s="81"/>
      <c r="AQ55" s="81"/>
      <c r="AR55" s="81"/>
      <c r="AS55" s="8"/>
      <c r="AT55" s="80"/>
      <c r="AU55" s="81"/>
      <c r="AV55" s="81"/>
      <c r="AW55" s="81"/>
      <c r="AX55" s="81"/>
      <c r="AY55" s="82"/>
      <c r="AZ55" s="81"/>
      <c r="BA55" s="81"/>
      <c r="BB55" s="81"/>
      <c r="BC55" s="83"/>
      <c r="BD55" s="82"/>
      <c r="BE55" s="81"/>
      <c r="BF55" s="81"/>
      <c r="BG55" s="81"/>
      <c r="BH55" s="83"/>
      <c r="BI55" s="81"/>
      <c r="BJ55" s="81"/>
      <c r="BK55" s="81"/>
      <c r="BL55" s="81"/>
      <c r="BM55" s="8"/>
      <c r="BN55" s="80"/>
      <c r="BO55" s="81"/>
      <c r="BP55" s="81"/>
      <c r="BQ55" s="81"/>
      <c r="BR55" s="83"/>
      <c r="BS55" s="82"/>
      <c r="BT55" s="81"/>
      <c r="BU55" s="81"/>
      <c r="BV55" s="81"/>
      <c r="BW55" s="83"/>
      <c r="BX55" s="82"/>
      <c r="BY55" s="81"/>
      <c r="BZ55" s="81"/>
      <c r="CA55" s="81"/>
      <c r="CB55" s="83"/>
      <c r="CC55" s="81"/>
      <c r="CD55" s="81"/>
      <c r="CE55" s="81"/>
      <c r="CF55" s="81"/>
      <c r="CG55" s="8"/>
      <c r="CH55" s="80"/>
      <c r="CI55" s="81"/>
      <c r="CJ55" s="81"/>
      <c r="CK55" s="81"/>
      <c r="CL55" s="81"/>
      <c r="CM55" s="82"/>
      <c r="CN55" s="81"/>
      <c r="CO55" s="81"/>
      <c r="CP55" s="81"/>
      <c r="CQ55" s="83"/>
      <c r="CR55" s="82"/>
      <c r="CS55" s="81"/>
      <c r="CT55" s="81"/>
      <c r="CU55" s="81"/>
      <c r="CV55" s="83"/>
      <c r="CW55" s="81"/>
      <c r="CX55" s="81"/>
      <c r="CY55" s="81"/>
      <c r="CZ55" s="81"/>
      <c r="DA55" s="8"/>
      <c r="DB55" s="45"/>
    </row>
    <row r="56" spans="2:106" s="13" customFormat="1" ht="21.75" customHeight="1" x14ac:dyDescent="0.5">
      <c r="B56" s="104"/>
      <c r="C56" s="105"/>
      <c r="D56" s="106"/>
      <c r="E56" s="107"/>
      <c r="F56" s="108"/>
      <c r="G56" s="109"/>
      <c r="H56" s="109"/>
      <c r="I56" s="109"/>
      <c r="J56" s="109"/>
      <c r="K56" s="110"/>
      <c r="L56" s="109"/>
      <c r="M56" s="109"/>
      <c r="N56" s="109"/>
      <c r="O56" s="111"/>
      <c r="P56" s="110"/>
      <c r="Q56" s="109"/>
      <c r="R56" s="109"/>
      <c r="S56" s="109"/>
      <c r="T56" s="111"/>
      <c r="U56" s="109"/>
      <c r="V56" s="109"/>
      <c r="W56" s="109"/>
      <c r="X56" s="109"/>
      <c r="Y56" s="112"/>
      <c r="Z56" s="113"/>
      <c r="AA56" s="114"/>
      <c r="AB56" s="114"/>
      <c r="AC56" s="114"/>
      <c r="AD56" s="109"/>
      <c r="AE56" s="115"/>
      <c r="AF56" s="116"/>
      <c r="AG56" s="116"/>
      <c r="AH56" s="116"/>
      <c r="AI56" s="111"/>
      <c r="AJ56" s="110"/>
      <c r="AK56" s="109"/>
      <c r="AL56" s="109"/>
      <c r="AM56" s="109"/>
      <c r="AN56" s="111"/>
      <c r="AO56" s="109"/>
      <c r="AP56" s="109"/>
      <c r="AQ56" s="109"/>
      <c r="AR56" s="109"/>
      <c r="AS56" s="112"/>
      <c r="AT56" s="108"/>
      <c r="AU56" s="109"/>
      <c r="AV56" s="109"/>
      <c r="AW56" s="109"/>
      <c r="AX56" s="109"/>
      <c r="AY56" s="110"/>
      <c r="AZ56" s="109"/>
      <c r="BA56" s="109"/>
      <c r="BB56" s="109"/>
      <c r="BC56" s="111"/>
      <c r="BD56" s="110"/>
      <c r="BE56" s="109"/>
      <c r="BF56" s="109"/>
      <c r="BG56" s="109"/>
      <c r="BH56" s="111"/>
      <c r="BI56" s="109"/>
      <c r="BJ56" s="109"/>
      <c r="BK56" s="109"/>
      <c r="BL56" s="109"/>
      <c r="BM56" s="112"/>
      <c r="BN56" s="108"/>
      <c r="BO56" s="109"/>
      <c r="BP56" s="109"/>
      <c r="BQ56" s="109"/>
      <c r="BR56" s="111"/>
      <c r="BS56" s="110"/>
      <c r="BT56" s="109"/>
      <c r="BU56" s="109"/>
      <c r="BV56" s="109"/>
      <c r="BW56" s="111"/>
      <c r="BX56" s="110"/>
      <c r="BY56" s="109"/>
      <c r="BZ56" s="109"/>
      <c r="CA56" s="109"/>
      <c r="CB56" s="111"/>
      <c r="CC56" s="109"/>
      <c r="CD56" s="109"/>
      <c r="CE56" s="109"/>
      <c r="CF56" s="109"/>
      <c r="CG56" s="112"/>
      <c r="CH56" s="108"/>
      <c r="CI56" s="109"/>
      <c r="CJ56" s="109"/>
      <c r="CK56" s="109"/>
      <c r="CL56" s="109"/>
      <c r="CM56" s="110"/>
      <c r="CN56" s="109"/>
      <c r="CO56" s="109"/>
      <c r="CP56" s="109"/>
      <c r="CQ56" s="111"/>
      <c r="CR56" s="110"/>
      <c r="CS56" s="109"/>
      <c r="CT56" s="109"/>
      <c r="CU56" s="109"/>
      <c r="CV56" s="111"/>
      <c r="CW56" s="109"/>
      <c r="CX56" s="109"/>
      <c r="CY56" s="109"/>
      <c r="CZ56" s="109"/>
      <c r="DA56" s="112"/>
      <c r="DB56" s="117"/>
    </row>
    <row r="57" spans="2:106" s="13" customFormat="1" ht="21.75" customHeight="1" x14ac:dyDescent="0.5"/>
    <row r="58" spans="2:106" s="13" customFormat="1" ht="21.75" customHeight="1" x14ac:dyDescent="0.5"/>
    <row r="59" spans="2:106" s="13" customFormat="1" ht="21.75" customHeight="1" x14ac:dyDescent="0.5"/>
    <row r="60" spans="2:106" ht="21.75" customHeight="1" x14ac:dyDescent="0.5"/>
    <row r="61" spans="2:106" ht="21.75" customHeight="1" x14ac:dyDescent="0.5">
      <c r="BY61" s="119"/>
    </row>
    <row r="62" spans="2:106" ht="21.75" customHeight="1" x14ac:dyDescent="0.5"/>
    <row r="63" spans="2:106" ht="21.75" customHeight="1" x14ac:dyDescent="0.5"/>
    <row r="64" spans="2:106" ht="21.75" customHeight="1" x14ac:dyDescent="0.5"/>
    <row r="65" ht="21.75" customHeight="1" x14ac:dyDescent="0.5"/>
    <row r="66" ht="21.75" customHeight="1" x14ac:dyDescent="0.5"/>
    <row r="67" ht="21.75" customHeight="1" x14ac:dyDescent="0.5"/>
    <row r="68" ht="21.75" customHeight="1" x14ac:dyDescent="0.5"/>
    <row r="69" ht="21.75" customHeight="1" x14ac:dyDescent="0.5"/>
    <row r="70" ht="21.75" customHeight="1" x14ac:dyDescent="0.5"/>
    <row r="71" ht="21.75" customHeight="1" x14ac:dyDescent="0.5"/>
    <row r="72" ht="21.75" customHeight="1" x14ac:dyDescent="0.5"/>
    <row r="73" ht="21.75" customHeight="1" x14ac:dyDescent="0.5"/>
    <row r="74" ht="21.75" customHeight="1" x14ac:dyDescent="0.5"/>
    <row r="75" ht="21.75" customHeight="1" x14ac:dyDescent="0.5"/>
    <row r="76" ht="21.75" customHeight="1" x14ac:dyDescent="0.5"/>
    <row r="77" ht="21.75" customHeight="1" x14ac:dyDescent="0.5"/>
    <row r="78" ht="21.75" customHeight="1" x14ac:dyDescent="0.5"/>
    <row r="79" ht="21.75" customHeight="1" x14ac:dyDescent="0.5"/>
    <row r="80" ht="21.75" customHeight="1" x14ac:dyDescent="0.5"/>
    <row r="81" ht="21.75" customHeight="1" x14ac:dyDescent="0.5"/>
    <row r="82" ht="21.75" customHeight="1" x14ac:dyDescent="0.5"/>
    <row r="83" ht="21.75" customHeight="1" x14ac:dyDescent="0.5"/>
    <row r="84" ht="21.75" customHeight="1" x14ac:dyDescent="0.5"/>
    <row r="85" ht="21.75" customHeight="1" x14ac:dyDescent="0.5"/>
    <row r="86" ht="21.75" customHeight="1" x14ac:dyDescent="0.5"/>
    <row r="87" ht="21.75" customHeight="1" x14ac:dyDescent="0.5"/>
    <row r="88" ht="21.75" customHeight="1" x14ac:dyDescent="0.5"/>
    <row r="89" ht="21.75" customHeight="1" x14ac:dyDescent="0.5"/>
    <row r="90" ht="21.75" customHeight="1" x14ac:dyDescent="0.5"/>
    <row r="91" ht="21.75" customHeight="1" x14ac:dyDescent="0.5"/>
    <row r="92" ht="21.75" customHeight="1" x14ac:dyDescent="0.5"/>
    <row r="93" ht="21.75" customHeight="1" x14ac:dyDescent="0.5"/>
    <row r="94" ht="21.75" customHeight="1" x14ac:dyDescent="0.5"/>
    <row r="95" ht="21.75" customHeight="1" x14ac:dyDescent="0.5"/>
    <row r="96" ht="21.75" customHeight="1" x14ac:dyDescent="0.5"/>
    <row r="97" ht="21.75" customHeight="1" x14ac:dyDescent="0.5"/>
    <row r="98" ht="21.75" customHeight="1" x14ac:dyDescent="0.5"/>
    <row r="99" ht="21.75" customHeight="1" x14ac:dyDescent="0.5"/>
    <row r="100" ht="21.75" customHeight="1" x14ac:dyDescent="0.5"/>
    <row r="101" ht="21.75" customHeight="1" x14ac:dyDescent="0.5"/>
    <row r="102" ht="21.75" customHeight="1" x14ac:dyDescent="0.5"/>
    <row r="103" ht="21.75" customHeight="1" x14ac:dyDescent="0.5"/>
    <row r="104" ht="21.75" customHeight="1" x14ac:dyDescent="0.5"/>
    <row r="105" ht="21.75" customHeight="1" x14ac:dyDescent="0.5"/>
    <row r="106" ht="21.75" customHeight="1" x14ac:dyDescent="0.5"/>
    <row r="107" ht="21.75" customHeight="1" x14ac:dyDescent="0.5"/>
    <row r="108" ht="21.75" customHeight="1" x14ac:dyDescent="0.5"/>
    <row r="109" ht="21.75" customHeight="1" x14ac:dyDescent="0.5"/>
    <row r="110" ht="21.75" customHeight="1" x14ac:dyDescent="0.5"/>
    <row r="111" ht="21.75" customHeight="1" x14ac:dyDescent="0.5"/>
    <row r="112" ht="21.75" customHeight="1" x14ac:dyDescent="0.5"/>
    <row r="113" ht="21.75" customHeight="1" x14ac:dyDescent="0.5"/>
    <row r="114" ht="21.75" customHeight="1" x14ac:dyDescent="0.5"/>
    <row r="115" ht="21.75" customHeight="1" x14ac:dyDescent="0.5"/>
    <row r="116" ht="21.75" customHeight="1" x14ac:dyDescent="0.5"/>
    <row r="117" ht="21.75" customHeight="1" x14ac:dyDescent="0.5"/>
    <row r="118" ht="21.75" customHeight="1" x14ac:dyDescent="0.5"/>
    <row r="119" ht="21.75" customHeight="1" x14ac:dyDescent="0.5"/>
    <row r="120" ht="21.75" customHeight="1" x14ac:dyDescent="0.5"/>
    <row r="121" ht="21.75" customHeight="1" x14ac:dyDescent="0.5"/>
    <row r="122" ht="21.75" customHeight="1" x14ac:dyDescent="0.5"/>
    <row r="123" ht="21.75" customHeight="1" x14ac:dyDescent="0.5"/>
    <row r="124" ht="21.75" customHeight="1" x14ac:dyDescent="0.5"/>
    <row r="125" ht="21.75" customHeight="1" x14ac:dyDescent="0.5"/>
    <row r="126" ht="21.75" customHeight="1" x14ac:dyDescent="0.5"/>
    <row r="127" ht="21.75" customHeight="1" x14ac:dyDescent="0.5"/>
    <row r="128" ht="21.75" customHeight="1" x14ac:dyDescent="0.5"/>
    <row r="129" ht="21.75" customHeight="1" x14ac:dyDescent="0.5"/>
    <row r="130" ht="21.75" customHeight="1" x14ac:dyDescent="0.5"/>
    <row r="131" ht="21.75" customHeight="1" x14ac:dyDescent="0.5"/>
    <row r="132" ht="21.75" customHeight="1" x14ac:dyDescent="0.5"/>
    <row r="133" ht="21.75" customHeight="1" x14ac:dyDescent="0.5"/>
    <row r="134" ht="21.75" customHeight="1" x14ac:dyDescent="0.5"/>
    <row r="135" ht="21.75" customHeight="1" x14ac:dyDescent="0.5"/>
    <row r="136" ht="21.75" customHeight="1" x14ac:dyDescent="0.5"/>
    <row r="137" ht="21.75" customHeight="1" x14ac:dyDescent="0.5"/>
    <row r="138" ht="21.75" customHeight="1" x14ac:dyDescent="0.5"/>
  </sheetData>
  <mergeCells count="74">
    <mergeCell ref="BS49:BW49"/>
    <mergeCell ref="BX49:CB49"/>
    <mergeCell ref="CC49:CG49"/>
    <mergeCell ref="CH49:CL49"/>
    <mergeCell ref="CH51:CL51"/>
    <mergeCell ref="BI47:BM47"/>
    <mergeCell ref="BN47:BR47"/>
    <mergeCell ref="BS47:BW47"/>
    <mergeCell ref="BX47:CB47"/>
    <mergeCell ref="CC47:CG47"/>
    <mergeCell ref="AJ47:AN47"/>
    <mergeCell ref="AO47:AS47"/>
    <mergeCell ref="AT47:AX47"/>
    <mergeCell ref="AY47:BC47"/>
    <mergeCell ref="BD47:BH47"/>
    <mergeCell ref="B5:B7"/>
    <mergeCell ref="E5:E7"/>
    <mergeCell ref="C5:D7"/>
    <mergeCell ref="CH6:DA6"/>
    <mergeCell ref="CH7:CL7"/>
    <mergeCell ref="CM7:CQ7"/>
    <mergeCell ref="BD7:BH7"/>
    <mergeCell ref="Z7:AD7"/>
    <mergeCell ref="BI7:BM7"/>
    <mergeCell ref="AE7:AI7"/>
    <mergeCell ref="AJ7:AN7"/>
    <mergeCell ref="AO7:AS7"/>
    <mergeCell ref="AT7:AX7"/>
    <mergeCell ref="AT6:BM6"/>
    <mergeCell ref="AY7:BC7"/>
    <mergeCell ref="F6:Y6"/>
    <mergeCell ref="DB5:DB7"/>
    <mergeCell ref="BS7:BW7"/>
    <mergeCell ref="BX7:CB7"/>
    <mergeCell ref="CC7:CG7"/>
    <mergeCell ref="CR7:CV7"/>
    <mergeCell ref="CW7:DA7"/>
    <mergeCell ref="BN6:CG6"/>
    <mergeCell ref="BN7:BR7"/>
    <mergeCell ref="C8:D8"/>
    <mergeCell ref="F5:DA5"/>
    <mergeCell ref="AE9:AI9"/>
    <mergeCell ref="AE11:AI11"/>
    <mergeCell ref="AE13:AI13"/>
    <mergeCell ref="Z6:AS6"/>
    <mergeCell ref="U7:Y7"/>
    <mergeCell ref="K7:O7"/>
    <mergeCell ref="P7:T7"/>
    <mergeCell ref="F7:J7"/>
    <mergeCell ref="AJ9:AN9"/>
    <mergeCell ref="AJ11:AN11"/>
    <mergeCell ref="AJ13:AN13"/>
    <mergeCell ref="Z27:AD27"/>
    <mergeCell ref="K15:O15"/>
    <mergeCell ref="K17:O17"/>
    <mergeCell ref="K19:O19"/>
    <mergeCell ref="K21:O21"/>
    <mergeCell ref="K23:O23"/>
    <mergeCell ref="BI44:BM44"/>
    <mergeCell ref="BI42:BM42"/>
    <mergeCell ref="AE10:AI10"/>
    <mergeCell ref="K16:O16"/>
    <mergeCell ref="K18:O18"/>
    <mergeCell ref="K20:O20"/>
    <mergeCell ref="K22:O22"/>
    <mergeCell ref="K24:O24"/>
    <mergeCell ref="K26:O26"/>
    <mergeCell ref="K28:O28"/>
    <mergeCell ref="K30:O30"/>
    <mergeCell ref="K32:O32"/>
    <mergeCell ref="K25:O25"/>
    <mergeCell ref="K27:O27"/>
    <mergeCell ref="K29:O29"/>
    <mergeCell ref="K31:O31"/>
  </mergeCells>
  <phoneticPr fontId="0" type="noConversion"/>
  <pageMargins left="0.196850393700787" right="0.196850393700787" top="0.196850393700787" bottom="0.196850393700787" header="0.511811023622047" footer="0.511811023622047"/>
  <pageSetup paperSize="9" scale="39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0"/>
  <sheetViews>
    <sheetView view="pageBreakPreview" zoomScaleNormal="115" zoomScaleSheetLayoutView="100" workbookViewId="0">
      <selection sqref="A1:C1"/>
    </sheetView>
  </sheetViews>
  <sheetFormatPr defaultRowHeight="21.75" x14ac:dyDescent="0.5"/>
  <cols>
    <col min="1" max="2" width="4.140625" style="139" customWidth="1"/>
    <col min="3" max="18" width="8.85546875" style="131" customWidth="1"/>
    <col min="19" max="16384" width="9.140625" style="131"/>
  </cols>
  <sheetData>
    <row r="1" spans="1:14" s="133" customFormat="1" ht="18.75" customHeight="1" x14ac:dyDescent="0.5">
      <c r="A1" s="294" t="s">
        <v>76</v>
      </c>
      <c r="B1" s="294"/>
      <c r="C1" s="294"/>
    </row>
    <row r="2" spans="1:14" s="133" customFormat="1" ht="8.25" customHeight="1" x14ac:dyDescent="0.5">
      <c r="A2" s="292" t="s">
        <v>48</v>
      </c>
      <c r="B2" s="293" t="s">
        <v>45</v>
      </c>
      <c r="C2" s="335">
        <v>1</v>
      </c>
      <c r="D2" s="337">
        <v>2</v>
      </c>
      <c r="E2" s="339">
        <v>3</v>
      </c>
      <c r="F2" s="337">
        <v>4</v>
      </c>
      <c r="G2" s="339">
        <v>5</v>
      </c>
      <c r="H2" s="337">
        <v>6</v>
      </c>
      <c r="I2" s="339">
        <v>7</v>
      </c>
      <c r="J2" s="337">
        <v>8</v>
      </c>
      <c r="K2" s="339">
        <v>9</v>
      </c>
      <c r="L2" s="337">
        <v>10</v>
      </c>
      <c r="M2" s="343">
        <v>11</v>
      </c>
      <c r="N2" s="343">
        <v>12</v>
      </c>
    </row>
    <row r="3" spans="1:14" s="133" customFormat="1" ht="8.25" customHeight="1" x14ac:dyDescent="0.5">
      <c r="A3" s="288"/>
      <c r="B3" s="289"/>
      <c r="C3" s="336"/>
      <c r="D3" s="338"/>
      <c r="E3" s="340"/>
      <c r="F3" s="338"/>
      <c r="G3" s="340"/>
      <c r="H3" s="338"/>
      <c r="I3" s="340"/>
      <c r="J3" s="338"/>
      <c r="K3" s="340"/>
      <c r="L3" s="338"/>
      <c r="M3" s="344"/>
      <c r="N3" s="344"/>
    </row>
    <row r="4" spans="1:14" s="133" customFormat="1" ht="13.5" customHeight="1" x14ac:dyDescent="0.5">
      <c r="A4" s="351"/>
      <c r="B4" s="351"/>
      <c r="C4" s="207">
        <v>6</v>
      </c>
      <c r="D4" s="208">
        <v>5</v>
      </c>
      <c r="E4" s="209">
        <v>4</v>
      </c>
      <c r="F4" s="208">
        <v>3</v>
      </c>
      <c r="G4" s="209">
        <v>2</v>
      </c>
      <c r="H4" s="208">
        <v>1</v>
      </c>
      <c r="I4" s="209">
        <v>15</v>
      </c>
      <c r="J4" s="208">
        <v>14</v>
      </c>
      <c r="K4" s="209">
        <v>13</v>
      </c>
      <c r="L4" s="208">
        <v>12</v>
      </c>
      <c r="M4" s="210">
        <v>11</v>
      </c>
      <c r="N4" s="210">
        <v>10</v>
      </c>
    </row>
    <row r="5" spans="1:14" s="133" customFormat="1" ht="13.5" customHeight="1" x14ac:dyDescent="0.5">
      <c r="A5" s="290" t="s">
        <v>46</v>
      </c>
      <c r="B5" s="291"/>
      <c r="C5" s="143" t="s">
        <v>63</v>
      </c>
      <c r="D5" s="144" t="s">
        <v>51</v>
      </c>
      <c r="E5" s="145" t="s">
        <v>57</v>
      </c>
      <c r="F5" s="144" t="s">
        <v>53</v>
      </c>
      <c r="G5" s="145" t="s">
        <v>59</v>
      </c>
      <c r="H5" s="144" t="s">
        <v>58</v>
      </c>
      <c r="I5" s="145" t="s">
        <v>50</v>
      </c>
      <c r="J5" s="144" t="s">
        <v>51</v>
      </c>
      <c r="K5" s="146" t="s">
        <v>57</v>
      </c>
      <c r="L5" s="144" t="s">
        <v>53</v>
      </c>
      <c r="M5" s="147" t="s">
        <v>49</v>
      </c>
      <c r="N5" s="147" t="s">
        <v>55</v>
      </c>
    </row>
    <row r="6" spans="1:14" s="133" customFormat="1" ht="13.5" customHeight="1" x14ac:dyDescent="0.5">
      <c r="A6" s="288" t="s">
        <v>47</v>
      </c>
      <c r="B6" s="289"/>
      <c r="C6" s="148" t="s">
        <v>55</v>
      </c>
      <c r="D6" s="149" t="s">
        <v>52</v>
      </c>
      <c r="E6" s="148" t="s">
        <v>49</v>
      </c>
      <c r="F6" s="149" t="s">
        <v>56</v>
      </c>
      <c r="G6" s="148" t="s">
        <v>60</v>
      </c>
      <c r="H6" s="149" t="s">
        <v>54</v>
      </c>
      <c r="I6" s="148" t="s">
        <v>50</v>
      </c>
      <c r="J6" s="149" t="s">
        <v>51</v>
      </c>
      <c r="K6" s="148" t="s">
        <v>57</v>
      </c>
      <c r="L6" s="149" t="s">
        <v>53</v>
      </c>
      <c r="M6" s="150" t="s">
        <v>49</v>
      </c>
      <c r="N6" s="150" t="s">
        <v>55</v>
      </c>
    </row>
    <row r="7" spans="1:14" s="133" customFormat="1" ht="13.5" customHeight="1" x14ac:dyDescent="0.5">
      <c r="A7" s="286" t="s">
        <v>211</v>
      </c>
      <c r="B7" s="287"/>
      <c r="C7" s="125" t="s">
        <v>85</v>
      </c>
      <c r="D7" s="125" t="s">
        <v>86</v>
      </c>
      <c r="E7" s="125" t="s">
        <v>87</v>
      </c>
      <c r="F7" s="125" t="s">
        <v>88</v>
      </c>
      <c r="G7" s="125" t="s">
        <v>89</v>
      </c>
      <c r="H7" s="125" t="s">
        <v>90</v>
      </c>
      <c r="I7" s="125" t="s">
        <v>91</v>
      </c>
      <c r="J7" s="125" t="s">
        <v>92</v>
      </c>
      <c r="K7" s="125" t="s">
        <v>93</v>
      </c>
      <c r="L7" s="125" t="s">
        <v>94</v>
      </c>
      <c r="M7" s="125" t="s">
        <v>95</v>
      </c>
      <c r="N7" s="125" t="s">
        <v>96</v>
      </c>
    </row>
    <row r="8" spans="1:14" s="133" customFormat="1" ht="13.5" customHeight="1" x14ac:dyDescent="0.5">
      <c r="A8" s="284" t="s">
        <v>212</v>
      </c>
      <c r="B8" s="285"/>
      <c r="C8" s="125" t="s">
        <v>213</v>
      </c>
      <c r="D8" s="125" t="s">
        <v>214</v>
      </c>
      <c r="E8" s="125" t="s">
        <v>215</v>
      </c>
      <c r="F8" s="125" t="s">
        <v>216</v>
      </c>
      <c r="G8" s="125" t="s">
        <v>217</v>
      </c>
      <c r="H8" s="125" t="s">
        <v>218</v>
      </c>
      <c r="I8" s="125" t="s">
        <v>219</v>
      </c>
      <c r="J8" s="125" t="s">
        <v>220</v>
      </c>
      <c r="K8" s="125" t="s">
        <v>221</v>
      </c>
      <c r="L8" s="125" t="s">
        <v>222</v>
      </c>
      <c r="M8" s="125" t="s">
        <v>223</v>
      </c>
      <c r="N8" s="125" t="s">
        <v>224</v>
      </c>
    </row>
    <row r="9" spans="1:14" s="133" customFormat="1" ht="13.5" customHeight="1" x14ac:dyDescent="0.5">
      <c r="A9" s="286" t="s">
        <v>211</v>
      </c>
      <c r="B9" s="287"/>
      <c r="C9" s="125" t="s">
        <v>349</v>
      </c>
      <c r="D9" s="125" t="s">
        <v>350</v>
      </c>
      <c r="E9" s="125" t="s">
        <v>351</v>
      </c>
      <c r="F9" s="125" t="s">
        <v>352</v>
      </c>
      <c r="G9" s="125" t="s">
        <v>343</v>
      </c>
      <c r="H9" s="125" t="s">
        <v>341</v>
      </c>
      <c r="I9" s="125" t="s">
        <v>363</v>
      </c>
      <c r="J9" s="125" t="s">
        <v>364</v>
      </c>
      <c r="K9" s="125" t="s">
        <v>365</v>
      </c>
      <c r="L9" s="125" t="s">
        <v>366</v>
      </c>
      <c r="M9" s="125" t="s">
        <v>361</v>
      </c>
      <c r="N9" s="125" t="s">
        <v>359</v>
      </c>
    </row>
    <row r="10" spans="1:14" s="141" customFormat="1" ht="13.5" customHeight="1" x14ac:dyDescent="0.5">
      <c r="A10" s="284" t="s">
        <v>212</v>
      </c>
      <c r="B10" s="285"/>
      <c r="C10" s="125" t="s">
        <v>345</v>
      </c>
      <c r="D10" s="125" t="s">
        <v>346</v>
      </c>
      <c r="E10" s="125" t="s">
        <v>347</v>
      </c>
      <c r="F10" s="125" t="s">
        <v>348</v>
      </c>
      <c r="G10" s="125" t="s">
        <v>344</v>
      </c>
      <c r="H10" s="125" t="s">
        <v>342</v>
      </c>
      <c r="I10" s="125" t="s">
        <v>367</v>
      </c>
      <c r="J10" s="125" t="s">
        <v>368</v>
      </c>
      <c r="K10" s="125" t="s">
        <v>369</v>
      </c>
      <c r="L10" s="125" t="s">
        <v>370</v>
      </c>
      <c r="M10" s="125" t="s">
        <v>362</v>
      </c>
      <c r="N10" s="125" t="s">
        <v>360</v>
      </c>
    </row>
    <row r="11" spans="1:14" s="133" customFormat="1" ht="6" customHeight="1" x14ac:dyDescent="0.5">
      <c r="A11" s="142"/>
      <c r="B11" s="142"/>
    </row>
    <row r="12" spans="1:14" s="133" customFormat="1" ht="8.25" customHeight="1" x14ac:dyDescent="0.5">
      <c r="A12" s="292" t="s">
        <v>48</v>
      </c>
      <c r="B12" s="293" t="s">
        <v>45</v>
      </c>
      <c r="C12" s="335">
        <v>13</v>
      </c>
      <c r="D12" s="335">
        <v>14</v>
      </c>
      <c r="E12" s="335">
        <v>15</v>
      </c>
      <c r="F12" s="335">
        <v>16</v>
      </c>
      <c r="G12" s="347">
        <v>17</v>
      </c>
      <c r="H12" s="347">
        <v>18</v>
      </c>
      <c r="I12" s="347">
        <v>19</v>
      </c>
      <c r="J12" s="347">
        <v>20</v>
      </c>
      <c r="K12" s="347">
        <v>21</v>
      </c>
      <c r="L12" s="347">
        <v>22</v>
      </c>
      <c r="M12" s="347">
        <v>23</v>
      </c>
      <c r="N12" s="349">
        <v>24</v>
      </c>
    </row>
    <row r="13" spans="1:14" s="133" customFormat="1" ht="8.25" customHeight="1" x14ac:dyDescent="0.5">
      <c r="A13" s="345"/>
      <c r="B13" s="346"/>
      <c r="C13" s="336"/>
      <c r="D13" s="336"/>
      <c r="E13" s="336"/>
      <c r="F13" s="336"/>
      <c r="G13" s="348"/>
      <c r="H13" s="348"/>
      <c r="I13" s="348"/>
      <c r="J13" s="348"/>
      <c r="K13" s="348"/>
      <c r="L13" s="348"/>
      <c r="M13" s="348"/>
      <c r="N13" s="350"/>
    </row>
    <row r="14" spans="1:14" s="133" customFormat="1" ht="13.5" customHeight="1" x14ac:dyDescent="0.5">
      <c r="A14" s="297"/>
      <c r="B14" s="298"/>
      <c r="C14" s="211">
        <v>9</v>
      </c>
      <c r="D14" s="212">
        <v>8</v>
      </c>
      <c r="E14" s="212">
        <v>7</v>
      </c>
      <c r="F14" s="212">
        <v>16</v>
      </c>
      <c r="G14" s="212">
        <v>25</v>
      </c>
      <c r="H14" s="212">
        <v>24</v>
      </c>
      <c r="I14" s="212">
        <v>23</v>
      </c>
      <c r="J14" s="212">
        <v>22</v>
      </c>
      <c r="K14" s="212">
        <v>21</v>
      </c>
      <c r="L14" s="212">
        <v>20</v>
      </c>
      <c r="M14" s="212">
        <v>19</v>
      </c>
      <c r="N14" s="212">
        <v>17</v>
      </c>
    </row>
    <row r="15" spans="1:14" s="133" customFormat="1" ht="13.5" customHeight="1" x14ac:dyDescent="0.5">
      <c r="A15" s="341" t="s">
        <v>46</v>
      </c>
      <c r="B15" s="342"/>
      <c r="C15" s="151" t="s">
        <v>59</v>
      </c>
      <c r="D15" s="144" t="s">
        <v>52</v>
      </c>
      <c r="E15" s="146" t="s">
        <v>56</v>
      </c>
      <c r="F15" s="144" t="s">
        <v>54</v>
      </c>
      <c r="G15" s="152" t="s">
        <v>52</v>
      </c>
      <c r="H15" s="153" t="s">
        <v>50</v>
      </c>
      <c r="I15" s="152" t="s">
        <v>58</v>
      </c>
      <c r="J15" s="153" t="s">
        <v>59</v>
      </c>
      <c r="K15" s="154" t="s">
        <v>60</v>
      </c>
      <c r="L15" s="153" t="s">
        <v>67</v>
      </c>
      <c r="M15" s="155" t="s">
        <v>56</v>
      </c>
      <c r="N15" s="155" t="s">
        <v>49</v>
      </c>
    </row>
    <row r="16" spans="1:14" s="133" customFormat="1" ht="13.5" customHeight="1" x14ac:dyDescent="0.5">
      <c r="A16" s="288" t="s">
        <v>47</v>
      </c>
      <c r="B16" s="289"/>
      <c r="C16" s="148" t="s">
        <v>59</v>
      </c>
      <c r="D16" s="149" t="s">
        <v>52</v>
      </c>
      <c r="E16" s="148" t="s">
        <v>56</v>
      </c>
      <c r="F16" s="149" t="s">
        <v>66</v>
      </c>
      <c r="G16" s="156" t="s">
        <v>68</v>
      </c>
      <c r="H16" s="156" t="s">
        <v>69</v>
      </c>
      <c r="I16" s="156" t="s">
        <v>70</v>
      </c>
      <c r="J16" s="156" t="s">
        <v>71</v>
      </c>
      <c r="K16" s="156" t="s">
        <v>72</v>
      </c>
      <c r="L16" s="156" t="s">
        <v>73</v>
      </c>
      <c r="M16" s="156" t="s">
        <v>74</v>
      </c>
      <c r="N16" s="156" t="s">
        <v>75</v>
      </c>
    </row>
    <row r="17" spans="1:14" s="133" customFormat="1" ht="13.5" customHeight="1" x14ac:dyDescent="0.5">
      <c r="A17" s="286" t="s">
        <v>211</v>
      </c>
      <c r="B17" s="287"/>
      <c r="C17" s="137" t="s">
        <v>97</v>
      </c>
      <c r="D17" s="125" t="s">
        <v>98</v>
      </c>
      <c r="E17" s="137" t="s">
        <v>99</v>
      </c>
      <c r="F17" s="125" t="s">
        <v>100</v>
      </c>
      <c r="G17" s="137" t="s">
        <v>101</v>
      </c>
      <c r="H17" s="125" t="s">
        <v>102</v>
      </c>
      <c r="I17" s="137" t="s">
        <v>103</v>
      </c>
      <c r="J17" s="125" t="s">
        <v>104</v>
      </c>
      <c r="K17" s="137" t="s">
        <v>105</v>
      </c>
      <c r="L17" s="125" t="s">
        <v>106</v>
      </c>
      <c r="M17" s="137" t="s">
        <v>107</v>
      </c>
      <c r="N17" s="125" t="s">
        <v>108</v>
      </c>
    </row>
    <row r="18" spans="1:14" s="133" customFormat="1" ht="13.5" customHeight="1" x14ac:dyDescent="0.5">
      <c r="A18" s="284" t="s">
        <v>212</v>
      </c>
      <c r="B18" s="285"/>
      <c r="C18" s="137" t="s">
        <v>225</v>
      </c>
      <c r="D18" s="137" t="s">
        <v>226</v>
      </c>
      <c r="E18" s="137" t="s">
        <v>227</v>
      </c>
      <c r="F18" s="137" t="s">
        <v>228</v>
      </c>
      <c r="G18" s="137" t="s">
        <v>229</v>
      </c>
      <c r="H18" s="137" t="s">
        <v>230</v>
      </c>
      <c r="I18" s="137" t="s">
        <v>231</v>
      </c>
      <c r="J18" s="137" t="s">
        <v>232</v>
      </c>
      <c r="K18" s="137" t="s">
        <v>233</v>
      </c>
      <c r="L18" s="137" t="s">
        <v>234</v>
      </c>
      <c r="M18" s="137" t="s">
        <v>235</v>
      </c>
      <c r="N18" s="137" t="s">
        <v>236</v>
      </c>
    </row>
    <row r="19" spans="1:14" s="133" customFormat="1" ht="13.5" customHeight="1" x14ac:dyDescent="0.5">
      <c r="A19" s="286" t="s">
        <v>211</v>
      </c>
      <c r="B19" s="287"/>
      <c r="C19" s="125" t="s">
        <v>357</v>
      </c>
      <c r="D19" s="125" t="s">
        <v>355</v>
      </c>
      <c r="E19" s="125" t="s">
        <v>353</v>
      </c>
      <c r="F19" s="125" t="s">
        <v>372</v>
      </c>
      <c r="G19" s="125" t="s">
        <v>381</v>
      </c>
      <c r="H19" s="125" t="s">
        <v>382</v>
      </c>
      <c r="I19" s="125" t="s">
        <v>383</v>
      </c>
      <c r="J19" s="125" t="s">
        <v>384</v>
      </c>
      <c r="K19" s="125" t="s">
        <v>385</v>
      </c>
      <c r="L19" s="125" t="s">
        <v>379</v>
      </c>
      <c r="M19" s="125" t="s">
        <v>377</v>
      </c>
      <c r="N19" s="125" t="s">
        <v>374</v>
      </c>
    </row>
    <row r="20" spans="1:14" s="141" customFormat="1" ht="13.5" customHeight="1" x14ac:dyDescent="0.5">
      <c r="A20" s="284" t="s">
        <v>212</v>
      </c>
      <c r="B20" s="285"/>
      <c r="C20" s="137" t="s">
        <v>358</v>
      </c>
      <c r="D20" s="137" t="s">
        <v>356</v>
      </c>
      <c r="E20" s="137" t="s">
        <v>354</v>
      </c>
      <c r="F20" s="137" t="s">
        <v>371</v>
      </c>
      <c r="G20" s="137" t="s">
        <v>386</v>
      </c>
      <c r="H20" s="137" t="s">
        <v>387</v>
      </c>
      <c r="I20" s="137" t="s">
        <v>388</v>
      </c>
      <c r="J20" s="137" t="s">
        <v>389</v>
      </c>
      <c r="K20" s="137" t="s">
        <v>390</v>
      </c>
      <c r="L20" s="137" t="s">
        <v>380</v>
      </c>
      <c r="M20" s="137" t="s">
        <v>378</v>
      </c>
      <c r="N20" s="137" t="s">
        <v>373</v>
      </c>
    </row>
    <row r="21" spans="1:14" s="133" customFormat="1" ht="6" customHeight="1" x14ac:dyDescent="0.5">
      <c r="A21" s="142"/>
      <c r="B21" s="142"/>
    </row>
    <row r="22" spans="1:14" s="133" customFormat="1" ht="8.25" customHeight="1" x14ac:dyDescent="0.5">
      <c r="A22" s="292" t="s">
        <v>48</v>
      </c>
      <c r="B22" s="293" t="s">
        <v>45</v>
      </c>
      <c r="C22" s="347">
        <v>25</v>
      </c>
      <c r="D22" s="347">
        <v>26</v>
      </c>
      <c r="E22" s="347">
        <v>27</v>
      </c>
      <c r="F22" s="347">
        <v>28</v>
      </c>
      <c r="G22" s="347">
        <v>29</v>
      </c>
      <c r="H22" s="347">
        <v>30</v>
      </c>
      <c r="I22" s="347">
        <v>31</v>
      </c>
      <c r="J22" s="347">
        <v>32</v>
      </c>
      <c r="K22" s="352">
        <v>33</v>
      </c>
      <c r="L22" s="352">
        <v>34</v>
      </c>
      <c r="M22" s="352">
        <v>35</v>
      </c>
      <c r="N22" s="354">
        <v>36</v>
      </c>
    </row>
    <row r="23" spans="1:14" s="133" customFormat="1" ht="8.25" customHeight="1" x14ac:dyDescent="0.5">
      <c r="A23" s="288"/>
      <c r="B23" s="289"/>
      <c r="C23" s="348"/>
      <c r="D23" s="348"/>
      <c r="E23" s="348"/>
      <c r="F23" s="348"/>
      <c r="G23" s="348"/>
      <c r="H23" s="348"/>
      <c r="I23" s="348"/>
      <c r="J23" s="348"/>
      <c r="K23" s="353"/>
      <c r="L23" s="353"/>
      <c r="M23" s="353"/>
      <c r="N23" s="355"/>
    </row>
    <row r="24" spans="1:14" s="133" customFormat="1" ht="13.5" customHeight="1" x14ac:dyDescent="0.5">
      <c r="A24" s="297"/>
      <c r="B24" s="298"/>
      <c r="C24" s="212">
        <v>33</v>
      </c>
      <c r="D24" s="212">
        <v>32</v>
      </c>
      <c r="E24" s="212">
        <v>31</v>
      </c>
      <c r="F24" s="212">
        <v>30</v>
      </c>
      <c r="G24" s="212">
        <v>29</v>
      </c>
      <c r="H24" s="212">
        <v>28</v>
      </c>
      <c r="I24" s="212">
        <v>27</v>
      </c>
      <c r="J24" s="212">
        <v>18</v>
      </c>
      <c r="K24" s="212">
        <v>26</v>
      </c>
      <c r="L24" s="212">
        <v>42</v>
      </c>
      <c r="M24" s="212">
        <v>41</v>
      </c>
      <c r="N24" s="212">
        <v>40</v>
      </c>
    </row>
    <row r="25" spans="1:14" s="133" customFormat="1" ht="13.5" customHeight="1" x14ac:dyDescent="0.5">
      <c r="A25" s="290" t="s">
        <v>46</v>
      </c>
      <c r="B25" s="291"/>
      <c r="C25" s="153" t="s">
        <v>54</v>
      </c>
      <c r="D25" s="152" t="s">
        <v>52</v>
      </c>
      <c r="E25" s="153" t="s">
        <v>50</v>
      </c>
      <c r="F25" s="152" t="s">
        <v>58</v>
      </c>
      <c r="G25" s="153" t="s">
        <v>59</v>
      </c>
      <c r="H25" s="154" t="s">
        <v>60</v>
      </c>
      <c r="I25" s="153" t="s">
        <v>67</v>
      </c>
      <c r="J25" s="155" t="s">
        <v>56</v>
      </c>
      <c r="K25" s="157" t="s">
        <v>49</v>
      </c>
      <c r="L25" s="158" t="s">
        <v>54</v>
      </c>
      <c r="M25" s="159" t="s">
        <v>52</v>
      </c>
      <c r="N25" s="158" t="s">
        <v>50</v>
      </c>
    </row>
    <row r="26" spans="1:14" s="133" customFormat="1" ht="13.5" customHeight="1" x14ac:dyDescent="0.5">
      <c r="A26" s="288" t="s">
        <v>47</v>
      </c>
      <c r="B26" s="289"/>
      <c r="C26" s="156" t="s">
        <v>66</v>
      </c>
      <c r="D26" s="156" t="s">
        <v>68</v>
      </c>
      <c r="E26" s="156" t="s">
        <v>69</v>
      </c>
      <c r="F26" s="156" t="s">
        <v>70</v>
      </c>
      <c r="G26" s="156" t="s">
        <v>71</v>
      </c>
      <c r="H26" s="156" t="s">
        <v>72</v>
      </c>
      <c r="I26" s="156" t="s">
        <v>73</v>
      </c>
      <c r="J26" s="156" t="s">
        <v>74</v>
      </c>
      <c r="K26" s="160" t="s">
        <v>75</v>
      </c>
      <c r="L26" s="160" t="s">
        <v>66</v>
      </c>
      <c r="M26" s="160" t="s">
        <v>68</v>
      </c>
      <c r="N26" s="160" t="s">
        <v>69</v>
      </c>
    </row>
    <row r="27" spans="1:14" s="133" customFormat="1" ht="13.5" customHeight="1" x14ac:dyDescent="0.5">
      <c r="A27" s="286" t="s">
        <v>211</v>
      </c>
      <c r="B27" s="287"/>
      <c r="C27" s="125" t="s">
        <v>109</v>
      </c>
      <c r="D27" s="125" t="s">
        <v>110</v>
      </c>
      <c r="E27" s="125" t="s">
        <v>111</v>
      </c>
      <c r="F27" s="125" t="s">
        <v>112</v>
      </c>
      <c r="G27" s="125" t="s">
        <v>113</v>
      </c>
      <c r="H27" s="125" t="s">
        <v>114</v>
      </c>
      <c r="I27" s="125" t="s">
        <v>115</v>
      </c>
      <c r="J27" s="125" t="s">
        <v>116</v>
      </c>
      <c r="K27" s="125" t="s">
        <v>117</v>
      </c>
      <c r="L27" s="125" t="s">
        <v>118</v>
      </c>
      <c r="M27" s="125" t="s">
        <v>119</v>
      </c>
      <c r="N27" s="125" t="s">
        <v>120</v>
      </c>
    </row>
    <row r="28" spans="1:14" s="133" customFormat="1" ht="13.5" customHeight="1" x14ac:dyDescent="0.5">
      <c r="A28" s="284" t="s">
        <v>212</v>
      </c>
      <c r="B28" s="285"/>
      <c r="C28" s="125" t="s">
        <v>237</v>
      </c>
      <c r="D28" s="125" t="s">
        <v>238</v>
      </c>
      <c r="E28" s="125" t="s">
        <v>239</v>
      </c>
      <c r="F28" s="125" t="s">
        <v>240</v>
      </c>
      <c r="G28" s="125" t="s">
        <v>241</v>
      </c>
      <c r="H28" s="125" t="s">
        <v>242</v>
      </c>
      <c r="I28" s="125" t="s">
        <v>243</v>
      </c>
      <c r="J28" s="125" t="s">
        <v>244</v>
      </c>
      <c r="K28" s="125" t="s">
        <v>245</v>
      </c>
      <c r="L28" s="125" t="s">
        <v>246</v>
      </c>
      <c r="M28" s="125" t="s">
        <v>247</v>
      </c>
      <c r="N28" s="125" t="s">
        <v>248</v>
      </c>
    </row>
    <row r="29" spans="1:14" s="133" customFormat="1" ht="13.5" customHeight="1" x14ac:dyDescent="0.5">
      <c r="A29" s="286" t="s">
        <v>211</v>
      </c>
      <c r="B29" s="287"/>
      <c r="C29" s="125" t="s">
        <v>397</v>
      </c>
      <c r="D29" s="125" t="s">
        <v>398</v>
      </c>
      <c r="E29" s="125" t="s">
        <v>399</v>
      </c>
      <c r="F29" s="125" t="s">
        <v>400</v>
      </c>
      <c r="G29" s="125" t="s">
        <v>401</v>
      </c>
      <c r="H29" s="125" t="s">
        <v>395</v>
      </c>
      <c r="I29" s="125" t="s">
        <v>393</v>
      </c>
      <c r="J29" s="125" t="s">
        <v>375</v>
      </c>
      <c r="K29" s="125" t="s">
        <v>391</v>
      </c>
      <c r="L29" s="125" t="s">
        <v>423</v>
      </c>
      <c r="M29" s="125" t="s">
        <v>421</v>
      </c>
      <c r="N29" s="125" t="s">
        <v>419</v>
      </c>
    </row>
    <row r="30" spans="1:14" s="141" customFormat="1" ht="13.5" customHeight="1" x14ac:dyDescent="0.5">
      <c r="A30" s="284" t="s">
        <v>212</v>
      </c>
      <c r="B30" s="285"/>
      <c r="C30" s="125" t="s">
        <v>405</v>
      </c>
      <c r="D30" s="125" t="s">
        <v>408</v>
      </c>
      <c r="E30" s="125" t="s">
        <v>406</v>
      </c>
      <c r="F30" s="125" t="s">
        <v>409</v>
      </c>
      <c r="G30" s="125" t="s">
        <v>396</v>
      </c>
      <c r="H30" s="125" t="s">
        <v>407</v>
      </c>
      <c r="I30" s="125" t="s">
        <v>394</v>
      </c>
      <c r="J30" s="125" t="s">
        <v>376</v>
      </c>
      <c r="K30" s="125" t="s">
        <v>392</v>
      </c>
      <c r="L30" s="125" t="s">
        <v>424</v>
      </c>
      <c r="M30" s="125" t="s">
        <v>422</v>
      </c>
      <c r="N30" s="125" t="s">
        <v>420</v>
      </c>
    </row>
    <row r="31" spans="1:14" s="133" customFormat="1" ht="6" customHeight="1" x14ac:dyDescent="0.5">
      <c r="A31" s="142"/>
      <c r="B31" s="142"/>
    </row>
    <row r="32" spans="1:14" s="133" customFormat="1" ht="8.25" customHeight="1" x14ac:dyDescent="0.5">
      <c r="A32" s="292" t="s">
        <v>48</v>
      </c>
      <c r="B32" s="293" t="s">
        <v>45</v>
      </c>
      <c r="C32" s="352">
        <v>37</v>
      </c>
      <c r="D32" s="352">
        <v>38</v>
      </c>
      <c r="E32" s="352">
        <v>39</v>
      </c>
      <c r="F32" s="352">
        <v>40</v>
      </c>
      <c r="G32" s="352">
        <v>41</v>
      </c>
      <c r="H32" s="354">
        <v>42</v>
      </c>
    </row>
    <row r="33" spans="1:14" s="133" customFormat="1" ht="8.25" customHeight="1" x14ac:dyDescent="0.5">
      <c r="A33" s="288"/>
      <c r="B33" s="289"/>
      <c r="C33" s="353"/>
      <c r="D33" s="353"/>
      <c r="E33" s="353"/>
      <c r="F33" s="353"/>
      <c r="G33" s="353"/>
      <c r="H33" s="355"/>
    </row>
    <row r="34" spans="1:14" s="133" customFormat="1" ht="13.5" customHeight="1" x14ac:dyDescent="0.5">
      <c r="A34" s="297"/>
      <c r="B34" s="298"/>
      <c r="C34" s="212">
        <v>39</v>
      </c>
      <c r="D34" s="212">
        <v>38</v>
      </c>
      <c r="E34" s="212">
        <v>37</v>
      </c>
      <c r="F34" s="212">
        <v>36</v>
      </c>
      <c r="G34" s="212">
        <v>35</v>
      </c>
      <c r="H34" s="212">
        <v>34</v>
      </c>
    </row>
    <row r="35" spans="1:14" s="133" customFormat="1" ht="13.5" customHeight="1" x14ac:dyDescent="0.5">
      <c r="A35" s="290" t="s">
        <v>46</v>
      </c>
      <c r="B35" s="291"/>
      <c r="C35" s="159" t="s">
        <v>58</v>
      </c>
      <c r="D35" s="158" t="s">
        <v>59</v>
      </c>
      <c r="E35" s="161" t="s">
        <v>60</v>
      </c>
      <c r="F35" s="158" t="s">
        <v>67</v>
      </c>
      <c r="G35" s="157" t="s">
        <v>56</v>
      </c>
      <c r="H35" s="157" t="s">
        <v>49</v>
      </c>
    </row>
    <row r="36" spans="1:14" s="133" customFormat="1" ht="13.5" customHeight="1" x14ac:dyDescent="0.5">
      <c r="A36" s="345" t="s">
        <v>47</v>
      </c>
      <c r="B36" s="346"/>
      <c r="C36" s="162" t="s">
        <v>70</v>
      </c>
      <c r="D36" s="162" t="s">
        <v>71</v>
      </c>
      <c r="E36" s="162" t="s">
        <v>72</v>
      </c>
      <c r="F36" s="162" t="s">
        <v>73</v>
      </c>
      <c r="G36" s="162" t="s">
        <v>74</v>
      </c>
      <c r="H36" s="162" t="s">
        <v>75</v>
      </c>
    </row>
    <row r="37" spans="1:14" s="133" customFormat="1" ht="13.5" customHeight="1" x14ac:dyDescent="0.5">
      <c r="A37" s="286" t="s">
        <v>211</v>
      </c>
      <c r="B37" s="287"/>
      <c r="C37" s="125" t="s">
        <v>121</v>
      </c>
      <c r="D37" s="125" t="s">
        <v>122</v>
      </c>
      <c r="E37" s="125" t="s">
        <v>123</v>
      </c>
      <c r="F37" s="125" t="s">
        <v>124</v>
      </c>
      <c r="G37" s="125" t="s">
        <v>125</v>
      </c>
      <c r="H37" s="125" t="s">
        <v>126</v>
      </c>
      <c r="I37" s="125" t="s">
        <v>127</v>
      </c>
      <c r="J37" s="125" t="s">
        <v>128</v>
      </c>
      <c r="K37" s="125" t="s">
        <v>129</v>
      </c>
      <c r="L37" s="125" t="s">
        <v>130</v>
      </c>
      <c r="M37" s="125" t="s">
        <v>131</v>
      </c>
      <c r="N37" s="125" t="s">
        <v>132</v>
      </c>
    </row>
    <row r="38" spans="1:14" s="133" customFormat="1" ht="13.5" customHeight="1" x14ac:dyDescent="0.5">
      <c r="A38" s="284" t="s">
        <v>212</v>
      </c>
      <c r="B38" s="285"/>
      <c r="C38" s="125" t="s">
        <v>249</v>
      </c>
      <c r="D38" s="125" t="s">
        <v>250</v>
      </c>
      <c r="E38" s="125" t="s">
        <v>251</v>
      </c>
      <c r="F38" s="125" t="s">
        <v>252</v>
      </c>
      <c r="G38" s="125" t="s">
        <v>253</v>
      </c>
      <c r="H38" s="125" t="s">
        <v>254</v>
      </c>
      <c r="I38" s="125" t="s">
        <v>255</v>
      </c>
      <c r="J38" s="125" t="s">
        <v>256</v>
      </c>
      <c r="K38" s="125" t="s">
        <v>257</v>
      </c>
      <c r="L38" s="125" t="s">
        <v>258</v>
      </c>
      <c r="M38" s="125" t="s">
        <v>259</v>
      </c>
      <c r="N38" s="125" t="s">
        <v>260</v>
      </c>
    </row>
    <row r="39" spans="1:14" s="133" customFormat="1" ht="13.5" customHeight="1" x14ac:dyDescent="0.5">
      <c r="A39" s="286" t="s">
        <v>211</v>
      </c>
      <c r="B39" s="287"/>
      <c r="C39" s="125" t="s">
        <v>413</v>
      </c>
      <c r="D39" s="125" t="s">
        <v>414</v>
      </c>
      <c r="E39" s="125" t="s">
        <v>415</v>
      </c>
      <c r="F39" s="125" t="s">
        <v>416</v>
      </c>
      <c r="G39" s="125" t="s">
        <v>412</v>
      </c>
      <c r="H39" s="125" t="s">
        <v>410</v>
      </c>
      <c r="I39" s="125" t="s">
        <v>425</v>
      </c>
      <c r="J39" s="125" t="s">
        <v>427</v>
      </c>
      <c r="K39" s="125" t="s">
        <v>429</v>
      </c>
      <c r="L39" s="125" t="s">
        <v>430</v>
      </c>
      <c r="M39" s="125" t="s">
        <v>431</v>
      </c>
      <c r="N39" s="125" t="s">
        <v>432</v>
      </c>
    </row>
    <row r="40" spans="1:14" s="141" customFormat="1" ht="13.5" customHeight="1" x14ac:dyDescent="0.5">
      <c r="A40" s="284" t="s">
        <v>212</v>
      </c>
      <c r="B40" s="285"/>
      <c r="C40" s="125" t="s">
        <v>402</v>
      </c>
      <c r="D40" s="125" t="s">
        <v>417</v>
      </c>
      <c r="E40" s="125" t="s">
        <v>403</v>
      </c>
      <c r="F40" s="125" t="s">
        <v>418</v>
      </c>
      <c r="G40" s="125" t="s">
        <v>404</v>
      </c>
      <c r="H40" s="125" t="s">
        <v>411</v>
      </c>
      <c r="I40" s="125" t="s">
        <v>426</v>
      </c>
      <c r="J40" s="125" t="s">
        <v>428</v>
      </c>
      <c r="K40" s="125" t="s">
        <v>433</v>
      </c>
      <c r="L40" s="125" t="s">
        <v>434</v>
      </c>
      <c r="M40" s="125" t="s">
        <v>435</v>
      </c>
      <c r="N40" s="125" t="s">
        <v>436</v>
      </c>
    </row>
    <row r="41" spans="1:14" s="133" customFormat="1" ht="18.75" customHeight="1" x14ac:dyDescent="0.5">
      <c r="A41" s="294" t="s">
        <v>82</v>
      </c>
      <c r="B41" s="294"/>
      <c r="C41" s="294"/>
    </row>
    <row r="42" spans="1:14" s="133" customFormat="1" ht="8.25" customHeight="1" x14ac:dyDescent="0.5">
      <c r="A42" s="292" t="s">
        <v>48</v>
      </c>
      <c r="B42" s="293" t="s">
        <v>45</v>
      </c>
      <c r="C42" s="309">
        <v>1</v>
      </c>
      <c r="D42" s="299">
        <v>2</v>
      </c>
      <c r="E42" s="301">
        <v>3</v>
      </c>
      <c r="F42" s="299">
        <v>4</v>
      </c>
      <c r="G42" s="301">
        <v>5</v>
      </c>
      <c r="H42" s="299">
        <v>6</v>
      </c>
      <c r="I42" s="301">
        <v>7</v>
      </c>
      <c r="J42" s="299">
        <v>8</v>
      </c>
    </row>
    <row r="43" spans="1:14" s="133" customFormat="1" ht="8.25" customHeight="1" x14ac:dyDescent="0.5">
      <c r="A43" s="288"/>
      <c r="B43" s="289"/>
      <c r="C43" s="310"/>
      <c r="D43" s="300"/>
      <c r="E43" s="302"/>
      <c r="F43" s="300"/>
      <c r="G43" s="302"/>
      <c r="H43" s="300"/>
      <c r="I43" s="302"/>
      <c r="J43" s="300"/>
    </row>
    <row r="44" spans="1:14" s="133" customFormat="1" ht="13.5" customHeight="1" x14ac:dyDescent="0.5">
      <c r="A44" s="297"/>
      <c r="B44" s="298"/>
      <c r="C44" s="207"/>
      <c r="D44" s="208">
        <v>1</v>
      </c>
      <c r="E44" s="209">
        <v>3</v>
      </c>
      <c r="F44" s="208">
        <v>5</v>
      </c>
      <c r="G44" s="209">
        <v>9</v>
      </c>
      <c r="H44" s="208">
        <v>10</v>
      </c>
      <c r="I44" s="209">
        <v>11</v>
      </c>
      <c r="J44" s="208">
        <v>12</v>
      </c>
    </row>
    <row r="45" spans="1:14" s="133" customFormat="1" ht="13.5" customHeight="1" x14ac:dyDescent="0.5">
      <c r="A45" s="290" t="s">
        <v>46</v>
      </c>
      <c r="B45" s="291"/>
      <c r="C45" s="163" t="s">
        <v>57</v>
      </c>
      <c r="D45" s="163" t="s">
        <v>51</v>
      </c>
      <c r="E45" s="164" t="s">
        <v>53</v>
      </c>
      <c r="F45" s="163" t="s">
        <v>50</v>
      </c>
      <c r="G45" s="164" t="s">
        <v>56</v>
      </c>
      <c r="H45" s="163" t="s">
        <v>52</v>
      </c>
      <c r="I45" s="163" t="s">
        <v>59</v>
      </c>
      <c r="J45" s="165" t="s">
        <v>55</v>
      </c>
    </row>
    <row r="46" spans="1:14" s="133" customFormat="1" ht="13.5" customHeight="1" x14ac:dyDescent="0.5">
      <c r="A46" s="288" t="s">
        <v>47</v>
      </c>
      <c r="B46" s="289"/>
      <c r="C46" s="166" t="s">
        <v>49</v>
      </c>
      <c r="D46" s="167" t="s">
        <v>58</v>
      </c>
      <c r="E46" s="166" t="s">
        <v>56</v>
      </c>
      <c r="F46" s="168" t="s">
        <v>59</v>
      </c>
      <c r="G46" s="166" t="s">
        <v>60</v>
      </c>
      <c r="H46" s="168" t="s">
        <v>53</v>
      </c>
      <c r="I46" s="166" t="s">
        <v>58</v>
      </c>
      <c r="J46" s="168" t="s">
        <v>49</v>
      </c>
    </row>
    <row r="47" spans="1:14" s="133" customFormat="1" ht="13.5" customHeight="1" x14ac:dyDescent="0.5">
      <c r="A47" s="286" t="s">
        <v>211</v>
      </c>
      <c r="B47" s="287"/>
      <c r="C47" s="138" t="s">
        <v>134</v>
      </c>
      <c r="D47" s="125" t="s">
        <v>135</v>
      </c>
      <c r="E47" s="125" t="s">
        <v>136</v>
      </c>
      <c r="F47" s="125" t="s">
        <v>137</v>
      </c>
      <c r="G47" s="125" t="s">
        <v>138</v>
      </c>
      <c r="H47" s="125" t="s">
        <v>139</v>
      </c>
      <c r="I47" s="125" t="s">
        <v>140</v>
      </c>
      <c r="J47" s="125" t="s">
        <v>141</v>
      </c>
    </row>
    <row r="48" spans="1:14" s="133" customFormat="1" ht="13.5" customHeight="1" x14ac:dyDescent="0.5">
      <c r="A48" s="284" t="s">
        <v>212</v>
      </c>
      <c r="B48" s="285"/>
      <c r="C48" s="138" t="s">
        <v>261</v>
      </c>
      <c r="D48" s="125" t="s">
        <v>262</v>
      </c>
      <c r="E48" s="125" t="s">
        <v>263</v>
      </c>
      <c r="F48" s="125" t="s">
        <v>264</v>
      </c>
      <c r="G48" s="125" t="s">
        <v>265</v>
      </c>
      <c r="H48" s="125" t="s">
        <v>266</v>
      </c>
      <c r="I48" s="125" t="s">
        <v>267</v>
      </c>
      <c r="J48" s="125" t="s">
        <v>268</v>
      </c>
    </row>
    <row r="49" spans="1:13" s="133" customFormat="1" ht="13.5" customHeight="1" x14ac:dyDescent="0.5">
      <c r="A49" s="286" t="s">
        <v>211</v>
      </c>
      <c r="B49" s="287"/>
      <c r="C49" s="138" t="s">
        <v>465</v>
      </c>
      <c r="D49" s="125" t="s">
        <v>437</v>
      </c>
      <c r="E49" s="125" t="s">
        <v>442</v>
      </c>
      <c r="F49" s="125" t="s">
        <v>446</v>
      </c>
      <c r="G49" s="125" t="s">
        <v>454</v>
      </c>
      <c r="H49" s="125" t="s">
        <v>456</v>
      </c>
      <c r="I49" s="125" t="s">
        <v>458</v>
      </c>
      <c r="J49" s="125" t="s">
        <v>441</v>
      </c>
    </row>
    <row r="50" spans="1:13" s="141" customFormat="1" ht="13.5" customHeight="1" x14ac:dyDescent="0.5">
      <c r="A50" s="284" t="s">
        <v>212</v>
      </c>
      <c r="B50" s="285"/>
      <c r="C50" s="138" t="s">
        <v>466</v>
      </c>
      <c r="D50" s="125" t="s">
        <v>438</v>
      </c>
      <c r="E50" s="125" t="s">
        <v>443</v>
      </c>
      <c r="F50" s="125" t="s">
        <v>447</v>
      </c>
      <c r="G50" s="125" t="s">
        <v>455</v>
      </c>
      <c r="H50" s="125" t="s">
        <v>457</v>
      </c>
      <c r="I50" s="125" t="s">
        <v>459</v>
      </c>
      <c r="J50" s="125" t="s">
        <v>461</v>
      </c>
    </row>
    <row r="51" spans="1:13" s="133" customFormat="1" ht="6" customHeight="1" x14ac:dyDescent="0.5">
      <c r="A51" s="142"/>
      <c r="B51" s="142"/>
    </row>
    <row r="52" spans="1:13" s="133" customFormat="1" ht="8.25" customHeight="1" x14ac:dyDescent="0.5">
      <c r="A52" s="292" t="s">
        <v>48</v>
      </c>
      <c r="B52" s="293" t="s">
        <v>45</v>
      </c>
      <c r="C52" s="309">
        <v>9</v>
      </c>
      <c r="D52" s="299">
        <v>10</v>
      </c>
      <c r="E52" s="301">
        <v>11</v>
      </c>
      <c r="F52" s="299">
        <v>12</v>
      </c>
      <c r="G52" s="301">
        <v>13</v>
      </c>
      <c r="H52" s="299">
        <v>14</v>
      </c>
      <c r="I52" s="301">
        <v>15</v>
      </c>
      <c r="J52" s="299">
        <v>16</v>
      </c>
    </row>
    <row r="53" spans="1:13" s="133" customFormat="1" ht="8.25" customHeight="1" x14ac:dyDescent="0.5">
      <c r="A53" s="288"/>
      <c r="B53" s="289"/>
      <c r="C53" s="310"/>
      <c r="D53" s="300"/>
      <c r="E53" s="302"/>
      <c r="F53" s="300"/>
      <c r="G53" s="302"/>
      <c r="H53" s="300"/>
      <c r="I53" s="302"/>
      <c r="J53" s="300"/>
    </row>
    <row r="54" spans="1:13" s="133" customFormat="1" ht="13.5" customHeight="1" x14ac:dyDescent="0.5">
      <c r="A54" s="297"/>
      <c r="B54" s="298"/>
      <c r="C54" s="207"/>
      <c r="D54" s="208">
        <v>2</v>
      </c>
      <c r="E54" s="209">
        <v>4</v>
      </c>
      <c r="F54" s="208">
        <v>6</v>
      </c>
      <c r="G54" s="209">
        <v>7</v>
      </c>
      <c r="H54" s="208">
        <v>8</v>
      </c>
      <c r="I54" s="209">
        <v>13</v>
      </c>
      <c r="J54" s="208">
        <v>14</v>
      </c>
    </row>
    <row r="55" spans="1:13" s="133" customFormat="1" ht="13.5" customHeight="1" x14ac:dyDescent="0.5">
      <c r="A55" s="290" t="s">
        <v>46</v>
      </c>
      <c r="B55" s="291"/>
      <c r="C55" s="163" t="s">
        <v>57</v>
      </c>
      <c r="D55" s="163" t="s">
        <v>51</v>
      </c>
      <c r="E55" s="164" t="s">
        <v>59</v>
      </c>
      <c r="F55" s="163" t="s">
        <v>50</v>
      </c>
      <c r="G55" s="164" t="s">
        <v>56</v>
      </c>
      <c r="H55" s="163" t="s">
        <v>52</v>
      </c>
      <c r="I55" s="163" t="s">
        <v>59</v>
      </c>
      <c r="J55" s="165" t="s">
        <v>55</v>
      </c>
    </row>
    <row r="56" spans="1:13" s="133" customFormat="1" ht="13.5" customHeight="1" x14ac:dyDescent="0.5">
      <c r="A56" s="288" t="s">
        <v>47</v>
      </c>
      <c r="B56" s="289"/>
      <c r="C56" s="166" t="s">
        <v>49</v>
      </c>
      <c r="D56" s="167" t="s">
        <v>58</v>
      </c>
      <c r="E56" s="166" t="s">
        <v>57</v>
      </c>
      <c r="F56" s="168" t="s">
        <v>51</v>
      </c>
      <c r="G56" s="166" t="s">
        <v>50</v>
      </c>
      <c r="H56" s="168" t="s">
        <v>52</v>
      </c>
      <c r="I56" s="166" t="s">
        <v>55</v>
      </c>
      <c r="J56" s="168" t="s">
        <v>54</v>
      </c>
    </row>
    <row r="57" spans="1:13" s="133" customFormat="1" ht="13.5" customHeight="1" x14ac:dyDescent="0.5">
      <c r="A57" s="286" t="s">
        <v>211</v>
      </c>
      <c r="B57" s="287"/>
      <c r="C57" s="138" t="s">
        <v>142</v>
      </c>
      <c r="D57" s="125" t="s">
        <v>143</v>
      </c>
      <c r="E57" s="125" t="s">
        <v>144</v>
      </c>
      <c r="F57" s="125" t="s">
        <v>145</v>
      </c>
      <c r="G57" s="125" t="s">
        <v>146</v>
      </c>
      <c r="H57" s="125" t="s">
        <v>147</v>
      </c>
      <c r="I57" s="125" t="s">
        <v>148</v>
      </c>
      <c r="J57" s="125" t="s">
        <v>149</v>
      </c>
    </row>
    <row r="58" spans="1:13" s="133" customFormat="1" ht="13.5" customHeight="1" x14ac:dyDescent="0.5">
      <c r="A58" s="284" t="s">
        <v>212</v>
      </c>
      <c r="B58" s="285"/>
      <c r="C58" s="138" t="s">
        <v>269</v>
      </c>
      <c r="D58" s="125" t="s">
        <v>270</v>
      </c>
      <c r="E58" s="125" t="s">
        <v>271</v>
      </c>
      <c r="F58" s="125" t="s">
        <v>272</v>
      </c>
      <c r="G58" s="125" t="s">
        <v>273</v>
      </c>
      <c r="H58" s="125" t="s">
        <v>274</v>
      </c>
      <c r="I58" s="125" t="s">
        <v>275</v>
      </c>
      <c r="J58" s="125" t="s">
        <v>276</v>
      </c>
    </row>
    <row r="59" spans="1:13" s="133" customFormat="1" ht="13.5" customHeight="1" x14ac:dyDescent="0.5">
      <c r="A59" s="286" t="s">
        <v>211</v>
      </c>
      <c r="B59" s="287"/>
      <c r="C59" s="138" t="s">
        <v>467</v>
      </c>
      <c r="D59" s="125" t="s">
        <v>440</v>
      </c>
      <c r="E59" s="125" t="s">
        <v>444</v>
      </c>
      <c r="F59" s="125" t="s">
        <v>448</v>
      </c>
      <c r="G59" s="125" t="s">
        <v>450</v>
      </c>
      <c r="H59" s="125" t="s">
        <v>452</v>
      </c>
      <c r="I59" s="125" t="s">
        <v>460</v>
      </c>
      <c r="J59" s="125" t="s">
        <v>463</v>
      </c>
    </row>
    <row r="60" spans="1:13" s="141" customFormat="1" ht="13.5" customHeight="1" x14ac:dyDescent="0.5">
      <c r="A60" s="284" t="s">
        <v>212</v>
      </c>
      <c r="B60" s="285"/>
      <c r="C60" s="138" t="s">
        <v>468</v>
      </c>
      <c r="D60" s="125" t="s">
        <v>439</v>
      </c>
      <c r="E60" s="125" t="s">
        <v>445</v>
      </c>
      <c r="F60" s="125" t="s">
        <v>449</v>
      </c>
      <c r="G60" s="125" t="s">
        <v>451</v>
      </c>
      <c r="H60" s="125" t="s">
        <v>453</v>
      </c>
      <c r="I60" s="125" t="s">
        <v>462</v>
      </c>
      <c r="J60" s="125" t="s">
        <v>464</v>
      </c>
    </row>
    <row r="61" spans="1:13" s="133" customFormat="1" ht="18.75" customHeight="1" x14ac:dyDescent="0.5">
      <c r="A61" s="294" t="s">
        <v>81</v>
      </c>
      <c r="B61" s="294"/>
      <c r="C61" s="294"/>
    </row>
    <row r="62" spans="1:13" s="133" customFormat="1" ht="8.25" customHeight="1" x14ac:dyDescent="0.5">
      <c r="A62" s="292" t="s">
        <v>48</v>
      </c>
      <c r="B62" s="293" t="s">
        <v>45</v>
      </c>
      <c r="C62" s="311">
        <v>1</v>
      </c>
      <c r="D62" s="305">
        <v>2</v>
      </c>
      <c r="E62" s="303">
        <v>3</v>
      </c>
      <c r="F62" s="305">
        <v>4</v>
      </c>
      <c r="G62" s="303">
        <v>5</v>
      </c>
      <c r="H62" s="305">
        <v>6</v>
      </c>
      <c r="I62" s="303">
        <v>7</v>
      </c>
      <c r="J62" s="305">
        <v>8</v>
      </c>
      <c r="K62" s="303">
        <v>9</v>
      </c>
      <c r="L62" s="305">
        <v>10</v>
      </c>
      <c r="M62" s="307">
        <v>11</v>
      </c>
    </row>
    <row r="63" spans="1:13" s="133" customFormat="1" ht="8.25" customHeight="1" x14ac:dyDescent="0.5">
      <c r="A63" s="288"/>
      <c r="B63" s="289"/>
      <c r="C63" s="312"/>
      <c r="D63" s="306"/>
      <c r="E63" s="304"/>
      <c r="F63" s="306"/>
      <c r="G63" s="304"/>
      <c r="H63" s="306"/>
      <c r="I63" s="304"/>
      <c r="J63" s="306"/>
      <c r="K63" s="304"/>
      <c r="L63" s="306"/>
      <c r="M63" s="308"/>
    </row>
    <row r="64" spans="1:13" s="133" customFormat="1" ht="13.5" customHeight="1" x14ac:dyDescent="0.5">
      <c r="A64" s="297"/>
      <c r="B64" s="298"/>
      <c r="C64" s="207">
        <v>1</v>
      </c>
      <c r="D64" s="208">
        <v>2</v>
      </c>
      <c r="E64" s="207">
        <v>3</v>
      </c>
      <c r="F64" s="208">
        <v>4</v>
      </c>
      <c r="G64" s="207">
        <v>5</v>
      </c>
      <c r="H64" s="208">
        <v>6</v>
      </c>
      <c r="I64" s="207">
        <v>7</v>
      </c>
      <c r="J64" s="208">
        <v>8</v>
      </c>
      <c r="K64" s="207">
        <v>9</v>
      </c>
      <c r="L64" s="208">
        <v>10</v>
      </c>
      <c r="M64" s="207">
        <v>11</v>
      </c>
    </row>
    <row r="65" spans="1:13" s="133" customFormat="1" ht="13.5" customHeight="1" x14ac:dyDescent="0.5">
      <c r="A65" s="290" t="s">
        <v>46</v>
      </c>
      <c r="B65" s="291"/>
      <c r="C65" s="169"/>
      <c r="D65" s="170" t="s">
        <v>51</v>
      </c>
      <c r="E65" s="171" t="s">
        <v>57</v>
      </c>
      <c r="F65" s="170" t="s">
        <v>53</v>
      </c>
      <c r="G65" s="172" t="s">
        <v>59</v>
      </c>
      <c r="H65" s="170"/>
      <c r="I65" s="172"/>
      <c r="J65" s="170"/>
      <c r="K65" s="171"/>
      <c r="L65" s="170"/>
      <c r="M65" s="173"/>
    </row>
    <row r="66" spans="1:13" s="133" customFormat="1" ht="13.5" customHeight="1" x14ac:dyDescent="0.5">
      <c r="A66" s="288" t="s">
        <v>47</v>
      </c>
      <c r="B66" s="289"/>
      <c r="C66" s="174"/>
      <c r="D66" s="175" t="s">
        <v>56</v>
      </c>
      <c r="E66" s="174" t="s">
        <v>50</v>
      </c>
      <c r="F66" s="175" t="s">
        <v>52</v>
      </c>
      <c r="G66" s="174" t="s">
        <v>58</v>
      </c>
      <c r="H66" s="175"/>
      <c r="I66" s="174"/>
      <c r="J66" s="175"/>
      <c r="K66" s="174"/>
      <c r="L66" s="175"/>
      <c r="M66" s="176"/>
    </row>
    <row r="67" spans="1:13" s="133" customFormat="1" ht="13.5" customHeight="1" x14ac:dyDescent="0.5">
      <c r="A67" s="286" t="s">
        <v>211</v>
      </c>
      <c r="B67" s="287"/>
      <c r="C67" s="137" t="s">
        <v>150</v>
      </c>
      <c r="D67" s="125" t="s">
        <v>151</v>
      </c>
      <c r="E67" s="137" t="s">
        <v>152</v>
      </c>
      <c r="F67" s="125" t="s">
        <v>153</v>
      </c>
      <c r="G67" s="137" t="s">
        <v>154</v>
      </c>
      <c r="H67" s="125" t="s">
        <v>155</v>
      </c>
      <c r="I67" s="137" t="s">
        <v>156</v>
      </c>
      <c r="J67" s="125" t="s">
        <v>157</v>
      </c>
      <c r="K67" s="137" t="s">
        <v>158</v>
      </c>
      <c r="L67" s="125" t="s">
        <v>159</v>
      </c>
      <c r="M67" s="137" t="s">
        <v>160</v>
      </c>
    </row>
    <row r="68" spans="1:13" s="133" customFormat="1" ht="13.5" customHeight="1" x14ac:dyDescent="0.5">
      <c r="A68" s="284" t="s">
        <v>212</v>
      </c>
      <c r="B68" s="285"/>
      <c r="C68" s="137" t="s">
        <v>277</v>
      </c>
      <c r="D68" s="137" t="s">
        <v>278</v>
      </c>
      <c r="E68" s="137" t="s">
        <v>279</v>
      </c>
      <c r="F68" s="137" t="s">
        <v>280</v>
      </c>
      <c r="G68" s="137" t="s">
        <v>281</v>
      </c>
      <c r="H68" s="137" t="s">
        <v>282</v>
      </c>
      <c r="I68" s="137" t="s">
        <v>283</v>
      </c>
      <c r="J68" s="137" t="s">
        <v>284</v>
      </c>
      <c r="K68" s="137" t="s">
        <v>285</v>
      </c>
      <c r="L68" s="137" t="s">
        <v>286</v>
      </c>
      <c r="M68" s="137" t="s">
        <v>287</v>
      </c>
    </row>
    <row r="69" spans="1:13" s="133" customFormat="1" ht="13.5" customHeight="1" x14ac:dyDescent="0.5">
      <c r="A69" s="286" t="s">
        <v>211</v>
      </c>
      <c r="B69" s="287"/>
      <c r="C69" s="137" t="s">
        <v>469</v>
      </c>
      <c r="D69" s="125" t="s">
        <v>471</v>
      </c>
      <c r="E69" s="137" t="s">
        <v>473</v>
      </c>
      <c r="F69" s="125" t="s">
        <v>474</v>
      </c>
      <c r="G69" s="137" t="s">
        <v>475</v>
      </c>
      <c r="H69" s="125" t="s">
        <v>476</v>
      </c>
      <c r="I69" s="137" t="s">
        <v>477</v>
      </c>
      <c r="J69" s="125" t="s">
        <v>478</v>
      </c>
      <c r="K69" s="137" t="s">
        <v>479</v>
      </c>
      <c r="L69" s="125" t="s">
        <v>480</v>
      </c>
      <c r="M69" s="137" t="s">
        <v>481</v>
      </c>
    </row>
    <row r="70" spans="1:13" s="133" customFormat="1" ht="13.5" customHeight="1" x14ac:dyDescent="0.5">
      <c r="A70" s="284" t="s">
        <v>212</v>
      </c>
      <c r="B70" s="285"/>
      <c r="C70" s="137" t="s">
        <v>470</v>
      </c>
      <c r="D70" s="137" t="s">
        <v>472</v>
      </c>
      <c r="E70" s="137" t="s">
        <v>482</v>
      </c>
      <c r="F70" s="137" t="s">
        <v>483</v>
      </c>
      <c r="G70" s="137" t="s">
        <v>484</v>
      </c>
      <c r="H70" s="137" t="s">
        <v>485</v>
      </c>
      <c r="I70" s="137" t="s">
        <v>486</v>
      </c>
      <c r="J70" s="137" t="s">
        <v>487</v>
      </c>
      <c r="K70" s="137" t="s">
        <v>488</v>
      </c>
      <c r="L70" s="137" t="s">
        <v>489</v>
      </c>
      <c r="M70" s="137" t="s">
        <v>490</v>
      </c>
    </row>
    <row r="71" spans="1:13" s="133" customFormat="1" ht="18.75" customHeight="1" x14ac:dyDescent="0.5">
      <c r="A71" s="294" t="s">
        <v>80</v>
      </c>
      <c r="B71" s="294"/>
      <c r="C71" s="294"/>
      <c r="E71" s="124"/>
      <c r="F71" s="124"/>
      <c r="G71" s="124"/>
      <c r="H71" s="124"/>
      <c r="I71" s="124"/>
      <c r="J71" s="124"/>
      <c r="K71" s="124"/>
      <c r="L71" s="124"/>
      <c r="M71" s="124"/>
    </row>
    <row r="72" spans="1:13" s="133" customFormat="1" ht="8.25" customHeight="1" x14ac:dyDescent="0.5">
      <c r="A72" s="292" t="s">
        <v>48</v>
      </c>
      <c r="B72" s="293" t="s">
        <v>45</v>
      </c>
      <c r="C72" s="305">
        <v>1</v>
      </c>
      <c r="D72" s="124"/>
      <c r="E72" s="124"/>
      <c r="F72" s="124"/>
      <c r="G72" s="124"/>
      <c r="H72" s="124"/>
      <c r="I72" s="124"/>
      <c r="J72" s="124"/>
      <c r="K72" s="124"/>
      <c r="L72" s="124"/>
    </row>
    <row r="73" spans="1:13" s="133" customFormat="1" ht="8.25" customHeight="1" x14ac:dyDescent="0.5">
      <c r="A73" s="288"/>
      <c r="B73" s="289"/>
      <c r="C73" s="306"/>
      <c r="D73" s="124"/>
      <c r="E73" s="124"/>
      <c r="F73" s="124"/>
      <c r="G73" s="124"/>
      <c r="H73" s="124"/>
      <c r="I73" s="124"/>
      <c r="J73" s="124"/>
      <c r="K73" s="124"/>
      <c r="L73" s="124"/>
    </row>
    <row r="74" spans="1:13" s="133" customFormat="1" ht="13.5" customHeight="1" x14ac:dyDescent="0.5">
      <c r="A74" s="297"/>
      <c r="B74" s="298"/>
      <c r="C74" s="208">
        <v>1</v>
      </c>
      <c r="D74" s="124"/>
      <c r="E74" s="124"/>
      <c r="F74" s="124"/>
      <c r="G74" s="124"/>
      <c r="H74" s="124"/>
      <c r="I74" s="124"/>
      <c r="J74" s="124"/>
      <c r="K74" s="124"/>
      <c r="L74" s="124"/>
    </row>
    <row r="75" spans="1:13" s="133" customFormat="1" ht="13.5" customHeight="1" x14ac:dyDescent="0.5">
      <c r="A75" s="290" t="s">
        <v>46</v>
      </c>
      <c r="B75" s="291"/>
      <c r="C75" s="122"/>
      <c r="D75" s="124"/>
      <c r="E75" s="124"/>
      <c r="F75" s="124"/>
      <c r="G75" s="124"/>
      <c r="H75" s="124"/>
      <c r="I75" s="124"/>
      <c r="J75" s="124"/>
      <c r="K75" s="124"/>
      <c r="L75" s="124"/>
    </row>
    <row r="76" spans="1:13" s="133" customFormat="1" ht="13.5" customHeight="1" x14ac:dyDescent="0.5">
      <c r="A76" s="288" t="s">
        <v>47</v>
      </c>
      <c r="B76" s="289"/>
      <c r="C76" s="123"/>
      <c r="D76" s="124"/>
      <c r="E76" s="124"/>
      <c r="F76" s="124"/>
      <c r="G76" s="124"/>
      <c r="H76" s="124"/>
      <c r="I76" s="124"/>
      <c r="J76" s="124"/>
      <c r="K76" s="124"/>
      <c r="L76" s="124"/>
    </row>
    <row r="77" spans="1:13" s="133" customFormat="1" ht="13.5" customHeight="1" x14ac:dyDescent="0.5">
      <c r="A77" s="286" t="s">
        <v>211</v>
      </c>
      <c r="B77" s="287"/>
      <c r="C77" s="125" t="s">
        <v>492</v>
      </c>
      <c r="D77" s="124"/>
      <c r="E77" s="124"/>
      <c r="F77" s="124"/>
      <c r="G77" s="124"/>
      <c r="H77" s="124"/>
      <c r="I77" s="124"/>
      <c r="J77" s="124"/>
      <c r="K77" s="124"/>
      <c r="L77" s="124"/>
    </row>
    <row r="78" spans="1:13" s="133" customFormat="1" ht="13.5" customHeight="1" x14ac:dyDescent="0.5">
      <c r="A78" s="284" t="s">
        <v>212</v>
      </c>
      <c r="B78" s="285"/>
      <c r="C78" s="125" t="s">
        <v>493</v>
      </c>
      <c r="D78" s="124"/>
      <c r="E78" s="124"/>
      <c r="F78" s="124"/>
      <c r="G78" s="124"/>
      <c r="H78" s="124"/>
      <c r="I78" s="124"/>
      <c r="J78" s="124"/>
      <c r="K78" s="124"/>
      <c r="L78" s="124"/>
    </row>
    <row r="79" spans="1:13" s="133" customFormat="1" ht="13.5" customHeight="1" x14ac:dyDescent="0.5">
      <c r="A79" s="286" t="s">
        <v>211</v>
      </c>
      <c r="B79" s="287"/>
      <c r="C79" s="125" t="s">
        <v>491</v>
      </c>
      <c r="D79" s="124"/>
      <c r="E79" s="124"/>
      <c r="F79" s="124"/>
      <c r="G79" s="124"/>
      <c r="H79" s="124"/>
      <c r="I79" s="124"/>
      <c r="J79" s="124"/>
      <c r="K79" s="124"/>
      <c r="L79" s="124"/>
    </row>
    <row r="80" spans="1:13" s="133" customFormat="1" ht="13.5" customHeight="1" x14ac:dyDescent="0.5">
      <c r="A80" s="284" t="s">
        <v>212</v>
      </c>
      <c r="B80" s="285"/>
      <c r="C80" s="125" t="s">
        <v>494</v>
      </c>
      <c r="D80" s="124"/>
      <c r="E80" s="124"/>
      <c r="F80" s="124"/>
      <c r="G80" s="124"/>
      <c r="H80" s="124"/>
      <c r="I80" s="124"/>
      <c r="J80" s="124"/>
      <c r="K80" s="124"/>
      <c r="L80" s="124"/>
    </row>
    <row r="81" spans="1:16" s="133" customFormat="1" ht="18.75" customHeight="1" x14ac:dyDescent="0.5">
      <c r="A81" s="294" t="s">
        <v>79</v>
      </c>
      <c r="B81" s="294"/>
      <c r="C81" s="294"/>
    </row>
    <row r="82" spans="1:16" s="133" customFormat="1" ht="8.25" customHeight="1" x14ac:dyDescent="0.5">
      <c r="A82" s="292" t="s">
        <v>48</v>
      </c>
      <c r="B82" s="293" t="s">
        <v>45</v>
      </c>
      <c r="C82" s="319">
        <v>1</v>
      </c>
      <c r="D82" s="321">
        <v>2</v>
      </c>
      <c r="E82" s="323">
        <v>3</v>
      </c>
      <c r="F82" s="321">
        <v>4</v>
      </c>
      <c r="G82" s="313">
        <v>5</v>
      </c>
      <c r="H82" s="315">
        <v>6</v>
      </c>
      <c r="I82" s="313">
        <v>7</v>
      </c>
      <c r="J82" s="315">
        <v>8</v>
      </c>
      <c r="K82" s="313">
        <v>9</v>
      </c>
      <c r="L82" s="315">
        <v>10</v>
      </c>
      <c r="M82" s="317">
        <v>11</v>
      </c>
      <c r="N82" s="315">
        <v>12</v>
      </c>
      <c r="O82" s="317">
        <v>13</v>
      </c>
      <c r="P82" s="317">
        <v>14</v>
      </c>
    </row>
    <row r="83" spans="1:16" s="133" customFormat="1" ht="8.25" customHeight="1" x14ac:dyDescent="0.5">
      <c r="A83" s="288"/>
      <c r="B83" s="289"/>
      <c r="C83" s="320"/>
      <c r="D83" s="322"/>
      <c r="E83" s="324"/>
      <c r="F83" s="322"/>
      <c r="G83" s="314"/>
      <c r="H83" s="316"/>
      <c r="I83" s="314"/>
      <c r="J83" s="316"/>
      <c r="K83" s="314"/>
      <c r="L83" s="316"/>
      <c r="M83" s="318"/>
      <c r="N83" s="316"/>
      <c r="O83" s="318"/>
      <c r="P83" s="318"/>
    </row>
    <row r="84" spans="1:16" s="133" customFormat="1" ht="13.5" customHeight="1" x14ac:dyDescent="0.5">
      <c r="A84" s="297"/>
      <c r="B84" s="298"/>
      <c r="C84" s="213">
        <v>1</v>
      </c>
      <c r="D84" s="214">
        <v>2</v>
      </c>
      <c r="E84" s="215">
        <v>3</v>
      </c>
      <c r="F84" s="214">
        <v>6</v>
      </c>
      <c r="G84" s="215">
        <v>9</v>
      </c>
      <c r="H84" s="214">
        <v>11</v>
      </c>
      <c r="I84" s="215">
        <v>12</v>
      </c>
      <c r="J84" s="214">
        <v>4</v>
      </c>
      <c r="K84" s="215">
        <v>5</v>
      </c>
      <c r="L84" s="214">
        <v>7</v>
      </c>
      <c r="M84" s="216">
        <v>8</v>
      </c>
      <c r="N84" s="214">
        <v>10</v>
      </c>
      <c r="O84" s="216">
        <v>13</v>
      </c>
      <c r="P84" s="216">
        <v>14</v>
      </c>
    </row>
    <row r="85" spans="1:16" s="133" customFormat="1" ht="13.5" customHeight="1" x14ac:dyDescent="0.5">
      <c r="A85" s="290" t="s">
        <v>46</v>
      </c>
      <c r="B85" s="291"/>
      <c r="C85" s="177" t="s">
        <v>59</v>
      </c>
      <c r="D85" s="178" t="s">
        <v>53</v>
      </c>
      <c r="E85" s="179" t="s">
        <v>51</v>
      </c>
      <c r="F85" s="178" t="s">
        <v>56</v>
      </c>
      <c r="G85" s="180" t="s">
        <v>54</v>
      </c>
      <c r="H85" s="181" t="s">
        <v>52</v>
      </c>
      <c r="I85" s="180" t="s">
        <v>50</v>
      </c>
      <c r="J85" s="181" t="s">
        <v>58</v>
      </c>
      <c r="K85" s="182" t="s">
        <v>59</v>
      </c>
      <c r="L85" s="181" t="s">
        <v>60</v>
      </c>
      <c r="M85" s="183" t="s">
        <v>67</v>
      </c>
      <c r="N85" s="181" t="s">
        <v>56</v>
      </c>
      <c r="O85" s="183" t="s">
        <v>49</v>
      </c>
      <c r="P85" s="183" t="s">
        <v>57</v>
      </c>
    </row>
    <row r="86" spans="1:16" s="133" customFormat="1" ht="13.5" customHeight="1" x14ac:dyDescent="0.5">
      <c r="A86" s="288" t="s">
        <v>47</v>
      </c>
      <c r="B86" s="289"/>
      <c r="C86" s="184" t="s">
        <v>50</v>
      </c>
      <c r="D86" s="184" t="s">
        <v>58</v>
      </c>
      <c r="E86" s="185" t="s">
        <v>57</v>
      </c>
      <c r="F86" s="184" t="s">
        <v>49</v>
      </c>
      <c r="G86" s="186" t="s">
        <v>66</v>
      </c>
      <c r="H86" s="187" t="s">
        <v>68</v>
      </c>
      <c r="I86" s="186" t="s">
        <v>69</v>
      </c>
      <c r="J86" s="187" t="s">
        <v>70</v>
      </c>
      <c r="K86" s="186" t="s">
        <v>71</v>
      </c>
      <c r="L86" s="187" t="s">
        <v>72</v>
      </c>
      <c r="M86" s="188" t="s">
        <v>73</v>
      </c>
      <c r="N86" s="187" t="s">
        <v>74</v>
      </c>
      <c r="O86" s="188" t="s">
        <v>75</v>
      </c>
      <c r="P86" s="188" t="s">
        <v>78</v>
      </c>
    </row>
    <row r="87" spans="1:16" s="133" customFormat="1" ht="13.5" customHeight="1" x14ac:dyDescent="0.5">
      <c r="A87" s="286" t="s">
        <v>211</v>
      </c>
      <c r="B87" s="287"/>
      <c r="C87" s="125" t="s">
        <v>161</v>
      </c>
      <c r="D87" s="125" t="s">
        <v>162</v>
      </c>
      <c r="E87" s="125" t="s">
        <v>163</v>
      </c>
      <c r="F87" s="125" t="s">
        <v>164</v>
      </c>
      <c r="G87" s="125" t="s">
        <v>165</v>
      </c>
      <c r="H87" s="125" t="s">
        <v>166</v>
      </c>
      <c r="I87" s="125" t="s">
        <v>167</v>
      </c>
      <c r="J87" s="125" t="s">
        <v>168</v>
      </c>
      <c r="K87" s="125" t="s">
        <v>133</v>
      </c>
      <c r="L87" s="125" t="s">
        <v>169</v>
      </c>
      <c r="M87" s="125" t="s">
        <v>170</v>
      </c>
      <c r="N87" s="125" t="s">
        <v>171</v>
      </c>
      <c r="O87" s="125" t="s">
        <v>172</v>
      </c>
      <c r="P87" s="125" t="s">
        <v>173</v>
      </c>
    </row>
    <row r="88" spans="1:16" s="133" customFormat="1" ht="13.5" customHeight="1" x14ac:dyDescent="0.5">
      <c r="A88" s="284" t="s">
        <v>212</v>
      </c>
      <c r="B88" s="285"/>
      <c r="C88" s="125" t="s">
        <v>288</v>
      </c>
      <c r="D88" s="125" t="s">
        <v>289</v>
      </c>
      <c r="E88" s="125" t="s">
        <v>290</v>
      </c>
      <c r="F88" s="125" t="s">
        <v>291</v>
      </c>
      <c r="G88" s="125" t="s">
        <v>292</v>
      </c>
      <c r="H88" s="125" t="s">
        <v>293</v>
      </c>
      <c r="I88" s="125" t="s">
        <v>294</v>
      </c>
      <c r="J88" s="125" t="s">
        <v>295</v>
      </c>
      <c r="K88" s="125" t="s">
        <v>296</v>
      </c>
      <c r="L88" s="125" t="s">
        <v>297</v>
      </c>
      <c r="M88" s="125" t="s">
        <v>298</v>
      </c>
      <c r="N88" s="125" t="s">
        <v>299</v>
      </c>
      <c r="O88" s="125" t="s">
        <v>300</v>
      </c>
      <c r="P88" s="125" t="s">
        <v>301</v>
      </c>
    </row>
    <row r="89" spans="1:16" s="133" customFormat="1" ht="13.5" customHeight="1" x14ac:dyDescent="0.5">
      <c r="A89" s="286" t="s">
        <v>211</v>
      </c>
      <c r="B89" s="287"/>
      <c r="C89" s="125" t="s">
        <v>495</v>
      </c>
      <c r="D89" s="125" t="s">
        <v>497</v>
      </c>
      <c r="E89" s="125" t="s">
        <v>499</v>
      </c>
      <c r="F89" s="125" t="s">
        <v>505</v>
      </c>
      <c r="G89" s="125" t="s">
        <v>511</v>
      </c>
      <c r="H89" s="125" t="s">
        <v>515</v>
      </c>
      <c r="I89" s="125" t="s">
        <v>517</v>
      </c>
      <c r="J89" s="125" t="s">
        <v>501</v>
      </c>
      <c r="K89" s="125" t="s">
        <v>503</v>
      </c>
      <c r="L89" s="125" t="s">
        <v>507</v>
      </c>
      <c r="M89" s="125" t="s">
        <v>509</v>
      </c>
      <c r="N89" s="125" t="s">
        <v>513</v>
      </c>
      <c r="O89" s="125" t="s">
        <v>519</v>
      </c>
      <c r="P89" s="125" t="s">
        <v>521</v>
      </c>
    </row>
    <row r="90" spans="1:16" s="133" customFormat="1" ht="13.5" customHeight="1" x14ac:dyDescent="0.5">
      <c r="A90" s="284" t="s">
        <v>212</v>
      </c>
      <c r="B90" s="285"/>
      <c r="C90" s="125" t="s">
        <v>496</v>
      </c>
      <c r="D90" s="125" t="s">
        <v>498</v>
      </c>
      <c r="E90" s="125" t="s">
        <v>500</v>
      </c>
      <c r="F90" s="125" t="s">
        <v>506</v>
      </c>
      <c r="G90" s="125" t="s">
        <v>512</v>
      </c>
      <c r="H90" s="125" t="s">
        <v>516</v>
      </c>
      <c r="I90" s="125" t="s">
        <v>518</v>
      </c>
      <c r="J90" s="125" t="s">
        <v>502</v>
      </c>
      <c r="K90" s="125" t="s">
        <v>504</v>
      </c>
      <c r="L90" s="125" t="s">
        <v>508</v>
      </c>
      <c r="M90" s="125" t="s">
        <v>510</v>
      </c>
      <c r="N90" s="125" t="s">
        <v>514</v>
      </c>
      <c r="O90" s="125" t="s">
        <v>520</v>
      </c>
      <c r="P90" s="125" t="s">
        <v>522</v>
      </c>
    </row>
    <row r="91" spans="1:16" s="133" customFormat="1" ht="18.75" customHeight="1" x14ac:dyDescent="0.5">
      <c r="A91" s="294" t="s">
        <v>77</v>
      </c>
      <c r="B91" s="294"/>
      <c r="C91" s="294"/>
      <c r="K91" s="124"/>
      <c r="L91" s="124"/>
      <c r="M91" s="124"/>
    </row>
    <row r="92" spans="1:16" s="133" customFormat="1" ht="8.25" customHeight="1" x14ac:dyDescent="0.5">
      <c r="A92" s="292" t="s">
        <v>48</v>
      </c>
      <c r="B92" s="293" t="s">
        <v>45</v>
      </c>
      <c r="C92" s="359">
        <v>1</v>
      </c>
      <c r="D92" s="315">
        <v>2</v>
      </c>
      <c r="E92" s="313">
        <v>3</v>
      </c>
      <c r="F92" s="315">
        <v>4</v>
      </c>
      <c r="G92" s="313">
        <v>5</v>
      </c>
      <c r="H92" s="315">
        <v>6</v>
      </c>
      <c r="I92" s="357">
        <v>7</v>
      </c>
      <c r="J92" s="295">
        <v>8</v>
      </c>
      <c r="K92" s="124"/>
      <c r="L92" s="124"/>
      <c r="M92" s="124"/>
    </row>
    <row r="93" spans="1:16" s="133" customFormat="1" ht="8.25" customHeight="1" x14ac:dyDescent="0.5">
      <c r="A93" s="288"/>
      <c r="B93" s="289"/>
      <c r="C93" s="360"/>
      <c r="D93" s="316"/>
      <c r="E93" s="314"/>
      <c r="F93" s="316"/>
      <c r="G93" s="314"/>
      <c r="H93" s="316"/>
      <c r="I93" s="358"/>
      <c r="J93" s="296"/>
      <c r="K93" s="124"/>
      <c r="L93" s="124"/>
      <c r="M93" s="124"/>
    </row>
    <row r="94" spans="1:16" s="133" customFormat="1" ht="13.5" customHeight="1" x14ac:dyDescent="0.5">
      <c r="A94" s="297"/>
      <c r="B94" s="298"/>
      <c r="C94" s="207">
        <v>1</v>
      </c>
      <c r="D94" s="208">
        <v>3</v>
      </c>
      <c r="E94" s="209">
        <v>8</v>
      </c>
      <c r="F94" s="208">
        <v>7</v>
      </c>
      <c r="G94" s="209">
        <v>2</v>
      </c>
      <c r="H94" s="208">
        <v>4</v>
      </c>
      <c r="I94" s="209">
        <v>5</v>
      </c>
      <c r="J94" s="208">
        <v>6</v>
      </c>
      <c r="K94" s="124"/>
      <c r="L94" s="124"/>
      <c r="M94" s="124"/>
    </row>
    <row r="95" spans="1:16" s="133" customFormat="1" ht="13.5" customHeight="1" x14ac:dyDescent="0.5">
      <c r="A95" s="290" t="s">
        <v>46</v>
      </c>
      <c r="B95" s="291"/>
      <c r="C95" s="181" t="s">
        <v>50</v>
      </c>
      <c r="D95" s="181" t="s">
        <v>51</v>
      </c>
      <c r="E95" s="180" t="s">
        <v>57</v>
      </c>
      <c r="F95" s="181" t="s">
        <v>53</v>
      </c>
      <c r="G95" s="180" t="s">
        <v>59</v>
      </c>
      <c r="H95" s="181" t="s">
        <v>58</v>
      </c>
      <c r="I95" s="189" t="s">
        <v>53</v>
      </c>
      <c r="J95" s="190" t="s">
        <v>59</v>
      </c>
      <c r="K95" s="124"/>
      <c r="L95" s="124"/>
      <c r="M95" s="124"/>
    </row>
    <row r="96" spans="1:16" s="133" customFormat="1" ht="13.5" customHeight="1" x14ac:dyDescent="0.5">
      <c r="A96" s="288" t="s">
        <v>47</v>
      </c>
      <c r="B96" s="289"/>
      <c r="C96" s="186" t="s">
        <v>56</v>
      </c>
      <c r="D96" s="191" t="s">
        <v>60</v>
      </c>
      <c r="E96" s="186" t="s">
        <v>54</v>
      </c>
      <c r="F96" s="187" t="s">
        <v>52</v>
      </c>
      <c r="G96" s="186" t="s">
        <v>55</v>
      </c>
      <c r="H96" s="187" t="s">
        <v>49</v>
      </c>
      <c r="I96" s="192" t="s">
        <v>58</v>
      </c>
      <c r="J96" s="193" t="s">
        <v>52</v>
      </c>
      <c r="K96" s="124"/>
      <c r="L96" s="124"/>
      <c r="M96" s="124"/>
    </row>
    <row r="97" spans="1:16" s="133" customFormat="1" ht="13.5" customHeight="1" x14ac:dyDescent="0.5">
      <c r="A97" s="286" t="s">
        <v>211</v>
      </c>
      <c r="B97" s="287"/>
      <c r="C97" s="125" t="s">
        <v>174</v>
      </c>
      <c r="D97" s="125" t="s">
        <v>175</v>
      </c>
      <c r="E97" s="125" t="s">
        <v>176</v>
      </c>
      <c r="F97" s="125" t="s">
        <v>177</v>
      </c>
      <c r="G97" s="125" t="s">
        <v>178</v>
      </c>
      <c r="H97" s="125" t="s">
        <v>179</v>
      </c>
      <c r="I97" s="125" t="s">
        <v>180</v>
      </c>
      <c r="J97" s="125" t="s">
        <v>181</v>
      </c>
      <c r="K97" s="124"/>
      <c r="L97" s="124"/>
      <c r="M97" s="124"/>
    </row>
    <row r="98" spans="1:16" s="133" customFormat="1" ht="13.5" customHeight="1" x14ac:dyDescent="0.5">
      <c r="A98" s="284" t="s">
        <v>212</v>
      </c>
      <c r="B98" s="285"/>
      <c r="C98" s="125" t="s">
        <v>302</v>
      </c>
      <c r="D98" s="125" t="s">
        <v>303</v>
      </c>
      <c r="E98" s="125" t="s">
        <v>304</v>
      </c>
      <c r="F98" s="125" t="s">
        <v>305</v>
      </c>
      <c r="G98" s="125" t="s">
        <v>306</v>
      </c>
      <c r="H98" s="125" t="s">
        <v>307</v>
      </c>
      <c r="I98" s="125" t="s">
        <v>308</v>
      </c>
      <c r="J98" s="125" t="s">
        <v>309</v>
      </c>
      <c r="K98" s="124"/>
      <c r="L98" s="124"/>
      <c r="M98" s="124"/>
    </row>
    <row r="99" spans="1:16" s="133" customFormat="1" ht="13.5" customHeight="1" x14ac:dyDescent="0.5">
      <c r="A99" s="286" t="s">
        <v>211</v>
      </c>
      <c r="B99" s="287"/>
      <c r="C99" s="125" t="s">
        <v>585</v>
      </c>
      <c r="D99" s="125" t="s">
        <v>583</v>
      </c>
      <c r="E99" s="125" t="s">
        <v>587</v>
      </c>
      <c r="F99" s="125" t="s">
        <v>589</v>
      </c>
      <c r="G99" s="125" t="s">
        <v>591</v>
      </c>
      <c r="H99" s="125" t="s">
        <v>593</v>
      </c>
      <c r="I99" s="125" t="s">
        <v>595</v>
      </c>
      <c r="J99" s="125" t="s">
        <v>593</v>
      </c>
      <c r="K99" s="124"/>
      <c r="L99" s="124"/>
      <c r="M99" s="124"/>
    </row>
    <row r="100" spans="1:16" s="133" customFormat="1" ht="13.5" customHeight="1" x14ac:dyDescent="0.5">
      <c r="A100" s="284" t="s">
        <v>212</v>
      </c>
      <c r="B100" s="285"/>
      <c r="C100" s="125" t="s">
        <v>586</v>
      </c>
      <c r="D100" s="125" t="s">
        <v>584</v>
      </c>
      <c r="E100" s="125" t="s">
        <v>588</v>
      </c>
      <c r="F100" s="125" t="s">
        <v>590</v>
      </c>
      <c r="G100" s="125" t="s">
        <v>592</v>
      </c>
      <c r="H100" s="125" t="s">
        <v>594</v>
      </c>
      <c r="I100" s="125" t="s">
        <v>596</v>
      </c>
      <c r="J100" s="125" t="s">
        <v>594</v>
      </c>
      <c r="K100" s="124"/>
      <c r="L100" s="124"/>
      <c r="M100" s="124"/>
    </row>
    <row r="101" spans="1:16" s="133" customFormat="1" ht="18.75" customHeight="1" x14ac:dyDescent="0.5">
      <c r="A101" s="294" t="s">
        <v>65</v>
      </c>
      <c r="B101" s="294"/>
      <c r="C101" s="294"/>
      <c r="F101" s="124"/>
      <c r="G101" s="124"/>
      <c r="H101" s="124"/>
      <c r="I101" s="124"/>
      <c r="J101" s="124"/>
      <c r="K101" s="124"/>
      <c r="L101" s="124"/>
      <c r="M101" s="124"/>
    </row>
    <row r="102" spans="1:16" s="133" customFormat="1" ht="8.25" customHeight="1" x14ac:dyDescent="0.5">
      <c r="A102" s="292" t="s">
        <v>48</v>
      </c>
      <c r="B102" s="293" t="s">
        <v>45</v>
      </c>
      <c r="C102" s="333">
        <v>1</v>
      </c>
      <c r="D102" s="333">
        <v>2</v>
      </c>
      <c r="E102" s="295">
        <v>3</v>
      </c>
      <c r="F102" s="124"/>
      <c r="G102" s="124"/>
      <c r="H102" s="124"/>
      <c r="I102" s="124"/>
      <c r="J102" s="124"/>
      <c r="K102" s="124"/>
      <c r="L102" s="124"/>
      <c r="M102" s="124"/>
    </row>
    <row r="103" spans="1:16" s="133" customFormat="1" ht="8.25" customHeight="1" x14ac:dyDescent="0.5">
      <c r="A103" s="288"/>
      <c r="B103" s="289"/>
      <c r="C103" s="334"/>
      <c r="D103" s="334"/>
      <c r="E103" s="296"/>
      <c r="F103" s="124"/>
      <c r="G103" s="124"/>
      <c r="H103" s="124"/>
      <c r="I103" s="124"/>
      <c r="J103" s="124"/>
      <c r="K103" s="124"/>
      <c r="L103" s="124"/>
      <c r="M103" s="124"/>
    </row>
    <row r="104" spans="1:16" s="133" customFormat="1" ht="13.5" customHeight="1" x14ac:dyDescent="0.5">
      <c r="A104" s="297"/>
      <c r="B104" s="298"/>
      <c r="C104" s="209">
        <v>1</v>
      </c>
      <c r="D104" s="207">
        <v>2</v>
      </c>
      <c r="E104" s="208">
        <v>3</v>
      </c>
      <c r="F104" s="124"/>
      <c r="G104" s="124"/>
      <c r="H104" s="124"/>
      <c r="I104" s="124"/>
      <c r="J104" s="124"/>
      <c r="K104" s="124"/>
      <c r="L104" s="124"/>
      <c r="M104" s="124"/>
    </row>
    <row r="105" spans="1:16" s="133" customFormat="1" ht="13.5" customHeight="1" x14ac:dyDescent="0.5">
      <c r="A105" s="290" t="s">
        <v>46</v>
      </c>
      <c r="B105" s="291"/>
      <c r="C105" s="194" t="s">
        <v>57</v>
      </c>
      <c r="D105" s="189" t="s">
        <v>51</v>
      </c>
      <c r="E105" s="190" t="s">
        <v>63</v>
      </c>
      <c r="F105" s="124"/>
      <c r="G105" s="124"/>
      <c r="H105" s="124"/>
      <c r="I105" s="124"/>
      <c r="J105" s="124"/>
      <c r="K105" s="124"/>
      <c r="L105" s="124"/>
      <c r="M105" s="124"/>
    </row>
    <row r="106" spans="1:16" s="133" customFormat="1" ht="13.5" customHeight="1" x14ac:dyDescent="0.5">
      <c r="A106" s="288" t="s">
        <v>47</v>
      </c>
      <c r="B106" s="289"/>
      <c r="C106" s="192" t="s">
        <v>55</v>
      </c>
      <c r="D106" s="193" t="s">
        <v>49</v>
      </c>
      <c r="E106" s="193" t="s">
        <v>56</v>
      </c>
      <c r="F106" s="124"/>
      <c r="G106" s="124"/>
      <c r="H106" s="124"/>
      <c r="I106" s="124"/>
      <c r="J106" s="124"/>
      <c r="K106" s="124"/>
      <c r="L106" s="124"/>
      <c r="M106" s="124"/>
    </row>
    <row r="107" spans="1:16" s="133" customFormat="1" ht="13.5" customHeight="1" x14ac:dyDescent="0.5">
      <c r="A107" s="286" t="s">
        <v>211</v>
      </c>
      <c r="B107" s="287"/>
      <c r="C107" s="125" t="s">
        <v>182</v>
      </c>
      <c r="D107" s="125" t="s">
        <v>183</v>
      </c>
      <c r="E107" s="125" t="s">
        <v>184</v>
      </c>
      <c r="F107" s="124"/>
      <c r="G107" s="124"/>
      <c r="H107" s="124"/>
      <c r="I107" s="124"/>
      <c r="J107" s="124"/>
      <c r="K107" s="124"/>
      <c r="L107" s="124"/>
      <c r="M107" s="124"/>
    </row>
    <row r="108" spans="1:16" s="133" customFormat="1" ht="13.5" customHeight="1" x14ac:dyDescent="0.5">
      <c r="A108" s="284" t="s">
        <v>212</v>
      </c>
      <c r="B108" s="285"/>
      <c r="C108" s="125" t="s">
        <v>311</v>
      </c>
      <c r="D108" s="125" t="s">
        <v>312</v>
      </c>
      <c r="E108" s="125" t="s">
        <v>313</v>
      </c>
      <c r="F108" s="124"/>
      <c r="G108" s="124"/>
      <c r="H108" s="124"/>
      <c r="I108" s="124"/>
      <c r="J108" s="124"/>
      <c r="K108" s="124"/>
      <c r="L108" s="124"/>
      <c r="M108" s="124"/>
    </row>
    <row r="109" spans="1:16" s="133" customFormat="1" ht="13.5" customHeight="1" x14ac:dyDescent="0.5">
      <c r="A109" s="286" t="s">
        <v>211</v>
      </c>
      <c r="B109" s="287"/>
      <c r="C109" s="125" t="s">
        <v>523</v>
      </c>
      <c r="D109" s="125" t="s">
        <v>524</v>
      </c>
      <c r="E109" s="125" t="s">
        <v>528</v>
      </c>
      <c r="F109" s="124"/>
      <c r="G109" s="124"/>
      <c r="H109" s="124"/>
      <c r="I109" s="124"/>
      <c r="J109" s="124"/>
      <c r="K109" s="124"/>
      <c r="L109" s="124"/>
      <c r="M109" s="124"/>
    </row>
    <row r="110" spans="1:16" s="133" customFormat="1" ht="13.5" customHeight="1" x14ac:dyDescent="0.5">
      <c r="A110" s="284" t="s">
        <v>212</v>
      </c>
      <c r="B110" s="285"/>
      <c r="C110" s="125" t="s">
        <v>525</v>
      </c>
      <c r="D110" s="125" t="s">
        <v>526</v>
      </c>
      <c r="E110" s="125" t="s">
        <v>527</v>
      </c>
      <c r="F110" s="124"/>
      <c r="G110" s="124"/>
      <c r="H110" s="124"/>
      <c r="I110" s="124"/>
      <c r="J110" s="124"/>
      <c r="K110" s="124"/>
      <c r="L110" s="124"/>
      <c r="M110" s="124"/>
    </row>
    <row r="111" spans="1:16" s="141" customFormat="1" ht="18.75" customHeight="1" x14ac:dyDescent="0.5">
      <c r="A111" s="294" t="s">
        <v>62</v>
      </c>
      <c r="B111" s="294"/>
      <c r="C111" s="294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</row>
    <row r="112" spans="1:16" s="141" customFormat="1" ht="8.25" customHeight="1" x14ac:dyDescent="0.5">
      <c r="A112" s="292" t="s">
        <v>48</v>
      </c>
      <c r="B112" s="293" t="s">
        <v>45</v>
      </c>
      <c r="C112" s="295">
        <v>1</v>
      </c>
      <c r="D112" s="295">
        <v>2</v>
      </c>
      <c r="E112" s="295">
        <v>3</v>
      </c>
      <c r="F112" s="295">
        <v>4</v>
      </c>
      <c r="G112" s="295">
        <v>5</v>
      </c>
      <c r="H112" s="295">
        <v>6</v>
      </c>
      <c r="I112" s="295">
        <v>7</v>
      </c>
      <c r="J112" s="295">
        <v>8</v>
      </c>
      <c r="K112" s="295">
        <v>9</v>
      </c>
      <c r="L112" s="295">
        <v>10</v>
      </c>
      <c r="M112" s="295">
        <v>11</v>
      </c>
      <c r="N112" s="325">
        <v>12</v>
      </c>
      <c r="O112" s="325">
        <v>13</v>
      </c>
      <c r="P112" s="325">
        <v>14</v>
      </c>
    </row>
    <row r="113" spans="1:16" s="141" customFormat="1" ht="8.25" customHeight="1" x14ac:dyDescent="0.5">
      <c r="A113" s="288"/>
      <c r="B113" s="289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326"/>
      <c r="O113" s="326"/>
      <c r="P113" s="326"/>
    </row>
    <row r="114" spans="1:16" s="141" customFormat="1" ht="13.5" customHeight="1" x14ac:dyDescent="0.5">
      <c r="A114" s="297"/>
      <c r="B114" s="298"/>
      <c r="C114" s="207">
        <v>1</v>
      </c>
      <c r="D114" s="208">
        <v>2</v>
      </c>
      <c r="E114" s="209">
        <v>3</v>
      </c>
      <c r="F114" s="208">
        <v>4</v>
      </c>
      <c r="G114" s="209">
        <v>8</v>
      </c>
      <c r="H114" s="208">
        <v>7</v>
      </c>
      <c r="I114" s="209">
        <v>6</v>
      </c>
      <c r="J114" s="208">
        <v>5</v>
      </c>
      <c r="K114" s="209">
        <v>9</v>
      </c>
      <c r="L114" s="208">
        <v>10</v>
      </c>
      <c r="M114" s="210">
        <v>11</v>
      </c>
      <c r="N114" s="208">
        <v>12</v>
      </c>
      <c r="O114" s="210">
        <v>13</v>
      </c>
      <c r="P114" s="210">
        <v>14</v>
      </c>
    </row>
    <row r="115" spans="1:16" s="141" customFormat="1" ht="13.5" customHeight="1" x14ac:dyDescent="0.5">
      <c r="A115" s="290" t="s">
        <v>46</v>
      </c>
      <c r="B115" s="291"/>
      <c r="C115" s="195" t="s">
        <v>63</v>
      </c>
      <c r="D115" s="189" t="s">
        <v>51</v>
      </c>
      <c r="E115" s="196" t="s">
        <v>57</v>
      </c>
      <c r="F115" s="189" t="s">
        <v>59</v>
      </c>
      <c r="G115" s="194" t="s">
        <v>63</v>
      </c>
      <c r="H115" s="189" t="s">
        <v>51</v>
      </c>
      <c r="I115" s="194" t="s">
        <v>57</v>
      </c>
      <c r="J115" s="189" t="s">
        <v>59</v>
      </c>
      <c r="K115" s="196" t="s">
        <v>50</v>
      </c>
      <c r="L115" s="189" t="s">
        <v>51</v>
      </c>
      <c r="M115" s="197" t="s">
        <v>51</v>
      </c>
      <c r="N115" s="198" t="s">
        <v>59</v>
      </c>
      <c r="O115" s="199" t="s">
        <v>58</v>
      </c>
      <c r="P115" s="199" t="s">
        <v>54</v>
      </c>
    </row>
    <row r="116" spans="1:16" s="141" customFormat="1" ht="13.5" customHeight="1" x14ac:dyDescent="0.5">
      <c r="A116" s="288" t="s">
        <v>47</v>
      </c>
      <c r="B116" s="289"/>
      <c r="C116" s="193" t="s">
        <v>56</v>
      </c>
      <c r="D116" s="193" t="s">
        <v>49</v>
      </c>
      <c r="E116" s="192" t="s">
        <v>55</v>
      </c>
      <c r="F116" s="193" t="s">
        <v>52</v>
      </c>
      <c r="G116" s="192" t="s">
        <v>56</v>
      </c>
      <c r="H116" s="193" t="s">
        <v>49</v>
      </c>
      <c r="I116" s="192" t="s">
        <v>55</v>
      </c>
      <c r="J116" s="193" t="s">
        <v>52</v>
      </c>
      <c r="K116" s="192" t="s">
        <v>64</v>
      </c>
      <c r="L116" s="193" t="s">
        <v>49</v>
      </c>
      <c r="M116" s="200" t="s">
        <v>55</v>
      </c>
      <c r="N116" s="201" t="s">
        <v>52</v>
      </c>
      <c r="O116" s="202" t="s">
        <v>53</v>
      </c>
      <c r="P116" s="202" t="s">
        <v>60</v>
      </c>
    </row>
    <row r="117" spans="1:16" s="141" customFormat="1" ht="13.5" customHeight="1" x14ac:dyDescent="0.5">
      <c r="A117" s="286" t="s">
        <v>211</v>
      </c>
      <c r="B117" s="287"/>
      <c r="C117" s="125" t="s">
        <v>185</v>
      </c>
      <c r="D117" s="125" t="s">
        <v>186</v>
      </c>
      <c r="E117" s="125" t="s">
        <v>187</v>
      </c>
      <c r="F117" s="125" t="s">
        <v>188</v>
      </c>
      <c r="G117" s="125" t="s">
        <v>189</v>
      </c>
      <c r="H117" s="125" t="s">
        <v>190</v>
      </c>
      <c r="I117" s="125" t="s">
        <v>191</v>
      </c>
      <c r="J117" s="125" t="s">
        <v>192</v>
      </c>
      <c r="K117" s="125" t="s">
        <v>193</v>
      </c>
      <c r="L117" s="125" t="s">
        <v>194</v>
      </c>
      <c r="M117" s="125" t="s">
        <v>195</v>
      </c>
      <c r="N117" s="125" t="s">
        <v>196</v>
      </c>
      <c r="O117" s="125" t="s">
        <v>197</v>
      </c>
      <c r="P117" s="125" t="s">
        <v>198</v>
      </c>
    </row>
    <row r="118" spans="1:16" s="141" customFormat="1" ht="13.5" customHeight="1" x14ac:dyDescent="0.5">
      <c r="A118" s="284" t="s">
        <v>212</v>
      </c>
      <c r="B118" s="285"/>
      <c r="C118" s="125" t="s">
        <v>310</v>
      </c>
      <c r="D118" s="125" t="s">
        <v>314</v>
      </c>
      <c r="E118" s="125" t="s">
        <v>315</v>
      </c>
      <c r="F118" s="125" t="s">
        <v>316</v>
      </c>
      <c r="G118" s="125" t="s">
        <v>317</v>
      </c>
      <c r="H118" s="125" t="s">
        <v>318</v>
      </c>
      <c r="I118" s="125" t="s">
        <v>319</v>
      </c>
      <c r="J118" s="125" t="s">
        <v>320</v>
      </c>
      <c r="K118" s="125" t="s">
        <v>321</v>
      </c>
      <c r="L118" s="125" t="s">
        <v>322</v>
      </c>
      <c r="M118" s="125" t="s">
        <v>323</v>
      </c>
      <c r="N118" s="125" t="s">
        <v>324</v>
      </c>
      <c r="O118" s="125" t="s">
        <v>325</v>
      </c>
      <c r="P118" s="125" t="s">
        <v>326</v>
      </c>
    </row>
    <row r="119" spans="1:16" s="141" customFormat="1" ht="13.5" customHeight="1" x14ac:dyDescent="0.5">
      <c r="A119" s="286" t="s">
        <v>211</v>
      </c>
      <c r="B119" s="287"/>
      <c r="C119" s="125" t="s">
        <v>529</v>
      </c>
      <c r="D119" s="125" t="s">
        <v>531</v>
      </c>
      <c r="E119" s="125" t="s">
        <v>533</v>
      </c>
      <c r="F119" s="125" t="s">
        <v>534</v>
      </c>
      <c r="G119" s="125" t="s">
        <v>538</v>
      </c>
      <c r="H119" s="125" t="s">
        <v>537</v>
      </c>
      <c r="I119" s="125" t="s">
        <v>536</v>
      </c>
      <c r="J119" s="125" t="s">
        <v>535</v>
      </c>
      <c r="K119" s="125" t="s">
        <v>539</v>
      </c>
      <c r="L119" s="125" t="s">
        <v>540</v>
      </c>
      <c r="M119" s="125" t="s">
        <v>541</v>
      </c>
      <c r="N119" s="125" t="s">
        <v>542</v>
      </c>
      <c r="O119" s="125" t="s">
        <v>543</v>
      </c>
      <c r="P119" s="125" t="s">
        <v>544</v>
      </c>
    </row>
    <row r="120" spans="1:16" s="141" customFormat="1" ht="13.5" customHeight="1" x14ac:dyDescent="0.5">
      <c r="A120" s="284" t="s">
        <v>212</v>
      </c>
      <c r="B120" s="285"/>
      <c r="C120" s="125" t="s">
        <v>530</v>
      </c>
      <c r="D120" s="125" t="s">
        <v>532</v>
      </c>
      <c r="E120" s="125" t="s">
        <v>545</v>
      </c>
      <c r="F120" s="125" t="s">
        <v>546</v>
      </c>
      <c r="G120" s="125" t="s">
        <v>550</v>
      </c>
      <c r="H120" s="125" t="s">
        <v>549</v>
      </c>
      <c r="I120" s="125" t="s">
        <v>548</v>
      </c>
      <c r="J120" s="125" t="s">
        <v>547</v>
      </c>
      <c r="K120" s="125" t="s">
        <v>551</v>
      </c>
      <c r="L120" s="125" t="s">
        <v>552</v>
      </c>
      <c r="M120" s="125" t="s">
        <v>553</v>
      </c>
      <c r="N120" s="125" t="s">
        <v>554</v>
      </c>
      <c r="O120" s="125" t="s">
        <v>555</v>
      </c>
      <c r="P120" s="125" t="s">
        <v>556</v>
      </c>
    </row>
    <row r="121" spans="1:16" s="141" customFormat="1" ht="18.75" customHeight="1" x14ac:dyDescent="0.5">
      <c r="A121" s="294" t="s">
        <v>61</v>
      </c>
      <c r="B121" s="294"/>
      <c r="C121" s="294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</row>
    <row r="122" spans="1:16" s="141" customFormat="1" ht="8.25" customHeight="1" x14ac:dyDescent="0.5">
      <c r="A122" s="292" t="s">
        <v>48</v>
      </c>
      <c r="B122" s="293" t="s">
        <v>45</v>
      </c>
      <c r="C122" s="331">
        <v>1</v>
      </c>
      <c r="D122" s="325">
        <v>2</v>
      </c>
      <c r="E122" s="327">
        <v>3</v>
      </c>
      <c r="F122" s="325">
        <v>4</v>
      </c>
      <c r="G122" s="327">
        <v>5</v>
      </c>
      <c r="H122" s="325">
        <v>6</v>
      </c>
      <c r="I122" s="327">
        <v>7</v>
      </c>
      <c r="J122" s="325">
        <v>8</v>
      </c>
      <c r="K122" s="327">
        <v>9</v>
      </c>
      <c r="L122" s="325">
        <v>10</v>
      </c>
      <c r="M122" s="329">
        <v>11</v>
      </c>
      <c r="N122" s="133"/>
      <c r="O122" s="133"/>
      <c r="P122" s="133"/>
    </row>
    <row r="123" spans="1:16" s="141" customFormat="1" ht="8.25" customHeight="1" x14ac:dyDescent="0.5">
      <c r="A123" s="288"/>
      <c r="B123" s="289"/>
      <c r="C123" s="332"/>
      <c r="D123" s="326"/>
      <c r="E123" s="328"/>
      <c r="F123" s="326"/>
      <c r="G123" s="328"/>
      <c r="H123" s="326"/>
      <c r="I123" s="328"/>
      <c r="J123" s="326"/>
      <c r="K123" s="328"/>
      <c r="L123" s="326"/>
      <c r="M123" s="330"/>
      <c r="N123" s="133"/>
      <c r="O123" s="133"/>
      <c r="P123" s="133"/>
    </row>
    <row r="124" spans="1:16" s="141" customFormat="1" ht="13.5" customHeight="1" x14ac:dyDescent="0.5">
      <c r="A124" s="297"/>
      <c r="B124" s="298"/>
      <c r="C124" s="207">
        <v>1</v>
      </c>
      <c r="D124" s="208">
        <v>4</v>
      </c>
      <c r="E124" s="209">
        <v>6</v>
      </c>
      <c r="F124" s="208">
        <v>8</v>
      </c>
      <c r="G124" s="209">
        <v>10</v>
      </c>
      <c r="H124" s="208">
        <v>2</v>
      </c>
      <c r="I124" s="209">
        <v>3</v>
      </c>
      <c r="J124" s="208">
        <v>5</v>
      </c>
      <c r="K124" s="209">
        <v>7</v>
      </c>
      <c r="L124" s="208">
        <v>9</v>
      </c>
      <c r="M124" s="210">
        <v>11</v>
      </c>
      <c r="N124" s="133"/>
      <c r="O124" s="133"/>
      <c r="P124" s="133"/>
    </row>
    <row r="125" spans="1:16" s="141" customFormat="1" ht="13.5" customHeight="1" x14ac:dyDescent="0.5">
      <c r="A125" s="290" t="s">
        <v>46</v>
      </c>
      <c r="B125" s="291"/>
      <c r="C125" s="203" t="s">
        <v>49</v>
      </c>
      <c r="D125" s="198" t="s">
        <v>50</v>
      </c>
      <c r="E125" s="204" t="s">
        <v>51</v>
      </c>
      <c r="F125" s="198" t="s">
        <v>52</v>
      </c>
      <c r="G125" s="205" t="s">
        <v>53</v>
      </c>
      <c r="H125" s="198" t="s">
        <v>49</v>
      </c>
      <c r="I125" s="205" t="s">
        <v>53</v>
      </c>
      <c r="J125" s="198" t="s">
        <v>54</v>
      </c>
      <c r="K125" s="204" t="s">
        <v>52</v>
      </c>
      <c r="L125" s="198" t="s">
        <v>50</v>
      </c>
      <c r="M125" s="199" t="s">
        <v>51</v>
      </c>
      <c r="N125" s="133"/>
      <c r="O125" s="133"/>
      <c r="P125" s="133"/>
    </row>
    <row r="126" spans="1:16" s="141" customFormat="1" ht="13.5" customHeight="1" x14ac:dyDescent="0.5">
      <c r="A126" s="288" t="s">
        <v>47</v>
      </c>
      <c r="B126" s="289"/>
      <c r="C126" s="206" t="s">
        <v>55</v>
      </c>
      <c r="D126" s="201" t="s">
        <v>56</v>
      </c>
      <c r="E126" s="206" t="s">
        <v>57</v>
      </c>
      <c r="F126" s="201" t="s">
        <v>58</v>
      </c>
      <c r="G126" s="206" t="s">
        <v>59</v>
      </c>
      <c r="H126" s="201" t="s">
        <v>55</v>
      </c>
      <c r="I126" s="206" t="s">
        <v>59</v>
      </c>
      <c r="J126" s="201" t="s">
        <v>60</v>
      </c>
      <c r="K126" s="206" t="s">
        <v>58</v>
      </c>
      <c r="L126" s="201" t="s">
        <v>56</v>
      </c>
      <c r="M126" s="202" t="s">
        <v>57</v>
      </c>
      <c r="N126" s="133"/>
      <c r="O126" s="133"/>
      <c r="P126" s="133"/>
    </row>
    <row r="127" spans="1:16" s="141" customFormat="1" ht="13.5" customHeight="1" x14ac:dyDescent="0.5">
      <c r="A127" s="286" t="s">
        <v>211</v>
      </c>
      <c r="B127" s="287"/>
      <c r="C127" s="125" t="s">
        <v>199</v>
      </c>
      <c r="D127" s="125" t="s">
        <v>200</v>
      </c>
      <c r="E127" s="125" t="s">
        <v>201</v>
      </c>
      <c r="F127" s="125" t="s">
        <v>202</v>
      </c>
      <c r="G127" s="125" t="s">
        <v>203</v>
      </c>
      <c r="H127" s="125" t="s">
        <v>204</v>
      </c>
      <c r="I127" s="125" t="s">
        <v>205</v>
      </c>
      <c r="J127" s="125" t="s">
        <v>206</v>
      </c>
      <c r="K127" s="125" t="s">
        <v>207</v>
      </c>
      <c r="L127" s="125" t="s">
        <v>208</v>
      </c>
      <c r="M127" s="125" t="s">
        <v>209</v>
      </c>
      <c r="N127" s="125" t="s">
        <v>210</v>
      </c>
      <c r="O127" s="125" t="s">
        <v>340</v>
      </c>
      <c r="P127" s="133"/>
    </row>
    <row r="128" spans="1:16" s="141" customFormat="1" ht="13.5" customHeight="1" x14ac:dyDescent="0.5">
      <c r="A128" s="284" t="s">
        <v>212</v>
      </c>
      <c r="B128" s="285"/>
      <c r="C128" s="125" t="s">
        <v>339</v>
      </c>
      <c r="D128" s="125" t="s">
        <v>327</v>
      </c>
      <c r="E128" s="125" t="s">
        <v>328</v>
      </c>
      <c r="F128" s="125" t="s">
        <v>329</v>
      </c>
      <c r="G128" s="125" t="s">
        <v>330</v>
      </c>
      <c r="H128" s="125" t="s">
        <v>331</v>
      </c>
      <c r="I128" s="125" t="s">
        <v>332</v>
      </c>
      <c r="J128" s="125" t="s">
        <v>333</v>
      </c>
      <c r="K128" s="125" t="s">
        <v>334</v>
      </c>
      <c r="L128" s="125" t="s">
        <v>335</v>
      </c>
      <c r="M128" s="125" t="s">
        <v>336</v>
      </c>
      <c r="N128" s="125" t="s">
        <v>337</v>
      </c>
      <c r="O128" s="125" t="s">
        <v>338</v>
      </c>
      <c r="P128" s="133"/>
    </row>
    <row r="129" spans="1:16" s="141" customFormat="1" ht="13.5" customHeight="1" x14ac:dyDescent="0.5">
      <c r="A129" s="286" t="s">
        <v>211</v>
      </c>
      <c r="B129" s="287"/>
      <c r="C129" s="125" t="s">
        <v>557</v>
      </c>
      <c r="D129" s="125" t="s">
        <v>563</v>
      </c>
      <c r="E129" s="125" t="s">
        <v>567</v>
      </c>
      <c r="F129" s="125" t="s">
        <v>571</v>
      </c>
      <c r="G129" s="125" t="s">
        <v>575</v>
      </c>
      <c r="H129" s="125" t="s">
        <v>559</v>
      </c>
      <c r="I129" s="125" t="s">
        <v>561</v>
      </c>
      <c r="J129" s="125" t="s">
        <v>565</v>
      </c>
      <c r="K129" s="125" t="s">
        <v>569</v>
      </c>
      <c r="L129" s="125" t="s">
        <v>573</v>
      </c>
      <c r="M129" s="125" t="s">
        <v>577</v>
      </c>
      <c r="N129" s="125" t="s">
        <v>579</v>
      </c>
      <c r="O129" s="125" t="s">
        <v>581</v>
      </c>
      <c r="P129" s="133"/>
    </row>
    <row r="130" spans="1:16" s="141" customFormat="1" ht="13.5" customHeight="1" x14ac:dyDescent="0.5">
      <c r="A130" s="284" t="s">
        <v>212</v>
      </c>
      <c r="B130" s="285"/>
      <c r="C130" s="125" t="s">
        <v>558</v>
      </c>
      <c r="D130" s="125" t="s">
        <v>564</v>
      </c>
      <c r="E130" s="125" t="s">
        <v>568</v>
      </c>
      <c r="F130" s="125" t="s">
        <v>572</v>
      </c>
      <c r="G130" s="125" t="s">
        <v>576</v>
      </c>
      <c r="H130" s="125" t="s">
        <v>560</v>
      </c>
      <c r="I130" s="125" t="s">
        <v>562</v>
      </c>
      <c r="J130" s="125" t="s">
        <v>566</v>
      </c>
      <c r="K130" s="125" t="s">
        <v>570</v>
      </c>
      <c r="L130" s="125" t="s">
        <v>574</v>
      </c>
      <c r="M130" s="125" t="s">
        <v>578</v>
      </c>
      <c r="N130" s="125" t="s">
        <v>580</v>
      </c>
      <c r="O130" s="125" t="s">
        <v>582</v>
      </c>
    </row>
    <row r="131" spans="1:16" s="17" customFormat="1" ht="19.5" customHeight="1" x14ac:dyDescent="0.5">
      <c r="A131" s="140"/>
      <c r="B131" s="140"/>
      <c r="C131" s="124"/>
      <c r="D131" s="124"/>
      <c r="E131" s="124"/>
      <c r="F131" s="124"/>
      <c r="G131" s="124"/>
      <c r="H131" s="124"/>
      <c r="I131" s="124"/>
      <c r="J131" s="124"/>
    </row>
    <row r="132" spans="1:16" ht="19.5" customHeight="1" x14ac:dyDescent="0.5">
      <c r="C132" s="133" t="s">
        <v>83</v>
      </c>
      <c r="D132" s="356" t="s">
        <v>84</v>
      </c>
      <c r="E132" s="356"/>
    </row>
    <row r="133" spans="1:16" ht="19.5" customHeight="1" x14ac:dyDescent="0.5">
      <c r="C133" s="133">
        <v>1</v>
      </c>
      <c r="D133" s="134"/>
      <c r="E133" s="132"/>
    </row>
    <row r="134" spans="1:16" ht="19.5" customHeight="1" x14ac:dyDescent="0.5">
      <c r="C134" s="133">
        <v>2</v>
      </c>
      <c r="D134" s="135"/>
      <c r="E134" s="132"/>
    </row>
    <row r="135" spans="1:16" ht="19.5" customHeight="1" x14ac:dyDescent="0.5">
      <c r="C135" s="133">
        <v>3</v>
      </c>
      <c r="D135" s="136"/>
      <c r="E135" s="132"/>
    </row>
    <row r="136" spans="1:16" ht="19.5" customHeight="1" x14ac:dyDescent="0.5">
      <c r="C136" s="133">
        <v>4</v>
      </c>
      <c r="D136" s="128"/>
      <c r="E136" s="132"/>
    </row>
    <row r="137" spans="1:16" ht="19.5" customHeight="1" x14ac:dyDescent="0.5">
      <c r="C137" s="133">
        <v>5</v>
      </c>
      <c r="D137" s="127"/>
      <c r="E137" s="132"/>
    </row>
    <row r="138" spans="1:16" ht="19.5" customHeight="1" x14ac:dyDescent="0.5">
      <c r="C138" s="133">
        <v>6</v>
      </c>
      <c r="D138" s="126"/>
      <c r="E138" s="132"/>
    </row>
    <row r="139" spans="1:16" ht="19.5" customHeight="1" x14ac:dyDescent="0.5">
      <c r="C139" s="133">
        <v>7</v>
      </c>
      <c r="D139" s="129"/>
      <c r="E139" s="132"/>
    </row>
    <row r="140" spans="1:16" ht="19.5" customHeight="1" x14ac:dyDescent="0.5">
      <c r="C140" s="133">
        <v>8</v>
      </c>
      <c r="D140" s="130"/>
      <c r="E140" s="132"/>
    </row>
  </sheetData>
  <mergeCells count="247">
    <mergeCell ref="D132:E132"/>
    <mergeCell ref="A95:B95"/>
    <mergeCell ref="A96:B96"/>
    <mergeCell ref="F92:F93"/>
    <mergeCell ref="G92:G93"/>
    <mergeCell ref="H92:H93"/>
    <mergeCell ref="I92:I93"/>
    <mergeCell ref="J92:J93"/>
    <mergeCell ref="A35:B35"/>
    <mergeCell ref="A36:B36"/>
    <mergeCell ref="A91:C91"/>
    <mergeCell ref="A92:A93"/>
    <mergeCell ref="B92:B93"/>
    <mergeCell ref="C92:C93"/>
    <mergeCell ref="D92:D93"/>
    <mergeCell ref="E92:E93"/>
    <mergeCell ref="J82:J83"/>
    <mergeCell ref="A86:B86"/>
    <mergeCell ref="A71:C71"/>
    <mergeCell ref="A72:A73"/>
    <mergeCell ref="B72:B73"/>
    <mergeCell ref="C72:C73"/>
    <mergeCell ref="A75:B75"/>
    <mergeCell ref="A44:B44"/>
    <mergeCell ref="C22:C23"/>
    <mergeCell ref="D22:D23"/>
    <mergeCell ref="E22:E23"/>
    <mergeCell ref="F22:F23"/>
    <mergeCell ref="G12:G13"/>
    <mergeCell ref="G32:G33"/>
    <mergeCell ref="H32:H33"/>
    <mergeCell ref="M22:M23"/>
    <mergeCell ref="N22:N23"/>
    <mergeCell ref="C32:C33"/>
    <mergeCell ref="D32:D33"/>
    <mergeCell ref="E32:E33"/>
    <mergeCell ref="F32:F33"/>
    <mergeCell ref="G22:G23"/>
    <mergeCell ref="H22:H23"/>
    <mergeCell ref="I22:I23"/>
    <mergeCell ref="J22:J23"/>
    <mergeCell ref="K22:K23"/>
    <mergeCell ref="L22:L23"/>
    <mergeCell ref="M2:M3"/>
    <mergeCell ref="A5:B5"/>
    <mergeCell ref="A6:B6"/>
    <mergeCell ref="N2:N3"/>
    <mergeCell ref="A12:A13"/>
    <mergeCell ref="B12:B13"/>
    <mergeCell ref="C12:C13"/>
    <mergeCell ref="D12:D13"/>
    <mergeCell ref="E12:E13"/>
    <mergeCell ref="F12:F13"/>
    <mergeCell ref="G2:G3"/>
    <mergeCell ref="H2:H3"/>
    <mergeCell ref="I2:I3"/>
    <mergeCell ref="J2:J3"/>
    <mergeCell ref="K2:K3"/>
    <mergeCell ref="L2:L3"/>
    <mergeCell ref="M12:M13"/>
    <mergeCell ref="N12:N13"/>
    <mergeCell ref="H12:H13"/>
    <mergeCell ref="I12:I13"/>
    <mergeCell ref="J12:J13"/>
    <mergeCell ref="K12:K13"/>
    <mergeCell ref="L12:L13"/>
    <mergeCell ref="A4:B4"/>
    <mergeCell ref="A19:B19"/>
    <mergeCell ref="A20:B20"/>
    <mergeCell ref="A29:B29"/>
    <mergeCell ref="A30:B30"/>
    <mergeCell ref="A39:B39"/>
    <mergeCell ref="A40:B40"/>
    <mergeCell ref="A7:B7"/>
    <mergeCell ref="A8:B8"/>
    <mergeCell ref="A17:B17"/>
    <mergeCell ref="A18:B18"/>
    <mergeCell ref="A15:B15"/>
    <mergeCell ref="A16:B16"/>
    <mergeCell ref="A22:A23"/>
    <mergeCell ref="B22:B23"/>
    <mergeCell ref="A25:B25"/>
    <mergeCell ref="A26:B26"/>
    <mergeCell ref="A32:A33"/>
    <mergeCell ref="B32:B33"/>
    <mergeCell ref="A27:B27"/>
    <mergeCell ref="A28:B28"/>
    <mergeCell ref="A14:B14"/>
    <mergeCell ref="A24:B24"/>
    <mergeCell ref="A34:B34"/>
    <mergeCell ref="A37:B37"/>
    <mergeCell ref="A1:C1"/>
    <mergeCell ref="A2:A3"/>
    <mergeCell ref="B2:B3"/>
    <mergeCell ref="C2:C3"/>
    <mergeCell ref="D2:D3"/>
    <mergeCell ref="E2:E3"/>
    <mergeCell ref="F2:F3"/>
    <mergeCell ref="A10:B10"/>
    <mergeCell ref="A9:B9"/>
    <mergeCell ref="N112:N113"/>
    <mergeCell ref="O112:O113"/>
    <mergeCell ref="P112:P113"/>
    <mergeCell ref="A101:C101"/>
    <mergeCell ref="A102:A103"/>
    <mergeCell ref="B102:B103"/>
    <mergeCell ref="C102:C103"/>
    <mergeCell ref="D102:D103"/>
    <mergeCell ref="E102:E103"/>
    <mergeCell ref="J112:J113"/>
    <mergeCell ref="K112:K113"/>
    <mergeCell ref="L112:L113"/>
    <mergeCell ref="M112:M113"/>
    <mergeCell ref="D112:D113"/>
    <mergeCell ref="E112:E113"/>
    <mergeCell ref="F112:F113"/>
    <mergeCell ref="G112:G113"/>
    <mergeCell ref="H112:H113"/>
    <mergeCell ref="I112:I113"/>
    <mergeCell ref="A105:B105"/>
    <mergeCell ref="A106:B106"/>
    <mergeCell ref="A104:B104"/>
    <mergeCell ref="J122:J123"/>
    <mergeCell ref="K122:K123"/>
    <mergeCell ref="L122:L123"/>
    <mergeCell ref="M122:M123"/>
    <mergeCell ref="A125:B125"/>
    <mergeCell ref="C122:C123"/>
    <mergeCell ref="D122:D123"/>
    <mergeCell ref="E122:E123"/>
    <mergeCell ref="F122:F123"/>
    <mergeCell ref="G122:G123"/>
    <mergeCell ref="H122:H123"/>
    <mergeCell ref="B122:B123"/>
    <mergeCell ref="A122:A123"/>
    <mergeCell ref="I122:I123"/>
    <mergeCell ref="A124:B124"/>
    <mergeCell ref="N82:N83"/>
    <mergeCell ref="O82:O83"/>
    <mergeCell ref="P82:P83"/>
    <mergeCell ref="A85:B85"/>
    <mergeCell ref="A81:C81"/>
    <mergeCell ref="A82:A83"/>
    <mergeCell ref="B82:B83"/>
    <mergeCell ref="C82:C83"/>
    <mergeCell ref="D82:D83"/>
    <mergeCell ref="E82:E83"/>
    <mergeCell ref="F82:F83"/>
    <mergeCell ref="G82:G83"/>
    <mergeCell ref="H82:H83"/>
    <mergeCell ref="A84:B84"/>
    <mergeCell ref="I82:I83"/>
    <mergeCell ref="C62:C63"/>
    <mergeCell ref="D62:D63"/>
    <mergeCell ref="E62:E63"/>
    <mergeCell ref="F62:F63"/>
    <mergeCell ref="G62:G63"/>
    <mergeCell ref="H62:H63"/>
    <mergeCell ref="K82:K83"/>
    <mergeCell ref="L82:L83"/>
    <mergeCell ref="M82:M83"/>
    <mergeCell ref="M62:M63"/>
    <mergeCell ref="A65:B65"/>
    <mergeCell ref="A66:B66"/>
    <mergeCell ref="A41:C41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A59:B59"/>
    <mergeCell ref="A60:B60"/>
    <mergeCell ref="A54:B54"/>
    <mergeCell ref="H52:H53"/>
    <mergeCell ref="I52:I53"/>
    <mergeCell ref="J52:J53"/>
    <mergeCell ref="A55:B55"/>
    <mergeCell ref="A56:B56"/>
    <mergeCell ref="I62:I63"/>
    <mergeCell ref="C52:C53"/>
    <mergeCell ref="D52:D53"/>
    <mergeCell ref="E52:E53"/>
    <mergeCell ref="F52:F53"/>
    <mergeCell ref="G52:G53"/>
    <mergeCell ref="A49:B49"/>
    <mergeCell ref="A50:B50"/>
    <mergeCell ref="K62:K63"/>
    <mergeCell ref="L62:L63"/>
    <mergeCell ref="A129:B129"/>
    <mergeCell ref="A97:B97"/>
    <mergeCell ref="A98:B98"/>
    <mergeCell ref="A87:B87"/>
    <mergeCell ref="A88:B88"/>
    <mergeCell ref="A77:B77"/>
    <mergeCell ref="A90:B90"/>
    <mergeCell ref="A94:B94"/>
    <mergeCell ref="A70:B70"/>
    <mergeCell ref="A78:B78"/>
    <mergeCell ref="A64:B64"/>
    <mergeCell ref="A74:B74"/>
    <mergeCell ref="J62:J63"/>
    <mergeCell ref="A61:C61"/>
    <mergeCell ref="A62:A63"/>
    <mergeCell ref="B62:B63"/>
    <mergeCell ref="A130:B130"/>
    <mergeCell ref="A119:B119"/>
    <mergeCell ref="A120:B120"/>
    <mergeCell ref="A109:B109"/>
    <mergeCell ref="A110:B110"/>
    <mergeCell ref="A99:B99"/>
    <mergeCell ref="A100:B100"/>
    <mergeCell ref="A127:B127"/>
    <mergeCell ref="A128:B128"/>
    <mergeCell ref="A117:B117"/>
    <mergeCell ref="A118:B118"/>
    <mergeCell ref="A107:B107"/>
    <mergeCell ref="A108:B108"/>
    <mergeCell ref="A126:B126"/>
    <mergeCell ref="A121:C121"/>
    <mergeCell ref="A111:C111"/>
    <mergeCell ref="A112:A113"/>
    <mergeCell ref="B112:B113"/>
    <mergeCell ref="C112:C113"/>
    <mergeCell ref="A115:B115"/>
    <mergeCell ref="A116:B116"/>
    <mergeCell ref="A114:B114"/>
    <mergeCell ref="A38:B38"/>
    <mergeCell ref="A47:B47"/>
    <mergeCell ref="A48:B48"/>
    <mergeCell ref="A57:B57"/>
    <mergeCell ref="A58:B58"/>
    <mergeCell ref="A67:B67"/>
    <mergeCell ref="A68:B68"/>
    <mergeCell ref="A76:B76"/>
    <mergeCell ref="A89:B89"/>
    <mergeCell ref="A45:B45"/>
    <mergeCell ref="A46:B46"/>
    <mergeCell ref="A52:A53"/>
    <mergeCell ref="B52:B53"/>
    <mergeCell ref="A79:B79"/>
    <mergeCell ref="A80:B80"/>
    <mergeCell ref="A69:B69"/>
  </mergeCells>
  <pageMargins left="0.7" right="0.7" top="0.5" bottom="0.5" header="0.3" footer="0.3"/>
  <pageSetup paperSize="9" scale="72" fitToHeight="0" orientation="portrait" horizontalDpi="4294967293" r:id="rId1"/>
  <rowBreaks count="1" manualBreakCount="1">
    <brk id="9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1"/>
  <sheetViews>
    <sheetView tabSelected="1" workbookViewId="0">
      <selection activeCell="O1" sqref="O1:O1048576"/>
    </sheetView>
  </sheetViews>
  <sheetFormatPr defaultRowHeight="21.75" x14ac:dyDescent="0.5"/>
  <cols>
    <col min="1" max="2" width="9.140625" style="219"/>
    <col min="3" max="3" width="11.5703125" style="219" hidden="1" customWidth="1"/>
    <col min="4" max="4" width="12.42578125" style="219" hidden="1" customWidth="1"/>
    <col min="5" max="5" width="13.28515625" style="366" customWidth="1"/>
    <col min="6" max="7" width="12.42578125" style="219" customWidth="1"/>
    <col min="8" max="8" width="12.42578125" style="373" customWidth="1"/>
    <col min="9" max="9" width="16.7109375" style="219" customWidth="1"/>
    <col min="10" max="15" width="6.85546875" hidden="1" customWidth="1"/>
    <col min="16" max="16" width="6.85546875" customWidth="1"/>
  </cols>
  <sheetData>
    <row r="1" spans="1:16" x14ac:dyDescent="0.5">
      <c r="A1" s="218" t="s">
        <v>597</v>
      </c>
      <c r="B1" s="218" t="s">
        <v>598</v>
      </c>
      <c r="C1" s="218" t="s">
        <v>46</v>
      </c>
      <c r="D1" s="218" t="s">
        <v>47</v>
      </c>
      <c r="E1" s="218" t="s">
        <v>211</v>
      </c>
      <c r="F1" s="218" t="s">
        <v>599</v>
      </c>
      <c r="G1" s="218" t="s">
        <v>212</v>
      </c>
      <c r="H1" s="369" t="s">
        <v>600</v>
      </c>
      <c r="I1" s="218" t="s">
        <v>601</v>
      </c>
      <c r="J1" s="133" t="s">
        <v>615</v>
      </c>
      <c r="K1" s="133" t="s">
        <v>616</v>
      </c>
      <c r="L1" s="133" t="s">
        <v>617</v>
      </c>
      <c r="M1" s="133" t="s">
        <v>618</v>
      </c>
      <c r="N1" s="133" t="s">
        <v>619</v>
      </c>
      <c r="O1" s="133" t="s">
        <v>620</v>
      </c>
      <c r="P1" s="133" t="s">
        <v>621</v>
      </c>
    </row>
    <row r="2" spans="1:16" ht="17.25" hidden="1" customHeight="1" x14ac:dyDescent="0.5">
      <c r="A2" s="219">
        <v>1</v>
      </c>
      <c r="B2" s="220">
        <v>6</v>
      </c>
      <c r="C2" s="217" t="s">
        <v>54</v>
      </c>
      <c r="D2" s="217" t="s">
        <v>58</v>
      </c>
      <c r="E2" s="363" t="s">
        <v>90</v>
      </c>
      <c r="F2" s="124" t="s">
        <v>341</v>
      </c>
      <c r="G2" s="124" t="s">
        <v>342</v>
      </c>
      <c r="H2" s="126" t="s">
        <v>218</v>
      </c>
      <c r="I2" s="221" t="s">
        <v>602</v>
      </c>
      <c r="J2" s="131">
        <v>1</v>
      </c>
      <c r="O2">
        <v>1</v>
      </c>
    </row>
    <row r="3" spans="1:16" hidden="1" x14ac:dyDescent="0.5">
      <c r="A3" s="219">
        <v>2</v>
      </c>
      <c r="B3" s="219">
        <v>5</v>
      </c>
      <c r="C3" s="221" t="s">
        <v>60</v>
      </c>
      <c r="D3" s="221" t="s">
        <v>59</v>
      </c>
      <c r="E3" s="364" t="s">
        <v>89</v>
      </c>
      <c r="F3" s="221" t="s">
        <v>343</v>
      </c>
      <c r="G3" s="221" t="s">
        <v>344</v>
      </c>
      <c r="H3" s="370" t="s">
        <v>217</v>
      </c>
      <c r="I3" s="221" t="s">
        <v>602</v>
      </c>
      <c r="K3">
        <v>1</v>
      </c>
      <c r="L3">
        <v>1</v>
      </c>
      <c r="N3">
        <v>1</v>
      </c>
    </row>
    <row r="4" spans="1:16" ht="17.25" customHeight="1" x14ac:dyDescent="0.5">
      <c r="A4" s="219">
        <v>3</v>
      </c>
      <c r="B4" s="219">
        <v>4</v>
      </c>
      <c r="C4" s="221" t="s">
        <v>56</v>
      </c>
      <c r="D4" s="221" t="s">
        <v>53</v>
      </c>
      <c r="E4" s="364" t="s">
        <v>88</v>
      </c>
      <c r="F4" s="221" t="s">
        <v>352</v>
      </c>
      <c r="G4" s="221" t="s">
        <v>348</v>
      </c>
      <c r="H4" s="370" t="s">
        <v>216</v>
      </c>
      <c r="I4" s="221" t="s">
        <v>602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5">
      <c r="A5" s="219">
        <v>4</v>
      </c>
      <c r="B5" s="219">
        <v>3</v>
      </c>
      <c r="C5" s="221" t="s">
        <v>49</v>
      </c>
      <c r="D5" s="221" t="s">
        <v>57</v>
      </c>
      <c r="E5" s="364" t="s">
        <v>87</v>
      </c>
      <c r="F5" s="221" t="s">
        <v>351</v>
      </c>
      <c r="G5" s="221" t="s">
        <v>347</v>
      </c>
      <c r="H5" s="370" t="s">
        <v>215</v>
      </c>
      <c r="I5" s="221" t="s">
        <v>602</v>
      </c>
      <c r="P5">
        <v>1</v>
      </c>
    </row>
    <row r="6" spans="1:16" hidden="1" x14ac:dyDescent="0.5">
      <c r="A6" s="219">
        <v>5</v>
      </c>
      <c r="B6" s="219">
        <v>2</v>
      </c>
      <c r="C6" s="221" t="s">
        <v>52</v>
      </c>
      <c r="D6" s="221" t="s">
        <v>51</v>
      </c>
      <c r="E6" s="364" t="s">
        <v>86</v>
      </c>
      <c r="F6" s="221" t="s">
        <v>350</v>
      </c>
      <c r="G6" s="221" t="s">
        <v>346</v>
      </c>
      <c r="H6" s="370" t="s">
        <v>214</v>
      </c>
      <c r="I6" s="221" t="s">
        <v>602</v>
      </c>
      <c r="M6">
        <v>1</v>
      </c>
    </row>
    <row r="7" spans="1:16" ht="17.25" customHeight="1" x14ac:dyDescent="0.5">
      <c r="A7" s="219">
        <v>6</v>
      </c>
      <c r="B7" s="219">
        <v>1</v>
      </c>
      <c r="C7" s="221" t="s">
        <v>55</v>
      </c>
      <c r="D7" s="221" t="s">
        <v>63</v>
      </c>
      <c r="E7" s="364" t="s">
        <v>85</v>
      </c>
      <c r="F7" s="221" t="s">
        <v>349</v>
      </c>
      <c r="G7" s="221" t="s">
        <v>345</v>
      </c>
      <c r="H7" s="370" t="s">
        <v>213</v>
      </c>
      <c r="I7" s="221" t="s">
        <v>602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ht="17.25" customHeight="1" x14ac:dyDescent="0.5">
      <c r="A8" s="219">
        <v>7</v>
      </c>
      <c r="B8" s="219">
        <v>15</v>
      </c>
      <c r="C8" s="221" t="s">
        <v>56</v>
      </c>
      <c r="D8" s="221" t="s">
        <v>56</v>
      </c>
      <c r="E8" s="364" t="s">
        <v>99</v>
      </c>
      <c r="F8" s="221" t="s">
        <v>353</v>
      </c>
      <c r="G8" s="221" t="s">
        <v>354</v>
      </c>
      <c r="H8" s="370" t="s">
        <v>227</v>
      </c>
      <c r="I8" s="221" t="s">
        <v>602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</row>
    <row r="9" spans="1:16" ht="17.25" customHeight="1" x14ac:dyDescent="0.5">
      <c r="A9" s="219">
        <v>8</v>
      </c>
      <c r="B9" s="219">
        <v>14</v>
      </c>
      <c r="C9" s="221" t="s">
        <v>52</v>
      </c>
      <c r="D9" s="221" t="s">
        <v>52</v>
      </c>
      <c r="E9" s="364" t="s">
        <v>98</v>
      </c>
      <c r="F9" s="221" t="s">
        <v>355</v>
      </c>
      <c r="G9" s="221" t="s">
        <v>356</v>
      </c>
      <c r="H9" s="370" t="s">
        <v>226</v>
      </c>
      <c r="I9" s="221" t="s">
        <v>602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</row>
    <row r="10" spans="1:16" ht="17.25" customHeight="1" x14ac:dyDescent="0.5">
      <c r="A10" s="219">
        <v>9</v>
      </c>
      <c r="B10" s="219">
        <v>13</v>
      </c>
      <c r="C10" s="221" t="s">
        <v>59</v>
      </c>
      <c r="D10" s="221" t="s">
        <v>59</v>
      </c>
      <c r="E10" s="364" t="s">
        <v>97</v>
      </c>
      <c r="F10" s="221" t="s">
        <v>357</v>
      </c>
      <c r="G10" s="221" t="s">
        <v>358</v>
      </c>
      <c r="H10" s="370" t="s">
        <v>225</v>
      </c>
      <c r="I10" s="221" t="s">
        <v>602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</row>
    <row r="11" spans="1:16" ht="17.25" customHeight="1" x14ac:dyDescent="0.5">
      <c r="A11" s="219">
        <v>10</v>
      </c>
      <c r="B11" s="219">
        <v>12</v>
      </c>
      <c r="C11" s="221" t="s">
        <v>55</v>
      </c>
      <c r="D11" s="221" t="s">
        <v>55</v>
      </c>
      <c r="E11" s="364" t="s">
        <v>96</v>
      </c>
      <c r="F11" s="221" t="s">
        <v>359</v>
      </c>
      <c r="G11" s="221" t="s">
        <v>360</v>
      </c>
      <c r="H11" s="370" t="s">
        <v>224</v>
      </c>
      <c r="I11" s="221" t="s">
        <v>602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</row>
    <row r="12" spans="1:16" ht="17.25" customHeight="1" x14ac:dyDescent="0.5">
      <c r="A12" s="219">
        <v>11</v>
      </c>
      <c r="B12" s="219">
        <v>11</v>
      </c>
      <c r="C12" s="221" t="s">
        <v>49</v>
      </c>
      <c r="D12" s="221" t="s">
        <v>603</v>
      </c>
      <c r="E12" s="364" t="s">
        <v>95</v>
      </c>
      <c r="F12" s="221" t="s">
        <v>361</v>
      </c>
      <c r="G12" s="221" t="s">
        <v>362</v>
      </c>
      <c r="H12" s="370" t="s">
        <v>223</v>
      </c>
      <c r="I12" s="221" t="s">
        <v>602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</row>
    <row r="13" spans="1:16" ht="17.25" customHeight="1" x14ac:dyDescent="0.5">
      <c r="A13" s="219">
        <v>12</v>
      </c>
      <c r="B13" s="219">
        <v>10</v>
      </c>
      <c r="C13" s="221" t="s">
        <v>53</v>
      </c>
      <c r="D13" s="221" t="s">
        <v>53</v>
      </c>
      <c r="E13" s="364" t="s">
        <v>94</v>
      </c>
      <c r="F13" s="221" t="s">
        <v>195</v>
      </c>
      <c r="G13" s="221" t="s">
        <v>370</v>
      </c>
      <c r="H13" s="370" t="s">
        <v>222</v>
      </c>
      <c r="I13" s="221" t="s">
        <v>602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</row>
    <row r="14" spans="1:16" ht="17.25" customHeight="1" x14ac:dyDescent="0.5">
      <c r="A14" s="219">
        <v>13</v>
      </c>
      <c r="B14" s="219">
        <v>9</v>
      </c>
      <c r="C14" s="221" t="s">
        <v>57</v>
      </c>
      <c r="D14" s="221" t="s">
        <v>57</v>
      </c>
      <c r="E14" s="364" t="s">
        <v>93</v>
      </c>
      <c r="F14" s="221" t="s">
        <v>365</v>
      </c>
      <c r="G14" s="221" t="s">
        <v>369</v>
      </c>
      <c r="H14" s="370" t="s">
        <v>221</v>
      </c>
      <c r="I14" s="221" t="s">
        <v>602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</row>
    <row r="15" spans="1:16" ht="17.25" customHeight="1" x14ac:dyDescent="0.5">
      <c r="A15" s="219">
        <v>14</v>
      </c>
      <c r="B15" s="219">
        <v>8</v>
      </c>
      <c r="C15" s="221" t="s">
        <v>51</v>
      </c>
      <c r="D15" s="221" t="s">
        <v>51</v>
      </c>
      <c r="E15" s="364" t="s">
        <v>92</v>
      </c>
      <c r="F15" s="221" t="s">
        <v>197</v>
      </c>
      <c r="G15" s="221" t="s">
        <v>368</v>
      </c>
      <c r="H15" s="370" t="s">
        <v>220</v>
      </c>
      <c r="I15" s="221" t="s">
        <v>602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</row>
    <row r="16" spans="1:16" x14ac:dyDescent="0.5">
      <c r="A16" s="219">
        <v>15</v>
      </c>
      <c r="B16" s="219">
        <v>7</v>
      </c>
      <c r="C16" s="221" t="s">
        <v>50</v>
      </c>
      <c r="D16" s="221" t="s">
        <v>63</v>
      </c>
      <c r="E16" s="364" t="s">
        <v>91</v>
      </c>
      <c r="F16" s="221" t="s">
        <v>363</v>
      </c>
      <c r="G16" s="221" t="s">
        <v>367</v>
      </c>
      <c r="H16" s="370" t="s">
        <v>219</v>
      </c>
      <c r="I16" s="221" t="s">
        <v>602</v>
      </c>
      <c r="N16">
        <v>1</v>
      </c>
      <c r="O16">
        <v>1</v>
      </c>
      <c r="P16">
        <v>1</v>
      </c>
    </row>
    <row r="17" spans="1:16" ht="17.25" hidden="1" customHeight="1" x14ac:dyDescent="0.5">
      <c r="A17" s="219">
        <v>16</v>
      </c>
      <c r="B17" s="219">
        <v>16</v>
      </c>
      <c r="C17" s="221" t="s">
        <v>54</v>
      </c>
      <c r="D17" s="221" t="s">
        <v>604</v>
      </c>
      <c r="E17" s="364" t="s">
        <v>371</v>
      </c>
      <c r="F17" s="221" t="s">
        <v>100</v>
      </c>
      <c r="G17" s="221" t="s">
        <v>228</v>
      </c>
      <c r="H17" s="370" t="s">
        <v>372</v>
      </c>
      <c r="I17" s="221" t="s">
        <v>602</v>
      </c>
      <c r="J17">
        <v>1</v>
      </c>
      <c r="K17">
        <v>1</v>
      </c>
      <c r="L17">
        <v>1</v>
      </c>
      <c r="M17">
        <v>1</v>
      </c>
    </row>
    <row r="18" spans="1:16" x14ac:dyDescent="0.5">
      <c r="A18" s="219">
        <v>17</v>
      </c>
      <c r="B18" s="219">
        <v>17</v>
      </c>
      <c r="C18" s="221" t="s">
        <v>49</v>
      </c>
      <c r="D18" s="221" t="s">
        <v>612</v>
      </c>
      <c r="E18" s="364" t="s">
        <v>373</v>
      </c>
      <c r="F18" s="221" t="s">
        <v>108</v>
      </c>
      <c r="G18" s="221" t="s">
        <v>236</v>
      </c>
      <c r="H18" s="370" t="s">
        <v>374</v>
      </c>
      <c r="I18" s="221" t="s">
        <v>602</v>
      </c>
      <c r="N18">
        <v>1</v>
      </c>
      <c r="O18">
        <v>1</v>
      </c>
      <c r="P18">
        <v>1</v>
      </c>
    </row>
    <row r="19" spans="1:16" ht="17.25" hidden="1" customHeight="1" x14ac:dyDescent="0.5">
      <c r="A19" s="219">
        <v>18</v>
      </c>
      <c r="B19" s="219">
        <v>32</v>
      </c>
      <c r="C19" s="221" t="s">
        <v>56</v>
      </c>
      <c r="D19" s="221" t="s">
        <v>611</v>
      </c>
      <c r="E19" s="364" t="s">
        <v>376</v>
      </c>
      <c r="F19" s="221" t="s">
        <v>116</v>
      </c>
      <c r="G19" s="221" t="s">
        <v>244</v>
      </c>
      <c r="H19" s="370" t="s">
        <v>375</v>
      </c>
      <c r="I19" s="221" t="s">
        <v>602</v>
      </c>
      <c r="J19">
        <v>1</v>
      </c>
      <c r="K19">
        <v>1</v>
      </c>
      <c r="L19">
        <v>1</v>
      </c>
      <c r="M19">
        <v>1</v>
      </c>
    </row>
    <row r="20" spans="1:16" ht="17.25" customHeight="1" x14ac:dyDescent="0.5">
      <c r="A20" s="219">
        <v>19</v>
      </c>
      <c r="B20" s="219">
        <v>23</v>
      </c>
      <c r="C20" s="221" t="s">
        <v>56</v>
      </c>
      <c r="D20" s="221" t="s">
        <v>611</v>
      </c>
      <c r="E20" s="364" t="s">
        <v>378</v>
      </c>
      <c r="F20" s="221" t="s">
        <v>107</v>
      </c>
      <c r="G20" s="221" t="s">
        <v>235</v>
      </c>
      <c r="H20" s="370" t="s">
        <v>377</v>
      </c>
      <c r="I20" s="221" t="s">
        <v>602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hidden="1" x14ac:dyDescent="0.5">
      <c r="A21" s="219">
        <v>20</v>
      </c>
      <c r="B21" s="219">
        <v>22</v>
      </c>
      <c r="C21" s="221" t="s">
        <v>67</v>
      </c>
      <c r="D21" s="221" t="s">
        <v>610</v>
      </c>
      <c r="E21" s="364" t="s">
        <v>380</v>
      </c>
      <c r="F21" s="221" t="s">
        <v>106</v>
      </c>
      <c r="G21" s="221" t="s">
        <v>234</v>
      </c>
      <c r="H21" s="370" t="s">
        <v>379</v>
      </c>
      <c r="I21" s="221" t="s">
        <v>602</v>
      </c>
      <c r="K21">
        <v>1</v>
      </c>
      <c r="L21">
        <v>1</v>
      </c>
    </row>
    <row r="22" spans="1:16" hidden="1" x14ac:dyDescent="0.5">
      <c r="A22" s="219">
        <v>21</v>
      </c>
      <c r="B22" s="219">
        <v>21</v>
      </c>
      <c r="C22" s="221" t="s">
        <v>60</v>
      </c>
      <c r="D22" s="221" t="s">
        <v>609</v>
      </c>
      <c r="E22" s="364" t="s">
        <v>390</v>
      </c>
      <c r="F22" s="221" t="s">
        <v>105</v>
      </c>
      <c r="G22" s="221" t="s">
        <v>233</v>
      </c>
      <c r="H22" s="370" t="s">
        <v>385</v>
      </c>
      <c r="I22" s="221" t="s">
        <v>602</v>
      </c>
      <c r="M22">
        <v>1</v>
      </c>
      <c r="N22">
        <v>1</v>
      </c>
    </row>
    <row r="23" spans="1:16" hidden="1" x14ac:dyDescent="0.5">
      <c r="A23" s="219">
        <v>22</v>
      </c>
      <c r="B23" s="219">
        <v>20</v>
      </c>
      <c r="C23" s="221" t="s">
        <v>59</v>
      </c>
      <c r="D23" s="221" t="s">
        <v>608</v>
      </c>
      <c r="E23" s="364" t="s">
        <v>389</v>
      </c>
      <c r="F23" s="221" t="s">
        <v>104</v>
      </c>
      <c r="G23" s="221" t="s">
        <v>232</v>
      </c>
      <c r="H23" s="370" t="s">
        <v>384</v>
      </c>
      <c r="I23" s="221" t="s">
        <v>602</v>
      </c>
      <c r="O23">
        <v>1</v>
      </c>
    </row>
    <row r="24" spans="1:16" ht="17.25" hidden="1" customHeight="1" x14ac:dyDescent="0.5">
      <c r="A24" s="219">
        <v>23</v>
      </c>
      <c r="B24" s="219">
        <v>19</v>
      </c>
      <c r="C24" s="221" t="s">
        <v>58</v>
      </c>
      <c r="D24" s="221" t="s">
        <v>607</v>
      </c>
      <c r="E24" s="364" t="s">
        <v>388</v>
      </c>
      <c r="F24" s="221" t="s">
        <v>103</v>
      </c>
      <c r="G24" s="221" t="s">
        <v>231</v>
      </c>
      <c r="H24" s="370" t="s">
        <v>383</v>
      </c>
      <c r="I24" s="221" t="s">
        <v>602</v>
      </c>
      <c r="J24">
        <v>1</v>
      </c>
    </row>
    <row r="25" spans="1:16" x14ac:dyDescent="0.5">
      <c r="A25" s="219">
        <v>24</v>
      </c>
      <c r="B25" s="219">
        <v>18</v>
      </c>
      <c r="C25" s="221" t="s">
        <v>50</v>
      </c>
      <c r="D25" s="221" t="s">
        <v>606</v>
      </c>
      <c r="E25" s="364" t="s">
        <v>387</v>
      </c>
      <c r="F25" s="221" t="s">
        <v>102</v>
      </c>
      <c r="G25" s="221" t="s">
        <v>230</v>
      </c>
      <c r="H25" s="370" t="s">
        <v>382</v>
      </c>
      <c r="I25" s="221" t="s">
        <v>602</v>
      </c>
      <c r="P25">
        <v>1</v>
      </c>
    </row>
    <row r="26" spans="1:16" ht="17.25" customHeight="1" x14ac:dyDescent="0.5">
      <c r="A26" s="219">
        <v>25</v>
      </c>
      <c r="B26" s="219">
        <v>17</v>
      </c>
      <c r="C26" s="221" t="s">
        <v>52</v>
      </c>
      <c r="D26" s="221" t="s">
        <v>605</v>
      </c>
      <c r="E26" s="364" t="s">
        <v>386</v>
      </c>
      <c r="F26" s="221" t="s">
        <v>101</v>
      </c>
      <c r="G26" s="221" t="s">
        <v>229</v>
      </c>
      <c r="H26" s="370" t="s">
        <v>381</v>
      </c>
      <c r="I26" s="221" t="s">
        <v>602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ht="17.25" customHeight="1" x14ac:dyDescent="0.5">
      <c r="A27" s="219">
        <v>26</v>
      </c>
      <c r="B27" s="219">
        <v>33</v>
      </c>
      <c r="C27" s="221" t="s">
        <v>49</v>
      </c>
      <c r="D27" s="221" t="s">
        <v>612</v>
      </c>
      <c r="E27" s="364" t="s">
        <v>392</v>
      </c>
      <c r="F27" s="221" t="s">
        <v>117</v>
      </c>
      <c r="G27" s="221" t="s">
        <v>245</v>
      </c>
      <c r="H27" s="370" t="s">
        <v>391</v>
      </c>
      <c r="I27" s="221" t="s">
        <v>602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ht="17.25" customHeight="1" x14ac:dyDescent="0.5">
      <c r="A28" s="219">
        <v>27</v>
      </c>
      <c r="B28" s="219">
        <v>31</v>
      </c>
      <c r="C28" s="221" t="s">
        <v>67</v>
      </c>
      <c r="D28" s="221" t="s">
        <v>610</v>
      </c>
      <c r="E28" s="364" t="s">
        <v>394</v>
      </c>
      <c r="F28" s="221" t="s">
        <v>115</v>
      </c>
      <c r="G28" s="221" t="s">
        <v>243</v>
      </c>
      <c r="H28" s="370" t="s">
        <v>393</v>
      </c>
      <c r="I28" s="221" t="s">
        <v>602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</row>
    <row r="29" spans="1:16" ht="17.25" customHeight="1" x14ac:dyDescent="0.5">
      <c r="A29" s="219">
        <v>28</v>
      </c>
      <c r="B29" s="219">
        <v>30</v>
      </c>
      <c r="C29" s="221" t="s">
        <v>60</v>
      </c>
      <c r="D29" s="221" t="s">
        <v>609</v>
      </c>
      <c r="E29" s="364" t="s">
        <v>407</v>
      </c>
      <c r="F29" s="221" t="s">
        <v>114</v>
      </c>
      <c r="G29" s="221" t="s">
        <v>242</v>
      </c>
      <c r="H29" s="370" t="s">
        <v>395</v>
      </c>
      <c r="I29" s="221" t="s">
        <v>602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</row>
    <row r="30" spans="1:16" ht="17.25" hidden="1" customHeight="1" x14ac:dyDescent="0.5">
      <c r="A30" s="219">
        <v>29</v>
      </c>
      <c r="B30" s="219">
        <v>29</v>
      </c>
      <c r="C30" s="221" t="s">
        <v>59</v>
      </c>
      <c r="D30" s="221" t="s">
        <v>608</v>
      </c>
      <c r="E30" s="364" t="s">
        <v>396</v>
      </c>
      <c r="F30" s="221" t="s">
        <v>113</v>
      </c>
      <c r="G30" s="221" t="s">
        <v>241</v>
      </c>
      <c r="H30" s="370" t="s">
        <v>401</v>
      </c>
      <c r="I30" s="221" t="s">
        <v>602</v>
      </c>
      <c r="J30">
        <v>1</v>
      </c>
      <c r="K30">
        <v>1</v>
      </c>
      <c r="L30">
        <v>1</v>
      </c>
      <c r="M30">
        <v>1</v>
      </c>
    </row>
    <row r="31" spans="1:16" ht="17.25" customHeight="1" x14ac:dyDescent="0.5">
      <c r="A31" s="219">
        <v>30</v>
      </c>
      <c r="B31" s="221">
        <v>28</v>
      </c>
      <c r="C31" s="221" t="s">
        <v>58</v>
      </c>
      <c r="D31" s="221" t="s">
        <v>607</v>
      </c>
      <c r="E31" s="364" t="s">
        <v>409</v>
      </c>
      <c r="F31" s="221" t="s">
        <v>112</v>
      </c>
      <c r="G31" s="221" t="s">
        <v>240</v>
      </c>
      <c r="H31" s="370" t="s">
        <v>400</v>
      </c>
      <c r="I31" s="221" t="s">
        <v>602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ht="17.25" customHeight="1" x14ac:dyDescent="0.5">
      <c r="A32" s="219">
        <v>31</v>
      </c>
      <c r="B32" s="219">
        <v>27</v>
      </c>
      <c r="C32" s="221" t="s">
        <v>50</v>
      </c>
      <c r="D32" s="221" t="s">
        <v>606</v>
      </c>
      <c r="E32" s="364" t="s">
        <v>406</v>
      </c>
      <c r="F32" s="221" t="s">
        <v>111</v>
      </c>
      <c r="G32" s="221" t="s">
        <v>239</v>
      </c>
      <c r="H32" s="370" t="s">
        <v>399</v>
      </c>
      <c r="I32" s="221" t="s">
        <v>602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</row>
    <row r="33" spans="1:16" ht="17.25" customHeight="1" x14ac:dyDescent="0.5">
      <c r="A33" s="219">
        <v>32</v>
      </c>
      <c r="B33" s="219">
        <v>26</v>
      </c>
      <c r="C33" s="221" t="s">
        <v>52</v>
      </c>
      <c r="D33" s="221" t="s">
        <v>605</v>
      </c>
      <c r="E33" s="364" t="s">
        <v>408</v>
      </c>
      <c r="F33" s="221" t="s">
        <v>110</v>
      </c>
      <c r="G33" s="221" t="s">
        <v>238</v>
      </c>
      <c r="H33" s="370" t="s">
        <v>398</v>
      </c>
      <c r="I33" s="221" t="s">
        <v>602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</row>
    <row r="34" spans="1:16" ht="17.25" customHeight="1" x14ac:dyDescent="0.5">
      <c r="A34" s="219">
        <v>33</v>
      </c>
      <c r="B34" s="219">
        <v>25</v>
      </c>
      <c r="C34" s="221" t="s">
        <v>54</v>
      </c>
      <c r="D34" s="221" t="s">
        <v>604</v>
      </c>
      <c r="E34" s="364" t="s">
        <v>405</v>
      </c>
      <c r="F34" s="221" t="s">
        <v>109</v>
      </c>
      <c r="G34" s="221" t="s">
        <v>237</v>
      </c>
      <c r="H34" s="370" t="s">
        <v>397</v>
      </c>
      <c r="I34" s="221" t="s">
        <v>602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</row>
    <row r="35" spans="1:16" ht="17.25" customHeight="1" x14ac:dyDescent="0.5">
      <c r="A35" s="219">
        <v>34</v>
      </c>
      <c r="B35" s="219">
        <v>42</v>
      </c>
      <c r="C35" s="221" t="s">
        <v>49</v>
      </c>
      <c r="D35" s="221" t="s">
        <v>612</v>
      </c>
      <c r="E35" s="364" t="s">
        <v>411</v>
      </c>
      <c r="F35" s="221" t="s">
        <v>126</v>
      </c>
      <c r="G35" s="221" t="s">
        <v>254</v>
      </c>
      <c r="H35" s="370" t="s">
        <v>410</v>
      </c>
      <c r="I35" s="221" t="s">
        <v>602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</row>
    <row r="36" spans="1:16" ht="17.25" customHeight="1" x14ac:dyDescent="0.5">
      <c r="A36" s="219">
        <v>35</v>
      </c>
      <c r="B36" s="219">
        <v>41</v>
      </c>
      <c r="C36" s="221" t="s">
        <v>56</v>
      </c>
      <c r="D36" s="221" t="s">
        <v>611</v>
      </c>
      <c r="E36" s="364" t="s">
        <v>404</v>
      </c>
      <c r="F36" s="221" t="s">
        <v>125</v>
      </c>
      <c r="G36" s="221" t="s">
        <v>253</v>
      </c>
      <c r="H36" s="370" t="s">
        <v>412</v>
      </c>
      <c r="I36" s="221" t="s">
        <v>602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</row>
    <row r="37" spans="1:16" ht="17.25" customHeight="1" x14ac:dyDescent="0.5">
      <c r="A37" s="219">
        <v>36</v>
      </c>
      <c r="B37" s="219">
        <v>40</v>
      </c>
      <c r="C37" s="221" t="s">
        <v>67</v>
      </c>
      <c r="D37" s="221" t="s">
        <v>610</v>
      </c>
      <c r="E37" s="364" t="s">
        <v>418</v>
      </c>
      <c r="F37" s="221" t="s">
        <v>124</v>
      </c>
      <c r="G37" s="221" t="s">
        <v>252</v>
      </c>
      <c r="H37" s="370" t="s">
        <v>416</v>
      </c>
      <c r="I37" s="221" t="s">
        <v>602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</row>
    <row r="38" spans="1:16" ht="17.25" customHeight="1" x14ac:dyDescent="0.5">
      <c r="A38" s="219">
        <v>37</v>
      </c>
      <c r="B38" s="219">
        <v>39</v>
      </c>
      <c r="C38" s="221" t="s">
        <v>60</v>
      </c>
      <c r="D38" s="221" t="s">
        <v>609</v>
      </c>
      <c r="E38" s="364" t="s">
        <v>403</v>
      </c>
      <c r="F38" s="221" t="s">
        <v>123</v>
      </c>
      <c r="G38" s="221" t="s">
        <v>251</v>
      </c>
      <c r="H38" s="370" t="s">
        <v>415</v>
      </c>
      <c r="I38" s="221" t="s">
        <v>602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</row>
    <row r="39" spans="1:16" ht="17.25" customHeight="1" x14ac:dyDescent="0.5">
      <c r="A39" s="219">
        <v>38</v>
      </c>
      <c r="B39" s="219">
        <v>38</v>
      </c>
      <c r="C39" s="221" t="s">
        <v>59</v>
      </c>
      <c r="D39" s="221" t="s">
        <v>608</v>
      </c>
      <c r="E39" s="364" t="s">
        <v>417</v>
      </c>
      <c r="F39" s="221" t="s">
        <v>122</v>
      </c>
      <c r="G39" s="221" t="s">
        <v>250</v>
      </c>
      <c r="H39" s="370" t="s">
        <v>414</v>
      </c>
      <c r="I39" s="221" t="s">
        <v>602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</row>
    <row r="40" spans="1:16" ht="17.25" customHeight="1" x14ac:dyDescent="0.5">
      <c r="A40" s="219">
        <v>39</v>
      </c>
      <c r="B40" s="219">
        <v>37</v>
      </c>
      <c r="C40" s="221" t="s">
        <v>58</v>
      </c>
      <c r="D40" s="221" t="s">
        <v>607</v>
      </c>
      <c r="E40" s="364" t="s">
        <v>402</v>
      </c>
      <c r="F40" s="221" t="s">
        <v>121</v>
      </c>
      <c r="G40" s="221" t="s">
        <v>249</v>
      </c>
      <c r="H40" s="370" t="s">
        <v>413</v>
      </c>
      <c r="I40" s="221" t="s">
        <v>602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</row>
    <row r="41" spans="1:16" x14ac:dyDescent="0.5">
      <c r="A41" s="219">
        <v>40</v>
      </c>
      <c r="B41" s="219">
        <v>36</v>
      </c>
      <c r="C41" s="221" t="s">
        <v>50</v>
      </c>
      <c r="D41" s="221" t="s">
        <v>606</v>
      </c>
      <c r="E41" s="364" t="s">
        <v>420</v>
      </c>
      <c r="F41" s="221" t="s">
        <v>120</v>
      </c>
      <c r="G41" s="221" t="s">
        <v>248</v>
      </c>
      <c r="H41" s="370" t="s">
        <v>419</v>
      </c>
      <c r="I41" s="221" t="s">
        <v>602</v>
      </c>
      <c r="N41">
        <v>1</v>
      </c>
      <c r="O41">
        <v>1</v>
      </c>
      <c r="P41">
        <v>1</v>
      </c>
    </row>
    <row r="42" spans="1:16" ht="17.25" hidden="1" customHeight="1" x14ac:dyDescent="0.5">
      <c r="A42" s="219">
        <v>41</v>
      </c>
      <c r="B42" s="219">
        <v>35</v>
      </c>
      <c r="C42" s="221" t="s">
        <v>52</v>
      </c>
      <c r="D42" s="221" t="s">
        <v>605</v>
      </c>
      <c r="E42" s="364" t="s">
        <v>422</v>
      </c>
      <c r="F42" s="221" t="s">
        <v>119</v>
      </c>
      <c r="G42" s="221" t="s">
        <v>247</v>
      </c>
      <c r="H42" s="370" t="s">
        <v>421</v>
      </c>
      <c r="I42" s="221" t="s">
        <v>602</v>
      </c>
      <c r="J42">
        <v>1</v>
      </c>
      <c r="K42">
        <v>1</v>
      </c>
      <c r="L42">
        <v>1</v>
      </c>
      <c r="M42">
        <v>1</v>
      </c>
    </row>
    <row r="43" spans="1:16" ht="17.25" customHeight="1" x14ac:dyDescent="0.5">
      <c r="A43" s="219">
        <v>42</v>
      </c>
      <c r="B43" s="219">
        <v>34</v>
      </c>
      <c r="C43" s="221" t="s">
        <v>54</v>
      </c>
      <c r="D43" s="221" t="s">
        <v>604</v>
      </c>
      <c r="E43" s="364" t="s">
        <v>424</v>
      </c>
      <c r="F43" s="221" t="s">
        <v>118</v>
      </c>
      <c r="G43" s="221" t="s">
        <v>246</v>
      </c>
      <c r="H43" s="370" t="s">
        <v>423</v>
      </c>
      <c r="I43" s="221" t="s">
        <v>602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hidden="1" x14ac:dyDescent="0.5">
      <c r="A44" s="219">
        <v>43</v>
      </c>
      <c r="E44" s="364" t="s">
        <v>426</v>
      </c>
      <c r="F44" s="221" t="s">
        <v>127</v>
      </c>
      <c r="G44" s="221" t="s">
        <v>255</v>
      </c>
      <c r="H44" s="370" t="s">
        <v>425</v>
      </c>
      <c r="I44" s="221" t="s">
        <v>602</v>
      </c>
    </row>
    <row r="45" spans="1:16" hidden="1" x14ac:dyDescent="0.5">
      <c r="A45" s="219">
        <v>44</v>
      </c>
      <c r="E45" s="364" t="s">
        <v>428</v>
      </c>
      <c r="F45" s="221" t="s">
        <v>128</v>
      </c>
      <c r="G45" s="221" t="s">
        <v>256</v>
      </c>
      <c r="H45" s="370" t="s">
        <v>427</v>
      </c>
      <c r="I45" s="221" t="s">
        <v>602</v>
      </c>
    </row>
    <row r="46" spans="1:16" hidden="1" x14ac:dyDescent="0.5">
      <c r="A46" s="219">
        <v>45</v>
      </c>
      <c r="E46" s="364" t="s">
        <v>433</v>
      </c>
      <c r="F46" s="221" t="s">
        <v>129</v>
      </c>
      <c r="G46" s="221" t="s">
        <v>257</v>
      </c>
      <c r="H46" s="370" t="s">
        <v>429</v>
      </c>
      <c r="I46" s="221" t="s">
        <v>602</v>
      </c>
    </row>
    <row r="47" spans="1:16" hidden="1" x14ac:dyDescent="0.5">
      <c r="A47" s="219">
        <v>46</v>
      </c>
      <c r="E47" s="364" t="s">
        <v>434</v>
      </c>
      <c r="F47" s="221" t="s">
        <v>130</v>
      </c>
      <c r="G47" s="221" t="s">
        <v>258</v>
      </c>
      <c r="H47" s="370" t="s">
        <v>430</v>
      </c>
      <c r="I47" s="221" t="s">
        <v>602</v>
      </c>
    </row>
    <row r="48" spans="1:16" hidden="1" x14ac:dyDescent="0.5">
      <c r="A48" s="219">
        <v>47</v>
      </c>
      <c r="E48" s="364" t="s">
        <v>435</v>
      </c>
      <c r="F48" s="221" t="s">
        <v>131</v>
      </c>
      <c r="G48" s="221" t="s">
        <v>259</v>
      </c>
      <c r="H48" s="370" t="s">
        <v>431</v>
      </c>
      <c r="I48" s="221" t="s">
        <v>602</v>
      </c>
    </row>
    <row r="49" spans="1:16" hidden="1" x14ac:dyDescent="0.5">
      <c r="A49" s="222">
        <v>48</v>
      </c>
      <c r="B49" s="222"/>
      <c r="C49" s="222"/>
      <c r="D49" s="222"/>
      <c r="E49" s="365" t="s">
        <v>436</v>
      </c>
      <c r="F49" s="223" t="s">
        <v>132</v>
      </c>
      <c r="G49" s="223" t="s">
        <v>260</v>
      </c>
      <c r="H49" s="371" t="s">
        <v>432</v>
      </c>
      <c r="I49" s="223" t="s">
        <v>602</v>
      </c>
    </row>
    <row r="50" spans="1:16" ht="17.25" hidden="1" customHeight="1" x14ac:dyDescent="0.5">
      <c r="A50" s="219">
        <v>1</v>
      </c>
      <c r="B50" s="219">
        <v>2</v>
      </c>
      <c r="C50" s="221" t="s">
        <v>51</v>
      </c>
      <c r="D50" s="221" t="s">
        <v>58</v>
      </c>
      <c r="E50" s="364" t="s">
        <v>438</v>
      </c>
      <c r="F50" s="221" t="s">
        <v>135</v>
      </c>
      <c r="G50" s="221" t="s">
        <v>262</v>
      </c>
      <c r="H50" s="370" t="s">
        <v>437</v>
      </c>
      <c r="I50" s="219">
        <v>19</v>
      </c>
      <c r="J50">
        <v>1</v>
      </c>
      <c r="K50">
        <v>1</v>
      </c>
      <c r="L50">
        <v>1</v>
      </c>
      <c r="M50">
        <v>1</v>
      </c>
    </row>
    <row r="51" spans="1:16" ht="17.25" hidden="1" customHeight="1" x14ac:dyDescent="0.5">
      <c r="A51" s="219">
        <v>2</v>
      </c>
      <c r="B51" s="219">
        <v>10</v>
      </c>
      <c r="C51" s="221" t="s">
        <v>51</v>
      </c>
      <c r="D51" s="221" t="s">
        <v>58</v>
      </c>
      <c r="E51" s="364" t="s">
        <v>439</v>
      </c>
      <c r="F51" s="221" t="s">
        <v>143</v>
      </c>
      <c r="G51" s="221" t="s">
        <v>270</v>
      </c>
      <c r="H51" s="370" t="s">
        <v>440</v>
      </c>
      <c r="I51" s="219">
        <v>19</v>
      </c>
      <c r="J51" s="3">
        <v>1</v>
      </c>
      <c r="K51" s="3">
        <v>1</v>
      </c>
      <c r="L51" s="3">
        <v>1</v>
      </c>
      <c r="M51" s="3">
        <v>1</v>
      </c>
    </row>
    <row r="52" spans="1:16" ht="17.25" hidden="1" customHeight="1" x14ac:dyDescent="0.5">
      <c r="A52" s="219">
        <v>3</v>
      </c>
      <c r="B52" s="219">
        <v>3</v>
      </c>
      <c r="C52" s="221" t="s">
        <v>53</v>
      </c>
      <c r="D52" s="221" t="s">
        <v>56</v>
      </c>
      <c r="E52" s="366" t="str">
        <f>"M"&amp;200+RIGHT(H52,4)</f>
        <v>M1350</v>
      </c>
      <c r="F52" s="221" t="s">
        <v>136</v>
      </c>
      <c r="G52" s="219" t="str">
        <f>"M"&amp;200+RIGHT(F52,2)</f>
        <v>M250</v>
      </c>
      <c r="H52" s="370" t="s">
        <v>442</v>
      </c>
      <c r="I52" s="219">
        <v>19</v>
      </c>
      <c r="J52" s="3">
        <v>1</v>
      </c>
      <c r="K52" s="3">
        <v>1</v>
      </c>
      <c r="L52" s="3">
        <v>1</v>
      </c>
      <c r="M52" s="3">
        <v>1</v>
      </c>
    </row>
    <row r="53" spans="1:16" ht="17.25" hidden="1" customHeight="1" x14ac:dyDescent="0.5">
      <c r="A53" s="219">
        <v>4</v>
      </c>
      <c r="B53" s="219">
        <v>11</v>
      </c>
      <c r="C53" s="221" t="s">
        <v>59</v>
      </c>
      <c r="D53" s="221" t="s">
        <v>57</v>
      </c>
      <c r="E53" s="366" t="str">
        <f>"M"&amp;200+RIGHT(H53,4)</f>
        <v>M1351</v>
      </c>
      <c r="F53" s="221" t="s">
        <v>144</v>
      </c>
      <c r="G53" s="219" t="str">
        <f t="shared" ref="G53:G101" si="0">"M"&amp;200+RIGHT(F53,2)</f>
        <v>M258</v>
      </c>
      <c r="H53" s="370" t="s">
        <v>444</v>
      </c>
      <c r="I53" s="219">
        <v>19</v>
      </c>
      <c r="J53" s="3">
        <v>1</v>
      </c>
      <c r="K53" s="3">
        <v>1</v>
      </c>
      <c r="L53" s="3">
        <v>1</v>
      </c>
      <c r="M53" s="3">
        <v>1</v>
      </c>
    </row>
    <row r="54" spans="1:16" ht="17.25" hidden="1" customHeight="1" x14ac:dyDescent="0.5">
      <c r="A54" s="219">
        <v>5</v>
      </c>
      <c r="B54" s="219">
        <v>4</v>
      </c>
      <c r="C54" s="221" t="s">
        <v>50</v>
      </c>
      <c r="D54" s="221" t="s">
        <v>59</v>
      </c>
      <c r="E54" s="366" t="str">
        <f>"M"&amp;200+RIGHT(H54,4)</f>
        <v>M1352</v>
      </c>
      <c r="F54" s="221" t="s">
        <v>137</v>
      </c>
      <c r="G54" s="219" t="str">
        <f t="shared" si="0"/>
        <v>M251</v>
      </c>
      <c r="H54" s="370" t="s">
        <v>446</v>
      </c>
      <c r="I54" s="219">
        <v>19</v>
      </c>
      <c r="J54" s="3">
        <v>1</v>
      </c>
      <c r="K54" s="3">
        <v>1</v>
      </c>
      <c r="L54" s="3">
        <v>1</v>
      </c>
      <c r="M54" s="3">
        <v>1</v>
      </c>
    </row>
    <row r="55" spans="1:16" ht="17.25" hidden="1" customHeight="1" x14ac:dyDescent="0.5">
      <c r="A55" s="219">
        <v>6</v>
      </c>
      <c r="B55" s="219">
        <v>12</v>
      </c>
      <c r="C55" s="221" t="s">
        <v>50</v>
      </c>
      <c r="D55" s="221" t="s">
        <v>51</v>
      </c>
      <c r="E55" s="366" t="str">
        <f>"M"&amp;200+RIGHT(H55,4)</f>
        <v>M1353</v>
      </c>
      <c r="F55" s="221" t="s">
        <v>145</v>
      </c>
      <c r="G55" s="219" t="str">
        <f t="shared" si="0"/>
        <v>M259</v>
      </c>
      <c r="H55" s="370" t="s">
        <v>448</v>
      </c>
      <c r="I55" s="219">
        <v>19</v>
      </c>
      <c r="J55" s="3">
        <v>1</v>
      </c>
      <c r="K55" s="3">
        <v>1</v>
      </c>
      <c r="L55" s="3">
        <v>1</v>
      </c>
      <c r="M55" s="3">
        <v>1</v>
      </c>
    </row>
    <row r="56" spans="1:16" ht="17.25" hidden="1" customHeight="1" x14ac:dyDescent="0.5">
      <c r="A56" s="219">
        <v>7</v>
      </c>
      <c r="B56" s="219">
        <v>13</v>
      </c>
      <c r="C56" s="221" t="s">
        <v>56</v>
      </c>
      <c r="D56" s="221" t="s">
        <v>50</v>
      </c>
      <c r="E56" s="366" t="str">
        <f>"M"&amp;200+RIGHT(H56,4)</f>
        <v>M1354</v>
      </c>
      <c r="F56" s="221" t="s">
        <v>146</v>
      </c>
      <c r="G56" s="219" t="str">
        <f t="shared" si="0"/>
        <v>M260</v>
      </c>
      <c r="H56" s="370" t="s">
        <v>450</v>
      </c>
      <c r="I56" s="219">
        <v>19</v>
      </c>
      <c r="J56" s="3">
        <v>1</v>
      </c>
      <c r="K56" s="3">
        <v>1</v>
      </c>
      <c r="L56" s="3">
        <v>1</v>
      </c>
      <c r="M56" s="3">
        <v>1</v>
      </c>
    </row>
    <row r="57" spans="1:16" ht="17.25" hidden="1" customHeight="1" x14ac:dyDescent="0.5">
      <c r="A57" s="219">
        <v>8</v>
      </c>
      <c r="B57" s="219">
        <v>14</v>
      </c>
      <c r="C57" s="221" t="s">
        <v>52</v>
      </c>
      <c r="D57" s="221" t="s">
        <v>52</v>
      </c>
      <c r="E57" s="366" t="str">
        <f>"M"&amp;200+RIGHT(H57,4)</f>
        <v>M1355</v>
      </c>
      <c r="F57" s="221" t="s">
        <v>147</v>
      </c>
      <c r="G57" s="219" t="str">
        <f t="shared" si="0"/>
        <v>M261</v>
      </c>
      <c r="H57" s="370" t="s">
        <v>452</v>
      </c>
      <c r="I57" s="219">
        <v>19</v>
      </c>
      <c r="J57" s="3">
        <v>1</v>
      </c>
      <c r="K57" s="3">
        <v>1</v>
      </c>
      <c r="L57" s="3">
        <v>1</v>
      </c>
      <c r="M57" s="3">
        <v>1</v>
      </c>
    </row>
    <row r="58" spans="1:16" ht="17.25" customHeight="1" x14ac:dyDescent="0.5">
      <c r="A58" s="219">
        <v>9</v>
      </c>
      <c r="B58" s="221">
        <v>5</v>
      </c>
      <c r="C58" s="221" t="s">
        <v>56</v>
      </c>
      <c r="D58" s="221" t="s">
        <v>60</v>
      </c>
      <c r="E58" s="366" t="str">
        <f>"M"&amp;200+RIGHT(H58,4)</f>
        <v>M1356</v>
      </c>
      <c r="F58" s="221" t="s">
        <v>138</v>
      </c>
      <c r="G58" s="219" t="str">
        <f t="shared" si="0"/>
        <v>M252</v>
      </c>
      <c r="H58" s="370" t="s">
        <v>454</v>
      </c>
      <c r="I58" s="219">
        <v>19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</row>
    <row r="59" spans="1:16" hidden="1" x14ac:dyDescent="0.5">
      <c r="A59" s="219">
        <v>10</v>
      </c>
      <c r="B59" s="219">
        <v>6</v>
      </c>
      <c r="C59" s="221" t="s">
        <v>52</v>
      </c>
      <c r="D59" s="221" t="s">
        <v>53</v>
      </c>
      <c r="E59" s="366" t="str">
        <f>"M"&amp;200+RIGHT(H59,4)</f>
        <v>M1357</v>
      </c>
      <c r="F59" s="221" t="s">
        <v>139</v>
      </c>
      <c r="G59" s="219" t="str">
        <f t="shared" si="0"/>
        <v>M253</v>
      </c>
      <c r="H59" s="370" t="s">
        <v>456</v>
      </c>
      <c r="I59" s="219">
        <v>19</v>
      </c>
      <c r="M59">
        <v>1</v>
      </c>
    </row>
    <row r="60" spans="1:16" ht="17.25" hidden="1" customHeight="1" x14ac:dyDescent="0.5">
      <c r="A60" s="219">
        <v>11</v>
      </c>
      <c r="B60" s="219">
        <v>7</v>
      </c>
      <c r="C60" s="221" t="s">
        <v>59</v>
      </c>
      <c r="D60" s="221" t="s">
        <v>58</v>
      </c>
      <c r="E60" s="366" t="str">
        <f>"M"&amp;200+RIGHT(H60,4)</f>
        <v>M1358</v>
      </c>
      <c r="F60" s="221" t="s">
        <v>140</v>
      </c>
      <c r="G60" s="219" t="str">
        <f t="shared" si="0"/>
        <v>M254</v>
      </c>
      <c r="H60" s="370" t="s">
        <v>458</v>
      </c>
      <c r="I60" s="219">
        <v>19</v>
      </c>
      <c r="J60">
        <v>1</v>
      </c>
    </row>
    <row r="61" spans="1:16" ht="17.25" customHeight="1" x14ac:dyDescent="0.5">
      <c r="A61" s="219">
        <v>12</v>
      </c>
      <c r="B61" s="219">
        <v>8</v>
      </c>
      <c r="C61" s="221" t="s">
        <v>55</v>
      </c>
      <c r="D61" s="221" t="s">
        <v>49</v>
      </c>
      <c r="E61" s="366" t="str">
        <f>"M"&amp;200+RIGHT(H61,4)</f>
        <v>M1359</v>
      </c>
      <c r="F61" s="221" t="s">
        <v>141</v>
      </c>
      <c r="G61" s="219" t="str">
        <f t="shared" si="0"/>
        <v>M255</v>
      </c>
      <c r="H61" s="370" t="s">
        <v>441</v>
      </c>
      <c r="I61" s="219">
        <v>19</v>
      </c>
      <c r="J61">
        <v>1</v>
      </c>
      <c r="O61">
        <v>1</v>
      </c>
      <c r="P61">
        <v>1</v>
      </c>
    </row>
    <row r="62" spans="1:16" ht="17.25" customHeight="1" x14ac:dyDescent="0.5">
      <c r="A62" s="219">
        <v>13</v>
      </c>
      <c r="B62" s="221">
        <v>15</v>
      </c>
      <c r="C62" s="221" t="s">
        <v>59</v>
      </c>
      <c r="D62" s="221" t="s">
        <v>55</v>
      </c>
      <c r="E62" s="366" t="str">
        <f>"M"&amp;200+RIGHT(H62,4)</f>
        <v>M1360</v>
      </c>
      <c r="F62" s="221" t="s">
        <v>148</v>
      </c>
      <c r="G62" s="219" t="str">
        <f t="shared" si="0"/>
        <v>M262</v>
      </c>
      <c r="H62" s="370" t="s">
        <v>460</v>
      </c>
      <c r="I62" s="219">
        <v>19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16" ht="17.25" customHeight="1" x14ac:dyDescent="0.5">
      <c r="A63" s="219">
        <v>14</v>
      </c>
      <c r="B63" s="219">
        <v>16</v>
      </c>
      <c r="C63" s="221" t="s">
        <v>55</v>
      </c>
      <c r="D63" s="221" t="s">
        <v>54</v>
      </c>
      <c r="E63" s="366" t="str">
        <f>"M"&amp;200+RIGHT(H63,4)</f>
        <v>M1361</v>
      </c>
      <c r="F63" s="221" t="s">
        <v>149</v>
      </c>
      <c r="G63" s="219" t="str">
        <f t="shared" si="0"/>
        <v>M263</v>
      </c>
      <c r="H63" s="370" t="s">
        <v>463</v>
      </c>
      <c r="I63" s="219">
        <v>19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</row>
    <row r="64" spans="1:16" hidden="1" x14ac:dyDescent="0.5">
      <c r="A64" s="219">
        <v>15</v>
      </c>
      <c r="B64" s="219">
        <v>1</v>
      </c>
      <c r="C64" s="221" t="s">
        <v>57</v>
      </c>
      <c r="D64" s="221" t="s">
        <v>49</v>
      </c>
      <c r="E64" s="366" t="str">
        <f>"M"&amp;200+RIGHT(H64,4)</f>
        <v>M1362</v>
      </c>
      <c r="F64" s="221" t="s">
        <v>134</v>
      </c>
      <c r="G64" s="219" t="str">
        <f t="shared" si="0"/>
        <v>M248</v>
      </c>
      <c r="H64" s="370" t="s">
        <v>465</v>
      </c>
      <c r="I64" s="219">
        <v>19</v>
      </c>
    </row>
    <row r="65" spans="1:16" hidden="1" x14ac:dyDescent="0.5">
      <c r="A65" s="222">
        <v>16</v>
      </c>
      <c r="B65" s="222">
        <v>9</v>
      </c>
      <c r="C65" s="223" t="s">
        <v>57</v>
      </c>
      <c r="D65" s="223" t="s">
        <v>49</v>
      </c>
      <c r="E65" s="367" t="str">
        <f>"M"&amp;200+RIGHT(H65,4)</f>
        <v>M1363</v>
      </c>
      <c r="F65" s="223" t="s">
        <v>142</v>
      </c>
      <c r="G65" s="222" t="str">
        <f t="shared" si="0"/>
        <v>M256</v>
      </c>
      <c r="H65" s="371" t="s">
        <v>467</v>
      </c>
      <c r="I65" s="222">
        <v>19</v>
      </c>
    </row>
    <row r="66" spans="1:16" hidden="1" x14ac:dyDescent="0.5">
      <c r="A66" s="219">
        <v>1</v>
      </c>
      <c r="B66" s="219">
        <v>1</v>
      </c>
      <c r="E66" s="366" t="str">
        <f>"M"&amp;200+RIGHT(H66,4)</f>
        <v>M1364</v>
      </c>
      <c r="F66" s="221" t="s">
        <v>150</v>
      </c>
      <c r="G66" s="219" t="str">
        <f t="shared" si="0"/>
        <v>M264</v>
      </c>
      <c r="H66" s="370" t="s">
        <v>469</v>
      </c>
      <c r="I66" s="219">
        <v>18</v>
      </c>
      <c r="K66">
        <v>1</v>
      </c>
      <c r="L66">
        <v>1</v>
      </c>
      <c r="N66">
        <v>1</v>
      </c>
    </row>
    <row r="67" spans="1:16" hidden="1" x14ac:dyDescent="0.5">
      <c r="A67" s="219">
        <v>2</v>
      </c>
      <c r="B67" s="219">
        <v>2</v>
      </c>
      <c r="C67" s="221" t="s">
        <v>51</v>
      </c>
      <c r="D67" s="221" t="s">
        <v>56</v>
      </c>
      <c r="E67" s="366" t="str">
        <f>"M"&amp;200+RIGHT(H67,4)</f>
        <v>M1365</v>
      </c>
      <c r="F67" s="221" t="s">
        <v>151</v>
      </c>
      <c r="G67" s="219" t="str">
        <f t="shared" si="0"/>
        <v>M265</v>
      </c>
      <c r="H67" s="370" t="s">
        <v>471</v>
      </c>
      <c r="I67" s="219">
        <v>18</v>
      </c>
      <c r="K67">
        <v>1</v>
      </c>
      <c r="L67">
        <v>1</v>
      </c>
      <c r="M67">
        <v>1</v>
      </c>
    </row>
    <row r="68" spans="1:16" ht="17.25" customHeight="1" x14ac:dyDescent="0.5">
      <c r="A68" s="219">
        <v>3</v>
      </c>
      <c r="B68" s="219">
        <v>3</v>
      </c>
      <c r="C68" s="221" t="s">
        <v>57</v>
      </c>
      <c r="D68" s="221" t="s">
        <v>50</v>
      </c>
      <c r="E68" s="366" t="str">
        <f>"M"&amp;200+RIGHT(H68,4)</f>
        <v>M1366</v>
      </c>
      <c r="F68" s="221" t="s">
        <v>152</v>
      </c>
      <c r="G68" s="219" t="str">
        <f t="shared" si="0"/>
        <v>M266</v>
      </c>
      <c r="H68" s="370" t="s">
        <v>473</v>
      </c>
      <c r="I68" s="219">
        <v>18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ht="17.25" customHeight="1" x14ac:dyDescent="0.5">
      <c r="A69" s="219">
        <v>4</v>
      </c>
      <c r="B69" s="219">
        <v>4</v>
      </c>
      <c r="C69" s="221" t="s">
        <v>53</v>
      </c>
      <c r="D69" s="221" t="s">
        <v>52</v>
      </c>
      <c r="E69" s="366" t="str">
        <f>"M"&amp;200+RIGHT(H69,4)</f>
        <v>M1367</v>
      </c>
      <c r="F69" s="221" t="s">
        <v>153</v>
      </c>
      <c r="G69" s="219" t="str">
        <f t="shared" si="0"/>
        <v>M267</v>
      </c>
      <c r="H69" s="370" t="s">
        <v>474</v>
      </c>
      <c r="I69" s="219">
        <v>18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</row>
    <row r="70" spans="1:16" ht="17.25" customHeight="1" x14ac:dyDescent="0.5">
      <c r="A70" s="219">
        <v>5</v>
      </c>
      <c r="B70" s="219">
        <v>5</v>
      </c>
      <c r="C70" s="221" t="s">
        <v>59</v>
      </c>
      <c r="D70" s="221" t="s">
        <v>58</v>
      </c>
      <c r="E70" s="366" t="str">
        <f>"M"&amp;200+RIGHT(H70,4)</f>
        <v>M1368</v>
      </c>
      <c r="F70" s="221" t="s">
        <v>154</v>
      </c>
      <c r="G70" s="219" t="str">
        <f t="shared" si="0"/>
        <v>M268</v>
      </c>
      <c r="H70" s="370" t="s">
        <v>475</v>
      </c>
      <c r="I70" s="219">
        <v>18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</row>
    <row r="71" spans="1:16" ht="17.25" customHeight="1" x14ac:dyDescent="0.5">
      <c r="A71" s="219">
        <v>6</v>
      </c>
      <c r="B71" s="219">
        <v>6</v>
      </c>
      <c r="E71" s="366" t="str">
        <f>"M"&amp;200+RIGHT(H71,4)</f>
        <v>M1369</v>
      </c>
      <c r="F71" s="221" t="s">
        <v>155</v>
      </c>
      <c r="G71" s="219" t="str">
        <f t="shared" si="0"/>
        <v>M269</v>
      </c>
      <c r="H71" s="370" t="s">
        <v>476</v>
      </c>
      <c r="I71" s="219">
        <v>18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</row>
    <row r="72" spans="1:16" ht="17.25" customHeight="1" x14ac:dyDescent="0.5">
      <c r="A72" s="219">
        <v>7</v>
      </c>
      <c r="B72" s="219">
        <v>7</v>
      </c>
      <c r="E72" s="366" t="str">
        <f>"M"&amp;200+RIGHT(H72,4)</f>
        <v>M1370</v>
      </c>
      <c r="F72" s="221" t="s">
        <v>156</v>
      </c>
      <c r="G72" s="219" t="str">
        <f t="shared" si="0"/>
        <v>M270</v>
      </c>
      <c r="H72" s="370" t="s">
        <v>477</v>
      </c>
      <c r="I72" s="219">
        <v>18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</row>
    <row r="73" spans="1:16" ht="17.25" customHeight="1" x14ac:dyDescent="0.5">
      <c r="A73" s="219">
        <v>8</v>
      </c>
      <c r="B73" s="219">
        <v>8</v>
      </c>
      <c r="E73" s="366" t="str">
        <f>"M"&amp;200+RIGHT(H73,4)</f>
        <v>M1371</v>
      </c>
      <c r="F73" s="221" t="s">
        <v>157</v>
      </c>
      <c r="G73" s="219" t="str">
        <f t="shared" si="0"/>
        <v>M271</v>
      </c>
      <c r="H73" s="370" t="s">
        <v>478</v>
      </c>
      <c r="I73" s="219">
        <v>18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</row>
    <row r="74" spans="1:16" ht="17.25" customHeight="1" x14ac:dyDescent="0.5">
      <c r="A74" s="219">
        <v>9</v>
      </c>
      <c r="B74" s="219">
        <v>9</v>
      </c>
      <c r="E74" s="366" t="str">
        <f>"M"&amp;200+RIGHT(H74,4)</f>
        <v>M1372</v>
      </c>
      <c r="F74" s="221" t="s">
        <v>158</v>
      </c>
      <c r="G74" s="219" t="str">
        <f t="shared" si="0"/>
        <v>M272</v>
      </c>
      <c r="H74" s="370" t="s">
        <v>479</v>
      </c>
      <c r="I74" s="219">
        <v>18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</row>
    <row r="75" spans="1:16" ht="17.25" customHeight="1" x14ac:dyDescent="0.5">
      <c r="A75" s="219">
        <v>10</v>
      </c>
      <c r="B75" s="219">
        <v>10</v>
      </c>
      <c r="E75" s="366" t="str">
        <f>"M"&amp;200+RIGHT(H75,4)</f>
        <v>M1373</v>
      </c>
      <c r="F75" s="221" t="s">
        <v>159</v>
      </c>
      <c r="G75" s="219" t="str">
        <f t="shared" si="0"/>
        <v>M273</v>
      </c>
      <c r="H75" s="370" t="s">
        <v>480</v>
      </c>
      <c r="I75" s="219">
        <v>18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</row>
    <row r="76" spans="1:16" ht="17.25" customHeight="1" x14ac:dyDescent="0.5">
      <c r="A76" s="222">
        <v>11</v>
      </c>
      <c r="B76" s="222">
        <v>11</v>
      </c>
      <c r="C76" s="222"/>
      <c r="D76" s="222"/>
      <c r="E76" s="367" t="str">
        <f>"M"&amp;200+RIGHT(H76,4)</f>
        <v>M1374</v>
      </c>
      <c r="F76" s="223" t="s">
        <v>160</v>
      </c>
      <c r="G76" s="222" t="str">
        <f t="shared" si="0"/>
        <v>M274</v>
      </c>
      <c r="H76" s="371" t="s">
        <v>481</v>
      </c>
      <c r="I76" s="222">
        <v>18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</row>
    <row r="77" spans="1:16" ht="17.25" customHeight="1" x14ac:dyDescent="0.5">
      <c r="A77" s="224">
        <v>1</v>
      </c>
      <c r="B77" s="224">
        <v>1</v>
      </c>
      <c r="C77" s="224"/>
      <c r="D77" s="224"/>
      <c r="E77" s="368" t="str">
        <f>"M"&amp;200+RIGHT(H77,4)</f>
        <v>M1375</v>
      </c>
      <c r="F77" s="225" t="s">
        <v>492</v>
      </c>
      <c r="G77" s="224" t="str">
        <f t="shared" si="0"/>
        <v>M275</v>
      </c>
      <c r="H77" s="372" t="s">
        <v>491</v>
      </c>
      <c r="I77" s="224">
        <v>17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</row>
    <row r="78" spans="1:16" ht="17.25" customHeight="1" x14ac:dyDescent="0.5">
      <c r="A78" s="219">
        <v>1</v>
      </c>
      <c r="B78" s="219">
        <v>1</v>
      </c>
      <c r="C78" s="221" t="s">
        <v>59</v>
      </c>
      <c r="D78" s="221" t="s">
        <v>50</v>
      </c>
      <c r="E78" s="366" t="str">
        <f>"M"&amp;200+RIGHT(H78,4)</f>
        <v>M1376</v>
      </c>
      <c r="F78" s="221" t="s">
        <v>161</v>
      </c>
      <c r="G78" s="219" t="str">
        <f t="shared" si="0"/>
        <v>M276</v>
      </c>
      <c r="H78" s="370" t="s">
        <v>495</v>
      </c>
      <c r="I78" s="219">
        <v>16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</row>
    <row r="79" spans="1:16" ht="17.25" customHeight="1" x14ac:dyDescent="0.5">
      <c r="A79" s="219">
        <v>2</v>
      </c>
      <c r="B79" s="219">
        <v>2</v>
      </c>
      <c r="C79" s="221" t="s">
        <v>53</v>
      </c>
      <c r="D79" s="221" t="s">
        <v>58</v>
      </c>
      <c r="E79" s="366" t="str">
        <f>"M"&amp;200+RIGHT(H79,4)</f>
        <v>M1377</v>
      </c>
      <c r="F79" s="221" t="s">
        <v>162</v>
      </c>
      <c r="G79" s="219" t="str">
        <f t="shared" si="0"/>
        <v>M277</v>
      </c>
      <c r="H79" s="370" t="s">
        <v>497</v>
      </c>
      <c r="I79" s="219">
        <v>16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3">
        <v>1</v>
      </c>
    </row>
    <row r="80" spans="1:16" ht="17.25" hidden="1" customHeight="1" x14ac:dyDescent="0.5">
      <c r="A80" s="219">
        <v>3</v>
      </c>
      <c r="B80" s="219">
        <v>3</v>
      </c>
      <c r="C80" s="221" t="s">
        <v>51</v>
      </c>
      <c r="D80" s="221" t="s">
        <v>57</v>
      </c>
      <c r="E80" s="366" t="str">
        <f>"M"&amp;200+RIGHT(H80,4)</f>
        <v>M1378</v>
      </c>
      <c r="F80" s="221" t="s">
        <v>163</v>
      </c>
      <c r="G80" s="219" t="str">
        <f t="shared" si="0"/>
        <v>M278</v>
      </c>
      <c r="H80" s="370" t="s">
        <v>499</v>
      </c>
      <c r="I80" s="219">
        <v>16</v>
      </c>
      <c r="J80">
        <v>1</v>
      </c>
      <c r="K80">
        <v>1</v>
      </c>
      <c r="L80">
        <v>1</v>
      </c>
      <c r="M80">
        <v>1</v>
      </c>
    </row>
    <row r="81" spans="1:16" ht="17.25" customHeight="1" x14ac:dyDescent="0.5">
      <c r="A81" s="219">
        <v>4</v>
      </c>
      <c r="B81" s="219">
        <v>6</v>
      </c>
      <c r="C81" s="221" t="s">
        <v>56</v>
      </c>
      <c r="D81" s="221" t="s">
        <v>49</v>
      </c>
      <c r="E81" s="366" t="str">
        <f>"M"&amp;200+RIGHT(H81,4)</f>
        <v>M1379</v>
      </c>
      <c r="F81" s="221" t="s">
        <v>164</v>
      </c>
      <c r="G81" s="219" t="str">
        <f t="shared" si="0"/>
        <v>M279</v>
      </c>
      <c r="H81" s="370" t="s">
        <v>501</v>
      </c>
      <c r="I81" s="219">
        <v>16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</row>
    <row r="82" spans="1:16" ht="17.25" hidden="1" customHeight="1" x14ac:dyDescent="0.5">
      <c r="A82" s="219">
        <v>5</v>
      </c>
      <c r="B82" s="219">
        <v>9</v>
      </c>
      <c r="C82" s="221" t="s">
        <v>54</v>
      </c>
      <c r="D82" s="221" t="s">
        <v>604</v>
      </c>
      <c r="E82" s="366" t="str">
        <f>"M"&amp;200+RIGHT(H82,4)</f>
        <v>M1380</v>
      </c>
      <c r="F82" s="221" t="s">
        <v>165</v>
      </c>
      <c r="G82" s="219" t="str">
        <f t="shared" si="0"/>
        <v>M280</v>
      </c>
      <c r="H82" s="370" t="s">
        <v>503</v>
      </c>
      <c r="I82" s="219">
        <v>16</v>
      </c>
      <c r="J82">
        <v>1</v>
      </c>
      <c r="K82">
        <v>1</v>
      </c>
      <c r="L82">
        <v>1</v>
      </c>
      <c r="M82">
        <v>1</v>
      </c>
    </row>
    <row r="83" spans="1:16" x14ac:dyDescent="0.5">
      <c r="A83" s="219">
        <v>6</v>
      </c>
      <c r="B83" s="219">
        <v>11</v>
      </c>
      <c r="C83" s="221" t="s">
        <v>52</v>
      </c>
      <c r="D83" s="221" t="s">
        <v>605</v>
      </c>
      <c r="E83" s="366" t="str">
        <f>"M"&amp;200+RIGHT(H83,4)</f>
        <v>M1381</v>
      </c>
      <c r="F83" s="221" t="s">
        <v>166</v>
      </c>
      <c r="G83" s="219" t="str">
        <f t="shared" si="0"/>
        <v>M281</v>
      </c>
      <c r="H83" s="370" t="s">
        <v>505</v>
      </c>
      <c r="I83" s="219">
        <v>16</v>
      </c>
      <c r="N83">
        <v>1</v>
      </c>
      <c r="O83">
        <v>1</v>
      </c>
      <c r="P83">
        <v>1</v>
      </c>
    </row>
    <row r="84" spans="1:16" x14ac:dyDescent="0.5">
      <c r="A84" s="219">
        <v>7</v>
      </c>
      <c r="B84" s="219">
        <v>12</v>
      </c>
      <c r="C84" s="221" t="s">
        <v>50</v>
      </c>
      <c r="D84" s="221" t="s">
        <v>606</v>
      </c>
      <c r="E84" s="366" t="str">
        <f>"M"&amp;200+RIGHT(H84,4)</f>
        <v>M1382</v>
      </c>
      <c r="F84" s="221" t="s">
        <v>167</v>
      </c>
      <c r="G84" s="219" t="str">
        <f t="shared" si="0"/>
        <v>M282</v>
      </c>
      <c r="H84" s="370" t="s">
        <v>507</v>
      </c>
      <c r="I84" s="219">
        <v>16</v>
      </c>
      <c r="N84" s="3">
        <v>1</v>
      </c>
      <c r="O84" s="3">
        <v>1</v>
      </c>
      <c r="P84" s="3">
        <v>1</v>
      </c>
    </row>
    <row r="85" spans="1:16" x14ac:dyDescent="0.5">
      <c r="A85" s="219">
        <v>8</v>
      </c>
      <c r="B85" s="219">
        <v>4</v>
      </c>
      <c r="C85" s="221" t="s">
        <v>58</v>
      </c>
      <c r="D85" s="221" t="s">
        <v>607</v>
      </c>
      <c r="E85" s="366" t="str">
        <f>"M"&amp;200+RIGHT(H85,4)</f>
        <v>M1383</v>
      </c>
      <c r="F85" s="221" t="s">
        <v>168</v>
      </c>
      <c r="G85" s="219" t="str">
        <f t="shared" si="0"/>
        <v>M283</v>
      </c>
      <c r="H85" s="370" t="s">
        <v>509</v>
      </c>
      <c r="I85" s="219">
        <v>16</v>
      </c>
      <c r="N85" s="3">
        <v>1</v>
      </c>
      <c r="O85" s="3">
        <v>1</v>
      </c>
      <c r="P85" s="3">
        <v>1</v>
      </c>
    </row>
    <row r="86" spans="1:16" x14ac:dyDescent="0.5">
      <c r="A86" s="219">
        <v>9</v>
      </c>
      <c r="B86" s="219">
        <v>5</v>
      </c>
      <c r="C86" s="221" t="s">
        <v>59</v>
      </c>
      <c r="D86" s="221" t="s">
        <v>608</v>
      </c>
      <c r="E86" s="366" t="str">
        <f>"M"&amp;200+RIGHT(H86,4)</f>
        <v>M1384</v>
      </c>
      <c r="F86" s="221" t="s">
        <v>133</v>
      </c>
      <c r="G86" s="219" t="str">
        <f t="shared" si="0"/>
        <v>M284</v>
      </c>
      <c r="H86" s="370" t="s">
        <v>511</v>
      </c>
      <c r="I86" s="219">
        <v>16</v>
      </c>
      <c r="N86" s="3">
        <v>1</v>
      </c>
      <c r="O86" s="3">
        <v>1</v>
      </c>
      <c r="P86" s="3">
        <v>1</v>
      </c>
    </row>
    <row r="87" spans="1:16" x14ac:dyDescent="0.5">
      <c r="A87" s="219">
        <v>10</v>
      </c>
      <c r="B87" s="219">
        <v>7</v>
      </c>
      <c r="C87" s="221" t="s">
        <v>60</v>
      </c>
      <c r="D87" s="221" t="s">
        <v>609</v>
      </c>
      <c r="E87" s="366" t="str">
        <f>"M"&amp;200+RIGHT(H87,4)</f>
        <v>M1385</v>
      </c>
      <c r="F87" s="221" t="s">
        <v>169</v>
      </c>
      <c r="G87" s="219" t="str">
        <f t="shared" si="0"/>
        <v>M285</v>
      </c>
      <c r="H87" s="370" t="s">
        <v>513</v>
      </c>
      <c r="I87" s="219">
        <v>16</v>
      </c>
      <c r="N87" s="3">
        <v>1</v>
      </c>
      <c r="O87" s="3">
        <v>1</v>
      </c>
      <c r="P87" s="3">
        <v>1</v>
      </c>
    </row>
    <row r="88" spans="1:16" x14ac:dyDescent="0.5">
      <c r="A88" s="219">
        <v>11</v>
      </c>
      <c r="B88" s="219">
        <v>8</v>
      </c>
      <c r="C88" s="221" t="s">
        <v>67</v>
      </c>
      <c r="D88" s="221" t="s">
        <v>610</v>
      </c>
      <c r="E88" s="366" t="str">
        <f>"M"&amp;200+RIGHT(H88,4)</f>
        <v>M1386</v>
      </c>
      <c r="F88" s="221" t="s">
        <v>170</v>
      </c>
      <c r="G88" s="219" t="str">
        <f t="shared" si="0"/>
        <v>M286</v>
      </c>
      <c r="H88" s="370" t="s">
        <v>515</v>
      </c>
      <c r="I88" s="219">
        <v>16</v>
      </c>
      <c r="N88" s="3">
        <v>1</v>
      </c>
      <c r="O88" s="3">
        <v>1</v>
      </c>
      <c r="P88" s="3">
        <v>1</v>
      </c>
    </row>
    <row r="89" spans="1:16" x14ac:dyDescent="0.5">
      <c r="A89" s="219">
        <v>12</v>
      </c>
      <c r="B89" s="219">
        <v>10</v>
      </c>
      <c r="C89" s="221" t="s">
        <v>56</v>
      </c>
      <c r="D89" s="221" t="s">
        <v>611</v>
      </c>
      <c r="E89" s="366" t="str">
        <f>"M"&amp;200+RIGHT(H89,4)</f>
        <v>M1387</v>
      </c>
      <c r="F89" s="221" t="s">
        <v>171</v>
      </c>
      <c r="G89" s="219" t="str">
        <f t="shared" si="0"/>
        <v>M287</v>
      </c>
      <c r="H89" s="370" t="s">
        <v>517</v>
      </c>
      <c r="I89" s="219">
        <v>16</v>
      </c>
      <c r="N89" s="3">
        <v>1</v>
      </c>
      <c r="O89" s="3">
        <v>1</v>
      </c>
      <c r="P89" s="3">
        <v>1</v>
      </c>
    </row>
    <row r="90" spans="1:16" x14ac:dyDescent="0.5">
      <c r="A90" s="219">
        <v>13</v>
      </c>
      <c r="B90" s="219">
        <v>13</v>
      </c>
      <c r="C90" s="221" t="s">
        <v>49</v>
      </c>
      <c r="D90" s="221" t="s">
        <v>612</v>
      </c>
      <c r="E90" s="366" t="str">
        <f>"M"&amp;200+RIGHT(H90,4)</f>
        <v>M1388</v>
      </c>
      <c r="F90" s="221" t="s">
        <v>172</v>
      </c>
      <c r="G90" s="219" t="str">
        <f t="shared" si="0"/>
        <v>M288</v>
      </c>
      <c r="H90" s="370" t="s">
        <v>519</v>
      </c>
      <c r="I90" s="219">
        <v>16</v>
      </c>
      <c r="N90" s="3">
        <v>1</v>
      </c>
      <c r="O90" s="3">
        <v>1</v>
      </c>
      <c r="P90" s="3">
        <v>1</v>
      </c>
    </row>
    <row r="91" spans="1:16" x14ac:dyDescent="0.5">
      <c r="A91" s="222">
        <v>14</v>
      </c>
      <c r="B91" s="222">
        <v>14</v>
      </c>
      <c r="C91" s="223" t="s">
        <v>57</v>
      </c>
      <c r="D91" s="223" t="s">
        <v>613</v>
      </c>
      <c r="E91" s="367" t="str">
        <f>"M"&amp;200+RIGHT(H91,4)</f>
        <v>M1389</v>
      </c>
      <c r="F91" s="223" t="s">
        <v>173</v>
      </c>
      <c r="G91" s="222" t="str">
        <f t="shared" si="0"/>
        <v>M289</v>
      </c>
      <c r="H91" s="371" t="s">
        <v>521</v>
      </c>
      <c r="I91" s="222">
        <v>16</v>
      </c>
      <c r="N91" s="3">
        <v>1</v>
      </c>
      <c r="O91" s="3">
        <v>1</v>
      </c>
      <c r="P91" s="3">
        <v>1</v>
      </c>
    </row>
    <row r="92" spans="1:16" x14ac:dyDescent="0.5">
      <c r="A92" s="219">
        <v>1</v>
      </c>
      <c r="B92" s="219">
        <v>1</v>
      </c>
      <c r="C92" s="221" t="s">
        <v>50</v>
      </c>
      <c r="D92" s="221" t="s">
        <v>56</v>
      </c>
      <c r="E92" s="366" t="str">
        <f>"M"&amp;200+RIGHT(H92,4)</f>
        <v>M1390</v>
      </c>
      <c r="F92" s="221" t="s">
        <v>174</v>
      </c>
      <c r="G92" s="219" t="str">
        <f t="shared" si="0"/>
        <v>M290</v>
      </c>
      <c r="H92" s="370" t="s">
        <v>585</v>
      </c>
      <c r="I92" s="219">
        <v>15</v>
      </c>
      <c r="N92">
        <v>1</v>
      </c>
      <c r="O92">
        <v>1</v>
      </c>
      <c r="P92">
        <v>1</v>
      </c>
    </row>
    <row r="93" spans="1:16" x14ac:dyDescent="0.5">
      <c r="A93" s="219">
        <v>2</v>
      </c>
      <c r="B93" s="219">
        <v>3</v>
      </c>
      <c r="C93" s="221" t="s">
        <v>51</v>
      </c>
      <c r="D93" s="221" t="s">
        <v>60</v>
      </c>
      <c r="E93" s="366" t="str">
        <f>"M"&amp;200+RIGHT(H93,4)</f>
        <v>M1391</v>
      </c>
      <c r="F93" s="221" t="s">
        <v>175</v>
      </c>
      <c r="G93" s="219" t="str">
        <f t="shared" si="0"/>
        <v>M291</v>
      </c>
      <c r="H93" s="370" t="s">
        <v>591</v>
      </c>
      <c r="I93" s="219">
        <v>15</v>
      </c>
      <c r="N93" s="3">
        <v>1</v>
      </c>
      <c r="O93" s="3">
        <v>1</v>
      </c>
      <c r="P93" s="3">
        <v>1</v>
      </c>
    </row>
    <row r="94" spans="1:16" x14ac:dyDescent="0.5">
      <c r="A94" s="219">
        <v>3</v>
      </c>
      <c r="B94" s="219">
        <v>8</v>
      </c>
      <c r="C94" s="221" t="s">
        <v>57</v>
      </c>
      <c r="D94" s="221" t="s">
        <v>54</v>
      </c>
      <c r="E94" s="366" t="str">
        <f>"M"&amp;200+RIGHT(H94,4)</f>
        <v>M1392</v>
      </c>
      <c r="F94" s="221" t="s">
        <v>176</v>
      </c>
      <c r="G94" s="219" t="str">
        <f t="shared" si="0"/>
        <v>M292</v>
      </c>
      <c r="H94" s="370" t="s">
        <v>583</v>
      </c>
      <c r="I94" s="219">
        <v>15</v>
      </c>
      <c r="N94" s="3">
        <v>1</v>
      </c>
      <c r="O94" s="3">
        <v>1</v>
      </c>
      <c r="P94" s="3">
        <v>1</v>
      </c>
    </row>
    <row r="95" spans="1:16" x14ac:dyDescent="0.5">
      <c r="A95" s="219">
        <v>4</v>
      </c>
      <c r="B95" s="219">
        <v>7</v>
      </c>
      <c r="C95" s="221" t="s">
        <v>53</v>
      </c>
      <c r="D95" s="221" t="s">
        <v>52</v>
      </c>
      <c r="E95" s="366" t="str">
        <f>"M"&amp;200+RIGHT(H95,4)</f>
        <v>M1393</v>
      </c>
      <c r="F95" s="221" t="s">
        <v>177</v>
      </c>
      <c r="G95" s="219" t="str">
        <f t="shared" si="0"/>
        <v>M293</v>
      </c>
      <c r="H95" s="370" t="s">
        <v>614</v>
      </c>
      <c r="I95" s="219">
        <v>15</v>
      </c>
      <c r="N95" s="3">
        <v>1</v>
      </c>
      <c r="O95" s="3">
        <v>1</v>
      </c>
      <c r="P95" s="3">
        <v>1</v>
      </c>
    </row>
    <row r="96" spans="1:16" x14ac:dyDescent="0.5">
      <c r="A96" s="219">
        <v>5</v>
      </c>
      <c r="B96" s="219">
        <v>2</v>
      </c>
      <c r="C96" s="221" t="s">
        <v>59</v>
      </c>
      <c r="D96" s="221" t="s">
        <v>55</v>
      </c>
      <c r="E96" s="366" t="str">
        <f>"M"&amp;200+RIGHT(H96,4)</f>
        <v>M1394</v>
      </c>
      <c r="F96" s="221" t="s">
        <v>178</v>
      </c>
      <c r="G96" s="219" t="str">
        <f t="shared" si="0"/>
        <v>M294</v>
      </c>
      <c r="H96" s="370" t="s">
        <v>595</v>
      </c>
      <c r="I96" s="219">
        <v>15</v>
      </c>
      <c r="N96" s="3">
        <v>1</v>
      </c>
      <c r="O96" s="3">
        <v>1</v>
      </c>
      <c r="P96" s="3">
        <v>1</v>
      </c>
    </row>
    <row r="97" spans="1:16" x14ac:dyDescent="0.5">
      <c r="A97" s="219">
        <v>6</v>
      </c>
      <c r="B97" s="219">
        <v>4</v>
      </c>
      <c r="C97" s="221" t="s">
        <v>58</v>
      </c>
      <c r="D97" s="221" t="s">
        <v>49</v>
      </c>
      <c r="E97" s="366" t="str">
        <f>"M"&amp;200+RIGHT(H97,4)</f>
        <v>M1395</v>
      </c>
      <c r="F97" s="221" t="s">
        <v>179</v>
      </c>
      <c r="G97" s="219" t="str">
        <f t="shared" si="0"/>
        <v>M295</v>
      </c>
      <c r="H97" s="370" t="s">
        <v>593</v>
      </c>
      <c r="I97" s="219">
        <v>15</v>
      </c>
      <c r="N97" s="3">
        <v>1</v>
      </c>
      <c r="O97" s="3">
        <v>1</v>
      </c>
      <c r="P97" s="3">
        <v>1</v>
      </c>
    </row>
    <row r="98" spans="1:16" x14ac:dyDescent="0.5">
      <c r="A98" s="219">
        <v>7</v>
      </c>
      <c r="B98" s="219">
        <v>5</v>
      </c>
      <c r="C98" s="221" t="s">
        <v>53</v>
      </c>
      <c r="D98" s="221" t="s">
        <v>58</v>
      </c>
      <c r="E98" s="366" t="str">
        <f>"M"&amp;200+RIGHT(H98,4)</f>
        <v>M1396</v>
      </c>
      <c r="F98" s="221" t="s">
        <v>180</v>
      </c>
      <c r="G98" s="219" t="str">
        <f t="shared" si="0"/>
        <v>M296</v>
      </c>
      <c r="H98" s="370" t="s">
        <v>589</v>
      </c>
      <c r="I98" s="219">
        <v>15</v>
      </c>
      <c r="N98" s="3">
        <v>1</v>
      </c>
      <c r="O98" s="3">
        <v>1</v>
      </c>
      <c r="P98" s="3">
        <v>1</v>
      </c>
    </row>
    <row r="99" spans="1:16" x14ac:dyDescent="0.5">
      <c r="A99" s="222">
        <v>8</v>
      </c>
      <c r="B99" s="222">
        <v>6</v>
      </c>
      <c r="C99" s="223" t="s">
        <v>59</v>
      </c>
      <c r="D99" s="223" t="s">
        <v>52</v>
      </c>
      <c r="E99" s="367" t="str">
        <f>"M"&amp;200+RIGHT(H99,4)</f>
        <v>M1397</v>
      </c>
      <c r="F99" s="223" t="s">
        <v>181</v>
      </c>
      <c r="G99" s="222" t="str">
        <f t="shared" si="0"/>
        <v>M297</v>
      </c>
      <c r="H99" s="371" t="s">
        <v>587</v>
      </c>
      <c r="I99" s="222">
        <v>15</v>
      </c>
      <c r="N99" s="3">
        <v>1</v>
      </c>
      <c r="O99" s="3">
        <v>1</v>
      </c>
      <c r="P99" s="3">
        <v>1</v>
      </c>
    </row>
    <row r="100" spans="1:16" ht="17.25" customHeight="1" x14ac:dyDescent="0.5">
      <c r="A100" s="219">
        <v>1</v>
      </c>
      <c r="B100" s="219">
        <v>1</v>
      </c>
      <c r="C100" s="221" t="s">
        <v>57</v>
      </c>
      <c r="D100" s="221" t="s">
        <v>55</v>
      </c>
      <c r="E100" s="366" t="str">
        <f>"M"&amp;200+RIGHT(H100,4)</f>
        <v>M1398</v>
      </c>
      <c r="F100" s="221" t="s">
        <v>182</v>
      </c>
      <c r="G100" s="219" t="str">
        <f t="shared" si="0"/>
        <v>M298</v>
      </c>
      <c r="H100" s="370" t="s">
        <v>523</v>
      </c>
      <c r="I100" s="219">
        <v>14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ht="17.25" hidden="1" customHeight="1" x14ac:dyDescent="0.5">
      <c r="A101" s="219">
        <v>2</v>
      </c>
      <c r="B101" s="219">
        <v>2</v>
      </c>
      <c r="C101" s="221" t="s">
        <v>51</v>
      </c>
      <c r="D101" s="221" t="s">
        <v>49</v>
      </c>
      <c r="E101" s="366" t="str">
        <f>"M"&amp;200+RIGHT(H101,4)</f>
        <v>M1399</v>
      </c>
      <c r="F101" s="221" t="s">
        <v>183</v>
      </c>
      <c r="G101" s="219" t="str">
        <f t="shared" si="0"/>
        <v>M299</v>
      </c>
      <c r="H101" s="370" t="s">
        <v>524</v>
      </c>
      <c r="I101" s="219">
        <v>14</v>
      </c>
      <c r="J101">
        <v>1</v>
      </c>
      <c r="K101">
        <v>1</v>
      </c>
      <c r="L101">
        <v>1</v>
      </c>
      <c r="M101">
        <v>1</v>
      </c>
    </row>
    <row r="102" spans="1:16" ht="17.25" customHeight="1" x14ac:dyDescent="0.5">
      <c r="A102" s="222">
        <v>3</v>
      </c>
      <c r="B102" s="222">
        <v>3</v>
      </c>
      <c r="C102" s="223" t="s">
        <v>50</v>
      </c>
      <c r="D102" s="223" t="s">
        <v>56</v>
      </c>
      <c r="E102" s="367" t="str">
        <f>"M"&amp;200+RIGHT(H102,4)</f>
        <v>M1400</v>
      </c>
      <c r="F102" s="223" t="s">
        <v>184</v>
      </c>
      <c r="G102" s="222" t="str">
        <f>"M"&amp;300+RIGHT(F102,2)</f>
        <v>M300</v>
      </c>
      <c r="H102" s="371" t="s">
        <v>528</v>
      </c>
      <c r="I102" s="222">
        <v>14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</row>
    <row r="103" spans="1:16" ht="17.25" hidden="1" customHeight="1" x14ac:dyDescent="0.5">
      <c r="A103" s="219">
        <v>1</v>
      </c>
      <c r="B103" s="219">
        <v>1</v>
      </c>
      <c r="C103" s="221" t="s">
        <v>50</v>
      </c>
      <c r="D103" s="221" t="s">
        <v>56</v>
      </c>
      <c r="E103" s="366" t="str">
        <f>"M"&amp;200+RIGHT(H103,4)</f>
        <v>M1401</v>
      </c>
      <c r="F103" s="221" t="s">
        <v>185</v>
      </c>
      <c r="G103" s="219" t="str">
        <f t="shared" ref="G103:G129" si="1">"M"&amp;300+RIGHT(F103,2)</f>
        <v>M301</v>
      </c>
      <c r="H103" s="370" t="s">
        <v>529</v>
      </c>
      <c r="I103" s="219">
        <v>13</v>
      </c>
      <c r="J103" s="3">
        <v>1</v>
      </c>
      <c r="K103" s="3">
        <v>1</v>
      </c>
      <c r="L103" s="3">
        <v>1</v>
      </c>
      <c r="M103" s="3">
        <v>1</v>
      </c>
    </row>
    <row r="104" spans="1:16" ht="17.25" hidden="1" customHeight="1" x14ac:dyDescent="0.5">
      <c r="A104" s="219">
        <v>2</v>
      </c>
      <c r="B104" s="219">
        <v>2</v>
      </c>
      <c r="C104" s="221" t="s">
        <v>51</v>
      </c>
      <c r="D104" s="221" t="s">
        <v>49</v>
      </c>
      <c r="E104" s="366" t="str">
        <f>"M"&amp;200+RIGHT(H104,4)</f>
        <v>M1402</v>
      </c>
      <c r="F104" s="221" t="s">
        <v>186</v>
      </c>
      <c r="G104" s="219" t="str">
        <f t="shared" si="1"/>
        <v>M302</v>
      </c>
      <c r="H104" s="370" t="s">
        <v>531</v>
      </c>
      <c r="I104" s="219">
        <v>13</v>
      </c>
      <c r="J104" s="3">
        <v>1</v>
      </c>
      <c r="K104" s="3">
        <v>1</v>
      </c>
      <c r="L104" s="3">
        <v>1</v>
      </c>
      <c r="M104" s="3">
        <v>1</v>
      </c>
    </row>
    <row r="105" spans="1:16" ht="17.25" hidden="1" customHeight="1" x14ac:dyDescent="0.5">
      <c r="A105" s="219">
        <v>3</v>
      </c>
      <c r="B105" s="219">
        <v>3</v>
      </c>
      <c r="C105" s="221" t="s">
        <v>57</v>
      </c>
      <c r="D105" s="221" t="s">
        <v>55</v>
      </c>
      <c r="E105" s="366" t="str">
        <f>"M"&amp;200+RIGHT(H105,4)</f>
        <v>M1403</v>
      </c>
      <c r="F105" s="221" t="s">
        <v>187</v>
      </c>
      <c r="G105" s="219" t="str">
        <f t="shared" si="1"/>
        <v>M303</v>
      </c>
      <c r="H105" s="370" t="s">
        <v>533</v>
      </c>
      <c r="I105" s="219">
        <v>13</v>
      </c>
      <c r="J105" s="3">
        <v>1</v>
      </c>
      <c r="K105" s="3">
        <v>1</v>
      </c>
      <c r="L105" s="3">
        <v>1</v>
      </c>
      <c r="M105" s="3">
        <v>1</v>
      </c>
    </row>
    <row r="106" spans="1:16" ht="17.25" hidden="1" customHeight="1" x14ac:dyDescent="0.5">
      <c r="A106" s="219">
        <v>4</v>
      </c>
      <c r="B106" s="219">
        <v>4</v>
      </c>
      <c r="C106" s="221" t="s">
        <v>59</v>
      </c>
      <c r="D106" s="221" t="s">
        <v>52</v>
      </c>
      <c r="E106" s="366" t="str">
        <f>"M"&amp;200+RIGHT(H106,4)</f>
        <v>M1404</v>
      </c>
      <c r="F106" s="221" t="s">
        <v>188</v>
      </c>
      <c r="G106" s="219" t="str">
        <f t="shared" si="1"/>
        <v>M304</v>
      </c>
      <c r="H106" s="370" t="s">
        <v>534</v>
      </c>
      <c r="I106" s="219">
        <v>13</v>
      </c>
      <c r="J106" s="3">
        <v>1</v>
      </c>
      <c r="K106" s="3">
        <v>1</v>
      </c>
      <c r="L106" s="3">
        <v>1</v>
      </c>
      <c r="M106" s="3">
        <v>1</v>
      </c>
    </row>
    <row r="107" spans="1:16" ht="17.25" hidden="1" customHeight="1" x14ac:dyDescent="0.5">
      <c r="A107" s="219">
        <v>5</v>
      </c>
      <c r="B107" s="219">
        <v>8</v>
      </c>
      <c r="C107" s="221" t="s">
        <v>50</v>
      </c>
      <c r="D107" s="221" t="s">
        <v>56</v>
      </c>
      <c r="E107" s="366" t="str">
        <f>"M"&amp;200+RIGHT(H107,4)</f>
        <v>M1405</v>
      </c>
      <c r="F107" s="221" t="s">
        <v>189</v>
      </c>
      <c r="G107" s="219" t="str">
        <f t="shared" si="1"/>
        <v>M305</v>
      </c>
      <c r="H107" s="370" t="s">
        <v>535</v>
      </c>
      <c r="I107" s="219">
        <v>13</v>
      </c>
      <c r="J107" s="3">
        <v>1</v>
      </c>
      <c r="K107" s="3">
        <v>1</v>
      </c>
      <c r="L107" s="3">
        <v>1</v>
      </c>
      <c r="M107" s="3">
        <v>1</v>
      </c>
    </row>
    <row r="108" spans="1:16" ht="17.25" hidden="1" customHeight="1" x14ac:dyDescent="0.5">
      <c r="A108" s="219">
        <v>6</v>
      </c>
      <c r="B108" s="219">
        <v>7</v>
      </c>
      <c r="C108" s="221" t="s">
        <v>51</v>
      </c>
      <c r="D108" s="221" t="s">
        <v>49</v>
      </c>
      <c r="E108" s="366" t="str">
        <f>"M"&amp;200+RIGHT(H108,4)</f>
        <v>M1406</v>
      </c>
      <c r="F108" s="221" t="s">
        <v>190</v>
      </c>
      <c r="G108" s="219" t="str">
        <f t="shared" si="1"/>
        <v>M306</v>
      </c>
      <c r="H108" s="370" t="s">
        <v>536</v>
      </c>
      <c r="I108" s="219">
        <v>13</v>
      </c>
      <c r="J108" s="3">
        <v>1</v>
      </c>
      <c r="K108" s="3">
        <v>1</v>
      </c>
      <c r="L108" s="3">
        <v>1</v>
      </c>
      <c r="M108" s="3">
        <v>1</v>
      </c>
    </row>
    <row r="109" spans="1:16" ht="17.25" customHeight="1" x14ac:dyDescent="0.5">
      <c r="A109" s="219">
        <v>7</v>
      </c>
      <c r="B109" s="219">
        <v>6</v>
      </c>
      <c r="C109" s="221" t="s">
        <v>57</v>
      </c>
      <c r="D109" s="221" t="s">
        <v>55</v>
      </c>
      <c r="E109" s="366" t="str">
        <f>"M"&amp;200+RIGHT(H109,4)</f>
        <v>M1407</v>
      </c>
      <c r="F109" s="221" t="s">
        <v>191</v>
      </c>
      <c r="G109" s="219" t="str">
        <f t="shared" si="1"/>
        <v>M307</v>
      </c>
      <c r="H109" s="370" t="s">
        <v>537</v>
      </c>
      <c r="I109" s="219">
        <v>13</v>
      </c>
      <c r="J109" s="3">
        <v>1</v>
      </c>
      <c r="K109" s="3">
        <v>1</v>
      </c>
      <c r="L109" s="3">
        <v>1</v>
      </c>
      <c r="M109" s="3">
        <v>1</v>
      </c>
      <c r="N109" s="3">
        <v>1</v>
      </c>
      <c r="O109" s="3">
        <v>1</v>
      </c>
      <c r="P109" s="3">
        <v>1</v>
      </c>
    </row>
    <row r="110" spans="1:16" ht="17.25" customHeight="1" x14ac:dyDescent="0.5">
      <c r="A110" s="219">
        <v>8</v>
      </c>
      <c r="B110" s="219">
        <v>5</v>
      </c>
      <c r="C110" s="221" t="s">
        <v>59</v>
      </c>
      <c r="D110" s="221" t="s">
        <v>52</v>
      </c>
      <c r="E110" s="366" t="str">
        <f>"M"&amp;200+RIGHT(H110,4)</f>
        <v>M1408</v>
      </c>
      <c r="F110" s="221" t="s">
        <v>192</v>
      </c>
      <c r="G110" s="219" t="str">
        <f t="shared" si="1"/>
        <v>M308</v>
      </c>
      <c r="H110" s="370" t="s">
        <v>538</v>
      </c>
      <c r="I110" s="219">
        <v>13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</row>
    <row r="111" spans="1:16" ht="17.25" customHeight="1" x14ac:dyDescent="0.5">
      <c r="A111" s="219">
        <v>9</v>
      </c>
      <c r="B111" s="219">
        <v>9</v>
      </c>
      <c r="C111" s="221" t="s">
        <v>50</v>
      </c>
      <c r="D111" s="221" t="s">
        <v>56</v>
      </c>
      <c r="E111" s="366" t="str">
        <f>"M"&amp;200+RIGHT(H111,4)</f>
        <v>M1409</v>
      </c>
      <c r="F111" s="221" t="s">
        <v>193</v>
      </c>
      <c r="G111" s="219" t="str">
        <f t="shared" si="1"/>
        <v>M309</v>
      </c>
      <c r="H111" s="370" t="s">
        <v>539</v>
      </c>
      <c r="I111" s="219">
        <v>13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</row>
    <row r="112" spans="1:16" ht="17.25" customHeight="1" x14ac:dyDescent="0.5">
      <c r="A112" s="219">
        <v>10</v>
      </c>
      <c r="B112" s="219">
        <v>10</v>
      </c>
      <c r="C112" s="221" t="s">
        <v>51</v>
      </c>
      <c r="D112" s="221" t="s">
        <v>49</v>
      </c>
      <c r="E112" s="366" t="str">
        <f>"M"&amp;200+RIGHT(H112,4)</f>
        <v>M1410</v>
      </c>
      <c r="F112" s="221" t="s">
        <v>194</v>
      </c>
      <c r="G112" s="219" t="str">
        <f t="shared" si="1"/>
        <v>M310</v>
      </c>
      <c r="H112" s="370" t="s">
        <v>540</v>
      </c>
      <c r="I112" s="219">
        <v>13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</row>
    <row r="113" spans="1:16" ht="17.25" customHeight="1" x14ac:dyDescent="0.5">
      <c r="A113" s="219">
        <v>11</v>
      </c>
      <c r="B113" s="219">
        <v>11</v>
      </c>
      <c r="C113" s="221" t="s">
        <v>51</v>
      </c>
      <c r="D113" s="221" t="s">
        <v>55</v>
      </c>
      <c r="E113" s="366" t="str">
        <f>"M"&amp;200+RIGHT(H113,4)</f>
        <v>M1411</v>
      </c>
      <c r="F113" s="221" t="s">
        <v>195</v>
      </c>
      <c r="G113" s="219" t="str">
        <f t="shared" si="1"/>
        <v>M311</v>
      </c>
      <c r="H113" s="370" t="s">
        <v>541</v>
      </c>
      <c r="I113" s="219">
        <v>13</v>
      </c>
      <c r="J113" s="3">
        <v>1</v>
      </c>
      <c r="K113" s="3">
        <v>1</v>
      </c>
      <c r="L113" s="3">
        <v>1</v>
      </c>
      <c r="M113" s="3"/>
      <c r="N113" s="3">
        <v>1</v>
      </c>
      <c r="O113" s="3">
        <v>1</v>
      </c>
      <c r="P113" s="3">
        <v>1</v>
      </c>
    </row>
    <row r="114" spans="1:16" ht="17.25" hidden="1" customHeight="1" x14ac:dyDescent="0.5">
      <c r="A114" s="219">
        <v>12</v>
      </c>
      <c r="B114" s="219">
        <v>12</v>
      </c>
      <c r="C114" s="221" t="s">
        <v>59</v>
      </c>
      <c r="D114" s="221" t="s">
        <v>52</v>
      </c>
      <c r="E114" s="366" t="str">
        <f>"M"&amp;200+RIGHT(H114,4)</f>
        <v>M1412</v>
      </c>
      <c r="F114" s="221" t="s">
        <v>196</v>
      </c>
      <c r="G114" s="219" t="str">
        <f t="shared" si="1"/>
        <v>M312</v>
      </c>
      <c r="H114" s="370" t="s">
        <v>542</v>
      </c>
      <c r="I114" s="219">
        <v>13</v>
      </c>
      <c r="J114" s="3">
        <v>1</v>
      </c>
      <c r="K114" s="3">
        <v>1</v>
      </c>
      <c r="L114" s="3">
        <v>1</v>
      </c>
      <c r="M114" s="3">
        <v>1</v>
      </c>
      <c r="N114" s="3"/>
      <c r="O114" s="3"/>
      <c r="P114" s="3"/>
    </row>
    <row r="115" spans="1:16" ht="17.25" customHeight="1" x14ac:dyDescent="0.5">
      <c r="A115" s="219">
        <v>13</v>
      </c>
      <c r="B115" s="219">
        <v>13</v>
      </c>
      <c r="C115" s="221" t="s">
        <v>58</v>
      </c>
      <c r="D115" s="221" t="s">
        <v>53</v>
      </c>
      <c r="E115" s="366" t="str">
        <f>"M"&amp;200+RIGHT(H115,4)</f>
        <v>M1413</v>
      </c>
      <c r="F115" s="221" t="s">
        <v>197</v>
      </c>
      <c r="G115" s="219" t="str">
        <f t="shared" si="1"/>
        <v>M313</v>
      </c>
      <c r="H115" s="370" t="s">
        <v>543</v>
      </c>
      <c r="I115" s="219">
        <v>13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</row>
    <row r="116" spans="1:16" ht="17.25" hidden="1" customHeight="1" x14ac:dyDescent="0.5">
      <c r="A116" s="222">
        <v>14</v>
      </c>
      <c r="B116" s="222">
        <v>14</v>
      </c>
      <c r="C116" s="223" t="s">
        <v>54</v>
      </c>
      <c r="D116" s="223" t="s">
        <v>60</v>
      </c>
      <c r="E116" s="367" t="str">
        <f>"M"&amp;200+RIGHT(H116,4)</f>
        <v>M1414</v>
      </c>
      <c r="F116" s="223" t="s">
        <v>198</v>
      </c>
      <c r="G116" s="222" t="str">
        <f t="shared" si="1"/>
        <v>M314</v>
      </c>
      <c r="H116" s="371" t="s">
        <v>544</v>
      </c>
      <c r="I116" s="222">
        <v>13</v>
      </c>
      <c r="J116">
        <v>1</v>
      </c>
      <c r="K116">
        <v>1</v>
      </c>
      <c r="L116">
        <v>1</v>
      </c>
      <c r="M116">
        <v>1</v>
      </c>
    </row>
    <row r="117" spans="1:16" hidden="1" x14ac:dyDescent="0.5">
      <c r="A117" s="219">
        <v>1</v>
      </c>
      <c r="B117" s="219">
        <v>1</v>
      </c>
      <c r="C117" s="221" t="s">
        <v>49</v>
      </c>
      <c r="D117" s="221" t="s">
        <v>55</v>
      </c>
      <c r="E117" s="366" t="str">
        <f>"M"&amp;200+RIGHT(H117,4)</f>
        <v>M1415</v>
      </c>
      <c r="F117" s="221" t="s">
        <v>199</v>
      </c>
      <c r="G117" s="219" t="str">
        <f t="shared" si="1"/>
        <v>M315</v>
      </c>
      <c r="H117" s="370" t="s">
        <v>557</v>
      </c>
      <c r="I117" s="361">
        <v>12</v>
      </c>
      <c r="N117">
        <v>1</v>
      </c>
      <c r="O117">
        <v>1</v>
      </c>
    </row>
    <row r="118" spans="1:16" ht="17.25" customHeight="1" x14ac:dyDescent="0.5">
      <c r="A118" s="219">
        <v>2</v>
      </c>
      <c r="B118" s="219">
        <v>4</v>
      </c>
      <c r="C118" s="221" t="s">
        <v>50</v>
      </c>
      <c r="D118" s="221" t="s">
        <v>56</v>
      </c>
      <c r="E118" s="366" t="str">
        <f>"M"&amp;200+RIGHT(H118,4)</f>
        <v>M1416</v>
      </c>
      <c r="F118" s="221" t="s">
        <v>200</v>
      </c>
      <c r="G118" s="219" t="str">
        <f t="shared" si="1"/>
        <v>M316</v>
      </c>
      <c r="H118" s="370" t="s">
        <v>559</v>
      </c>
      <c r="I118" s="361">
        <v>12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</row>
    <row r="119" spans="1:16" ht="17.25" customHeight="1" x14ac:dyDescent="0.5">
      <c r="A119" s="219">
        <v>3</v>
      </c>
      <c r="B119" s="219">
        <v>6</v>
      </c>
      <c r="C119" s="221" t="s">
        <v>51</v>
      </c>
      <c r="D119" s="221" t="s">
        <v>57</v>
      </c>
      <c r="E119" s="366" t="str">
        <f>"M"&amp;200+RIGHT(H119,4)</f>
        <v>M1417</v>
      </c>
      <c r="F119" s="221" t="s">
        <v>201</v>
      </c>
      <c r="G119" s="219" t="str">
        <f t="shared" si="1"/>
        <v>M317</v>
      </c>
      <c r="H119" s="370" t="s">
        <v>561</v>
      </c>
      <c r="I119" s="361">
        <v>12</v>
      </c>
      <c r="J119" s="3">
        <v>1</v>
      </c>
      <c r="K119" s="3">
        <v>1</v>
      </c>
      <c r="L119" s="3">
        <v>1</v>
      </c>
      <c r="M119" s="3">
        <v>1</v>
      </c>
      <c r="N119" s="3">
        <v>1</v>
      </c>
      <c r="O119" s="3">
        <v>1</v>
      </c>
      <c r="P119" s="3">
        <v>1</v>
      </c>
    </row>
    <row r="120" spans="1:16" ht="17.25" hidden="1" customHeight="1" x14ac:dyDescent="0.5">
      <c r="A120" s="219">
        <v>4</v>
      </c>
      <c r="B120" s="219">
        <v>8</v>
      </c>
      <c r="C120" s="221" t="s">
        <v>52</v>
      </c>
      <c r="D120" s="221" t="s">
        <v>58</v>
      </c>
      <c r="E120" s="366" t="str">
        <f>"M"&amp;200+RIGHT(H120,4)</f>
        <v>M1418</v>
      </c>
      <c r="F120" s="221" t="s">
        <v>202</v>
      </c>
      <c r="G120" s="219" t="str">
        <f t="shared" si="1"/>
        <v>M318</v>
      </c>
      <c r="H120" s="370" t="s">
        <v>563</v>
      </c>
      <c r="I120" s="361">
        <v>12</v>
      </c>
      <c r="J120">
        <v>1</v>
      </c>
      <c r="K120">
        <v>1</v>
      </c>
      <c r="L120">
        <v>1</v>
      </c>
      <c r="M120">
        <v>1</v>
      </c>
    </row>
    <row r="121" spans="1:16" ht="17.25" hidden="1" customHeight="1" x14ac:dyDescent="0.5">
      <c r="A121" s="219">
        <v>5</v>
      </c>
      <c r="B121" s="219">
        <v>10</v>
      </c>
      <c r="C121" s="221" t="s">
        <v>53</v>
      </c>
      <c r="D121" s="221" t="s">
        <v>59</v>
      </c>
      <c r="E121" s="366" t="str">
        <f>"M"&amp;200+RIGHT(H121,4)</f>
        <v>M1419</v>
      </c>
      <c r="F121" s="221" t="s">
        <v>203</v>
      </c>
      <c r="G121" s="219" t="str">
        <f t="shared" si="1"/>
        <v>M319</v>
      </c>
      <c r="H121" s="370" t="s">
        <v>565</v>
      </c>
      <c r="I121" s="361">
        <v>12</v>
      </c>
      <c r="J121">
        <v>1</v>
      </c>
    </row>
    <row r="122" spans="1:16" ht="17.25" hidden="1" customHeight="1" x14ac:dyDescent="0.5">
      <c r="A122" s="219">
        <v>6</v>
      </c>
      <c r="B122" s="219">
        <v>2</v>
      </c>
      <c r="C122" s="221" t="s">
        <v>49</v>
      </c>
      <c r="D122" s="221" t="s">
        <v>55</v>
      </c>
      <c r="E122" s="366" t="str">
        <f>"M"&amp;200+RIGHT(H122,4)</f>
        <v>M1420</v>
      </c>
      <c r="F122" s="221" t="s">
        <v>204</v>
      </c>
      <c r="G122" s="219" t="str">
        <f t="shared" si="1"/>
        <v>M320</v>
      </c>
      <c r="H122" s="370" t="s">
        <v>567</v>
      </c>
      <c r="I122" s="361">
        <v>12</v>
      </c>
      <c r="J122">
        <v>1</v>
      </c>
    </row>
    <row r="123" spans="1:16" hidden="1" x14ac:dyDescent="0.5">
      <c r="A123" s="219">
        <v>7</v>
      </c>
      <c r="B123" s="219">
        <v>3</v>
      </c>
      <c r="C123" s="221" t="s">
        <v>53</v>
      </c>
      <c r="D123" s="221" t="s">
        <v>59</v>
      </c>
      <c r="E123" s="366" t="str">
        <f>"M"&amp;200+RIGHT(H123,4)</f>
        <v>M1421</v>
      </c>
      <c r="F123" s="221" t="s">
        <v>205</v>
      </c>
      <c r="G123" s="219" t="str">
        <f t="shared" si="1"/>
        <v>M321</v>
      </c>
      <c r="H123" s="370" t="s">
        <v>569</v>
      </c>
      <c r="I123" s="361">
        <v>12</v>
      </c>
      <c r="K123">
        <v>1</v>
      </c>
      <c r="L123">
        <v>1</v>
      </c>
    </row>
    <row r="124" spans="1:16" hidden="1" x14ac:dyDescent="0.5">
      <c r="A124" s="219">
        <v>8</v>
      </c>
      <c r="B124" s="219">
        <v>5</v>
      </c>
      <c r="C124" s="221" t="s">
        <v>54</v>
      </c>
      <c r="D124" s="221" t="s">
        <v>60</v>
      </c>
      <c r="E124" s="366" t="str">
        <f>"M"&amp;200+RIGHT(H124,4)</f>
        <v>M1422</v>
      </c>
      <c r="F124" s="221" t="s">
        <v>206</v>
      </c>
      <c r="G124" s="219" t="str">
        <f t="shared" si="1"/>
        <v>M322</v>
      </c>
      <c r="H124" s="370" t="s">
        <v>571</v>
      </c>
      <c r="I124" s="361">
        <v>12</v>
      </c>
      <c r="K124">
        <v>1</v>
      </c>
      <c r="L124">
        <v>1</v>
      </c>
    </row>
    <row r="125" spans="1:16" hidden="1" x14ac:dyDescent="0.5">
      <c r="A125" s="219">
        <v>9</v>
      </c>
      <c r="B125" s="219">
        <v>7</v>
      </c>
      <c r="C125" s="221" t="s">
        <v>52</v>
      </c>
      <c r="D125" s="221" t="s">
        <v>58</v>
      </c>
      <c r="E125" s="366" t="str">
        <f>"M"&amp;200+RIGHT(H125,4)</f>
        <v>M1423</v>
      </c>
      <c r="F125" s="221" t="s">
        <v>207</v>
      </c>
      <c r="G125" s="219" t="str">
        <f t="shared" si="1"/>
        <v>M323</v>
      </c>
      <c r="H125" s="370" t="s">
        <v>573</v>
      </c>
      <c r="I125" s="361">
        <v>12</v>
      </c>
      <c r="M125">
        <v>1</v>
      </c>
    </row>
    <row r="126" spans="1:16" hidden="1" x14ac:dyDescent="0.5">
      <c r="A126" s="219">
        <v>10</v>
      </c>
      <c r="B126" s="219">
        <v>9</v>
      </c>
      <c r="C126" s="221" t="s">
        <v>50</v>
      </c>
      <c r="D126" s="221" t="s">
        <v>56</v>
      </c>
      <c r="E126" s="366" t="str">
        <f>"M"&amp;200+RIGHT(H126,4)</f>
        <v>M1424</v>
      </c>
      <c r="F126" s="221" t="s">
        <v>208</v>
      </c>
      <c r="G126" s="219" t="str">
        <f t="shared" si="1"/>
        <v>M324</v>
      </c>
      <c r="H126" s="370" t="s">
        <v>575</v>
      </c>
      <c r="I126" s="361">
        <v>12</v>
      </c>
      <c r="M126">
        <v>1</v>
      </c>
    </row>
    <row r="127" spans="1:16" x14ac:dyDescent="0.5">
      <c r="A127" s="219">
        <v>11</v>
      </c>
      <c r="B127" s="219">
        <v>11</v>
      </c>
      <c r="C127" s="221" t="s">
        <v>51</v>
      </c>
      <c r="D127" s="221" t="s">
        <v>57</v>
      </c>
      <c r="E127" s="366" t="str">
        <f>"M"&amp;200+RIGHT(H127,4)</f>
        <v>M1425</v>
      </c>
      <c r="F127" s="221" t="s">
        <v>209</v>
      </c>
      <c r="G127" s="219" t="str">
        <f t="shared" si="1"/>
        <v>M325</v>
      </c>
      <c r="H127" s="370" t="s">
        <v>577</v>
      </c>
      <c r="I127" s="361">
        <v>12</v>
      </c>
      <c r="P127">
        <v>1</v>
      </c>
    </row>
    <row r="128" spans="1:16" hidden="1" x14ac:dyDescent="0.5">
      <c r="A128" s="219">
        <v>12</v>
      </c>
      <c r="E128" s="366" t="str">
        <f>"M"&amp;200+RIGHT(H128,4)</f>
        <v>M1426</v>
      </c>
      <c r="F128" s="221" t="s">
        <v>210</v>
      </c>
      <c r="G128" s="219" t="str">
        <f t="shared" si="1"/>
        <v>M326</v>
      </c>
      <c r="H128" s="370" t="s">
        <v>579</v>
      </c>
      <c r="I128" s="361">
        <v>12</v>
      </c>
    </row>
    <row r="129" spans="1:9" hidden="1" x14ac:dyDescent="0.5">
      <c r="A129" s="222">
        <v>13</v>
      </c>
      <c r="B129" s="222"/>
      <c r="C129" s="222"/>
      <c r="D129" s="222"/>
      <c r="E129" s="367" t="str">
        <f>"M"&amp;200+RIGHT(H129,4)</f>
        <v>M1427</v>
      </c>
      <c r="F129" s="223" t="s">
        <v>340</v>
      </c>
      <c r="G129" s="222" t="str">
        <f t="shared" si="1"/>
        <v>M327</v>
      </c>
      <c r="H129" s="371" t="s">
        <v>581</v>
      </c>
      <c r="I129" s="362">
        <v>12</v>
      </c>
    </row>
    <row r="130" spans="1:9" ht="17.25" customHeight="1" x14ac:dyDescent="0.5"/>
    <row r="131" spans="1:9" ht="17.25" customHeight="1" x14ac:dyDescent="0.5"/>
    <row r="132" spans="1:9" ht="17.25" customHeight="1" x14ac:dyDescent="0.5"/>
    <row r="133" spans="1:9" ht="17.25" customHeight="1" x14ac:dyDescent="0.5"/>
    <row r="134" spans="1:9" ht="17.25" customHeight="1" x14ac:dyDescent="0.5"/>
    <row r="135" spans="1:9" ht="17.25" customHeight="1" x14ac:dyDescent="0.5"/>
    <row r="136" spans="1:9" ht="17.25" customHeight="1" x14ac:dyDescent="0.5"/>
    <row r="137" spans="1:9" ht="17.25" customHeight="1" x14ac:dyDescent="0.5"/>
    <row r="138" spans="1:9" ht="17.25" customHeight="1" x14ac:dyDescent="0.5"/>
    <row r="139" spans="1:9" ht="17.25" customHeight="1" x14ac:dyDescent="0.5"/>
    <row r="140" spans="1:9" ht="17.25" customHeight="1" x14ac:dyDescent="0.5"/>
    <row r="141" spans="1:9" ht="17.25" customHeight="1" x14ac:dyDescent="0.5"/>
    <row r="142" spans="1:9" ht="17.25" customHeight="1" x14ac:dyDescent="0.5"/>
    <row r="143" spans="1:9" ht="17.25" customHeight="1" x14ac:dyDescent="0.5"/>
    <row r="144" spans="1:9" ht="17.25" customHeight="1" x14ac:dyDescent="0.5"/>
    <row r="145" ht="17.25" customHeight="1" x14ac:dyDescent="0.5"/>
    <row r="146" ht="17.25" customHeight="1" x14ac:dyDescent="0.5"/>
    <row r="147" ht="17.25" customHeight="1" x14ac:dyDescent="0.5"/>
    <row r="148" ht="17.25" customHeight="1" x14ac:dyDescent="0.5"/>
    <row r="149" ht="17.25" customHeight="1" x14ac:dyDescent="0.5"/>
    <row r="150" ht="17.25" customHeight="1" x14ac:dyDescent="0.5"/>
    <row r="151" ht="17.25" customHeight="1" x14ac:dyDescent="0.5"/>
  </sheetData>
  <autoFilter ref="A1:P129">
    <filterColumn colId="15">
      <customFilters>
        <customFilter operator="notEqual" val=" "/>
      </customFilters>
    </filterColumn>
  </autoFilter>
  <conditionalFormatting sqref="I1:I1048576">
    <cfRule type="cellIs" dxfId="7" priority="1" operator="equal">
      <formula>15</formula>
    </cfRule>
    <cfRule type="cellIs" dxfId="6" priority="2" operator="equal">
      <formula>14</formula>
    </cfRule>
    <cfRule type="cellIs" dxfId="5" priority="3" operator="equal">
      <formula>16</formula>
    </cfRule>
    <cfRule type="cellIs" dxfId="4" priority="4" operator="equal">
      <formula>13</formula>
    </cfRule>
    <cfRule type="cellIs" dxfId="3" priority="5" operator="equal">
      <formula>12</formula>
    </cfRule>
    <cfRule type="cellIs" dxfId="2" priority="6" operator="equal">
      <formula>18</formula>
    </cfRule>
    <cfRule type="cellIs" dxfId="1" priority="7" operator="equal">
      <formula>19</formula>
    </cfRule>
    <cfRule type="cellIs" dxfId="0" priority="8" operator="equal">
      <formula>"condeo"</formula>
    </cfRule>
  </conditionalFormatting>
  <pageMargins left="0.7" right="0.7" top="0" bottom="0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 Plan</vt:lpstr>
      <vt:lpstr>PRG.</vt:lpstr>
      <vt:lpstr>1</vt:lpstr>
      <vt:lpstr>'Main Plan'!Print_Area</vt:lpstr>
    </vt:vector>
  </TitlesOfParts>
  <Company>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ittiboon</dc:creator>
  <cp:lastModifiedBy>MS.THIPARPA BOONGTHONG</cp:lastModifiedBy>
  <cp:lastPrinted>2018-09-25T04:09:28Z</cp:lastPrinted>
  <dcterms:created xsi:type="dcterms:W3CDTF">2006-06-29T10:50:44Z</dcterms:created>
  <dcterms:modified xsi:type="dcterms:W3CDTF">2018-09-25T04:09:33Z</dcterms:modified>
</cp:coreProperties>
</file>