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320" yWindow="40" windowWidth="22380" windowHeight="16420" tabRatio="500" activeTab="2"/>
  </bookViews>
  <sheets>
    <sheet name="Total" sheetId="4" r:id="rId1"/>
    <sheet name="B" sheetId="1" r:id="rId2"/>
    <sheet name="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1" l="1"/>
  <c r="P16" i="1"/>
  <c r="P18" i="1"/>
  <c r="P14" i="1"/>
  <c r="G15" i="1"/>
  <c r="G16" i="1"/>
  <c r="G17" i="1"/>
  <c r="G18" i="1"/>
  <c r="G19" i="1"/>
  <c r="G20" i="1"/>
  <c r="G21" i="1"/>
  <c r="G22" i="1"/>
  <c r="G23" i="1"/>
  <c r="G14" i="1"/>
  <c r="O15" i="1"/>
  <c r="O16" i="1"/>
  <c r="O18" i="1"/>
  <c r="O14" i="1"/>
  <c r="N15" i="1"/>
  <c r="N16" i="1"/>
  <c r="N18" i="1"/>
  <c r="N14" i="1"/>
  <c r="M15" i="1"/>
  <c r="M16" i="1"/>
  <c r="M18" i="1"/>
  <c r="M14" i="1"/>
  <c r="L15" i="1"/>
  <c r="L16" i="1"/>
  <c r="L18" i="1"/>
  <c r="L14" i="1"/>
  <c r="K15" i="1"/>
  <c r="K16" i="1"/>
  <c r="K18" i="1"/>
  <c r="K14" i="1"/>
  <c r="J15" i="1"/>
  <c r="J16" i="1"/>
  <c r="J18" i="1"/>
  <c r="J14" i="1"/>
  <c r="P3" i="1"/>
  <c r="P4" i="1"/>
  <c r="P6" i="1"/>
  <c r="P2" i="1"/>
  <c r="L18" i="4"/>
  <c r="M18" i="4"/>
  <c r="N18" i="4"/>
  <c r="O18" i="4"/>
  <c r="P18" i="4"/>
  <c r="K18" i="4"/>
  <c r="G3" i="3"/>
  <c r="G4" i="3"/>
  <c r="G5" i="3"/>
  <c r="G6" i="3"/>
  <c r="G7" i="3"/>
  <c r="G8" i="3"/>
  <c r="G9" i="3"/>
  <c r="G10" i="3"/>
  <c r="G11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G2" i="3"/>
  <c r="F14" i="3"/>
  <c r="E14" i="3"/>
  <c r="D14" i="3"/>
  <c r="C14" i="3"/>
  <c r="B14" i="3"/>
  <c r="G3" i="4"/>
  <c r="F15" i="4"/>
  <c r="G4" i="4"/>
  <c r="F16" i="4"/>
  <c r="G5" i="4"/>
  <c r="F17" i="4"/>
  <c r="G6" i="4"/>
  <c r="F18" i="4"/>
  <c r="G7" i="4"/>
  <c r="F19" i="4"/>
  <c r="G8" i="4"/>
  <c r="F20" i="4"/>
  <c r="G9" i="4"/>
  <c r="F21" i="4"/>
  <c r="G10" i="4"/>
  <c r="F22" i="4"/>
  <c r="G11" i="4"/>
  <c r="F23" i="4"/>
  <c r="G2" i="4"/>
  <c r="F14" i="4"/>
  <c r="E15" i="4"/>
  <c r="E16" i="4"/>
  <c r="E17" i="4"/>
  <c r="E18" i="4"/>
  <c r="E19" i="4"/>
  <c r="E20" i="4"/>
  <c r="E21" i="4"/>
  <c r="E22" i="4"/>
  <c r="E23" i="4"/>
  <c r="E14" i="4"/>
  <c r="D15" i="4"/>
  <c r="D16" i="4"/>
  <c r="D17" i="4"/>
  <c r="D18" i="4"/>
  <c r="D19" i="4"/>
  <c r="D20" i="4"/>
  <c r="D21" i="4"/>
  <c r="D22" i="4"/>
  <c r="D23" i="4"/>
  <c r="D14" i="4"/>
  <c r="C15" i="4"/>
  <c r="C16" i="4"/>
  <c r="C17" i="4"/>
  <c r="C18" i="4"/>
  <c r="C19" i="4"/>
  <c r="C20" i="4"/>
  <c r="C21" i="4"/>
  <c r="C22" i="4"/>
  <c r="C23" i="4"/>
  <c r="C14" i="4"/>
  <c r="B15" i="4"/>
  <c r="B16" i="4"/>
  <c r="B17" i="4"/>
  <c r="B18" i="4"/>
  <c r="B19" i="4"/>
  <c r="B20" i="4"/>
  <c r="B21" i="4"/>
  <c r="B22" i="4"/>
  <c r="B23" i="4"/>
  <c r="B14" i="4"/>
  <c r="G11" i="1"/>
  <c r="F23" i="1"/>
  <c r="E23" i="1"/>
  <c r="D23" i="1"/>
  <c r="C23" i="1"/>
  <c r="B23" i="1"/>
  <c r="G10" i="1"/>
  <c r="F22" i="1"/>
  <c r="E22" i="1"/>
  <c r="D22" i="1"/>
  <c r="C22" i="1"/>
  <c r="B22" i="1"/>
  <c r="G9" i="1"/>
  <c r="F21" i="1"/>
  <c r="E21" i="1"/>
  <c r="D21" i="1"/>
  <c r="C21" i="1"/>
  <c r="B21" i="1"/>
  <c r="G8" i="1"/>
  <c r="F20" i="1"/>
  <c r="E20" i="1"/>
  <c r="D20" i="1"/>
  <c r="C20" i="1"/>
  <c r="B20" i="1"/>
  <c r="G7" i="1"/>
  <c r="F19" i="1"/>
  <c r="E19" i="1"/>
  <c r="D19" i="1"/>
  <c r="C19" i="1"/>
  <c r="B19" i="1"/>
  <c r="G6" i="1"/>
  <c r="F18" i="1"/>
  <c r="E18" i="1"/>
  <c r="D18" i="1"/>
  <c r="C18" i="1"/>
  <c r="B18" i="1"/>
  <c r="G5" i="1"/>
  <c r="F17" i="1"/>
  <c r="E17" i="1"/>
  <c r="D17" i="1"/>
  <c r="C17" i="1"/>
  <c r="B17" i="1"/>
  <c r="G4" i="1"/>
  <c r="F16" i="1"/>
  <c r="E16" i="1"/>
  <c r="D16" i="1"/>
  <c r="C16" i="1"/>
  <c r="B16" i="1"/>
  <c r="G3" i="1"/>
  <c r="F15" i="1"/>
  <c r="E15" i="1"/>
  <c r="D15" i="1"/>
  <c r="C15" i="1"/>
  <c r="B15" i="1"/>
  <c r="G2" i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<sst xmlns="http://schemas.openxmlformats.org/spreadsheetml/2006/main" count="136" uniqueCount="21">
  <si>
    <t>Asian or American Indian</t>
  </si>
  <si>
    <t>Black</t>
  </si>
  <si>
    <t>Hispanic</t>
  </si>
  <si>
    <t>Unknown</t>
  </si>
  <si>
    <t>White</t>
  </si>
  <si>
    <t>Total</t>
  </si>
  <si>
    <t>NEW HAVEN</t>
  </si>
  <si>
    <t>HARTFORD</t>
  </si>
  <si>
    <t>BRIDGEPORT</t>
  </si>
  <si>
    <t>NORWALK</t>
  </si>
  <si>
    <t>NEW BRITAIN</t>
  </si>
  <si>
    <t>WEST HAVEN</t>
  </si>
  <si>
    <t>WATERBURY</t>
  </si>
  <si>
    <t>ANSONIA</t>
  </si>
  <si>
    <t>STAMFORD</t>
  </si>
  <si>
    <t>CONNECTICUT</t>
  </si>
  <si>
    <t>American</t>
  </si>
  <si>
    <t>Asian</t>
  </si>
  <si>
    <t>21a-278(b)</t>
  </si>
  <si>
    <t>21a-279(d)</t>
  </si>
  <si>
    <t>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</si>
</sst>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K17" sqref="K17:P17"/>
    </sheetView>
  </sheetViews>
  <sheetFormatPr baseColWidth="10" defaultRowHeight="15" x14ac:dyDescent="0"/>
  <cols>
    <col min="1" max="1" width="13" bestFit="1" customWidth="1"/>
    <col min="2" max="2" width="21.5" bestFit="1" customWidth="1"/>
    <col min="3" max="3" width="5.83203125" bestFit="1" customWidth="1"/>
    <col min="4" max="4" width="8.1640625" bestFit="1" customWidth="1"/>
    <col min="5" max="5" width="9" bestFit="1" customWidth="1"/>
    <col min="6" max="6" width="6.1640625" bestFit="1" customWidth="1"/>
    <col min="7" max="7" width="5.332031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3</v>
      </c>
      <c r="K1" t="s">
        <v>16</v>
      </c>
      <c r="L1" t="s">
        <v>17</v>
      </c>
      <c r="M1" t="s">
        <v>1</v>
      </c>
      <c r="N1" t="s">
        <v>2</v>
      </c>
      <c r="O1" t="s">
        <v>4</v>
      </c>
    </row>
    <row r="2" spans="1:16">
      <c r="A2" t="s">
        <v>6</v>
      </c>
      <c r="B2">
        <v>3</v>
      </c>
      <c r="C2">
        <v>761</v>
      </c>
      <c r="D2">
        <v>337</v>
      </c>
      <c r="E2">
        <v>21</v>
      </c>
      <c r="F2">
        <v>486</v>
      </c>
      <c r="G2">
        <f>SUM(B2:F2)</f>
        <v>1608</v>
      </c>
    </row>
    <row r="3" spans="1:16">
      <c r="A3" t="s">
        <v>7</v>
      </c>
      <c r="B3">
        <v>2</v>
      </c>
      <c r="C3">
        <v>515</v>
      </c>
      <c r="D3">
        <v>255</v>
      </c>
      <c r="E3">
        <v>12</v>
      </c>
      <c r="F3">
        <v>357</v>
      </c>
      <c r="G3">
        <f t="shared" ref="G3:G10" si="0">SUM(B3:F3)</f>
        <v>1141</v>
      </c>
    </row>
    <row r="4" spans="1:16">
      <c r="A4" t="s">
        <v>9</v>
      </c>
      <c r="B4">
        <v>0</v>
      </c>
      <c r="C4">
        <v>183</v>
      </c>
      <c r="D4">
        <v>79</v>
      </c>
      <c r="E4">
        <v>7</v>
      </c>
      <c r="F4">
        <v>101</v>
      </c>
      <c r="G4">
        <f t="shared" si="0"/>
        <v>370</v>
      </c>
    </row>
    <row r="5" spans="1:16">
      <c r="A5" t="s">
        <v>12</v>
      </c>
      <c r="B5">
        <v>1</v>
      </c>
      <c r="C5">
        <v>207</v>
      </c>
      <c r="D5">
        <v>101</v>
      </c>
      <c r="E5">
        <v>5</v>
      </c>
      <c r="F5">
        <v>128</v>
      </c>
      <c r="G5">
        <f t="shared" si="0"/>
        <v>442</v>
      </c>
    </row>
    <row r="6" spans="1:16">
      <c r="A6" t="s">
        <v>8</v>
      </c>
      <c r="B6">
        <v>1</v>
      </c>
      <c r="C6">
        <v>146</v>
      </c>
      <c r="D6">
        <v>68</v>
      </c>
      <c r="E6">
        <v>2</v>
      </c>
      <c r="F6">
        <v>87</v>
      </c>
      <c r="G6">
        <f t="shared" si="0"/>
        <v>304</v>
      </c>
    </row>
    <row r="7" spans="1:16">
      <c r="A7" t="s">
        <v>11</v>
      </c>
      <c r="B7">
        <v>2</v>
      </c>
      <c r="C7">
        <v>69</v>
      </c>
      <c r="D7">
        <v>42</v>
      </c>
      <c r="E7">
        <v>2</v>
      </c>
      <c r="F7">
        <v>53</v>
      </c>
      <c r="G7">
        <f t="shared" si="0"/>
        <v>168</v>
      </c>
    </row>
    <row r="8" spans="1:16">
      <c r="A8" t="s">
        <v>13</v>
      </c>
      <c r="B8">
        <v>0</v>
      </c>
      <c r="C8">
        <v>57</v>
      </c>
      <c r="D8">
        <v>14</v>
      </c>
      <c r="E8">
        <v>0</v>
      </c>
      <c r="F8">
        <v>29</v>
      </c>
      <c r="G8">
        <f t="shared" si="0"/>
        <v>100</v>
      </c>
    </row>
    <row r="9" spans="1:16">
      <c r="A9" t="s">
        <v>10</v>
      </c>
      <c r="B9">
        <v>0</v>
      </c>
      <c r="C9">
        <v>59</v>
      </c>
      <c r="D9">
        <v>22</v>
      </c>
      <c r="E9">
        <v>0</v>
      </c>
      <c r="F9">
        <v>35</v>
      </c>
      <c r="G9">
        <f t="shared" si="0"/>
        <v>116</v>
      </c>
    </row>
    <row r="10" spans="1:16">
      <c r="A10" t="s">
        <v>14</v>
      </c>
      <c r="B10">
        <v>1</v>
      </c>
      <c r="C10">
        <v>37</v>
      </c>
      <c r="D10">
        <v>12</v>
      </c>
      <c r="E10">
        <v>1</v>
      </c>
      <c r="F10">
        <v>23</v>
      </c>
      <c r="G10">
        <f t="shared" si="0"/>
        <v>74</v>
      </c>
    </row>
    <row r="11" spans="1:16">
      <c r="A11" t="s">
        <v>15</v>
      </c>
      <c r="B11">
        <v>16</v>
      </c>
      <c r="C11">
        <v>2746</v>
      </c>
      <c r="D11">
        <v>1243</v>
      </c>
      <c r="E11">
        <v>65</v>
      </c>
      <c r="F11">
        <v>1762</v>
      </c>
      <c r="G11">
        <f>SUM(B11:F11)</f>
        <v>5832</v>
      </c>
      <c r="I11" t="s">
        <v>15</v>
      </c>
      <c r="J11">
        <v>14</v>
      </c>
      <c r="K11">
        <v>3</v>
      </c>
      <c r="L11">
        <v>15</v>
      </c>
      <c r="M11">
        <v>3026</v>
      </c>
      <c r="N11">
        <v>132</v>
      </c>
      <c r="O11">
        <v>2494</v>
      </c>
    </row>
    <row r="13" spans="1:16">
      <c r="B13" t="s">
        <v>0</v>
      </c>
      <c r="C13" t="s">
        <v>1</v>
      </c>
      <c r="D13" t="s">
        <v>2</v>
      </c>
      <c r="E13" t="s">
        <v>3</v>
      </c>
      <c r="F13" t="s">
        <v>4</v>
      </c>
    </row>
    <row r="14" spans="1:16">
      <c r="A14" t="s">
        <v>6</v>
      </c>
      <c r="B14" s="2">
        <f>(B2/G2)*100</f>
        <v>0.18656716417910446</v>
      </c>
      <c r="C14" s="2">
        <f>(C2/G2)*100</f>
        <v>47.32587064676617</v>
      </c>
      <c r="D14" s="2">
        <f>(D2/G2)*100</f>
        <v>20.957711442786071</v>
      </c>
      <c r="E14" s="2">
        <f>(E2/G2)*100</f>
        <v>1.3059701492537312</v>
      </c>
      <c r="F14" s="2">
        <f>(F2/G2)*100</f>
        <v>30.223880597014922</v>
      </c>
    </row>
    <row r="15" spans="1:16">
      <c r="A15" t="s">
        <v>7</v>
      </c>
      <c r="B15" s="2">
        <f t="shared" ref="B15:B23" si="1">(B3/G3)*100</f>
        <v>0.17528483786152499</v>
      </c>
      <c r="C15" s="2">
        <f t="shared" ref="C15:C23" si="2">(C3/G3)*100</f>
        <v>45.135845749342685</v>
      </c>
      <c r="D15" s="2">
        <f t="shared" ref="D15:D23" si="3">(D3/G3)*100</f>
        <v>22.348816827344432</v>
      </c>
      <c r="E15" s="2">
        <f t="shared" ref="E15:E23" si="4">(E3/G3)*100</f>
        <v>1.0517090271691498</v>
      </c>
      <c r="F15" s="2">
        <f t="shared" ref="F15:F23" si="5">(F3/G3)*100</f>
        <v>31.288343558282211</v>
      </c>
      <c r="L15" t="s">
        <v>16</v>
      </c>
      <c r="M15" t="s">
        <v>17</v>
      </c>
      <c r="N15" t="s">
        <v>1</v>
      </c>
      <c r="O15" t="s">
        <v>2</v>
      </c>
      <c r="P15" t="s">
        <v>4</v>
      </c>
    </row>
    <row r="16" spans="1:16">
      <c r="A16" t="s">
        <v>8</v>
      </c>
      <c r="B16" s="2">
        <f t="shared" si="1"/>
        <v>0</v>
      </c>
      <c r="C16" s="2">
        <f t="shared" si="2"/>
        <v>49.45945945945946</v>
      </c>
      <c r="D16" s="2">
        <f t="shared" si="3"/>
        <v>21.351351351351351</v>
      </c>
      <c r="E16" s="2">
        <f t="shared" si="4"/>
        <v>1.8918918918918921</v>
      </c>
      <c r="F16" s="2">
        <f t="shared" si="5"/>
        <v>27.297297297297295</v>
      </c>
      <c r="J16" t="s">
        <v>18</v>
      </c>
      <c r="K16">
        <v>10</v>
      </c>
      <c r="L16">
        <v>3</v>
      </c>
      <c r="M16">
        <v>7</v>
      </c>
      <c r="N16">
        <v>1640</v>
      </c>
      <c r="O16">
        <v>66</v>
      </c>
      <c r="P16">
        <v>1190</v>
      </c>
    </row>
    <row r="17" spans="1:16">
      <c r="A17" t="s">
        <v>9</v>
      </c>
      <c r="B17" s="2">
        <f t="shared" si="1"/>
        <v>0.22624434389140274</v>
      </c>
      <c r="C17" s="2">
        <f t="shared" si="2"/>
        <v>46.832579185520359</v>
      </c>
      <c r="D17" s="2">
        <f t="shared" si="3"/>
        <v>22.850678733031675</v>
      </c>
      <c r="E17" s="2">
        <f t="shared" si="4"/>
        <v>1.1312217194570136</v>
      </c>
      <c r="F17" s="2">
        <f t="shared" si="5"/>
        <v>28.959276018099551</v>
      </c>
      <c r="J17" t="s">
        <v>19</v>
      </c>
      <c r="K17">
        <v>4</v>
      </c>
      <c r="L17">
        <v>0</v>
      </c>
      <c r="M17">
        <v>8</v>
      </c>
      <c r="N17">
        <v>1386</v>
      </c>
      <c r="O17">
        <v>66</v>
      </c>
      <c r="P17">
        <v>1304</v>
      </c>
    </row>
    <row r="18" spans="1:16">
      <c r="A18" t="s">
        <v>10</v>
      </c>
      <c r="B18" s="2">
        <f t="shared" si="1"/>
        <v>0.3289473684210526</v>
      </c>
      <c r="C18" s="2">
        <f t="shared" si="2"/>
        <v>48.026315789473685</v>
      </c>
      <c r="D18" s="2">
        <f t="shared" si="3"/>
        <v>22.368421052631579</v>
      </c>
      <c r="E18" s="2">
        <f t="shared" si="4"/>
        <v>0.6578947368421052</v>
      </c>
      <c r="F18" s="2">
        <f t="shared" si="5"/>
        <v>28.618421052631575</v>
      </c>
      <c r="K18">
        <f>SUM(K16:K17)</f>
        <v>14</v>
      </c>
      <c r="L18">
        <f t="shared" ref="L18:P18" si="6">SUM(L16:L17)</f>
        <v>3</v>
      </c>
      <c r="M18">
        <f t="shared" si="6"/>
        <v>15</v>
      </c>
      <c r="N18">
        <f t="shared" si="6"/>
        <v>3026</v>
      </c>
      <c r="O18">
        <f t="shared" si="6"/>
        <v>132</v>
      </c>
      <c r="P18">
        <f t="shared" si="6"/>
        <v>2494</v>
      </c>
    </row>
    <row r="19" spans="1:16">
      <c r="A19" t="s">
        <v>11</v>
      </c>
      <c r="B19" s="2">
        <f t="shared" si="1"/>
        <v>1.1904761904761905</v>
      </c>
      <c r="C19" s="2">
        <f t="shared" si="2"/>
        <v>41.071428571428569</v>
      </c>
      <c r="D19" s="2">
        <f t="shared" si="3"/>
        <v>25</v>
      </c>
      <c r="E19" s="2">
        <f t="shared" si="4"/>
        <v>1.1904761904761905</v>
      </c>
      <c r="F19" s="2">
        <f t="shared" si="5"/>
        <v>31.547619047619047</v>
      </c>
    </row>
    <row r="20" spans="1:16">
      <c r="A20" t="s">
        <v>12</v>
      </c>
      <c r="B20" s="2">
        <f t="shared" si="1"/>
        <v>0</v>
      </c>
      <c r="C20" s="2">
        <f t="shared" si="2"/>
        <v>56.999999999999993</v>
      </c>
      <c r="D20" s="2">
        <f t="shared" si="3"/>
        <v>14.000000000000002</v>
      </c>
      <c r="E20" s="2">
        <f t="shared" si="4"/>
        <v>0</v>
      </c>
      <c r="F20" s="2">
        <f t="shared" si="5"/>
        <v>28.999999999999996</v>
      </c>
    </row>
    <row r="21" spans="1:16">
      <c r="A21" t="s">
        <v>13</v>
      </c>
      <c r="B21" s="2">
        <f t="shared" si="1"/>
        <v>0</v>
      </c>
      <c r="C21" s="2">
        <f t="shared" si="2"/>
        <v>50.862068965517238</v>
      </c>
      <c r="D21" s="2">
        <f t="shared" si="3"/>
        <v>18.96551724137931</v>
      </c>
      <c r="E21" s="2">
        <f t="shared" si="4"/>
        <v>0</v>
      </c>
      <c r="F21" s="2">
        <f t="shared" si="5"/>
        <v>30.172413793103448</v>
      </c>
    </row>
    <row r="22" spans="1:16">
      <c r="A22" t="s">
        <v>14</v>
      </c>
      <c r="B22" s="2">
        <f t="shared" si="1"/>
        <v>1.3513513513513513</v>
      </c>
      <c r="C22" s="2">
        <f t="shared" si="2"/>
        <v>50</v>
      </c>
      <c r="D22" s="2">
        <f t="shared" si="3"/>
        <v>16.216216216216218</v>
      </c>
      <c r="E22" s="2">
        <f t="shared" si="4"/>
        <v>1.3513513513513513</v>
      </c>
      <c r="F22" s="2">
        <f t="shared" si="5"/>
        <v>31.081081081081081</v>
      </c>
    </row>
    <row r="23" spans="1:16">
      <c r="A23" t="s">
        <v>15</v>
      </c>
      <c r="B23" s="2">
        <f t="shared" si="1"/>
        <v>0.2743484224965706</v>
      </c>
      <c r="C23" s="2">
        <f t="shared" si="2"/>
        <v>47.085048010973935</v>
      </c>
      <c r="D23" s="2">
        <f t="shared" si="3"/>
        <v>21.313443072702331</v>
      </c>
      <c r="E23" s="2">
        <f t="shared" si="4"/>
        <v>1.1145404663923184</v>
      </c>
      <c r="F23" s="2">
        <f t="shared" si="5"/>
        <v>30.212620027434845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22" sqref="J22"/>
    </sheetView>
  </sheetViews>
  <sheetFormatPr baseColWidth="10" defaultRowHeight="15" x14ac:dyDescent="0"/>
  <cols>
    <col min="1" max="1" width="13" bestFit="1" customWidth="1"/>
    <col min="2" max="2" width="21.5" bestFit="1" customWidth="1"/>
    <col min="3" max="3" width="5.83203125" bestFit="1" customWidth="1"/>
    <col min="4" max="4" width="8.1640625" bestFit="1" customWidth="1"/>
    <col min="5" max="5" width="9" bestFit="1" customWidth="1"/>
    <col min="6" max="6" width="6.1640625" bestFit="1" customWidth="1"/>
    <col min="7" max="7" width="7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3</v>
      </c>
      <c r="K1" t="s">
        <v>16</v>
      </c>
      <c r="L1" t="s">
        <v>17</v>
      </c>
      <c r="M1" t="s">
        <v>1</v>
      </c>
      <c r="N1" t="s">
        <v>2</v>
      </c>
      <c r="O1" t="s">
        <v>4</v>
      </c>
    </row>
    <row r="2" spans="1:16">
      <c r="A2" t="s">
        <v>6</v>
      </c>
      <c r="B2">
        <v>0</v>
      </c>
      <c r="C2">
        <v>387</v>
      </c>
      <c r="D2">
        <v>180</v>
      </c>
      <c r="E2">
        <v>11</v>
      </c>
      <c r="F2">
        <v>262</v>
      </c>
      <c r="G2">
        <f>SUM(B2:F2)</f>
        <v>840</v>
      </c>
      <c r="I2" t="s">
        <v>6</v>
      </c>
      <c r="J2">
        <v>6</v>
      </c>
      <c r="K2">
        <v>0</v>
      </c>
      <c r="L2">
        <v>0</v>
      </c>
      <c r="M2">
        <v>483</v>
      </c>
      <c r="N2">
        <v>3</v>
      </c>
      <c r="O2">
        <v>173</v>
      </c>
      <c r="P2">
        <f>SUM(J2:O2)</f>
        <v>665</v>
      </c>
    </row>
    <row r="3" spans="1:16">
      <c r="A3" t="s">
        <v>7</v>
      </c>
      <c r="B3">
        <v>1</v>
      </c>
      <c r="C3">
        <v>244</v>
      </c>
      <c r="D3">
        <v>125</v>
      </c>
      <c r="E3">
        <v>6</v>
      </c>
      <c r="F3">
        <v>167</v>
      </c>
      <c r="G3">
        <f t="shared" ref="G3:G11" si="0">SUM(B3:F3)</f>
        <v>543</v>
      </c>
      <c r="I3" t="s">
        <v>7</v>
      </c>
      <c r="J3">
        <v>1</v>
      </c>
      <c r="K3">
        <v>1</v>
      </c>
      <c r="L3">
        <v>6</v>
      </c>
      <c r="M3">
        <v>397</v>
      </c>
      <c r="N3">
        <v>58</v>
      </c>
      <c r="O3">
        <v>393</v>
      </c>
      <c r="P3">
        <f t="shared" ref="P3:P6" si="1">SUM(J3:O3)</f>
        <v>856</v>
      </c>
    </row>
    <row r="4" spans="1:16">
      <c r="A4" t="s">
        <v>8</v>
      </c>
      <c r="B4">
        <v>2</v>
      </c>
      <c r="C4">
        <v>134</v>
      </c>
      <c r="D4">
        <v>65</v>
      </c>
      <c r="E4">
        <v>2</v>
      </c>
      <c r="F4">
        <v>83</v>
      </c>
      <c r="G4">
        <f t="shared" si="0"/>
        <v>286</v>
      </c>
      <c r="I4" t="s">
        <v>8</v>
      </c>
      <c r="J4">
        <v>3</v>
      </c>
      <c r="K4">
        <v>0</v>
      </c>
      <c r="L4">
        <v>0</v>
      </c>
      <c r="M4">
        <v>434</v>
      </c>
      <c r="N4">
        <v>4</v>
      </c>
      <c r="O4">
        <v>218</v>
      </c>
      <c r="P4">
        <f t="shared" si="1"/>
        <v>659</v>
      </c>
    </row>
    <row r="5" spans="1:16">
      <c r="A5" t="s">
        <v>9</v>
      </c>
      <c r="B5">
        <v>0</v>
      </c>
      <c r="C5">
        <v>87</v>
      </c>
      <c r="D5">
        <v>29</v>
      </c>
      <c r="E5">
        <v>2</v>
      </c>
      <c r="F5">
        <v>42</v>
      </c>
      <c r="G5">
        <f t="shared" si="0"/>
        <v>160</v>
      </c>
    </row>
    <row r="6" spans="1:16">
      <c r="A6" t="s">
        <v>10</v>
      </c>
      <c r="B6">
        <v>0</v>
      </c>
      <c r="C6">
        <v>55</v>
      </c>
      <c r="D6">
        <v>21</v>
      </c>
      <c r="E6">
        <v>0</v>
      </c>
      <c r="F6">
        <v>34</v>
      </c>
      <c r="G6">
        <f t="shared" si="0"/>
        <v>110</v>
      </c>
      <c r="I6" t="s">
        <v>10</v>
      </c>
      <c r="J6">
        <v>0</v>
      </c>
      <c r="K6">
        <v>0</v>
      </c>
      <c r="L6">
        <v>0</v>
      </c>
      <c r="M6">
        <v>70</v>
      </c>
      <c r="N6">
        <v>1</v>
      </c>
      <c r="O6">
        <v>242</v>
      </c>
      <c r="P6">
        <f t="shared" si="1"/>
        <v>313</v>
      </c>
    </row>
    <row r="7" spans="1:16">
      <c r="A7" t="s">
        <v>11</v>
      </c>
      <c r="B7">
        <v>1</v>
      </c>
      <c r="C7">
        <v>45</v>
      </c>
      <c r="D7">
        <v>32</v>
      </c>
      <c r="E7">
        <v>2</v>
      </c>
      <c r="F7">
        <v>29</v>
      </c>
      <c r="G7">
        <f t="shared" si="0"/>
        <v>109</v>
      </c>
    </row>
    <row r="8" spans="1:16">
      <c r="A8" t="s">
        <v>12</v>
      </c>
      <c r="B8">
        <v>0</v>
      </c>
      <c r="C8">
        <v>28</v>
      </c>
      <c r="D8">
        <v>10</v>
      </c>
      <c r="E8">
        <v>1</v>
      </c>
      <c r="F8">
        <v>18</v>
      </c>
      <c r="G8">
        <f t="shared" si="0"/>
        <v>57</v>
      </c>
    </row>
    <row r="9" spans="1:16">
      <c r="A9" t="s">
        <v>13</v>
      </c>
      <c r="B9">
        <v>0</v>
      </c>
      <c r="C9">
        <v>25</v>
      </c>
      <c r="D9">
        <v>5</v>
      </c>
      <c r="E9">
        <v>0</v>
      </c>
      <c r="F9">
        <v>12</v>
      </c>
      <c r="G9">
        <f t="shared" si="0"/>
        <v>42</v>
      </c>
    </row>
    <row r="10" spans="1:16">
      <c r="A10" t="s">
        <v>14</v>
      </c>
      <c r="B10">
        <v>1</v>
      </c>
      <c r="C10">
        <v>22</v>
      </c>
      <c r="D10">
        <v>10</v>
      </c>
      <c r="E10">
        <v>1</v>
      </c>
      <c r="F10">
        <v>8</v>
      </c>
      <c r="G10">
        <f t="shared" si="0"/>
        <v>42</v>
      </c>
    </row>
    <row r="11" spans="1:16">
      <c r="A11" t="s">
        <v>15</v>
      </c>
      <c r="B11" s="1">
        <v>5</v>
      </c>
      <c r="C11" s="1">
        <v>1382</v>
      </c>
      <c r="D11" s="1">
        <v>628</v>
      </c>
      <c r="E11" s="1">
        <v>28</v>
      </c>
      <c r="F11" s="1">
        <v>876</v>
      </c>
      <c r="G11">
        <f t="shared" si="0"/>
        <v>2919</v>
      </c>
    </row>
    <row r="13" spans="1:16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20</v>
      </c>
      <c r="J13" t="s">
        <v>3</v>
      </c>
      <c r="K13" t="s">
        <v>16</v>
      </c>
      <c r="L13" t="s">
        <v>17</v>
      </c>
      <c r="M13" t="s">
        <v>1</v>
      </c>
      <c r="N13" t="s">
        <v>2</v>
      </c>
      <c r="O13" t="s">
        <v>4</v>
      </c>
      <c r="P13" t="s">
        <v>20</v>
      </c>
    </row>
    <row r="14" spans="1:16">
      <c r="A14" t="s">
        <v>6</v>
      </c>
      <c r="B14" s="2">
        <f>(B2/G2)*100</f>
        <v>0</v>
      </c>
      <c r="C14" s="2">
        <f>(C2/G2)*100</f>
        <v>46.071428571428569</v>
      </c>
      <c r="D14" s="2">
        <f>(D2/G2)*100</f>
        <v>21.428571428571427</v>
      </c>
      <c r="E14" s="2">
        <f>(E2/G2)*100</f>
        <v>1.3095238095238095</v>
      </c>
      <c r="F14" s="2">
        <f>(F2/G2)*100</f>
        <v>31.19047619047619</v>
      </c>
      <c r="G14" s="2">
        <f>SUM(B14:E14)</f>
        <v>68.80952380952381</v>
      </c>
      <c r="I14" t="s">
        <v>6</v>
      </c>
      <c r="J14">
        <f>(J2/P2)*100</f>
        <v>0.90225563909774442</v>
      </c>
      <c r="K14">
        <f>(K2/P2)*100</f>
        <v>0</v>
      </c>
      <c r="L14">
        <f>(L2/P2)*100</f>
        <v>0</v>
      </c>
      <c r="M14">
        <f>(M2/P2)*100</f>
        <v>72.631578947368425</v>
      </c>
      <c r="N14">
        <f>(N2/P2)*100</f>
        <v>0.45112781954887221</v>
      </c>
      <c r="O14">
        <f>(O2/P2)*100</f>
        <v>26.015037593984964</v>
      </c>
      <c r="P14">
        <f>SUM(J14:N14)</f>
        <v>73.984962406015043</v>
      </c>
    </row>
    <row r="15" spans="1:16">
      <c r="A15" t="s">
        <v>7</v>
      </c>
      <c r="B15" s="2">
        <f t="shared" ref="B15:B23" si="2">(B3/G3)*100</f>
        <v>0.18416206261510129</v>
      </c>
      <c r="C15" s="2">
        <f t="shared" ref="C15:C23" si="3">(C3/G3)*100</f>
        <v>44.935543278084715</v>
      </c>
      <c r="D15" s="2">
        <f t="shared" ref="D15:D23" si="4">(D3/G3)*100</f>
        <v>23.020257826887661</v>
      </c>
      <c r="E15" s="2">
        <f t="shared" ref="E15:E23" si="5">(E3/G3)*100</f>
        <v>1.1049723756906076</v>
      </c>
      <c r="F15" s="2">
        <f t="shared" ref="F15:F23" si="6">(F3/G3)*100</f>
        <v>30.755064456721914</v>
      </c>
      <c r="G15" s="2">
        <f t="shared" ref="G15:G23" si="7">SUM(B15:E15)</f>
        <v>69.244935543278089</v>
      </c>
      <c r="I15" t="s">
        <v>7</v>
      </c>
      <c r="J15">
        <f t="shared" ref="J15:J18" si="8">(J3/P3)*100</f>
        <v>0.11682242990654204</v>
      </c>
      <c r="K15">
        <f t="shared" ref="K15:K18" si="9">(K3/P3)*100</f>
        <v>0.11682242990654204</v>
      </c>
      <c r="L15">
        <f t="shared" ref="L15:L18" si="10">(L3/P3)*100</f>
        <v>0.7009345794392523</v>
      </c>
      <c r="M15">
        <f t="shared" ref="M15:M18" si="11">(M3/P3)*100</f>
        <v>46.378504672897201</v>
      </c>
      <c r="N15">
        <f t="shared" ref="N15:N18" si="12">(N3/P3)*100</f>
        <v>6.7757009345794383</v>
      </c>
      <c r="O15">
        <f t="shared" ref="O15:O18" si="13">(O3/P3)*100</f>
        <v>45.911214953271028</v>
      </c>
      <c r="P15">
        <f t="shared" ref="P15:P18" si="14">SUM(J15:N15)</f>
        <v>54.088785046728979</v>
      </c>
    </row>
    <row r="16" spans="1:16">
      <c r="A16" t="s">
        <v>8</v>
      </c>
      <c r="B16" s="2">
        <f t="shared" si="2"/>
        <v>0.69930069930069927</v>
      </c>
      <c r="C16" s="2">
        <f t="shared" si="3"/>
        <v>46.853146853146853</v>
      </c>
      <c r="D16" s="2">
        <f t="shared" si="4"/>
        <v>22.727272727272727</v>
      </c>
      <c r="E16" s="2">
        <f t="shared" si="5"/>
        <v>0.69930069930069927</v>
      </c>
      <c r="F16" s="2">
        <f t="shared" si="6"/>
        <v>29.02097902097902</v>
      </c>
      <c r="G16" s="2">
        <f t="shared" si="7"/>
        <v>70.979020979020973</v>
      </c>
      <c r="I16" t="s">
        <v>8</v>
      </c>
      <c r="J16">
        <f t="shared" si="8"/>
        <v>0.45523520485584218</v>
      </c>
      <c r="K16">
        <f t="shared" si="9"/>
        <v>0</v>
      </c>
      <c r="L16">
        <f t="shared" si="10"/>
        <v>0</v>
      </c>
      <c r="M16">
        <f t="shared" si="11"/>
        <v>65.857359635811846</v>
      </c>
      <c r="N16">
        <f t="shared" si="12"/>
        <v>0.60698027314112291</v>
      </c>
      <c r="O16">
        <f t="shared" si="13"/>
        <v>33.080424886191203</v>
      </c>
      <c r="P16">
        <f t="shared" si="14"/>
        <v>66.919575113808804</v>
      </c>
    </row>
    <row r="17" spans="1:16">
      <c r="A17" t="s">
        <v>9</v>
      </c>
      <c r="B17" s="2">
        <f t="shared" si="2"/>
        <v>0</v>
      </c>
      <c r="C17" s="2">
        <f t="shared" si="3"/>
        <v>54.374999999999993</v>
      </c>
      <c r="D17" s="2">
        <f t="shared" si="4"/>
        <v>18.125</v>
      </c>
      <c r="E17" s="2">
        <f t="shared" si="5"/>
        <v>1.25</v>
      </c>
      <c r="F17" s="2">
        <f t="shared" si="6"/>
        <v>26.25</v>
      </c>
      <c r="G17" s="2">
        <f t="shared" si="7"/>
        <v>73.75</v>
      </c>
    </row>
    <row r="18" spans="1:16">
      <c r="A18" t="s">
        <v>10</v>
      </c>
      <c r="B18" s="2">
        <f t="shared" si="2"/>
        <v>0</v>
      </c>
      <c r="C18" s="2">
        <f t="shared" si="3"/>
        <v>50</v>
      </c>
      <c r="D18" s="2">
        <f t="shared" si="4"/>
        <v>19.090909090909093</v>
      </c>
      <c r="E18" s="2">
        <f t="shared" si="5"/>
        <v>0</v>
      </c>
      <c r="F18" s="2">
        <f t="shared" si="6"/>
        <v>30.909090909090907</v>
      </c>
      <c r="G18" s="2">
        <f t="shared" si="7"/>
        <v>69.090909090909093</v>
      </c>
      <c r="I18" t="s">
        <v>10</v>
      </c>
      <c r="J18">
        <f t="shared" si="8"/>
        <v>0</v>
      </c>
      <c r="K18">
        <f t="shared" si="9"/>
        <v>0</v>
      </c>
      <c r="L18">
        <f t="shared" si="10"/>
        <v>0</v>
      </c>
      <c r="M18">
        <f t="shared" si="11"/>
        <v>22.364217252396166</v>
      </c>
      <c r="N18">
        <f t="shared" si="12"/>
        <v>0.31948881789137379</v>
      </c>
      <c r="O18">
        <f t="shared" si="13"/>
        <v>77.316293929712458</v>
      </c>
      <c r="P18">
        <f t="shared" si="14"/>
        <v>22.683706070287538</v>
      </c>
    </row>
    <row r="19" spans="1:16">
      <c r="A19" t="s">
        <v>11</v>
      </c>
      <c r="B19" s="2">
        <f t="shared" si="2"/>
        <v>0.91743119266055051</v>
      </c>
      <c r="C19" s="2">
        <f t="shared" si="3"/>
        <v>41.284403669724774</v>
      </c>
      <c r="D19" s="2">
        <f t="shared" si="4"/>
        <v>29.357798165137616</v>
      </c>
      <c r="E19" s="2">
        <f t="shared" si="5"/>
        <v>1.834862385321101</v>
      </c>
      <c r="F19" s="2">
        <f t="shared" si="6"/>
        <v>26.605504587155966</v>
      </c>
      <c r="G19" s="2">
        <f t="shared" si="7"/>
        <v>73.394495412844051</v>
      </c>
    </row>
    <row r="20" spans="1:16">
      <c r="A20" t="s">
        <v>12</v>
      </c>
      <c r="B20" s="2">
        <f t="shared" si="2"/>
        <v>0</v>
      </c>
      <c r="C20" s="2">
        <f t="shared" si="3"/>
        <v>49.122807017543856</v>
      </c>
      <c r="D20" s="2">
        <f t="shared" si="4"/>
        <v>17.543859649122805</v>
      </c>
      <c r="E20" s="2">
        <f t="shared" si="5"/>
        <v>1.7543859649122806</v>
      </c>
      <c r="F20" s="2">
        <f t="shared" si="6"/>
        <v>31.578947368421051</v>
      </c>
      <c r="G20" s="2">
        <f t="shared" si="7"/>
        <v>68.421052631578931</v>
      </c>
    </row>
    <row r="21" spans="1:16">
      <c r="A21" t="s">
        <v>13</v>
      </c>
      <c r="B21" s="2">
        <f t="shared" si="2"/>
        <v>0</v>
      </c>
      <c r="C21" s="2">
        <f t="shared" si="3"/>
        <v>59.523809523809526</v>
      </c>
      <c r="D21" s="2">
        <f t="shared" si="4"/>
        <v>11.904761904761903</v>
      </c>
      <c r="E21" s="2">
        <f t="shared" si="5"/>
        <v>0</v>
      </c>
      <c r="F21" s="2">
        <f t="shared" si="6"/>
        <v>28.571428571428569</v>
      </c>
      <c r="G21" s="2">
        <f t="shared" si="7"/>
        <v>71.428571428571431</v>
      </c>
    </row>
    <row r="22" spans="1:16">
      <c r="A22" t="s">
        <v>14</v>
      </c>
      <c r="B22" s="2">
        <f t="shared" si="2"/>
        <v>2.3809523809523809</v>
      </c>
      <c r="C22" s="2">
        <f t="shared" si="3"/>
        <v>52.380952380952387</v>
      </c>
      <c r="D22" s="2">
        <f t="shared" si="4"/>
        <v>23.809523809523807</v>
      </c>
      <c r="E22" s="2">
        <f t="shared" si="5"/>
        <v>2.3809523809523809</v>
      </c>
      <c r="F22" s="2">
        <f t="shared" si="6"/>
        <v>19.047619047619047</v>
      </c>
      <c r="G22" s="2">
        <f t="shared" si="7"/>
        <v>80.952380952380949</v>
      </c>
    </row>
    <row r="23" spans="1:16">
      <c r="A23" t="s">
        <v>15</v>
      </c>
      <c r="B23" s="2">
        <f t="shared" si="2"/>
        <v>0.17129153819801302</v>
      </c>
      <c r="C23" s="2">
        <f t="shared" si="3"/>
        <v>47.344981157930796</v>
      </c>
      <c r="D23" s="2">
        <f t="shared" si="4"/>
        <v>21.514217197670433</v>
      </c>
      <c r="E23" s="2">
        <f t="shared" si="5"/>
        <v>0.95923261390887282</v>
      </c>
      <c r="F23" s="2">
        <f t="shared" si="6"/>
        <v>30.01027749229188</v>
      </c>
      <c r="G23" s="2">
        <f t="shared" si="7"/>
        <v>69.989722507708109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1" sqref="J1:O1"/>
    </sheetView>
  </sheetViews>
  <sheetFormatPr baseColWidth="10" defaultRowHeight="15" x14ac:dyDescent="0"/>
  <cols>
    <col min="1" max="1" width="13" bestFit="1" customWidth="1"/>
    <col min="2" max="2" width="21.5" bestFit="1" customWidth="1"/>
    <col min="3" max="3" width="5.83203125" bestFit="1" customWidth="1"/>
    <col min="4" max="4" width="8.1640625" bestFit="1" customWidth="1"/>
    <col min="5" max="5" width="9" bestFit="1" customWidth="1"/>
    <col min="6" max="6" width="6.1640625" bestFit="1" customWidth="1"/>
    <col min="7" max="7" width="5.332031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3</v>
      </c>
      <c r="K1" t="s">
        <v>16</v>
      </c>
      <c r="L1" t="s">
        <v>17</v>
      </c>
      <c r="M1" t="s">
        <v>1</v>
      </c>
      <c r="N1" t="s">
        <v>2</v>
      </c>
      <c r="O1" t="s">
        <v>4</v>
      </c>
    </row>
    <row r="2" spans="1:15">
      <c r="A2" t="s">
        <v>6</v>
      </c>
      <c r="B2">
        <v>3</v>
      </c>
      <c r="C2">
        <v>374</v>
      </c>
      <c r="D2">
        <v>157</v>
      </c>
      <c r="E2">
        <v>10</v>
      </c>
      <c r="F2">
        <v>224</v>
      </c>
      <c r="G2">
        <f>SUM(B2:F2)</f>
        <v>768</v>
      </c>
    </row>
    <row r="3" spans="1:15">
      <c r="A3" t="s">
        <v>7</v>
      </c>
      <c r="B3">
        <v>1</v>
      </c>
      <c r="C3">
        <v>271</v>
      </c>
      <c r="D3">
        <v>130</v>
      </c>
      <c r="E3">
        <v>6</v>
      </c>
      <c r="F3">
        <v>190</v>
      </c>
      <c r="G3">
        <f t="shared" ref="G3:G11" si="0">SUM(B3:F3)</f>
        <v>598</v>
      </c>
    </row>
    <row r="4" spans="1:15">
      <c r="A4" t="s">
        <v>8</v>
      </c>
      <c r="B4">
        <v>0</v>
      </c>
      <c r="C4">
        <v>0</v>
      </c>
      <c r="D4">
        <v>11</v>
      </c>
      <c r="E4">
        <v>3</v>
      </c>
      <c r="F4">
        <v>0</v>
      </c>
      <c r="G4">
        <f t="shared" si="0"/>
        <v>14</v>
      </c>
    </row>
    <row r="5" spans="1:15">
      <c r="A5" t="s">
        <v>9</v>
      </c>
      <c r="B5">
        <v>0</v>
      </c>
      <c r="C5">
        <v>96</v>
      </c>
      <c r="D5">
        <v>50</v>
      </c>
      <c r="E5">
        <v>5</v>
      </c>
      <c r="F5">
        <v>59</v>
      </c>
      <c r="G5">
        <f t="shared" si="0"/>
        <v>210</v>
      </c>
    </row>
    <row r="6" spans="1:15">
      <c r="A6" t="s">
        <v>10</v>
      </c>
      <c r="B6">
        <v>0</v>
      </c>
      <c r="C6">
        <v>0</v>
      </c>
      <c r="D6">
        <v>4</v>
      </c>
      <c r="E6">
        <v>1</v>
      </c>
      <c r="F6">
        <v>0</v>
      </c>
      <c r="G6">
        <f t="shared" si="0"/>
        <v>5</v>
      </c>
    </row>
    <row r="7" spans="1:15">
      <c r="A7" t="s">
        <v>11</v>
      </c>
      <c r="B7">
        <v>0</v>
      </c>
      <c r="C7">
        <v>1</v>
      </c>
      <c r="D7">
        <v>24</v>
      </c>
      <c r="E7">
        <v>10</v>
      </c>
      <c r="F7">
        <v>0</v>
      </c>
      <c r="G7">
        <f t="shared" si="0"/>
        <v>35</v>
      </c>
    </row>
    <row r="8" spans="1:15">
      <c r="A8" t="s">
        <v>12</v>
      </c>
      <c r="B8">
        <v>0</v>
      </c>
      <c r="C8">
        <v>1</v>
      </c>
      <c r="D8">
        <v>179</v>
      </c>
      <c r="E8">
        <v>91</v>
      </c>
      <c r="F8">
        <v>4</v>
      </c>
      <c r="G8">
        <f t="shared" si="0"/>
        <v>275</v>
      </c>
    </row>
    <row r="9" spans="1:15">
      <c r="A9" t="s">
        <v>13</v>
      </c>
      <c r="B9">
        <v>0</v>
      </c>
      <c r="C9">
        <v>0</v>
      </c>
      <c r="D9">
        <v>32</v>
      </c>
      <c r="E9">
        <v>9</v>
      </c>
      <c r="F9">
        <v>0</v>
      </c>
      <c r="G9">
        <f t="shared" si="0"/>
        <v>41</v>
      </c>
    </row>
    <row r="10" spans="1:15">
      <c r="A10" t="s">
        <v>14</v>
      </c>
      <c r="B10">
        <v>0</v>
      </c>
      <c r="C10">
        <v>0</v>
      </c>
      <c r="D10">
        <v>15</v>
      </c>
      <c r="E10">
        <v>2</v>
      </c>
      <c r="F10">
        <v>0</v>
      </c>
      <c r="G10">
        <f t="shared" si="0"/>
        <v>17</v>
      </c>
    </row>
    <row r="11" spans="1:15">
      <c r="A11" t="s">
        <v>15</v>
      </c>
      <c r="B11">
        <v>11</v>
      </c>
      <c r="C11">
        <v>1364</v>
      </c>
      <c r="D11">
        <v>615</v>
      </c>
      <c r="E11">
        <v>37</v>
      </c>
      <c r="F11">
        <v>886</v>
      </c>
      <c r="G11">
        <f t="shared" si="0"/>
        <v>2913</v>
      </c>
      <c r="I11" t="s">
        <v>15</v>
      </c>
      <c r="J11">
        <v>4</v>
      </c>
      <c r="K11">
        <v>0</v>
      </c>
      <c r="L11">
        <v>8</v>
      </c>
      <c r="M11">
        <v>1386</v>
      </c>
      <c r="N11">
        <v>66</v>
      </c>
      <c r="O11">
        <v>1304</v>
      </c>
    </row>
    <row r="13" spans="1:15">
      <c r="B13" t="s">
        <v>0</v>
      </c>
      <c r="C13" t="s">
        <v>1</v>
      </c>
      <c r="D13" t="s">
        <v>2</v>
      </c>
      <c r="E13" t="s">
        <v>3</v>
      </c>
      <c r="F13" t="s">
        <v>4</v>
      </c>
    </row>
    <row r="14" spans="1:15">
      <c r="A14" t="s">
        <v>6</v>
      </c>
      <c r="B14" s="2">
        <f>(B2/G2)*100</f>
        <v>0.390625</v>
      </c>
      <c r="C14" s="2">
        <f>(C2/G2)*100</f>
        <v>48.697916666666671</v>
      </c>
      <c r="D14" s="2">
        <f>(D2/G2)*100</f>
        <v>20.442708333333336</v>
      </c>
      <c r="E14" s="2">
        <f>(E2/G2)*100</f>
        <v>1.3020833333333335</v>
      </c>
      <c r="F14" s="2">
        <f>(F2/G2)*100</f>
        <v>29.166666666666668</v>
      </c>
    </row>
    <row r="15" spans="1:15">
      <c r="A15" t="s">
        <v>7</v>
      </c>
      <c r="B15" s="2">
        <f t="shared" ref="B15:B23" si="1">(B3/G3)*100</f>
        <v>0.16722408026755853</v>
      </c>
      <c r="C15" s="2">
        <f t="shared" ref="C15:C23" si="2">(C3/G3)*100</f>
        <v>45.317725752508359</v>
      </c>
      <c r="D15" s="2">
        <f t="shared" ref="D15:D23" si="3">(D3/G3)*100</f>
        <v>21.739130434782609</v>
      </c>
      <c r="E15" s="2">
        <f t="shared" ref="E15:E23" si="4">(E3/G3)*100</f>
        <v>1.0033444816053512</v>
      </c>
      <c r="F15" s="2">
        <f t="shared" ref="F15:F23" si="5">(F3/G3)*100</f>
        <v>31.77257525083612</v>
      </c>
    </row>
    <row r="16" spans="1:15">
      <c r="A16" t="s">
        <v>8</v>
      </c>
      <c r="B16" s="2">
        <f t="shared" si="1"/>
        <v>0</v>
      </c>
      <c r="C16" s="2">
        <f t="shared" si="2"/>
        <v>0</v>
      </c>
      <c r="D16" s="2">
        <f t="shared" si="3"/>
        <v>78.571428571428569</v>
      </c>
      <c r="E16" s="2">
        <f t="shared" si="4"/>
        <v>21.428571428571427</v>
      </c>
      <c r="F16" s="2">
        <f t="shared" si="5"/>
        <v>0</v>
      </c>
    </row>
    <row r="17" spans="1:6">
      <c r="A17" t="s">
        <v>9</v>
      </c>
      <c r="B17" s="2">
        <f t="shared" si="1"/>
        <v>0</v>
      </c>
      <c r="C17" s="2">
        <f t="shared" si="2"/>
        <v>45.714285714285715</v>
      </c>
      <c r="D17" s="2">
        <f t="shared" si="3"/>
        <v>23.809523809523807</v>
      </c>
      <c r="E17" s="2">
        <f t="shared" si="4"/>
        <v>2.3809523809523809</v>
      </c>
      <c r="F17" s="2">
        <f t="shared" si="5"/>
        <v>28.095238095238095</v>
      </c>
    </row>
    <row r="18" spans="1:6">
      <c r="A18" t="s">
        <v>10</v>
      </c>
      <c r="B18" s="2">
        <f t="shared" si="1"/>
        <v>0</v>
      </c>
      <c r="C18" s="2">
        <f t="shared" si="2"/>
        <v>0</v>
      </c>
      <c r="D18" s="2">
        <f t="shared" si="3"/>
        <v>80</v>
      </c>
      <c r="E18" s="2">
        <f t="shared" si="4"/>
        <v>20</v>
      </c>
      <c r="F18" s="2">
        <f t="shared" si="5"/>
        <v>0</v>
      </c>
    </row>
    <row r="19" spans="1:6">
      <c r="A19" t="s">
        <v>11</v>
      </c>
      <c r="B19" s="2">
        <f t="shared" si="1"/>
        <v>0</v>
      </c>
      <c r="C19" s="2">
        <f t="shared" si="2"/>
        <v>2.8571428571428572</v>
      </c>
      <c r="D19" s="2">
        <f t="shared" si="3"/>
        <v>68.571428571428569</v>
      </c>
      <c r="E19" s="2">
        <f t="shared" si="4"/>
        <v>28.571428571428569</v>
      </c>
      <c r="F19" s="2">
        <f t="shared" si="5"/>
        <v>0</v>
      </c>
    </row>
    <row r="20" spans="1:6">
      <c r="A20" t="s">
        <v>12</v>
      </c>
      <c r="B20" s="2">
        <f t="shared" si="1"/>
        <v>0</v>
      </c>
      <c r="C20" s="2">
        <f t="shared" si="2"/>
        <v>0.36363636363636365</v>
      </c>
      <c r="D20" s="2">
        <f t="shared" si="3"/>
        <v>65.090909090909093</v>
      </c>
      <c r="E20" s="2">
        <f t="shared" si="4"/>
        <v>33.090909090909093</v>
      </c>
      <c r="F20" s="2">
        <f t="shared" si="5"/>
        <v>1.4545454545454546</v>
      </c>
    </row>
    <row r="21" spans="1:6">
      <c r="A21" t="s">
        <v>13</v>
      </c>
      <c r="B21" s="2">
        <f t="shared" si="1"/>
        <v>0</v>
      </c>
      <c r="C21" s="2">
        <f t="shared" si="2"/>
        <v>0</v>
      </c>
      <c r="D21" s="2">
        <f t="shared" si="3"/>
        <v>78.048780487804876</v>
      </c>
      <c r="E21" s="2">
        <f t="shared" si="4"/>
        <v>21.951219512195124</v>
      </c>
      <c r="F21" s="2">
        <f t="shared" si="5"/>
        <v>0</v>
      </c>
    </row>
    <row r="22" spans="1:6">
      <c r="A22" t="s">
        <v>14</v>
      </c>
      <c r="B22" s="2">
        <f t="shared" si="1"/>
        <v>0</v>
      </c>
      <c r="C22" s="2">
        <f t="shared" si="2"/>
        <v>0</v>
      </c>
      <c r="D22" s="2">
        <f t="shared" si="3"/>
        <v>88.235294117647058</v>
      </c>
      <c r="E22" s="2">
        <f t="shared" si="4"/>
        <v>11.76470588235294</v>
      </c>
      <c r="F22" s="2">
        <f t="shared" si="5"/>
        <v>0</v>
      </c>
    </row>
    <row r="23" spans="1:6">
      <c r="A23" t="s">
        <v>15</v>
      </c>
      <c r="B23" s="2">
        <f t="shared" si="1"/>
        <v>0.37761757638173704</v>
      </c>
      <c r="C23" s="2">
        <f t="shared" si="2"/>
        <v>46.82457947133539</v>
      </c>
      <c r="D23" s="2">
        <f t="shared" si="3"/>
        <v>21.112255406797118</v>
      </c>
      <c r="E23" s="2">
        <f t="shared" si="4"/>
        <v>1.2701682114658428</v>
      </c>
      <c r="F23" s="2">
        <f t="shared" si="5"/>
        <v>30.41537933401991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B</vt:lpstr>
      <vt:lpstr>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2015-05-18T16:24:13Z</dcterms:created>
  <dcterms:modified xsi:type="dcterms:W3CDTF">2015-05-18T20:06:01Z</dcterms:modified>
</cp:coreProperties>
</file>