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0" yWindow="150" windowWidth="22995" windowHeight="5340"/>
  </bookViews>
  <sheets>
    <sheet name="Cover" sheetId="4" r:id="rId1"/>
    <sheet name="Reserves and Balances Data" sheetId="1" r:id="rId2"/>
  </sheets>
  <calcPr calcId="145621"/>
</workbook>
</file>

<file path=xl/calcChain.xml><?xml version="1.0" encoding="utf-8"?>
<calcChain xmlns="http://schemas.openxmlformats.org/spreadsheetml/2006/main">
  <c r="AY57" i="1" l="1"/>
</calcChain>
</file>

<file path=xl/sharedStrings.xml><?xml version="1.0" encoding="utf-8"?>
<sst xmlns="http://schemas.openxmlformats.org/spreadsheetml/2006/main" count="136" uniqueCount="94">
  <si>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</si>
  <si>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</si>
  <si>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</si>
  <si>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</si>
  <si>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</si>
  <si>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</si>
  <si>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</si>
  <si>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</si>
  <si>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</si>
  <si>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</si>
  <si>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</si>
  <si>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</si>
  <si>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</si>
  <si>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</si>
  <si>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</si>
  <si>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</si>
  <si>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</si>
  <si>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</si>
  <si>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</si>
  <si>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</si>
  <si>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</si>
  <si>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</si>
  <si>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</si>
  <si>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</si>
  <si>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</si>
  <si>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</si>
  <si>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</si>
  <si>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</si>
  <si>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</si>
  <si>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</si>
  <si>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</si>
  <si>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</si>
  <si>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</si>
  <si>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</si>
  <si>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</si>
  <si>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</si>
  <si>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</si>
  <si>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</si>
  <si>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</si>
  <si>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</si>
  <si>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</si>
  <si>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</si>
  <si>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</si>
  <si>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</si>
  <si>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</si>
  <si>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</si>
  <si>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</si>
  <si>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</si>
  <si>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</si>
  <si>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</si>
  <si>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 xml:space="preserve"> </t>
  </si>
  <si>
    <t>50-state median</t>
  </si>
  <si>
    <t>Reserves as a percent of General Fund expenditures</t>
  </si>
  <si>
    <t xml:space="preserve">Source: </t>
  </si>
  <si>
    <t>Methodology:</t>
  </si>
  <si>
    <t>Notes:</t>
  </si>
  <si>
    <t>Reserves and Balances</t>
  </si>
  <si>
    <t>The Pew Charitable Trusts</t>
  </si>
  <si>
    <t>Source:</t>
  </si>
  <si>
    <t>FY 2000</t>
  </si>
  <si>
    <t>FY 2001</t>
  </si>
  <si>
    <t>FY 2002</t>
  </si>
  <si>
    <t>FY 2003</t>
  </si>
  <si>
    <t>FY 2004</t>
  </si>
  <si>
    <t>FY 2005</t>
  </si>
  <si>
    <t>FY 2006</t>
  </si>
  <si>
    <t>FY 2007</t>
  </si>
  <si>
    <t>FY 2008</t>
  </si>
  <si>
    <t>FY 2009</t>
  </si>
  <si>
    <t>FY 2010</t>
  </si>
  <si>
    <t>FY 2011</t>
  </si>
  <si>
    <t>FY 2012</t>
  </si>
  <si>
    <t>Ending balance plus Rainy Day Funds (in millions)</t>
  </si>
  <si>
    <t>Fiscal 50: State Trends and Analysis</t>
  </si>
  <si>
    <t>Published:</t>
  </si>
  <si>
    <t>http://www.pewtrusts.org/en/multimedia/data-visualizations/2014/fiscal-50#ind5</t>
  </si>
  <si>
    <t xml:space="preserve">See The Fiscal Survey of States reports for additional notes. </t>
  </si>
  <si>
    <t>FY 2013</t>
  </si>
  <si>
    <t>Days' worth of General Fund expenditures in reserve</t>
  </si>
  <si>
    <t>FY 2014</t>
  </si>
  <si>
    <t>Reserves or financial cushions in this analysis are the sum of general fund ending balances plus rainy day fund balances. Some states report the sum of both funds. For states that do not, Pew calculated reserve totals by adding their rainy day fund balances to their general fund ending balances.</t>
  </si>
  <si>
    <t>To convert each state’s reserve amount into days, Pew divided annual general fund expenses by 365 to represent daily operating costs and then divided states’ reserves by their daily operating costs. Pew also calculated reserves as a percent of general fund spending, a standard metric that states use in setting caps on reserves or targeting reserve funding levels.</t>
  </si>
  <si>
    <t>Reserves and balances represent funds available to states to fill budget gaps, although there may be varied levels of restriction on their use. Rainy day funds are specifically dedicated to budget stabilization in a downturn and may have restrictions on the fiscal or economic conditions in which they can be used. Limits are also often set on how much states can deposit into rainy day accounts in a given year when seeking to replenish their reserves.</t>
  </si>
  <si>
    <t>Data are reported by each state for its fiscal year, which ends June 30 in all but four states. Those states and the end of their fiscal years are New York (March 31), Texas (Aug. 31), and Alabama and Michigan (Sept. 30).</t>
  </si>
  <si>
    <r>
      <t xml:space="preserve">Pew analysis is based on data from </t>
    </r>
    <r>
      <rPr>
        <i/>
        <sz val="11"/>
        <color theme="1"/>
        <rFont val="Arial"/>
        <family val="2"/>
      </rPr>
      <t>The Fiscal Survey of States</t>
    </r>
    <r>
      <rPr>
        <sz val="11"/>
        <color theme="1"/>
        <rFont val="Arial"/>
        <family val="2"/>
      </rPr>
      <t xml:space="preserve">, which is published each fall and spring by the National Association of State Budget Officers. Data for fiscal 2000 through 2013 are from “State General Fund, Actual” tables published in fall reports, downloaded June 13, 2014, and Dec. 9, 2014. Data for fiscal 2014 and 2015 are from the spring 2015 report in tables “Fiscal 2014 State General Fund, Actual” and “Fiscal 2015 State General Fund, Estimated,” downloaded June 16, 2015. </t>
    </r>
  </si>
  <si>
    <t>FY 2015</t>
  </si>
  <si>
    <t>FY 2016 (estimated)</t>
  </si>
  <si>
    <t xml:space="preserve"> FY 2016 (estimated)</t>
  </si>
  <si>
    <t>Data for fiscal 2000 through 2014 are the final figures reported by state budget officials in fall surveys conducted by the National Association of State Budget Officers (NASBO) between August and October each year. “Actual” results for fiscal 2015, and “estimated” results for fiscal 2016 are based on spring surveys returned between February and April 2016. Both 2015 and 2016 data will be restated in subsequent NASBO reports. Results for fiscal 2016 are especially likely to change.</t>
  </si>
  <si>
    <t xml:space="preserve">Arkansas has reported zero ending balances or rainy day fund balances in each survey since fiscal 2000. Georgia. Oklahoma, and Wisconsin did not project rainy day fund balances for fiscal 2016 at the time of the survey, so their estimates represent only ending balances. </t>
  </si>
  <si>
    <t>Connecticut’s data for  fiscal years 2013 through 2015 have been revised from results previously published by Pew, changing the state’s total reserves as a share of expenditures to 5.2 days from 8.6 days in 2013, 11.2 days from 16.5 days in 2014, and 8.5 days from 6.1 days in 2015.</t>
  </si>
  <si>
    <t xml:space="preserve">Data are reported by each state for its fiscal year, which ends June 30 in all but four states. Those states and the end of their fiscal years are New York (March 31), Texas (Aug. 31), and Alabama and Michigan (Sept. 30). See The Fiscal Survey of States reports for additional notes. </t>
  </si>
  <si>
    <r>
      <t xml:space="preserve">Pew analysis is based on data from </t>
    </r>
    <r>
      <rPr>
        <i/>
        <sz val="11"/>
        <color theme="1"/>
        <rFont val="Arial"/>
        <family val="2"/>
      </rPr>
      <t>The Fiscal Survey of States</t>
    </r>
    <r>
      <rPr>
        <sz val="11"/>
        <color theme="1"/>
        <rFont val="Arial"/>
        <family val="2"/>
      </rPr>
      <t xml:space="preserve">, which is published each fall and spring by the National Association of State Budget Officers. Data for fiscal 2000 through 2014 are from “State General Fund, Actual” tables published in fall reports, downloaded Dec. 9, 2014, and Dec. 15, 2015. Data for fiscal 2015 and 2016 are from the spring 2016 report in tables “Fiscal 2015 State General Fund, Actual” and “Fiscal 2016 State General Fund, Estimated,” downloaded June 21, 2016. </t>
    </r>
  </si>
  <si>
    <t>https://nasbo.connectedcommunity.org/mainsite/reports-data/fiscal-survey-of-states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</si>
</sst>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7" formatCode="[$-409]d\-mmm\-yy;@"/>
  </numFmts>
  <fonts count="13" x14ac:knownFonts="1">
    <font>
      <sz val="11"/>
      <color theme="1"/>
      <name val="Calibri"/>
      <family val="2"/>
      <scheme val="minor"/>
    </font>
    <font>
      <sz val="11"/>
      <color theme="1"/>
      <name val="Arial"/>
      <family val="2"/>
    </font>
    <font>
      <sz val="11"/>
      <color theme="1"/>
      <name val="Calibri"/>
      <family val="2"/>
      <scheme val="minor"/>
    </font>
    <font>
      <u/>
      <sz val="11"/>
      <color theme="10"/>
      <name val="Calibri"/>
      <family val="2"/>
      <scheme val="minor"/>
    </font>
    <font>
      <b/>
      <sz val="10"/>
      <color theme="1"/>
      <name val="Arial"/>
      <family val="2"/>
    </font>
    <font>
      <sz val="10"/>
      <color theme="1"/>
      <name val="Arial"/>
      <family val="2"/>
    </font>
    <font>
      <u/>
      <sz val="11"/>
      <color theme="10"/>
      <name val="Arial"/>
      <family val="2"/>
    </font>
    <font>
      <sz val="11"/>
      <color theme="1"/>
      <name val="Arial"/>
      <family val="2"/>
    </font>
    <font>
      <b/>
      <sz val="11"/>
      <color theme="1"/>
      <name val="Arial"/>
      <family val="2"/>
    </font>
    <font>
      <i/>
      <sz val="11"/>
      <color theme="1"/>
      <name val="Arial"/>
      <family val="2"/>
    </font>
    <font>
      <b/>
      <u/>
      <sz val="10"/>
      <color theme="10"/>
      <name val="Arial"/>
      <family val="2"/>
    </font>
    <font>
      <sz val="12"/>
      <color theme="1"/>
      <name val="Calibri"/>
      <family val="2"/>
      <scheme val="minor"/>
    </font>
    <font>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46">
    <xf numFmtId="0" fontId="0" fillId="0" borderId="0" xfId="0"/>
    <xf numFmtId="0" fontId="4" fillId="0" borderId="0" xfId="0" applyFont="1" applyAlignment="1"/>
    <xf numFmtId="0" fontId="5" fillId="0" borderId="0" xfId="0" applyFont="1"/>
    <xf numFmtId="0" fontId="4" fillId="0" borderId="0" xfId="0" applyFont="1" applyFill="1" applyAlignment="1"/>
    <xf numFmtId="0" fontId="4" fillId="0" borderId="0" xfId="0" applyFont="1" applyAlignment="1">
      <alignment vertical="top"/>
    </xf>
    <xf numFmtId="164" fontId="5" fillId="0" borderId="0" xfId="0" applyNumberFormat="1" applyFont="1"/>
    <xf numFmtId="9" fontId="5" fillId="0" borderId="0" xfId="1" applyFont="1"/>
    <xf numFmtId="0" fontId="4" fillId="0" borderId="0" xfId="0" applyFont="1"/>
    <xf numFmtId="0" fontId="4" fillId="0" borderId="0" xfId="0" applyFont="1" applyAlignment="1">
      <alignment horizontal="center"/>
    </xf>
    <xf numFmtId="165" fontId="5" fillId="0" borderId="0" xfId="0" applyNumberFormat="1" applyFont="1"/>
    <xf numFmtId="164" fontId="5" fillId="0" borderId="0" xfId="0" applyNumberFormat="1" applyFont="1" applyBorder="1"/>
    <xf numFmtId="3" fontId="5" fillId="0" borderId="0" xfId="0" applyNumberFormat="1" applyFont="1" applyBorder="1"/>
    <xf numFmtId="1" fontId="5" fillId="0" borderId="0" xfId="0" applyNumberFormat="1" applyFont="1" applyBorder="1"/>
    <xf numFmtId="165" fontId="5" fillId="0" borderId="0" xfId="1" applyNumberFormat="1" applyFont="1" applyBorder="1"/>
    <xf numFmtId="165" fontId="5" fillId="0" borderId="0" xfId="0" applyNumberFormat="1" applyFont="1" applyBorder="1"/>
    <xf numFmtId="0" fontId="5" fillId="0" borderId="0" xfId="0" applyFont="1" applyFill="1"/>
    <xf numFmtId="164" fontId="5" fillId="0" borderId="0" xfId="0" applyNumberFormat="1" applyFont="1" applyFill="1" applyBorder="1"/>
    <xf numFmtId="165" fontId="5" fillId="0" borderId="0" xfId="1" applyNumberFormat="1" applyFont="1" applyFill="1" applyBorder="1"/>
    <xf numFmtId="0" fontId="5" fillId="0" borderId="0" xfId="0" applyFont="1" applyAlignment="1">
      <alignment horizontal="left" vertical="top" wrapText="1"/>
    </xf>
    <xf numFmtId="0" fontId="5" fillId="0" borderId="0" xfId="0" applyFont="1" applyAlignment="1">
      <alignment horizontal="left" vertical="top" wrapText="1"/>
    </xf>
    <xf numFmtId="0" fontId="0" fillId="0" borderId="0" xfId="0" applyAlignment="1">
      <alignment vertical="center"/>
    </xf>
    <xf numFmtId="0" fontId="4" fillId="0" borderId="0" xfId="0" applyFont="1" applyFill="1"/>
    <xf numFmtId="1" fontId="5" fillId="0" borderId="0" xfId="0" applyNumberFormat="1" applyFont="1"/>
    <xf numFmtId="0" fontId="6" fillId="0" borderId="0" xfId="2" applyFont="1"/>
    <xf numFmtId="0" fontId="7" fillId="0" borderId="0" xfId="0" applyFont="1"/>
    <xf numFmtId="0" fontId="8" fillId="0" borderId="0" xfId="0" applyFont="1" applyAlignment="1"/>
    <xf numFmtId="0" fontId="8" fillId="0" borderId="0" xfId="0" applyFont="1" applyFill="1" applyAlignment="1"/>
    <xf numFmtId="0" fontId="8" fillId="0" borderId="0" xfId="0" applyFont="1" applyAlignment="1">
      <alignment vertical="top"/>
    </xf>
    <xf numFmtId="0" fontId="8" fillId="0" borderId="0" xfId="0" applyFont="1" applyAlignment="1">
      <alignment vertical="top" wrapText="1"/>
    </xf>
    <xf numFmtId="0" fontId="7" fillId="0" borderId="0" xfId="0" applyFont="1" applyAlignment="1">
      <alignment wrapText="1"/>
    </xf>
    <xf numFmtId="0" fontId="7" fillId="0" borderId="0" xfId="0" applyFont="1" applyAlignment="1">
      <alignment vertical="top" wrapText="1"/>
    </xf>
    <xf numFmtId="0" fontId="10" fillId="0" borderId="0" xfId="2" applyFont="1" applyAlignment="1"/>
    <xf numFmtId="1" fontId="5" fillId="0" borderId="0" xfId="1" applyNumberFormat="1" applyFont="1"/>
    <xf numFmtId="1" fontId="5" fillId="0" borderId="0" xfId="1" applyNumberFormat="1" applyFont="1" applyFill="1"/>
    <xf numFmtId="0" fontId="1" fillId="0" borderId="0" xfId="0" applyFont="1"/>
    <xf numFmtId="165" fontId="5" fillId="0" borderId="0" xfId="1" applyNumberFormat="1" applyFont="1"/>
    <xf numFmtId="0" fontId="11" fillId="0" borderId="0" xfId="0" applyFont="1" applyAlignment="1">
      <alignment vertical="center" wrapText="1"/>
    </xf>
    <xf numFmtId="0" fontId="12" fillId="0" borderId="0" xfId="0" applyFont="1" applyAlignment="1">
      <alignment vertical="center" wrapText="1"/>
    </xf>
    <xf numFmtId="0" fontId="1" fillId="0" borderId="0" xfId="0" applyFont="1" applyAlignment="1">
      <alignment vertical="center" wrapText="1"/>
    </xf>
    <xf numFmtId="0" fontId="1" fillId="0" borderId="0" xfId="0" applyFont="1" applyFill="1"/>
    <xf numFmtId="0" fontId="1" fillId="0" borderId="0" xfId="0" applyFont="1" applyFill="1" applyAlignment="1">
      <alignment horizontal="left" wrapText="1"/>
    </xf>
    <xf numFmtId="0" fontId="7" fillId="0" borderId="0" xfId="0" applyFont="1" applyFill="1" applyAlignment="1">
      <alignment horizontal="left" wrapText="1"/>
    </xf>
    <xf numFmtId="0" fontId="1" fillId="0" borderId="0" xfId="0" applyFont="1" applyAlignment="1">
      <alignment horizontal="left" vertical="center" wrapText="1"/>
    </xf>
    <xf numFmtId="0" fontId="7" fillId="0" borderId="0" xfId="0" applyFont="1" applyAlignment="1">
      <alignment horizontal="left" vertical="center" wrapText="1"/>
    </xf>
    <xf numFmtId="167" fontId="5" fillId="0" borderId="0" xfId="0" applyNumberFormat="1" applyFont="1"/>
    <xf numFmtId="0" fontId="3" fillId="0" borderId="0" xfId="2"/>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asbo.connectedcommunity.org/mainsite/reports-data/fiscal-survey-of-state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asbo.connectedcommunity.org/mainsite/reports-data/fiscal-survey-of-states" TargetMode="External"/><Relationship Id="rId1" Type="http://schemas.openxmlformats.org/officeDocument/2006/relationships/hyperlink" Target="http://www.pewtrusts.org/en/multimedia/data-visualizations/2014/fiscal-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19"/>
  <sheetViews>
    <sheetView tabSelected="1" workbookViewId="0">
      <selection activeCell="B9" sqref="B9"/>
    </sheetView>
  </sheetViews>
  <sheetFormatPr defaultColWidth="9.140625" defaultRowHeight="14.25" x14ac:dyDescent="0.2"/>
  <cols>
    <col min="1" max="1" width="16.5703125" style="24" customWidth="1"/>
    <col min="2" max="2" width="110.7109375" style="24" customWidth="1"/>
    <col min="3" max="16384" width="9.140625" style="24"/>
  </cols>
  <sheetData>
    <row r="1" spans="1:15" ht="15" x14ac:dyDescent="0.25">
      <c r="A1" s="25" t="s">
        <v>57</v>
      </c>
    </row>
    <row r="2" spans="1:15" ht="15" x14ac:dyDescent="0.25">
      <c r="A2" s="26" t="s">
        <v>73</v>
      </c>
    </row>
    <row r="3" spans="1:15" s="26" customFormat="1" ht="15" x14ac:dyDescent="0.25">
      <c r="A3" s="23" t="s">
        <v>75</v>
      </c>
    </row>
    <row r="4" spans="1:15" ht="15" x14ac:dyDescent="0.25">
      <c r="A4" s="26" t="s">
        <v>56</v>
      </c>
    </row>
    <row r="6" spans="1:15" ht="71.25" x14ac:dyDescent="0.2">
      <c r="A6" s="27" t="s">
        <v>53</v>
      </c>
      <c r="B6" s="38" t="s">
        <v>92</v>
      </c>
    </row>
    <row r="7" spans="1:15" ht="13.5" customHeight="1" x14ac:dyDescent="0.25">
      <c r="A7" s="27"/>
      <c r="B7" s="45" t="s">
        <v>93</v>
      </c>
    </row>
    <row r="9" spans="1:15" ht="81.75" customHeight="1" x14ac:dyDescent="0.2">
      <c r="A9" s="28" t="s">
        <v>54</v>
      </c>
      <c r="B9" s="37" t="s">
        <v>92</v>
      </c>
      <c r="C9" s="23"/>
    </row>
    <row r="10" spans="1:15" ht="60" customHeight="1" x14ac:dyDescent="0.2">
      <c r="B10" s="38" t="s">
        <v>80</v>
      </c>
    </row>
    <row r="11" spans="1:15" ht="81.75" customHeight="1" x14ac:dyDescent="0.2">
      <c r="B11" s="38" t="s">
        <v>81</v>
      </c>
    </row>
    <row r="12" spans="1:15" ht="54.75" customHeight="1" x14ac:dyDescent="0.2">
      <c r="B12" s="38" t="s">
        <v>82</v>
      </c>
    </row>
    <row r="13" spans="1:15" x14ac:dyDescent="0.2">
      <c r="B13" s="29"/>
    </row>
    <row r="14" spans="1:15" ht="72.75" customHeight="1" x14ac:dyDescent="0.2">
      <c r="A14" s="27" t="s">
        <v>55</v>
      </c>
      <c r="B14" s="38" t="s">
        <v>88</v>
      </c>
      <c r="C14" s="30"/>
      <c r="D14" s="30"/>
      <c r="E14" s="30"/>
      <c r="F14" s="30"/>
      <c r="G14" s="30"/>
      <c r="H14" s="30"/>
      <c r="I14" s="30"/>
      <c r="J14" s="30"/>
      <c r="K14" s="30"/>
      <c r="L14" s="30"/>
      <c r="M14" s="30"/>
      <c r="N14" s="30"/>
      <c r="O14" s="30"/>
    </row>
    <row r="15" spans="1:15" ht="42.75" x14ac:dyDescent="0.2">
      <c r="B15" s="38" t="s">
        <v>89</v>
      </c>
      <c r="C15" s="30"/>
      <c r="D15" s="30"/>
      <c r="E15" s="30"/>
      <c r="F15" s="30"/>
      <c r="G15" s="30"/>
      <c r="H15" s="30"/>
      <c r="I15" s="30"/>
      <c r="J15" s="30"/>
      <c r="K15" s="30"/>
      <c r="L15" s="30"/>
      <c r="M15" s="30"/>
      <c r="N15" s="30"/>
      <c r="O15" s="30"/>
    </row>
    <row r="16" spans="1:15" ht="42.75" x14ac:dyDescent="0.2">
      <c r="B16" s="38" t="s">
        <v>90</v>
      </c>
      <c r="C16" s="30"/>
      <c r="D16" s="30"/>
      <c r="E16" s="30"/>
      <c r="F16" s="30"/>
      <c r="G16" s="30"/>
      <c r="H16" s="30"/>
      <c r="I16" s="30"/>
      <c r="J16" s="30"/>
      <c r="K16" s="30"/>
      <c r="L16" s="30"/>
      <c r="M16" s="30"/>
      <c r="N16" s="30"/>
      <c r="O16" s="30"/>
    </row>
    <row r="17" spans="2:15" ht="28.5" x14ac:dyDescent="0.2">
      <c r="B17" s="38" t="s">
        <v>83</v>
      </c>
      <c r="C17" s="30"/>
      <c r="D17" s="30"/>
      <c r="E17" s="30"/>
      <c r="F17" s="30"/>
      <c r="G17" s="30"/>
      <c r="H17" s="30"/>
      <c r="I17" s="30"/>
      <c r="J17" s="30"/>
      <c r="K17" s="30"/>
      <c r="L17" s="30"/>
      <c r="M17" s="30"/>
      <c r="N17" s="30"/>
      <c r="O17" s="30"/>
    </row>
    <row r="18" spans="2:15" x14ac:dyDescent="0.2">
      <c r="B18" s="39" t="s">
        <v>76</v>
      </c>
    </row>
    <row r="19" spans="2:15" ht="15.75" x14ac:dyDescent="0.2">
      <c r="B19" s="36"/>
    </row>
  </sheetData>
  <hyperlinks>
    <hyperlink ref="B7" r:id="rId1"/>
  </hyperlinks>
  <pageMargins left="0.7" right="0.7" top="0.75" bottom="0.75" header="0.3" footer="0.3"/>
  <pageSetup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279"/>
  <sheetViews>
    <sheetView workbookViewId="0">
      <selection activeCell="C62" sqref="C62"/>
    </sheetView>
  </sheetViews>
  <sheetFormatPr defaultColWidth="9.140625" defaultRowHeight="12.75" x14ac:dyDescent="0.2"/>
  <cols>
    <col min="1" max="1" width="16.28515625" style="7" customWidth="1"/>
    <col min="2" max="2" width="12" style="2" bestFit="1" customWidth="1"/>
    <col min="3" max="12" width="9.28515625" style="2" bestFit="1" customWidth="1"/>
    <col min="13" max="13" width="9.5703125" style="2" bestFit="1" customWidth="1"/>
    <col min="14" max="14" width="9.28515625" style="2" bestFit="1" customWidth="1"/>
    <col min="15" max="15" width="9" style="2" customWidth="1"/>
    <col min="16" max="16" width="10.7109375" style="2" customWidth="1"/>
    <col min="17" max="17" width="9.42578125" style="2" customWidth="1"/>
    <col min="18" max="18" width="19.7109375" style="2" customWidth="1"/>
    <col min="19" max="32" width="9.140625" style="2"/>
    <col min="33" max="33" width="8.5703125" style="2" customWidth="1"/>
    <col min="34" max="34" width="9.7109375" style="2" customWidth="1"/>
    <col min="35" max="35" width="8.7109375" style="2" customWidth="1"/>
    <col min="36" max="36" width="18.7109375" style="2" customWidth="1"/>
    <col min="37" max="50" width="9.140625" style="2"/>
    <col min="51" max="51" width="7.85546875" style="2" bestFit="1" customWidth="1"/>
    <col min="52" max="52" width="8.7109375" style="2" customWidth="1"/>
    <col min="53" max="53" width="9.42578125" style="2" customWidth="1"/>
    <col min="54" max="54" width="18.7109375" style="2" customWidth="1"/>
    <col min="55" max="16384" width="9.140625" style="2"/>
  </cols>
  <sheetData>
    <row r="1" spans="1:68" x14ac:dyDescent="0.2">
      <c r="A1" s="1" t="s">
        <v>57</v>
      </c>
    </row>
    <row r="2" spans="1:68" x14ac:dyDescent="0.2">
      <c r="A2" s="31" t="s">
        <v>73</v>
      </c>
    </row>
    <row r="3" spans="1:68" x14ac:dyDescent="0.2">
      <c r="A3" s="3" t="s">
        <v>56</v>
      </c>
    </row>
    <row r="4" spans="1:68" ht="14.25" x14ac:dyDescent="0.2">
      <c r="BD4" s="34"/>
      <c r="BE4" s="34"/>
      <c r="BF4" s="34"/>
      <c r="BG4" s="34"/>
      <c r="BH4" s="34"/>
      <c r="BI4" s="34"/>
      <c r="BJ4" s="34"/>
      <c r="BK4" s="34"/>
      <c r="BL4" s="34"/>
      <c r="BM4" s="34"/>
      <c r="BN4" s="34"/>
    </row>
    <row r="5" spans="1:68" s="7" customFormat="1" ht="14.25" x14ac:dyDescent="0.2">
      <c r="B5" s="7" t="s">
        <v>78</v>
      </c>
      <c r="T5" s="7" t="s">
        <v>72</v>
      </c>
      <c r="AL5" s="7" t="s">
        <v>52</v>
      </c>
      <c r="BE5" s="34"/>
      <c r="BF5" s="34"/>
      <c r="BG5" s="34"/>
      <c r="BH5" s="34"/>
      <c r="BI5" s="34"/>
      <c r="BK5" s="34"/>
      <c r="BL5" s="34"/>
      <c r="BM5" s="34"/>
      <c r="BN5" s="34"/>
    </row>
    <row r="6" spans="1:68" s="8" customFormat="1" ht="14.25" x14ac:dyDescent="0.2">
      <c r="B6" s="8" t="s">
        <v>59</v>
      </c>
      <c r="C6" s="8" t="s">
        <v>60</v>
      </c>
      <c r="D6" s="8" t="s">
        <v>61</v>
      </c>
      <c r="E6" s="8" t="s">
        <v>62</v>
      </c>
      <c r="F6" s="8" t="s">
        <v>63</v>
      </c>
      <c r="G6" s="8" t="s">
        <v>64</v>
      </c>
      <c r="H6" s="8" t="s">
        <v>65</v>
      </c>
      <c r="I6" s="8" t="s">
        <v>66</v>
      </c>
      <c r="J6" s="8" t="s">
        <v>67</v>
      </c>
      <c r="K6" s="8" t="s">
        <v>68</v>
      </c>
      <c r="L6" s="8" t="s">
        <v>69</v>
      </c>
      <c r="M6" s="8" t="s">
        <v>70</v>
      </c>
      <c r="N6" s="8" t="s">
        <v>71</v>
      </c>
      <c r="O6" s="8" t="s">
        <v>77</v>
      </c>
      <c r="P6" s="8" t="s">
        <v>79</v>
      </c>
      <c r="Q6" s="8" t="s">
        <v>85</v>
      </c>
      <c r="R6" s="8" t="s">
        <v>87</v>
      </c>
      <c r="T6" s="8" t="s">
        <v>59</v>
      </c>
      <c r="U6" s="8" t="s">
        <v>60</v>
      </c>
      <c r="V6" s="8" t="s">
        <v>61</v>
      </c>
      <c r="W6" s="8" t="s">
        <v>62</v>
      </c>
      <c r="X6" s="8" t="s">
        <v>63</v>
      </c>
      <c r="Y6" s="8" t="s">
        <v>64</v>
      </c>
      <c r="Z6" s="8" t="s">
        <v>65</v>
      </c>
      <c r="AA6" s="8" t="s">
        <v>66</v>
      </c>
      <c r="AB6" s="8" t="s">
        <v>67</v>
      </c>
      <c r="AC6" s="8" t="s">
        <v>68</v>
      </c>
      <c r="AD6" s="8" t="s">
        <v>69</v>
      </c>
      <c r="AE6" s="8" t="s">
        <v>70</v>
      </c>
      <c r="AF6" s="8" t="s">
        <v>71</v>
      </c>
      <c r="AG6" s="8" t="s">
        <v>77</v>
      </c>
      <c r="AH6" s="8" t="s">
        <v>79</v>
      </c>
      <c r="AI6" s="8" t="s">
        <v>85</v>
      </c>
      <c r="AJ6" s="8" t="s">
        <v>86</v>
      </c>
      <c r="AK6" s="8" t="s">
        <v>50</v>
      </c>
      <c r="AL6" s="8" t="s">
        <v>59</v>
      </c>
      <c r="AM6" s="8" t="s">
        <v>60</v>
      </c>
      <c r="AN6" s="8" t="s">
        <v>61</v>
      </c>
      <c r="AO6" s="8" t="s">
        <v>62</v>
      </c>
      <c r="AP6" s="8" t="s">
        <v>63</v>
      </c>
      <c r="AQ6" s="8" t="s">
        <v>64</v>
      </c>
      <c r="AR6" s="8" t="s">
        <v>65</v>
      </c>
      <c r="AS6" s="8" t="s">
        <v>66</v>
      </c>
      <c r="AT6" s="8" t="s">
        <v>67</v>
      </c>
      <c r="AU6" s="8" t="s">
        <v>68</v>
      </c>
      <c r="AV6" s="8" t="s">
        <v>69</v>
      </c>
      <c r="AW6" s="8" t="s">
        <v>70</v>
      </c>
      <c r="AX6" s="8" t="s">
        <v>71</v>
      </c>
      <c r="AY6" s="8" t="s">
        <v>77</v>
      </c>
      <c r="AZ6" s="8" t="s">
        <v>79</v>
      </c>
      <c r="BA6" s="8" t="s">
        <v>85</v>
      </c>
      <c r="BB6" s="8" t="s">
        <v>86</v>
      </c>
      <c r="BD6" s="34"/>
      <c r="BE6" s="34"/>
      <c r="BF6" s="34"/>
      <c r="BG6" s="34"/>
      <c r="BH6" s="34"/>
      <c r="BI6" s="34"/>
      <c r="BJ6" s="34"/>
      <c r="BK6" s="34"/>
      <c r="BL6" s="34"/>
      <c r="BM6" s="34"/>
      <c r="BN6" s="34"/>
    </row>
    <row r="7" spans="1:68" x14ac:dyDescent="0.2">
      <c r="A7" s="7" t="s">
        <v>0</v>
      </c>
      <c r="B7" s="10">
        <v>7.2790028763183123</v>
      </c>
      <c r="C7" s="10">
        <v>5.251294839823518</v>
      </c>
      <c r="D7" s="10">
        <v>19.1924882629108</v>
      </c>
      <c r="E7" s="10">
        <v>12.071076192216335</v>
      </c>
      <c r="F7" s="10">
        <v>30.022797738464341</v>
      </c>
      <c r="G7" s="10">
        <v>49.515036351619301</v>
      </c>
      <c r="H7" s="10">
        <v>71.720769893708706</v>
      </c>
      <c r="I7" s="10">
        <v>54.576016056196693</v>
      </c>
      <c r="J7" s="10">
        <v>19.792731072921505</v>
      </c>
      <c r="K7" s="10">
        <v>13.401422107304459</v>
      </c>
      <c r="L7" s="10">
        <v>3.5242054445487461</v>
      </c>
      <c r="M7" s="10">
        <v>2.5295556461475743</v>
      </c>
      <c r="N7" s="10">
        <v>3.5558188520273828</v>
      </c>
      <c r="O7" s="10">
        <v>15.488553880513679</v>
      </c>
      <c r="P7" s="10">
        <v>3.0746089049338146</v>
      </c>
      <c r="Q7" s="10">
        <v>29.713710724487147</v>
      </c>
      <c r="R7" s="5">
        <v>31.690357280061466</v>
      </c>
      <c r="T7" s="12">
        <v>104</v>
      </c>
      <c r="U7" s="12">
        <v>75</v>
      </c>
      <c r="V7" s="12">
        <v>280</v>
      </c>
      <c r="W7" s="12">
        <v>181</v>
      </c>
      <c r="X7" s="12">
        <v>451</v>
      </c>
      <c r="Y7" s="12">
        <v>821</v>
      </c>
      <c r="Z7" s="12">
        <v>1368</v>
      </c>
      <c r="AA7" s="12">
        <v>1192</v>
      </c>
      <c r="AB7" s="12">
        <v>467</v>
      </c>
      <c r="AC7" s="12">
        <v>284</v>
      </c>
      <c r="AD7" s="12">
        <v>72</v>
      </c>
      <c r="AE7" s="12">
        <v>51</v>
      </c>
      <c r="AF7" s="12">
        <v>74</v>
      </c>
      <c r="AG7" s="12">
        <v>304</v>
      </c>
      <c r="AH7" s="22">
        <v>63</v>
      </c>
      <c r="AI7" s="32">
        <v>627</v>
      </c>
      <c r="AJ7" s="11">
        <v>678</v>
      </c>
      <c r="AL7" s="13">
        <v>1.9942473633748802E-2</v>
      </c>
      <c r="AM7" s="13">
        <v>1.4387109150201419E-2</v>
      </c>
      <c r="AN7" s="13">
        <v>5.2582159624413143E-2</v>
      </c>
      <c r="AO7" s="13">
        <v>3.3071441622510508E-2</v>
      </c>
      <c r="AP7" s="13">
        <v>8.2254240379354374E-2</v>
      </c>
      <c r="AQ7" s="13">
        <v>0.13565763384005289</v>
      </c>
      <c r="AR7" s="13">
        <v>0.19649525998276357</v>
      </c>
      <c r="AS7" s="13">
        <v>0.14952333166081286</v>
      </c>
      <c r="AT7" s="13">
        <v>5.422666047375755E-2</v>
      </c>
      <c r="AU7" s="14">
        <v>3.6716224951519071E-2</v>
      </c>
      <c r="AV7" s="13">
        <v>9.6553573823253327E-3</v>
      </c>
      <c r="AW7" s="13">
        <v>6.9302894415002037E-3</v>
      </c>
      <c r="AX7" s="13">
        <v>9.7419694576092678E-3</v>
      </c>
      <c r="AY7" s="13">
        <v>4.243439419318816E-2</v>
      </c>
      <c r="AZ7" s="13">
        <v>8.4235860409145602E-3</v>
      </c>
      <c r="BA7" s="9">
        <v>8.1407426642430544E-2</v>
      </c>
      <c r="BB7" s="9">
        <v>8.6822896657702653E-2</v>
      </c>
      <c r="BE7" s="5"/>
      <c r="BO7" s="35"/>
      <c r="BP7" s="35"/>
    </row>
    <row r="8" spans="1:68" x14ac:dyDescent="0.2">
      <c r="A8" s="7" t="s">
        <v>1</v>
      </c>
      <c r="B8" s="10">
        <v>0</v>
      </c>
      <c r="C8" s="10">
        <v>480.93928728552572</v>
      </c>
      <c r="D8" s="10">
        <v>322.57943143812713</v>
      </c>
      <c r="E8" s="10">
        <v>306.06770833333331</v>
      </c>
      <c r="F8" s="10">
        <v>343.4368262181975</v>
      </c>
      <c r="G8" s="10">
        <v>272.76432078559736</v>
      </c>
      <c r="H8" s="10">
        <v>254.83677240529721</v>
      </c>
      <c r="I8" s="10">
        <v>199.90463215258856</v>
      </c>
      <c r="J8" s="10">
        <v>374.22020867655135</v>
      </c>
      <c r="K8" s="10">
        <v>474.20708304256806</v>
      </c>
      <c r="L8" s="10">
        <v>493.90807208844467</v>
      </c>
      <c r="M8" s="10">
        <v>1001.2385321100917</v>
      </c>
      <c r="N8" s="10">
        <v>945.15899044631408</v>
      </c>
      <c r="O8" s="10">
        <v>720.05781832198386</v>
      </c>
      <c r="P8" s="10">
        <v>690.82343301925437</v>
      </c>
      <c r="Q8" s="10">
        <v>459.13285666777517</v>
      </c>
      <c r="R8" s="5">
        <v>219.0133994126285</v>
      </c>
      <c r="T8" s="12">
        <v>0</v>
      </c>
      <c r="U8" s="12">
        <v>2995</v>
      </c>
      <c r="V8" s="12">
        <v>2114</v>
      </c>
      <c r="W8" s="12">
        <v>2093</v>
      </c>
      <c r="X8" s="12">
        <v>2182</v>
      </c>
      <c r="Y8" s="12">
        <v>2283</v>
      </c>
      <c r="Z8" s="12">
        <v>2267</v>
      </c>
      <c r="AA8" s="12">
        <v>3015</v>
      </c>
      <c r="AB8" s="12">
        <v>5601</v>
      </c>
      <c r="AC8" s="12">
        <v>7447</v>
      </c>
      <c r="AD8" s="12">
        <v>8935</v>
      </c>
      <c r="AE8" s="12">
        <v>14950</v>
      </c>
      <c r="AF8" s="12">
        <v>18160</v>
      </c>
      <c r="AG8" s="12">
        <v>15354</v>
      </c>
      <c r="AH8" s="22">
        <v>13860</v>
      </c>
      <c r="AI8" s="32">
        <v>7565</v>
      </c>
      <c r="AJ8" s="11">
        <v>3269</v>
      </c>
      <c r="AL8" s="13">
        <v>0</v>
      </c>
      <c r="AM8" s="13">
        <v>1.3176418829740431</v>
      </c>
      <c r="AN8" s="13">
        <v>0.88377926421404684</v>
      </c>
      <c r="AO8" s="13">
        <v>0.83854166666666663</v>
      </c>
      <c r="AP8" s="13">
        <v>0.94092281155670543</v>
      </c>
      <c r="AQ8" s="13">
        <v>0.74729950900163666</v>
      </c>
      <c r="AR8" s="13">
        <v>0.69818293809670462</v>
      </c>
      <c r="AS8" s="13">
        <v>0.54768392370572205</v>
      </c>
      <c r="AT8" s="13">
        <v>1.0252608456891819</v>
      </c>
      <c r="AU8" s="14">
        <v>1.2991974877878576</v>
      </c>
      <c r="AV8" s="13">
        <v>1.353172800242314</v>
      </c>
      <c r="AW8" s="13">
        <v>2.7431192660550461</v>
      </c>
      <c r="AX8" s="13">
        <v>2.5894766861542848</v>
      </c>
      <c r="AY8" s="13">
        <v>1.9727611460876269</v>
      </c>
      <c r="AZ8" s="13">
        <v>1.8926669397787792</v>
      </c>
      <c r="BA8" s="9">
        <v>1.2578982374459595</v>
      </c>
      <c r="BB8" s="9">
        <v>0.60003671071953013</v>
      </c>
      <c r="BE8" s="5"/>
      <c r="BO8" s="35"/>
      <c r="BP8" s="35"/>
    </row>
    <row r="9" spans="1:68" x14ac:dyDescent="0.2">
      <c r="A9" s="7" t="s">
        <v>2</v>
      </c>
      <c r="B9" s="10">
        <v>37.094976713240186</v>
      </c>
      <c r="C9" s="10">
        <v>22.114267775859361</v>
      </c>
      <c r="D9" s="10">
        <v>3.8002839564600093</v>
      </c>
      <c r="E9" s="10">
        <v>12.477597079322935</v>
      </c>
      <c r="F9" s="10">
        <v>20.165745856353592</v>
      </c>
      <c r="G9" s="10">
        <v>38.701126573889994</v>
      </c>
      <c r="H9" s="10">
        <v>70.643818430656935</v>
      </c>
      <c r="I9" s="10">
        <v>37.748750122537004</v>
      </c>
      <c r="J9" s="10">
        <v>8.0003985254558145</v>
      </c>
      <c r="K9" s="10">
        <v>-19.930317569111264</v>
      </c>
      <c r="L9" s="10">
        <v>-0.27890983188996438</v>
      </c>
      <c r="M9" s="10">
        <v>0.13079311992355469</v>
      </c>
      <c r="N9" s="10">
        <v>28.176959619952491</v>
      </c>
      <c r="O9" s="10">
        <v>58.224034030485647</v>
      </c>
      <c r="P9" s="10">
        <v>42.799681854334736</v>
      </c>
      <c r="Q9" s="10">
        <v>30.242744632646456</v>
      </c>
      <c r="R9" s="5">
        <v>36.927749704332868</v>
      </c>
      <c r="T9" s="12">
        <v>611</v>
      </c>
      <c r="U9" s="12">
        <v>386</v>
      </c>
      <c r="V9" s="12">
        <v>66</v>
      </c>
      <c r="W9" s="12">
        <v>206</v>
      </c>
      <c r="X9" s="12">
        <v>360</v>
      </c>
      <c r="Y9" s="12">
        <v>800</v>
      </c>
      <c r="Z9" s="12">
        <v>1697</v>
      </c>
      <c r="AA9" s="12">
        <v>1055</v>
      </c>
      <c r="AB9" s="12">
        <v>220</v>
      </c>
      <c r="AC9" s="12">
        <v>-478</v>
      </c>
      <c r="AD9" s="12">
        <v>-6</v>
      </c>
      <c r="AE9" s="12">
        <v>3</v>
      </c>
      <c r="AF9" s="12">
        <v>650</v>
      </c>
      <c r="AG9" s="12">
        <v>1350</v>
      </c>
      <c r="AH9" s="22">
        <v>1032</v>
      </c>
      <c r="AI9" s="32">
        <v>768</v>
      </c>
      <c r="AJ9" s="11">
        <v>941</v>
      </c>
      <c r="AL9" s="13">
        <v>0.10163007318695941</v>
      </c>
      <c r="AM9" s="13">
        <v>6.058703500235442E-2</v>
      </c>
      <c r="AN9" s="13">
        <v>1.0411736867013724E-2</v>
      </c>
      <c r="AO9" s="13">
        <v>3.418519747759708E-2</v>
      </c>
      <c r="AP9" s="13">
        <v>5.5248618784530384E-2</v>
      </c>
      <c r="AQ9" s="13">
        <v>0.10603048376408217</v>
      </c>
      <c r="AR9" s="13">
        <v>0.19354470802919707</v>
      </c>
      <c r="AS9" s="13">
        <v>0.10342123321243016</v>
      </c>
      <c r="AT9" s="13">
        <v>2.1918900069741953E-2</v>
      </c>
      <c r="AU9" s="14">
        <v>-5.4603609778387026E-2</v>
      </c>
      <c r="AV9" s="13">
        <v>-7.641365257259297E-4</v>
      </c>
      <c r="AW9" s="13">
        <v>3.58337314859054E-4</v>
      </c>
      <c r="AX9" s="13">
        <v>7.7197149643705457E-2</v>
      </c>
      <c r="AY9" s="13">
        <v>0.15951790145338532</v>
      </c>
      <c r="AZ9" s="13">
        <v>0.11725940234064311</v>
      </c>
      <c r="BA9" s="9">
        <v>8.2856834609990285E-2</v>
      </c>
      <c r="BB9" s="9">
        <v>0.10117191699817224</v>
      </c>
      <c r="BE9" s="5"/>
      <c r="BO9" s="35"/>
      <c r="BP9" s="35"/>
    </row>
    <row r="10" spans="1:68" x14ac:dyDescent="0.2">
      <c r="A10" s="7" t="s">
        <v>3</v>
      </c>
      <c r="B10" s="10">
        <v>0</v>
      </c>
      <c r="C10" s="10">
        <v>0</v>
      </c>
      <c r="D10" s="10">
        <v>0</v>
      </c>
      <c r="E10" s="10">
        <v>0</v>
      </c>
      <c r="F10" s="10">
        <v>0</v>
      </c>
      <c r="G10" s="10">
        <v>0</v>
      </c>
      <c r="H10" s="10">
        <v>0</v>
      </c>
      <c r="I10" s="10">
        <v>0</v>
      </c>
      <c r="J10" s="10">
        <v>0</v>
      </c>
      <c r="K10" s="10">
        <v>0</v>
      </c>
      <c r="L10" s="10">
        <v>0</v>
      </c>
      <c r="M10" s="10">
        <v>0</v>
      </c>
      <c r="N10" s="10">
        <v>0</v>
      </c>
      <c r="O10" s="10">
        <v>0</v>
      </c>
      <c r="P10" s="10">
        <v>0</v>
      </c>
      <c r="Q10" s="10">
        <v>0</v>
      </c>
      <c r="R10" s="5">
        <v>0</v>
      </c>
      <c r="T10" s="12">
        <v>0</v>
      </c>
      <c r="U10" s="12">
        <v>0</v>
      </c>
      <c r="V10" s="12">
        <v>0</v>
      </c>
      <c r="W10" s="12">
        <v>0</v>
      </c>
      <c r="X10" s="12">
        <v>0</v>
      </c>
      <c r="Y10" s="12">
        <v>0</v>
      </c>
      <c r="Z10" s="12">
        <v>0</v>
      </c>
      <c r="AA10" s="12">
        <v>0</v>
      </c>
      <c r="AB10" s="12">
        <v>0</v>
      </c>
      <c r="AC10" s="12">
        <v>0</v>
      </c>
      <c r="AD10" s="12">
        <v>0</v>
      </c>
      <c r="AE10" s="12">
        <v>0</v>
      </c>
      <c r="AF10" s="12">
        <v>0</v>
      </c>
      <c r="AG10" s="12">
        <v>0</v>
      </c>
      <c r="AH10" s="22">
        <v>0</v>
      </c>
      <c r="AI10" s="32">
        <v>0</v>
      </c>
      <c r="AJ10" s="11">
        <v>0</v>
      </c>
      <c r="AL10" s="13">
        <v>0</v>
      </c>
      <c r="AM10" s="13">
        <v>0</v>
      </c>
      <c r="AN10" s="13">
        <v>0</v>
      </c>
      <c r="AO10" s="13">
        <v>0</v>
      </c>
      <c r="AP10" s="13">
        <v>0</v>
      </c>
      <c r="AQ10" s="13">
        <v>0</v>
      </c>
      <c r="AR10" s="13">
        <v>0</v>
      </c>
      <c r="AS10" s="13">
        <v>0</v>
      </c>
      <c r="AT10" s="13">
        <v>0</v>
      </c>
      <c r="AU10" s="14">
        <v>0</v>
      </c>
      <c r="AV10" s="13">
        <v>0</v>
      </c>
      <c r="AW10" s="13">
        <v>0</v>
      </c>
      <c r="AX10" s="13">
        <v>0</v>
      </c>
      <c r="AY10" s="13">
        <v>0</v>
      </c>
      <c r="AZ10" s="13">
        <v>0</v>
      </c>
      <c r="BA10" s="9">
        <v>0</v>
      </c>
      <c r="BB10" s="9">
        <v>0</v>
      </c>
      <c r="BE10" s="5"/>
      <c r="BO10" s="35"/>
      <c r="BP10" s="35"/>
    </row>
    <row r="11" spans="1:68" x14ac:dyDescent="0.2">
      <c r="A11" s="7" t="s">
        <v>4</v>
      </c>
      <c r="B11" s="10">
        <v>50.165954822991544</v>
      </c>
      <c r="C11" s="10">
        <v>14.201952519441917</v>
      </c>
      <c r="D11" s="10">
        <v>-10.143644465290807</v>
      </c>
      <c r="E11" s="10">
        <v>7.5702098551921742</v>
      </c>
      <c r="F11" s="10">
        <v>16.683282459748732</v>
      </c>
      <c r="G11" s="10">
        <v>44.063079544884971</v>
      </c>
      <c r="H11" s="10">
        <v>43.10245436282645</v>
      </c>
      <c r="I11" s="10">
        <v>24.888081409681206</v>
      </c>
      <c r="J11" s="10">
        <v>8.4209504204454984</v>
      </c>
      <c r="K11" s="10">
        <v>-23.499835056080933</v>
      </c>
      <c r="L11" s="10">
        <v>-22.350952004310098</v>
      </c>
      <c r="M11" s="10">
        <v>-12.275775814044938</v>
      </c>
      <c r="N11" s="10">
        <v>-6.8223114670617102</v>
      </c>
      <c r="O11" s="10">
        <v>9.5519459000434939</v>
      </c>
      <c r="P11" s="10">
        <v>20.4024798760062</v>
      </c>
      <c r="Q11" s="10">
        <v>17.139563085311664</v>
      </c>
      <c r="R11" s="5">
        <v>30.274889070779306</v>
      </c>
      <c r="T11" s="12">
        <v>9139</v>
      </c>
      <c r="U11" s="12">
        <v>3037</v>
      </c>
      <c r="V11" s="12">
        <v>-2133</v>
      </c>
      <c r="W11" s="12">
        <v>1607</v>
      </c>
      <c r="X11" s="12">
        <v>3489</v>
      </c>
      <c r="Y11" s="12">
        <v>9634</v>
      </c>
      <c r="Z11" s="12">
        <v>10816</v>
      </c>
      <c r="AA11" s="12">
        <v>6915</v>
      </c>
      <c r="AB11" s="12">
        <v>2376</v>
      </c>
      <c r="AC11" s="12">
        <v>-5855</v>
      </c>
      <c r="AD11" s="12">
        <v>-5342</v>
      </c>
      <c r="AE11" s="12">
        <v>-3079</v>
      </c>
      <c r="AF11" s="12">
        <v>-1615</v>
      </c>
      <c r="AG11" s="12">
        <v>2527</v>
      </c>
      <c r="AH11" s="22">
        <v>5590</v>
      </c>
      <c r="AI11" s="32">
        <v>5305</v>
      </c>
      <c r="AJ11" s="11">
        <v>9627</v>
      </c>
      <c r="AL11" s="13">
        <v>0.13744097211778505</v>
      </c>
      <c r="AM11" s="13">
        <v>3.8909458957375118E-2</v>
      </c>
      <c r="AN11" s="13">
        <v>-2.7790806754221388E-2</v>
      </c>
      <c r="AO11" s="13">
        <v>2.0740300973129244E-2</v>
      </c>
      <c r="AP11" s="13">
        <v>4.570762317739379E-2</v>
      </c>
      <c r="AQ11" s="13">
        <v>0.12072076587639717</v>
      </c>
      <c r="AR11" s="13">
        <v>0.11808891606253821</v>
      </c>
      <c r="AS11" s="13">
        <v>6.8186524410085492E-2</v>
      </c>
      <c r="AT11" s="13">
        <v>2.307109704231643E-2</v>
      </c>
      <c r="AU11" s="14">
        <v>-6.4383109742687489E-2</v>
      </c>
      <c r="AV11" s="13">
        <v>-6.1235484943315335E-2</v>
      </c>
      <c r="AW11" s="13">
        <v>-3.3632262504232707E-2</v>
      </c>
      <c r="AX11" s="13">
        <v>-1.8691264293319753E-2</v>
      </c>
      <c r="AY11" s="13">
        <v>2.6169714794639712E-2</v>
      </c>
      <c r="AZ11" s="13">
        <v>5.5897205139743014E-2</v>
      </c>
      <c r="BA11" s="9">
        <v>4.6957707083045655E-2</v>
      </c>
      <c r="BB11" s="9">
        <v>8.2944901563778914E-2</v>
      </c>
      <c r="BE11" s="5"/>
      <c r="BO11" s="35"/>
      <c r="BP11" s="35"/>
    </row>
    <row r="12" spans="1:68" x14ac:dyDescent="0.2">
      <c r="A12" s="7" t="s">
        <v>5</v>
      </c>
      <c r="B12" s="10">
        <v>48.609813084112147</v>
      </c>
      <c r="C12" s="10">
        <v>25.719640179910044</v>
      </c>
      <c r="D12" s="10">
        <v>7.534779356768885</v>
      </c>
      <c r="E12" s="10">
        <v>13.888888888888889</v>
      </c>
      <c r="F12" s="10">
        <v>22.198980488662333</v>
      </c>
      <c r="G12" s="10">
        <v>20.062162604285945</v>
      </c>
      <c r="H12" s="10">
        <v>51.431560998294835</v>
      </c>
      <c r="I12" s="10">
        <v>26.726266496381438</v>
      </c>
      <c r="J12" s="10">
        <v>16.04233870967742</v>
      </c>
      <c r="K12" s="10">
        <v>21.941510966693745</v>
      </c>
      <c r="L12" s="10">
        <v>7.4456521739130439</v>
      </c>
      <c r="M12" s="10">
        <v>23.470299884659749</v>
      </c>
      <c r="N12" s="10">
        <v>43.271630615640603</v>
      </c>
      <c r="O12" s="10">
        <v>66.707532861476238</v>
      </c>
      <c r="P12" s="10">
        <v>27.112619808306707</v>
      </c>
      <c r="Q12" s="10">
        <v>26.803210771620922</v>
      </c>
      <c r="R12" s="5">
        <v>18.774095200629425</v>
      </c>
      <c r="T12" s="12">
        <v>798</v>
      </c>
      <c r="U12" s="12">
        <v>470</v>
      </c>
      <c r="V12" s="12">
        <v>138</v>
      </c>
      <c r="W12" s="12">
        <v>225</v>
      </c>
      <c r="X12" s="12">
        <v>346</v>
      </c>
      <c r="Y12" s="12">
        <v>336</v>
      </c>
      <c r="Z12" s="12">
        <v>909</v>
      </c>
      <c r="AA12" s="12">
        <v>516</v>
      </c>
      <c r="AB12" s="12">
        <v>327</v>
      </c>
      <c r="AC12" s="12">
        <v>444</v>
      </c>
      <c r="AD12" s="12">
        <v>137</v>
      </c>
      <c r="AE12" s="12">
        <v>446</v>
      </c>
      <c r="AF12" s="12">
        <v>855</v>
      </c>
      <c r="AG12" s="12">
        <v>1446</v>
      </c>
      <c r="AH12" s="22">
        <v>651</v>
      </c>
      <c r="AI12" s="32">
        <v>709</v>
      </c>
      <c r="AJ12" s="11">
        <v>523</v>
      </c>
      <c r="AL12" s="13">
        <v>0.13317757009345793</v>
      </c>
      <c r="AM12" s="13">
        <v>7.0464767616191901E-2</v>
      </c>
      <c r="AN12" s="13">
        <v>2.0643231114435303E-2</v>
      </c>
      <c r="AO12" s="13">
        <v>3.8051750380517502E-2</v>
      </c>
      <c r="AP12" s="13">
        <v>6.081912462647214E-2</v>
      </c>
      <c r="AQ12" s="13">
        <v>5.4964829052838213E-2</v>
      </c>
      <c r="AR12" s="13">
        <v>0.14090838629669819</v>
      </c>
      <c r="AS12" s="13">
        <v>7.322264793529161E-2</v>
      </c>
      <c r="AT12" s="13">
        <v>4.3951612903225808E-2</v>
      </c>
      <c r="AU12" s="14">
        <v>6.0113728675873272E-2</v>
      </c>
      <c r="AV12" s="13">
        <v>2.0399047051816558E-2</v>
      </c>
      <c r="AW12" s="13">
        <v>6.4302191464821218E-2</v>
      </c>
      <c r="AX12" s="13">
        <v>0.11855241264559069</v>
      </c>
      <c r="AY12" s="13">
        <v>0.1827603640040445</v>
      </c>
      <c r="AZ12" s="13">
        <v>7.4281150159744402E-2</v>
      </c>
      <c r="BA12" s="9">
        <v>7.343345416882445E-2</v>
      </c>
      <c r="BB12" s="9">
        <v>5.1435877261998428E-2</v>
      </c>
      <c r="BE12" s="5"/>
      <c r="BO12" s="35"/>
      <c r="BP12" s="35"/>
    </row>
    <row r="13" spans="1:68" x14ac:dyDescent="0.2">
      <c r="A13" s="7" t="s">
        <v>6</v>
      </c>
      <c r="B13" s="10">
        <v>28.897645010537889</v>
      </c>
      <c r="C13" s="10">
        <v>19.112505227938101</v>
      </c>
      <c r="D13" s="10">
        <v>-6.9476121066620937</v>
      </c>
      <c r="E13" s="10">
        <v>-2.9212046204620461</v>
      </c>
      <c r="F13" s="10">
        <v>17.398784626312054</v>
      </c>
      <c r="G13" s="10">
        <v>27.443609022556387</v>
      </c>
      <c r="H13" s="10">
        <v>39.128642111050027</v>
      </c>
      <c r="I13" s="10">
        <v>39.044641700142542</v>
      </c>
      <c r="J13" s="10">
        <v>33.124885103253874</v>
      </c>
      <c r="K13" s="10">
        <v>9.9036058550517669</v>
      </c>
      <c r="L13" s="10">
        <v>10.202522082752209</v>
      </c>
      <c r="M13" s="10">
        <v>4.8272879464285721</v>
      </c>
      <c r="N13" s="10">
        <v>-0.9948693282026615</v>
      </c>
      <c r="O13" s="10">
        <v>5.1989382949647851</v>
      </c>
      <c r="P13" s="10">
        <v>11.156360424028268</v>
      </c>
      <c r="Q13" s="10">
        <v>8.5171561583999083</v>
      </c>
      <c r="R13" s="5">
        <v>8.2580105879074939</v>
      </c>
      <c r="T13" s="12">
        <v>864</v>
      </c>
      <c r="U13" s="12">
        <v>626</v>
      </c>
      <c r="V13" s="12">
        <v>-222</v>
      </c>
      <c r="W13" s="12">
        <v>-97</v>
      </c>
      <c r="X13" s="12">
        <v>604</v>
      </c>
      <c r="Y13" s="12">
        <v>1030</v>
      </c>
      <c r="Z13" s="12">
        <v>1560</v>
      </c>
      <c r="AA13" s="12">
        <v>1651</v>
      </c>
      <c r="AB13" s="12">
        <v>1481</v>
      </c>
      <c r="AC13" s="12">
        <v>456</v>
      </c>
      <c r="AD13" s="12">
        <v>481</v>
      </c>
      <c r="AE13" s="12">
        <v>237</v>
      </c>
      <c r="AF13" s="12">
        <v>-51</v>
      </c>
      <c r="AG13" s="12">
        <v>271</v>
      </c>
      <c r="AH13" s="22">
        <v>519</v>
      </c>
      <c r="AI13" s="32">
        <v>406</v>
      </c>
      <c r="AJ13" s="11">
        <v>406</v>
      </c>
      <c r="AL13" s="13">
        <v>7.9171630165857237E-2</v>
      </c>
      <c r="AM13" s="13">
        <v>5.236302802174822E-2</v>
      </c>
      <c r="AN13" s="13">
        <v>-1.9034553716882448E-2</v>
      </c>
      <c r="AO13" s="13">
        <v>-8.003300330033004E-3</v>
      </c>
      <c r="AP13" s="13">
        <v>4.7667903085786438E-2</v>
      </c>
      <c r="AQ13" s="13">
        <v>7.5187969924812026E-2</v>
      </c>
      <c r="AR13" s="13">
        <v>0.10720175920835624</v>
      </c>
      <c r="AS13" s="13">
        <v>0.10697162109628094</v>
      </c>
      <c r="AT13" s="13">
        <v>9.0753109871928431E-2</v>
      </c>
      <c r="AU13" s="14">
        <v>2.7133166726169226E-2</v>
      </c>
      <c r="AV13" s="13">
        <v>2.7952115295211528E-2</v>
      </c>
      <c r="AW13" s="13">
        <v>1.3225446428571428E-2</v>
      </c>
      <c r="AX13" s="13">
        <v>-2.725669392336059E-3</v>
      </c>
      <c r="AY13" s="13">
        <v>1.4243666561547356E-2</v>
      </c>
      <c r="AZ13" s="13">
        <v>3.0565371024734982E-2</v>
      </c>
      <c r="BA13" s="9">
        <v>2.3334674406575089E-2</v>
      </c>
      <c r="BB13" s="9">
        <v>2.2624686542212315E-2</v>
      </c>
      <c r="BE13" s="5"/>
      <c r="BO13" s="35"/>
      <c r="BP13" s="35"/>
    </row>
    <row r="14" spans="1:68" x14ac:dyDescent="0.2">
      <c r="A14" s="7" t="s">
        <v>7</v>
      </c>
      <c r="B14" s="10">
        <v>54.928762243989311</v>
      </c>
      <c r="C14" s="10">
        <v>76.636475916014817</v>
      </c>
      <c r="D14" s="10">
        <v>71.691116544417284</v>
      </c>
      <c r="E14" s="10">
        <v>69.013854930725344</v>
      </c>
      <c r="F14" s="10">
        <v>92.321848081440876</v>
      </c>
      <c r="G14" s="10">
        <v>90.667965981573346</v>
      </c>
      <c r="H14" s="10">
        <v>79.287959761081424</v>
      </c>
      <c r="I14" s="10">
        <v>63.632743362831853</v>
      </c>
      <c r="J14" s="10">
        <v>56.104617182933957</v>
      </c>
      <c r="K14" s="10">
        <v>41.970570388349515</v>
      </c>
      <c r="L14" s="10">
        <v>63.700032499187515</v>
      </c>
      <c r="M14" s="10">
        <v>89.046163252827881</v>
      </c>
      <c r="N14" s="10">
        <v>57.412305122494438</v>
      </c>
      <c r="O14" s="10">
        <v>63.443563815250066</v>
      </c>
      <c r="P14" s="10">
        <v>39.828676858197156</v>
      </c>
      <c r="Q14" s="10">
        <v>51.136185755283073</v>
      </c>
      <c r="R14" s="5">
        <v>59.349593495934961</v>
      </c>
      <c r="T14" s="12">
        <v>338</v>
      </c>
      <c r="U14" s="12">
        <v>510</v>
      </c>
      <c r="V14" s="12">
        <v>482</v>
      </c>
      <c r="W14" s="12">
        <v>464</v>
      </c>
      <c r="X14" s="12">
        <v>646</v>
      </c>
      <c r="Y14" s="12">
        <v>701</v>
      </c>
      <c r="Z14" s="12">
        <v>691</v>
      </c>
      <c r="AA14" s="12">
        <v>591</v>
      </c>
      <c r="AB14" s="12">
        <v>526</v>
      </c>
      <c r="AC14" s="12">
        <v>379</v>
      </c>
      <c r="AD14" s="12">
        <v>537</v>
      </c>
      <c r="AE14" s="12">
        <v>798</v>
      </c>
      <c r="AF14" s="12">
        <v>565</v>
      </c>
      <c r="AG14" s="12">
        <v>636</v>
      </c>
      <c r="AH14" s="22">
        <v>414</v>
      </c>
      <c r="AI14" s="32">
        <v>537</v>
      </c>
      <c r="AJ14" s="11">
        <v>640</v>
      </c>
      <c r="AL14" s="13">
        <v>0.15048975957257346</v>
      </c>
      <c r="AM14" s="13">
        <v>0.20996294771510909</v>
      </c>
      <c r="AN14" s="13">
        <v>0.19641401792991034</v>
      </c>
      <c r="AO14" s="13">
        <v>0.18907905460472699</v>
      </c>
      <c r="AP14" s="13">
        <v>0.2529365700861394</v>
      </c>
      <c r="AQ14" s="13">
        <v>0.2484053862508859</v>
      </c>
      <c r="AR14" s="13">
        <v>0.21722728701666141</v>
      </c>
      <c r="AS14" s="13">
        <v>0.17433628318584071</v>
      </c>
      <c r="AT14" s="13">
        <v>0.15371127995324371</v>
      </c>
      <c r="AU14" s="14">
        <v>0.11498786407766991</v>
      </c>
      <c r="AV14" s="13">
        <v>0.17452063698407541</v>
      </c>
      <c r="AW14" s="13">
        <v>0.24396209110363803</v>
      </c>
      <c r="AX14" s="13">
        <v>0.15729398663697106</v>
      </c>
      <c r="AY14" s="13">
        <v>0.17381798305547963</v>
      </c>
      <c r="AZ14" s="13">
        <v>0.10911966262519768</v>
      </c>
      <c r="BA14" s="9">
        <v>0.14009913905557006</v>
      </c>
      <c r="BB14" s="9">
        <v>0.16260162601626016</v>
      </c>
      <c r="BE14" s="5"/>
      <c r="BO14" s="35"/>
      <c r="BP14" s="35"/>
    </row>
    <row r="15" spans="1:68" x14ac:dyDescent="0.2">
      <c r="A15" s="7" t="s">
        <v>8</v>
      </c>
      <c r="B15" s="10">
        <v>42.413495742158027</v>
      </c>
      <c r="C15" s="10">
        <v>25.157986543732868</v>
      </c>
      <c r="D15" s="10">
        <v>36.659970781592399</v>
      </c>
      <c r="E15" s="10">
        <v>29.197864872769816</v>
      </c>
      <c r="F15" s="10">
        <v>58.309376020908203</v>
      </c>
      <c r="G15" s="10">
        <v>68.086538461538467</v>
      </c>
      <c r="H15" s="10">
        <v>85.01326208964403</v>
      </c>
      <c r="I15" s="10">
        <v>60.423695775446561</v>
      </c>
      <c r="J15" s="10">
        <v>21.946369279630431</v>
      </c>
      <c r="K15" s="10">
        <v>13.96073707789189</v>
      </c>
      <c r="L15" s="10">
        <v>31.782500117796733</v>
      </c>
      <c r="M15" s="10">
        <v>15.728128809854121</v>
      </c>
      <c r="N15" s="10">
        <v>31.408471882115393</v>
      </c>
      <c r="O15" s="10">
        <v>53.18731790223373</v>
      </c>
      <c r="P15" s="10">
        <v>47.547373114364269</v>
      </c>
      <c r="Q15" s="10">
        <v>47.944694373036278</v>
      </c>
      <c r="R15" s="5">
        <v>37.417722812755521</v>
      </c>
      <c r="T15" s="12">
        <v>2156</v>
      </c>
      <c r="U15" s="12">
        <v>1383</v>
      </c>
      <c r="V15" s="12">
        <v>1925</v>
      </c>
      <c r="W15" s="12">
        <v>1641</v>
      </c>
      <c r="X15" s="12">
        <v>3423</v>
      </c>
      <c r="Y15" s="12">
        <v>4559</v>
      </c>
      <c r="Z15" s="12">
        <v>6059</v>
      </c>
      <c r="AA15" s="12">
        <v>4671</v>
      </c>
      <c r="AB15" s="12">
        <v>1666</v>
      </c>
      <c r="AC15" s="12">
        <v>905</v>
      </c>
      <c r="AD15" s="12">
        <v>1848</v>
      </c>
      <c r="AE15" s="12">
        <v>1025</v>
      </c>
      <c r="AF15" s="12">
        <v>2003</v>
      </c>
      <c r="AG15" s="12">
        <v>3601</v>
      </c>
      <c r="AH15" s="22">
        <v>3506</v>
      </c>
      <c r="AI15" s="32">
        <v>3679</v>
      </c>
      <c r="AJ15" s="11">
        <v>3009</v>
      </c>
      <c r="AL15" s="13">
        <v>0.11620135819769321</v>
      </c>
      <c r="AM15" s="13">
        <v>6.8925990530774986E-2</v>
      </c>
      <c r="AN15" s="13">
        <v>0.10043827611395179</v>
      </c>
      <c r="AO15" s="13">
        <v>7.9994150336355666E-2</v>
      </c>
      <c r="AP15" s="13">
        <v>0.15975171512577588</v>
      </c>
      <c r="AQ15" s="13">
        <v>0.18653846153846154</v>
      </c>
      <c r="AR15" s="13">
        <v>0.23291304682094258</v>
      </c>
      <c r="AS15" s="13">
        <v>0.16554437198752481</v>
      </c>
      <c r="AT15" s="13">
        <v>6.0127039122275155E-2</v>
      </c>
      <c r="AU15" s="14">
        <v>3.8248594733950383E-2</v>
      </c>
      <c r="AV15" s="13">
        <v>8.7075342788484195E-2</v>
      </c>
      <c r="AW15" s="13">
        <v>4.3090763862614033E-2</v>
      </c>
      <c r="AX15" s="13">
        <v>8.6050607896206555E-2</v>
      </c>
      <c r="AY15" s="13">
        <v>0.145718679184202</v>
      </c>
      <c r="AZ15" s="13">
        <v>0.13026677565579253</v>
      </c>
      <c r="BA15" s="9">
        <v>0.13135532704941447</v>
      </c>
      <c r="BB15" s="9">
        <v>0.10251430907604252</v>
      </c>
      <c r="BE15" s="5"/>
      <c r="BO15" s="35"/>
      <c r="BP15" s="35"/>
    </row>
    <row r="16" spans="1:68" x14ac:dyDescent="0.2">
      <c r="A16" s="7" t="s">
        <v>9</v>
      </c>
      <c r="B16" s="10">
        <v>66.44790306196488</v>
      </c>
      <c r="C16" s="10">
        <v>61.726894579487848</v>
      </c>
      <c r="D16" s="10">
        <v>66.335302070732226</v>
      </c>
      <c r="E16" s="10">
        <v>28.881123244929796</v>
      </c>
      <c r="F16" s="10">
        <v>19.941217150760718</v>
      </c>
      <c r="G16" s="10">
        <v>27.459413098082457</v>
      </c>
      <c r="H16" s="10">
        <v>41.350539204673105</v>
      </c>
      <c r="I16" s="10">
        <v>53.054207752908646</v>
      </c>
      <c r="J16" s="10">
        <v>41.630054532359296</v>
      </c>
      <c r="K16" s="10">
        <v>36.255929587929359</v>
      </c>
      <c r="L16" s="10">
        <v>26.007764072381189</v>
      </c>
      <c r="M16" s="10">
        <v>24.192158931082982</v>
      </c>
      <c r="N16" s="10">
        <v>10.969370096908166</v>
      </c>
      <c r="O16" s="10">
        <v>17.941015838339705</v>
      </c>
      <c r="P16" s="16">
        <v>20.151499293526609</v>
      </c>
      <c r="Q16" s="16">
        <v>27.834663341645886</v>
      </c>
      <c r="R16" s="5">
        <v>25.808592304846467</v>
      </c>
      <c r="T16" s="12">
        <v>2509</v>
      </c>
      <c r="U16" s="12">
        <v>2602</v>
      </c>
      <c r="V16" s="12">
        <v>2554</v>
      </c>
      <c r="W16" s="12">
        <v>1268</v>
      </c>
      <c r="X16" s="12">
        <v>869</v>
      </c>
      <c r="Y16" s="12">
        <v>1228</v>
      </c>
      <c r="Z16" s="12">
        <v>2017</v>
      </c>
      <c r="AA16" s="12">
        <v>2786</v>
      </c>
      <c r="AB16" s="12">
        <v>2217</v>
      </c>
      <c r="AC16" s="12">
        <v>1738</v>
      </c>
      <c r="AD16" s="12">
        <v>1138</v>
      </c>
      <c r="AE16" s="12">
        <v>1131</v>
      </c>
      <c r="AF16" s="12">
        <v>521</v>
      </c>
      <c r="AG16" s="12">
        <v>900</v>
      </c>
      <c r="AH16" s="22">
        <v>1055</v>
      </c>
      <c r="AI16" s="32">
        <v>1529</v>
      </c>
      <c r="AJ16" s="11">
        <v>1529</v>
      </c>
      <c r="AL16" s="13">
        <v>0.1820490494848353</v>
      </c>
      <c r="AM16" s="13">
        <v>0.16911477966982971</v>
      </c>
      <c r="AN16" s="13">
        <v>0.18174055361844446</v>
      </c>
      <c r="AO16" s="13">
        <v>7.9126365054602188E-2</v>
      </c>
      <c r="AP16" s="13">
        <v>5.4633471645919779E-2</v>
      </c>
      <c r="AQ16" s="13">
        <v>7.5231268761869752E-2</v>
      </c>
      <c r="AR16" s="13">
        <v>0.11328914850595372</v>
      </c>
      <c r="AS16" s="13">
        <v>0.14535399384358533</v>
      </c>
      <c r="AT16" s="13">
        <v>0.11405494392427204</v>
      </c>
      <c r="AU16" s="14">
        <v>9.9331313939532498E-2</v>
      </c>
      <c r="AV16" s="13">
        <v>7.125414814351011E-2</v>
      </c>
      <c r="AW16" s="13">
        <v>6.6279887482419128E-2</v>
      </c>
      <c r="AX16" s="13">
        <v>3.0053068758652515E-2</v>
      </c>
      <c r="AY16" s="13">
        <v>4.9153468050245765E-2</v>
      </c>
      <c r="AZ16" s="17">
        <v>5.5209587105552356E-2</v>
      </c>
      <c r="BA16" s="9">
        <v>7.625935162094763E-2</v>
      </c>
      <c r="BB16" s="9">
        <v>7.0708472068072514E-2</v>
      </c>
      <c r="BE16" s="5"/>
      <c r="BO16" s="35"/>
      <c r="BP16" s="35"/>
    </row>
    <row r="17" spans="1:68" x14ac:dyDescent="0.2">
      <c r="A17" s="7" t="s">
        <v>10</v>
      </c>
      <c r="B17" s="10">
        <v>31.699468915963759</v>
      </c>
      <c r="C17" s="10">
        <v>40.13372956909361</v>
      </c>
      <c r="D17" s="10">
        <v>18.369803063457329</v>
      </c>
      <c r="E17" s="10">
        <v>11.22044140830268</v>
      </c>
      <c r="F17" s="10">
        <v>22.717447916666668</v>
      </c>
      <c r="G17" s="10">
        <v>47.096774193548391</v>
      </c>
      <c r="H17" s="10">
        <v>61.31438341525967</v>
      </c>
      <c r="I17" s="10">
        <v>37.646348262404757</v>
      </c>
      <c r="J17" s="10">
        <v>27.272054743850564</v>
      </c>
      <c r="K17" s="10">
        <v>1.5618604651162791</v>
      </c>
      <c r="L17" s="10">
        <v>3.093220338983051</v>
      </c>
      <c r="M17" s="10">
        <v>9.2553833769370097</v>
      </c>
      <c r="N17" s="10">
        <v>19.803121030665942</v>
      </c>
      <c r="O17" s="10">
        <v>55.915990116484288</v>
      </c>
      <c r="P17" s="10">
        <v>43.509163346613541</v>
      </c>
      <c r="Q17" s="10">
        <v>52.248557617339777</v>
      </c>
      <c r="R17" s="5">
        <v>58.88297872340425</v>
      </c>
      <c r="T17" s="12">
        <v>278</v>
      </c>
      <c r="U17" s="12">
        <v>370</v>
      </c>
      <c r="V17" s="12">
        <v>184</v>
      </c>
      <c r="W17" s="12">
        <v>117</v>
      </c>
      <c r="X17" s="12">
        <v>239</v>
      </c>
      <c r="Y17" s="12">
        <v>540</v>
      </c>
      <c r="Z17" s="12">
        <v>786</v>
      </c>
      <c r="AA17" s="12">
        <v>555</v>
      </c>
      <c r="AB17" s="12">
        <v>404</v>
      </c>
      <c r="AC17" s="12">
        <v>23</v>
      </c>
      <c r="AD17" s="12">
        <v>41</v>
      </c>
      <c r="AE17" s="12">
        <v>126</v>
      </c>
      <c r="AF17" s="12">
        <v>299</v>
      </c>
      <c r="AG17" s="12">
        <v>868</v>
      </c>
      <c r="AH17" s="22">
        <v>748</v>
      </c>
      <c r="AI17" s="32">
        <v>918</v>
      </c>
      <c r="AJ17" s="11">
        <v>1107</v>
      </c>
      <c r="AL17" s="13">
        <v>8.6847860043736333E-2</v>
      </c>
      <c r="AM17" s="13">
        <v>0.10995542347696879</v>
      </c>
      <c r="AN17" s="13">
        <v>5.0328227571115977E-2</v>
      </c>
      <c r="AO17" s="13">
        <v>3.0740935365212822E-2</v>
      </c>
      <c r="AP17" s="13">
        <v>6.2239583333333334E-2</v>
      </c>
      <c r="AQ17" s="13">
        <v>0.12903225806451613</v>
      </c>
      <c r="AR17" s="13">
        <v>0.16798461209660184</v>
      </c>
      <c r="AS17" s="13">
        <v>0.10314068017097194</v>
      </c>
      <c r="AT17" s="13">
        <v>7.4717958202330306E-2</v>
      </c>
      <c r="AU17" s="14">
        <v>4.2790697674418609E-3</v>
      </c>
      <c r="AV17" s="13">
        <v>8.4745762711864406E-3</v>
      </c>
      <c r="AW17" s="13">
        <v>2.5357214731334274E-2</v>
      </c>
      <c r="AX17" s="13">
        <v>5.4255126111413539E-2</v>
      </c>
      <c r="AY17" s="13">
        <v>0.15319449346981998</v>
      </c>
      <c r="AZ17" s="13">
        <v>0.11920318725099602</v>
      </c>
      <c r="BA17" s="9">
        <v>0.14314673319819118</v>
      </c>
      <c r="BB17" s="9">
        <v>0.16132322937918975</v>
      </c>
      <c r="BE17" s="5"/>
      <c r="BO17" s="35"/>
      <c r="BP17" s="35"/>
    </row>
    <row r="18" spans="1:68" x14ac:dyDescent="0.2">
      <c r="A18" s="7" t="s">
        <v>11</v>
      </c>
      <c r="B18" s="10">
        <v>47.334919690660321</v>
      </c>
      <c r="C18" s="10">
        <v>47.495899398578452</v>
      </c>
      <c r="D18" s="10">
        <v>9.9545454545454533</v>
      </c>
      <c r="E18" s="10">
        <v>3.0321910695742469</v>
      </c>
      <c r="F18" s="10">
        <v>18.369401107196779</v>
      </c>
      <c r="G18" s="10">
        <v>39.786729857819907</v>
      </c>
      <c r="H18" s="10">
        <v>67.635256988277732</v>
      </c>
      <c r="I18" s="10">
        <v>53.397361272797824</v>
      </c>
      <c r="J18" s="10">
        <v>49.772727272727273</v>
      </c>
      <c r="K18" s="10">
        <v>15.789117945251775</v>
      </c>
      <c r="L18" s="10">
        <v>4.5133625847626648</v>
      </c>
      <c r="M18" s="10">
        <v>10.279591836734694</v>
      </c>
      <c r="N18" s="10">
        <v>17.89640173981811</v>
      </c>
      <c r="O18" s="10">
        <v>29.097144975899148</v>
      </c>
      <c r="P18" s="10">
        <v>27.037037037037035</v>
      </c>
      <c r="Q18" s="10">
        <v>35.928133514986378</v>
      </c>
      <c r="R18" s="5">
        <v>41.228841145833336</v>
      </c>
      <c r="T18" s="12">
        <v>218</v>
      </c>
      <c r="U18" s="12">
        <v>238</v>
      </c>
      <c r="V18" s="12">
        <v>54</v>
      </c>
      <c r="W18" s="12">
        <v>16</v>
      </c>
      <c r="X18" s="12">
        <v>100</v>
      </c>
      <c r="Y18" s="12">
        <v>230</v>
      </c>
      <c r="Z18" s="12">
        <v>411</v>
      </c>
      <c r="AA18" s="12">
        <v>377</v>
      </c>
      <c r="AB18" s="12">
        <v>381</v>
      </c>
      <c r="AC18" s="12">
        <v>128</v>
      </c>
      <c r="AD18" s="12">
        <v>31</v>
      </c>
      <c r="AE18" s="12">
        <v>69</v>
      </c>
      <c r="AF18" s="12">
        <v>124</v>
      </c>
      <c r="AG18" s="12">
        <v>215</v>
      </c>
      <c r="AH18" s="22">
        <v>206</v>
      </c>
      <c r="AI18" s="32">
        <v>289</v>
      </c>
      <c r="AJ18" s="11">
        <v>347</v>
      </c>
      <c r="AL18" s="13">
        <v>0.12968471148126115</v>
      </c>
      <c r="AM18" s="13">
        <v>0.13012575177692728</v>
      </c>
      <c r="AN18" s="13">
        <v>2.7272727272727271E-2</v>
      </c>
      <c r="AO18" s="13">
        <v>8.3073727933541015E-3</v>
      </c>
      <c r="AP18" s="13">
        <v>5.0327126321087066E-2</v>
      </c>
      <c r="AQ18" s="13">
        <v>0.10900473933649289</v>
      </c>
      <c r="AR18" s="13">
        <v>0.18530207394048692</v>
      </c>
      <c r="AS18" s="13">
        <v>0.14629414047341871</v>
      </c>
      <c r="AT18" s="13">
        <v>0.13636363636363635</v>
      </c>
      <c r="AU18" s="14">
        <v>4.3257857384251433E-2</v>
      </c>
      <c r="AV18" s="13">
        <v>1.2365376944555246E-2</v>
      </c>
      <c r="AW18" s="13">
        <v>2.816326530612245E-2</v>
      </c>
      <c r="AX18" s="13">
        <v>4.9031237643337285E-2</v>
      </c>
      <c r="AY18" s="13">
        <v>7.9718205413422324E-2</v>
      </c>
      <c r="AZ18" s="13">
        <v>7.407407407407407E-2</v>
      </c>
      <c r="BA18" s="9">
        <v>9.8433242506811985E-2</v>
      </c>
      <c r="BB18" s="9">
        <v>0.11295572916666667</v>
      </c>
      <c r="BE18" s="5"/>
      <c r="BO18" s="35"/>
      <c r="BP18" s="35"/>
    </row>
    <row r="19" spans="1:68" x14ac:dyDescent="0.2">
      <c r="A19" s="7" t="s">
        <v>12</v>
      </c>
      <c r="B19" s="10">
        <v>23.986527464910761</v>
      </c>
      <c r="C19" s="10">
        <v>20.129607707066171</v>
      </c>
      <c r="D19" s="10">
        <v>7.7369277452834337</v>
      </c>
      <c r="E19" s="10">
        <v>9.0528936189649656</v>
      </c>
      <c r="F19" s="10">
        <v>7.1293926987376324</v>
      </c>
      <c r="G19" s="10">
        <v>12.71840064911648</v>
      </c>
      <c r="H19" s="10">
        <v>13.065349481254909</v>
      </c>
      <c r="I19" s="10">
        <v>9.1481553777083739</v>
      </c>
      <c r="J19" s="10">
        <v>5.6054579604463601</v>
      </c>
      <c r="K19" s="10">
        <v>7.5732358099787298</v>
      </c>
      <c r="L19" s="10">
        <v>6.5704351281541822</v>
      </c>
      <c r="M19" s="10">
        <v>5.8675235646958015</v>
      </c>
      <c r="N19" s="10">
        <v>0.49859982241650164</v>
      </c>
      <c r="O19" s="10">
        <v>1.8556054403802984</v>
      </c>
      <c r="P19" s="10">
        <v>4.0582610629308427</v>
      </c>
      <c r="Q19" s="10">
        <v>10.642817670578292</v>
      </c>
      <c r="R19" s="5">
        <v>4.6858813435444402</v>
      </c>
      <c r="T19" s="12">
        <v>1517</v>
      </c>
      <c r="U19" s="12">
        <v>1351</v>
      </c>
      <c r="V19" s="12">
        <v>482</v>
      </c>
      <c r="W19" s="12">
        <v>543</v>
      </c>
      <c r="X19" s="12">
        <v>458</v>
      </c>
      <c r="Y19" s="12">
        <v>773</v>
      </c>
      <c r="Z19" s="12">
        <v>866</v>
      </c>
      <c r="AA19" s="12">
        <v>642</v>
      </c>
      <c r="AB19" s="12">
        <v>417</v>
      </c>
      <c r="AC19" s="12">
        <v>556</v>
      </c>
      <c r="AD19" s="12">
        <v>453</v>
      </c>
      <c r="AE19" s="12">
        <v>469</v>
      </c>
      <c r="AF19" s="12">
        <v>40</v>
      </c>
      <c r="AG19" s="12">
        <v>154</v>
      </c>
      <c r="AH19" s="22">
        <v>350</v>
      </c>
      <c r="AI19" s="33">
        <v>897</v>
      </c>
      <c r="AJ19" s="11">
        <v>404</v>
      </c>
      <c r="AL19" s="13">
        <v>6.5716513602495238E-2</v>
      </c>
      <c r="AM19" s="13">
        <v>5.5149610156345674E-2</v>
      </c>
      <c r="AN19" s="13">
        <v>2.1197062315845023E-2</v>
      </c>
      <c r="AO19" s="13">
        <v>2.4802448271136892E-2</v>
      </c>
      <c r="AP19" s="13">
        <v>1.9532582736267484E-2</v>
      </c>
      <c r="AQ19" s="13">
        <v>3.484493328525063E-2</v>
      </c>
      <c r="AR19" s="13">
        <v>3.5795478030835368E-2</v>
      </c>
      <c r="AS19" s="13">
        <v>2.5063439390981847E-2</v>
      </c>
      <c r="AT19" s="13">
        <v>1.5357419069716053E-2</v>
      </c>
      <c r="AU19" s="14">
        <v>2.0748591260215696E-2</v>
      </c>
      <c r="AV19" s="13">
        <v>1.8001192131929265E-2</v>
      </c>
      <c r="AW19" s="13">
        <v>1.6075407026563838E-2</v>
      </c>
      <c r="AX19" s="13">
        <v>1.3660269107301415E-3</v>
      </c>
      <c r="AY19" s="13">
        <v>5.083850521589859E-3</v>
      </c>
      <c r="AZ19" s="13">
        <v>1.11185234600845E-2</v>
      </c>
      <c r="BA19" s="9">
        <v>2.9158404576926828E-2</v>
      </c>
      <c r="BB19" s="9">
        <v>1.2838031078203947E-2</v>
      </c>
      <c r="BE19" s="5"/>
      <c r="BO19" s="35"/>
      <c r="BP19" s="35"/>
    </row>
    <row r="20" spans="1:68" x14ac:dyDescent="0.2">
      <c r="A20" s="7" t="s">
        <v>13</v>
      </c>
      <c r="B20" s="10">
        <v>55.887699342031894</v>
      </c>
      <c r="C20" s="10">
        <v>21.38288724067505</v>
      </c>
      <c r="D20" s="10">
        <v>10.083701345383588</v>
      </c>
      <c r="E20" s="10">
        <v>25.527694247744687</v>
      </c>
      <c r="F20" s="10">
        <v>7.8557452863749555</v>
      </c>
      <c r="G20" s="10">
        <v>13.486440677966103</v>
      </c>
      <c r="H20" s="10">
        <v>22.564413585410744</v>
      </c>
      <c r="I20" s="10">
        <v>38.297133991998045</v>
      </c>
      <c r="J20" s="10">
        <v>40.514139827179889</v>
      </c>
      <c r="K20" s="10">
        <v>37.259774176204012</v>
      </c>
      <c r="L20" s="10">
        <v>23.554787605808809</v>
      </c>
      <c r="M20" s="10">
        <v>33.031800766283524</v>
      </c>
      <c r="N20" s="10">
        <v>57.272098441823211</v>
      </c>
      <c r="O20" s="10">
        <v>49.778549870148105</v>
      </c>
      <c r="P20" s="10">
        <v>50.286882429739578</v>
      </c>
      <c r="Q20" s="10">
        <v>52.324405758285906</v>
      </c>
      <c r="R20" s="5">
        <v>55.043711504073116</v>
      </c>
      <c r="T20" s="12">
        <v>1373</v>
      </c>
      <c r="U20" s="12">
        <v>545</v>
      </c>
      <c r="V20" s="12">
        <v>269</v>
      </c>
      <c r="W20" s="12">
        <v>721</v>
      </c>
      <c r="X20" s="12">
        <v>242</v>
      </c>
      <c r="Y20" s="12">
        <v>436</v>
      </c>
      <c r="Z20" s="12">
        <v>739</v>
      </c>
      <c r="AA20" s="12">
        <v>1285</v>
      </c>
      <c r="AB20" s="12">
        <v>1413</v>
      </c>
      <c r="AC20" s="12">
        <v>1329</v>
      </c>
      <c r="AD20" s="12">
        <v>831</v>
      </c>
      <c r="AE20" s="12">
        <v>1181</v>
      </c>
      <c r="AF20" s="12">
        <v>2155</v>
      </c>
      <c r="AG20" s="12">
        <v>1943</v>
      </c>
      <c r="AH20" s="22">
        <v>2005</v>
      </c>
      <c r="AI20" s="32">
        <v>2141</v>
      </c>
      <c r="AJ20" s="11">
        <v>2277</v>
      </c>
      <c r="AL20" s="13">
        <v>0.15311698449871752</v>
      </c>
      <c r="AM20" s="13">
        <v>5.8583252714178219E-2</v>
      </c>
      <c r="AN20" s="13">
        <v>2.7626579028448187E-2</v>
      </c>
      <c r="AO20" s="13">
        <v>6.9938888349985448E-2</v>
      </c>
      <c r="AP20" s="13">
        <v>2.152258982568481E-2</v>
      </c>
      <c r="AQ20" s="13">
        <v>3.6949152542372882E-2</v>
      </c>
      <c r="AR20" s="13">
        <v>6.1820311192906138E-2</v>
      </c>
      <c r="AS20" s="13">
        <v>0.10492365477259737</v>
      </c>
      <c r="AT20" s="13">
        <v>0.11099764336213669</v>
      </c>
      <c r="AU20" s="14">
        <v>0.10208157308549044</v>
      </c>
      <c r="AV20" s="13">
        <v>6.4533664673448787E-2</v>
      </c>
      <c r="AW20" s="13">
        <v>9.0498084291187733E-2</v>
      </c>
      <c r="AX20" s="13">
        <v>0.15690985874472113</v>
      </c>
      <c r="AY20" s="13">
        <v>0.13637958868533726</v>
      </c>
      <c r="AZ20" s="13">
        <v>0.13777228062942348</v>
      </c>
      <c r="BA20" s="9">
        <v>0.14335453632407097</v>
      </c>
      <c r="BB20" s="9">
        <v>0.15080468905225511</v>
      </c>
      <c r="BE20" s="5"/>
      <c r="BO20" s="35"/>
      <c r="BP20" s="35"/>
    </row>
    <row r="21" spans="1:68" x14ac:dyDescent="0.2">
      <c r="A21" s="7" t="s">
        <v>14</v>
      </c>
      <c r="B21" s="10">
        <v>47.512072223388621</v>
      </c>
      <c r="C21" s="10">
        <v>30.298216847714698</v>
      </c>
      <c r="D21" s="10">
        <v>20.273360923546068</v>
      </c>
      <c r="E21" s="10">
        <v>-3.7055837563451779</v>
      </c>
      <c r="F21" s="10">
        <v>26.585122869160948</v>
      </c>
      <c r="G21" s="10">
        <v>31.084075602867696</v>
      </c>
      <c r="H21" s="10">
        <v>39.327823142800241</v>
      </c>
      <c r="I21" s="10">
        <v>41.414113277623031</v>
      </c>
      <c r="J21" s="10">
        <v>39.673913043478258</v>
      </c>
      <c r="K21" s="10">
        <v>31.923660262891808</v>
      </c>
      <c r="L21" s="10">
        <v>48.845790864477166</v>
      </c>
      <c r="M21" s="10">
        <v>67.959393712574851</v>
      </c>
      <c r="N21" s="10">
        <v>78.36192538307796</v>
      </c>
      <c r="O21" s="10">
        <v>87.593170123187278</v>
      </c>
      <c r="P21" s="10">
        <v>77.778551532033433</v>
      </c>
      <c r="Q21" s="10">
        <v>57.367488662131521</v>
      </c>
      <c r="R21" s="5">
        <v>45.421316964285715</v>
      </c>
      <c r="T21" s="12">
        <v>620</v>
      </c>
      <c r="U21" s="12">
        <v>405</v>
      </c>
      <c r="V21" s="12">
        <v>255</v>
      </c>
      <c r="W21" s="12">
        <v>-46</v>
      </c>
      <c r="X21" s="12">
        <v>329</v>
      </c>
      <c r="Y21" s="12">
        <v>392</v>
      </c>
      <c r="Z21" s="12">
        <v>541</v>
      </c>
      <c r="AA21" s="12">
        <v>611</v>
      </c>
      <c r="AB21" s="12">
        <v>640</v>
      </c>
      <c r="AC21" s="12">
        <v>519</v>
      </c>
      <c r="AD21" s="12">
        <v>709</v>
      </c>
      <c r="AE21" s="12">
        <v>995</v>
      </c>
      <c r="AF21" s="12">
        <v>1289</v>
      </c>
      <c r="AG21" s="12">
        <v>1539</v>
      </c>
      <c r="AH21" s="22">
        <v>1377</v>
      </c>
      <c r="AI21" s="32">
        <v>1109</v>
      </c>
      <c r="AJ21" s="11">
        <v>892</v>
      </c>
      <c r="AL21" s="13">
        <v>0.13017006088599622</v>
      </c>
      <c r="AM21" s="13">
        <v>8.3008813281410118E-2</v>
      </c>
      <c r="AN21" s="13">
        <v>5.5543454585057724E-2</v>
      </c>
      <c r="AO21" s="13">
        <v>-1.015228426395939E-2</v>
      </c>
      <c r="AP21" s="13">
        <v>7.2835953066194378E-2</v>
      </c>
      <c r="AQ21" s="13">
        <v>8.5161850966760808E-2</v>
      </c>
      <c r="AR21" s="13">
        <v>0.10774746066520613</v>
      </c>
      <c r="AS21" s="13">
        <v>0.11346332404828227</v>
      </c>
      <c r="AT21" s="13">
        <v>0.10869565217391304</v>
      </c>
      <c r="AU21" s="14">
        <v>8.7462082912032363E-2</v>
      </c>
      <c r="AV21" s="13">
        <v>0.13382408456021139</v>
      </c>
      <c r="AW21" s="13">
        <v>0.18619011976047903</v>
      </c>
      <c r="AX21" s="13">
        <v>0.21469020652898069</v>
      </c>
      <c r="AY21" s="13">
        <v>0.23998128800873225</v>
      </c>
      <c r="AZ21" s="13">
        <v>0.21309192200557103</v>
      </c>
      <c r="BA21" s="9">
        <v>0.15717120181405897</v>
      </c>
      <c r="BB21" s="9">
        <v>0.12444196428571429</v>
      </c>
      <c r="BE21" s="5"/>
      <c r="BO21" s="35"/>
      <c r="BP21" s="35"/>
    </row>
    <row r="22" spans="1:68" x14ac:dyDescent="0.2">
      <c r="A22" s="7" t="s">
        <v>15</v>
      </c>
      <c r="B22" s="10">
        <v>31.58653846153846</v>
      </c>
      <c r="C22" s="10">
        <v>30.155756207674944</v>
      </c>
      <c r="D22" s="10">
        <v>0.98074339453649806</v>
      </c>
      <c r="E22" s="10">
        <v>10.849444175930401</v>
      </c>
      <c r="F22" s="10">
        <v>27.732221450081074</v>
      </c>
      <c r="G22" s="10">
        <v>37.278251599147119</v>
      </c>
      <c r="H22" s="10">
        <v>52.132710644094182</v>
      </c>
      <c r="I22" s="10">
        <v>60.855028530670474</v>
      </c>
      <c r="J22" s="10">
        <v>31.523271058669291</v>
      </c>
      <c r="K22" s="10">
        <v>3.0095646437994721</v>
      </c>
      <c r="L22" s="10">
        <v>-1.8707289293849658</v>
      </c>
      <c r="M22" s="10">
        <v>12.108699488265396</v>
      </c>
      <c r="N22" s="10">
        <v>30.107412266316828</v>
      </c>
      <c r="O22" s="10">
        <v>42.181744091279548</v>
      </c>
      <c r="P22" s="10">
        <v>23.182349991642987</v>
      </c>
      <c r="Q22" s="10">
        <v>4.2135642135642133</v>
      </c>
      <c r="R22" s="5">
        <v>2.0297108357165552</v>
      </c>
      <c r="T22" s="12">
        <v>378</v>
      </c>
      <c r="U22" s="12">
        <v>366</v>
      </c>
      <c r="V22" s="12">
        <v>12</v>
      </c>
      <c r="W22" s="12">
        <v>123</v>
      </c>
      <c r="X22" s="12">
        <v>328</v>
      </c>
      <c r="Y22" s="12">
        <v>479</v>
      </c>
      <c r="Z22" s="12">
        <v>734</v>
      </c>
      <c r="AA22" s="12">
        <v>935</v>
      </c>
      <c r="AB22" s="12">
        <v>527</v>
      </c>
      <c r="AC22" s="12">
        <v>50</v>
      </c>
      <c r="AD22" s="12">
        <v>-27</v>
      </c>
      <c r="AE22" s="12">
        <v>188</v>
      </c>
      <c r="AF22" s="12">
        <v>503</v>
      </c>
      <c r="AG22" s="12">
        <v>709</v>
      </c>
      <c r="AH22" s="22">
        <v>380</v>
      </c>
      <c r="AI22" s="32">
        <v>72</v>
      </c>
      <c r="AJ22" s="11">
        <v>35</v>
      </c>
      <c r="AL22" s="13">
        <v>8.6538461538461536E-2</v>
      </c>
      <c r="AM22" s="13">
        <v>8.2618510158013539E-2</v>
      </c>
      <c r="AN22" s="13">
        <v>2.6869682042095834E-3</v>
      </c>
      <c r="AO22" s="13">
        <v>2.972450459159014E-2</v>
      </c>
      <c r="AP22" s="13">
        <v>7.5978688904331709E-2</v>
      </c>
      <c r="AQ22" s="13">
        <v>0.10213219616204691</v>
      </c>
      <c r="AR22" s="13">
        <v>0.14282934423039501</v>
      </c>
      <c r="AS22" s="13">
        <v>0.16672610556348075</v>
      </c>
      <c r="AT22" s="13">
        <v>8.6365126188135036E-2</v>
      </c>
      <c r="AU22" s="14">
        <v>8.2453825857519789E-3</v>
      </c>
      <c r="AV22" s="13">
        <v>-5.1252847380410024E-3</v>
      </c>
      <c r="AW22" s="13">
        <v>3.3174519145932592E-2</v>
      </c>
      <c r="AX22" s="13">
        <v>8.2486061003607739E-2</v>
      </c>
      <c r="AY22" s="13">
        <v>0.11556642216788916</v>
      </c>
      <c r="AZ22" s="13">
        <v>6.3513287648336955E-2</v>
      </c>
      <c r="BA22" s="9">
        <v>1.1544011544011544E-2</v>
      </c>
      <c r="BB22" s="9">
        <v>5.5608516047028914E-3</v>
      </c>
      <c r="BE22" s="5"/>
      <c r="BO22" s="35"/>
      <c r="BP22" s="35"/>
    </row>
    <row r="23" spans="1:68" x14ac:dyDescent="0.2">
      <c r="A23" s="7" t="s">
        <v>16</v>
      </c>
      <c r="B23" s="10">
        <v>25.303099709879373</v>
      </c>
      <c r="C23" s="10">
        <v>12.441414571793779</v>
      </c>
      <c r="D23" s="10">
        <v>1.236938717876306</v>
      </c>
      <c r="E23" s="10">
        <v>8.5415796071876304</v>
      </c>
      <c r="F23" s="10">
        <v>12.510282423910063</v>
      </c>
      <c r="G23" s="10">
        <v>23.612626656274358</v>
      </c>
      <c r="H23" s="10">
        <v>34.613560929350406</v>
      </c>
      <c r="I23" s="10">
        <v>33.687834300671447</v>
      </c>
      <c r="J23" s="10">
        <v>11.625925925925927</v>
      </c>
      <c r="K23" s="10">
        <v>1.8732255951081023</v>
      </c>
      <c r="L23" s="10">
        <v>3.4548035967818267</v>
      </c>
      <c r="M23" s="10">
        <v>12.043463420184322</v>
      </c>
      <c r="N23" s="10">
        <v>8.2013778484366711</v>
      </c>
      <c r="O23" s="10">
        <v>9.3864805290227782</v>
      </c>
      <c r="P23" s="10">
        <v>5.8095093268450935</v>
      </c>
      <c r="Q23" s="10">
        <v>10.762913120918267</v>
      </c>
      <c r="R23" s="5">
        <v>20.943792766373413</v>
      </c>
      <c r="T23" s="12">
        <v>454</v>
      </c>
      <c r="U23" s="12">
        <v>240</v>
      </c>
      <c r="V23" s="12">
        <v>24</v>
      </c>
      <c r="W23" s="12">
        <v>168</v>
      </c>
      <c r="X23" s="12">
        <v>250</v>
      </c>
      <c r="Y23" s="12">
        <v>498</v>
      </c>
      <c r="Z23" s="12">
        <v>800</v>
      </c>
      <c r="AA23" s="12">
        <v>811</v>
      </c>
      <c r="AB23" s="12">
        <v>301</v>
      </c>
      <c r="AC23" s="12">
        <v>47</v>
      </c>
      <c r="AD23" s="12">
        <v>80</v>
      </c>
      <c r="AE23" s="12">
        <v>290</v>
      </c>
      <c r="AF23" s="12">
        <v>212</v>
      </c>
      <c r="AG23" s="12">
        <v>245</v>
      </c>
      <c r="AH23" s="22">
        <v>157</v>
      </c>
      <c r="AI23" s="32">
        <v>298</v>
      </c>
      <c r="AJ23" s="11">
        <v>587</v>
      </c>
      <c r="AL23" s="13">
        <v>6.9323560848984583E-2</v>
      </c>
      <c r="AM23" s="13">
        <v>3.4086067319982954E-2</v>
      </c>
      <c r="AN23" s="13">
        <v>3.3888731996611129E-3</v>
      </c>
      <c r="AO23" s="13">
        <v>2.3401587964897618E-2</v>
      </c>
      <c r="AP23" s="13">
        <v>3.4274746366876885E-2</v>
      </c>
      <c r="AQ23" s="13">
        <v>6.4692127825409201E-2</v>
      </c>
      <c r="AR23" s="13">
        <v>9.4831673779042197E-2</v>
      </c>
      <c r="AS23" s="13">
        <v>9.2295436440195749E-2</v>
      </c>
      <c r="AT23" s="13">
        <v>3.1851851851851853E-2</v>
      </c>
      <c r="AU23" s="14">
        <v>5.1321249181043894E-3</v>
      </c>
      <c r="AV23" s="13">
        <v>9.4652153336488402E-3</v>
      </c>
      <c r="AW23" s="13">
        <v>3.2995790192285809E-2</v>
      </c>
      <c r="AX23" s="13">
        <v>2.2469528351881294E-2</v>
      </c>
      <c r="AY23" s="13">
        <v>2.5716385011021307E-2</v>
      </c>
      <c r="AZ23" s="13">
        <v>1.5916463909164638E-2</v>
      </c>
      <c r="BA23" s="9">
        <v>2.948743320799525E-2</v>
      </c>
      <c r="BB23" s="9">
        <v>5.7380254154447703E-2</v>
      </c>
      <c r="BE23" s="5"/>
      <c r="BO23" s="35"/>
      <c r="BP23" s="35"/>
    </row>
    <row r="24" spans="1:68" x14ac:dyDescent="0.2">
      <c r="A24" s="7" t="s">
        <v>17</v>
      </c>
      <c r="B24" s="10">
        <v>-1.3818619858888315</v>
      </c>
      <c r="C24" s="10">
        <v>15.692675159235668</v>
      </c>
      <c r="D24" s="10">
        <v>15.979651610914134</v>
      </c>
      <c r="E24" s="10">
        <v>1.3001393836146817</v>
      </c>
      <c r="F24" s="10">
        <v>15.280325443786984</v>
      </c>
      <c r="G24" s="10">
        <v>36.566577802722037</v>
      </c>
      <c r="H24" s="10">
        <v>71.113695090439279</v>
      </c>
      <c r="I24" s="10">
        <v>68.295298468040158</v>
      </c>
      <c r="J24" s="10">
        <v>62.216339665732377</v>
      </c>
      <c r="K24" s="10">
        <v>36.180984864634404</v>
      </c>
      <c r="L24" s="10">
        <v>22.531383162501438</v>
      </c>
      <c r="M24" s="10">
        <v>29.689668465690055</v>
      </c>
      <c r="N24" s="10">
        <v>5.009108574204518</v>
      </c>
      <c r="O24" s="10">
        <v>26.386067630541284</v>
      </c>
      <c r="P24" s="10">
        <v>26.536176162181054</v>
      </c>
      <c r="Q24" s="10">
        <v>14.753807397228902</v>
      </c>
      <c r="R24" s="5">
        <v>15.080561629646681</v>
      </c>
      <c r="T24" s="12">
        <v>-22</v>
      </c>
      <c r="U24" s="12">
        <v>270</v>
      </c>
      <c r="V24" s="12">
        <v>284</v>
      </c>
      <c r="W24" s="12">
        <v>23</v>
      </c>
      <c r="X24" s="12">
        <v>283</v>
      </c>
      <c r="Y24" s="12">
        <v>714</v>
      </c>
      <c r="Z24" s="12">
        <v>1508</v>
      </c>
      <c r="AA24" s="12">
        <v>1771</v>
      </c>
      <c r="AB24" s="12">
        <v>1642</v>
      </c>
      <c r="AC24" s="12">
        <v>930</v>
      </c>
      <c r="AD24" s="12">
        <v>536</v>
      </c>
      <c r="AE24" s="12">
        <v>633</v>
      </c>
      <c r="AF24" s="12">
        <v>113</v>
      </c>
      <c r="AG24" s="12">
        <v>605</v>
      </c>
      <c r="AH24" s="22">
        <v>624</v>
      </c>
      <c r="AI24" s="32">
        <v>353</v>
      </c>
      <c r="AJ24" s="11">
        <v>359</v>
      </c>
      <c r="AL24" s="13">
        <v>-3.7859232490104972E-3</v>
      </c>
      <c r="AM24" s="13">
        <v>4.2993630573248405E-2</v>
      </c>
      <c r="AN24" s="13">
        <v>4.3779867427162014E-2</v>
      </c>
      <c r="AO24" s="13">
        <v>3.5620257085333747E-3</v>
      </c>
      <c r="AP24" s="13">
        <v>4.186390532544379E-2</v>
      </c>
      <c r="AQ24" s="13">
        <v>0.10018240493896451</v>
      </c>
      <c r="AR24" s="13">
        <v>0.19483204134366924</v>
      </c>
      <c r="AS24" s="13">
        <v>0.18711040676175383</v>
      </c>
      <c r="AT24" s="13">
        <v>0.17045572511159557</v>
      </c>
      <c r="AU24" s="14">
        <v>9.9125985930505228E-2</v>
      </c>
      <c r="AV24" s="13">
        <v>6.1729816883565589E-2</v>
      </c>
      <c r="AW24" s="13">
        <v>8.1341557440246723E-2</v>
      </c>
      <c r="AX24" s="13">
        <v>1.3723585134806898E-2</v>
      </c>
      <c r="AY24" s="13">
        <v>7.2290596248058309E-2</v>
      </c>
      <c r="AZ24" s="13">
        <v>7.2701852499126182E-2</v>
      </c>
      <c r="BA24" s="9">
        <v>4.0421390129394254E-2</v>
      </c>
      <c r="BB24" s="9">
        <v>4.1316607204511455E-2</v>
      </c>
      <c r="BE24" s="5"/>
      <c r="BO24" s="35"/>
      <c r="BP24" s="35"/>
    </row>
    <row r="25" spans="1:68" x14ac:dyDescent="0.2">
      <c r="A25" s="7" t="s">
        <v>18</v>
      </c>
      <c r="B25" s="10">
        <v>70.101424255502806</v>
      </c>
      <c r="C25" s="10">
        <v>25.253308128544422</v>
      </c>
      <c r="D25" s="10">
        <v>4.8382066276803117</v>
      </c>
      <c r="E25" s="10">
        <v>4.1788393209632853</v>
      </c>
      <c r="F25" s="10">
        <v>6.6288308740068107</v>
      </c>
      <c r="G25" s="10">
        <v>10.619612068965518</v>
      </c>
      <c r="H25" s="10">
        <v>11.946378830083566</v>
      </c>
      <c r="I25" s="10">
        <v>18.346560846560848</v>
      </c>
      <c r="J25" s="10">
        <v>15.281240012783636</v>
      </c>
      <c r="K25" s="10">
        <v>6.2889330682571245</v>
      </c>
      <c r="L25" s="10">
        <v>0</v>
      </c>
      <c r="M25" s="10">
        <v>2.4138531152105815</v>
      </c>
      <c r="N25" s="10">
        <v>10.145367412140576</v>
      </c>
      <c r="O25" s="10">
        <v>8.0532121998702149</v>
      </c>
      <c r="P25" s="10">
        <v>12.170530327087963</v>
      </c>
      <c r="Q25" s="10">
        <v>16.71667719519899</v>
      </c>
      <c r="R25" s="5">
        <v>21.146650573325285</v>
      </c>
      <c r="T25" s="12">
        <v>445</v>
      </c>
      <c r="U25" s="12">
        <v>183</v>
      </c>
      <c r="V25" s="12">
        <v>34</v>
      </c>
      <c r="W25" s="12">
        <v>29</v>
      </c>
      <c r="X25" s="12">
        <v>48</v>
      </c>
      <c r="Y25" s="12">
        <v>81</v>
      </c>
      <c r="Z25" s="12">
        <v>94</v>
      </c>
      <c r="AA25" s="12">
        <v>152</v>
      </c>
      <c r="AB25" s="12">
        <v>131</v>
      </c>
      <c r="AC25" s="12">
        <v>52</v>
      </c>
      <c r="AD25" s="12">
        <v>0</v>
      </c>
      <c r="AE25" s="12">
        <v>19</v>
      </c>
      <c r="AF25" s="12">
        <v>87</v>
      </c>
      <c r="AG25" s="12">
        <v>68</v>
      </c>
      <c r="AH25" s="22">
        <v>105</v>
      </c>
      <c r="AI25" s="32">
        <v>145</v>
      </c>
      <c r="AJ25" s="11">
        <v>192</v>
      </c>
      <c r="AL25" s="13">
        <v>0.19205869659041863</v>
      </c>
      <c r="AM25" s="13">
        <v>6.9187145557655955E-2</v>
      </c>
      <c r="AN25" s="13">
        <v>1.3255360623781676E-2</v>
      </c>
      <c r="AO25" s="13">
        <v>1.1448874851954205E-2</v>
      </c>
      <c r="AP25" s="13">
        <v>1.8161180476730987E-2</v>
      </c>
      <c r="AQ25" s="13">
        <v>2.9094827586206896E-2</v>
      </c>
      <c r="AR25" s="13">
        <v>3.2729805013927575E-2</v>
      </c>
      <c r="AS25" s="13">
        <v>5.0264550264550262E-2</v>
      </c>
      <c r="AT25" s="13">
        <v>4.1866410993927773E-2</v>
      </c>
      <c r="AU25" s="14">
        <v>1.7229953611663355E-2</v>
      </c>
      <c r="AV25" s="13">
        <v>0</v>
      </c>
      <c r="AW25" s="13">
        <v>6.6132962060563866E-3</v>
      </c>
      <c r="AX25" s="13">
        <v>2.779552715654952E-2</v>
      </c>
      <c r="AY25" s="13">
        <v>2.2063595068137574E-2</v>
      </c>
      <c r="AZ25" s="13">
        <v>3.3343918704350585E-2</v>
      </c>
      <c r="BA25" s="9">
        <v>4.5799115603284903E-2</v>
      </c>
      <c r="BB25" s="9">
        <v>5.7936028968014482E-2</v>
      </c>
      <c r="BE25" s="5"/>
      <c r="BO25" s="35"/>
      <c r="BP25" s="35"/>
    </row>
    <row r="26" spans="1:68" x14ac:dyDescent="0.2">
      <c r="A26" s="7" t="s">
        <v>19</v>
      </c>
      <c r="B26" s="10">
        <v>61.413212148082465</v>
      </c>
      <c r="C26" s="10">
        <v>50.878787878787882</v>
      </c>
      <c r="D26" s="10">
        <v>28.574495295514755</v>
      </c>
      <c r="E26" s="10">
        <v>21.624142263458008</v>
      </c>
      <c r="F26" s="10">
        <v>33.829268292682926</v>
      </c>
      <c r="G26" s="10">
        <v>54.92498224431818</v>
      </c>
      <c r="H26" s="10">
        <v>62.726057365094803</v>
      </c>
      <c r="I26" s="10">
        <v>44.215112177225905</v>
      </c>
      <c r="J26" s="10">
        <v>29.626705450515963</v>
      </c>
      <c r="K26" s="10">
        <v>19.871060171919773</v>
      </c>
      <c r="L26" s="10">
        <v>25.984064338372178</v>
      </c>
      <c r="M26" s="10">
        <v>44.50143526212419</v>
      </c>
      <c r="N26" s="10">
        <v>29.8891864747238</v>
      </c>
      <c r="O26" s="10">
        <v>29.045349222111881</v>
      </c>
      <c r="P26" s="10">
        <v>21.258062456095537</v>
      </c>
      <c r="Q26" s="10">
        <v>24.964676461394188</v>
      </c>
      <c r="R26" s="5">
        <v>29.308974899175343</v>
      </c>
      <c r="T26" s="12">
        <v>1518</v>
      </c>
      <c r="U26" s="12">
        <v>1426</v>
      </c>
      <c r="V26" s="12">
        <v>857</v>
      </c>
      <c r="W26" s="12">
        <v>613</v>
      </c>
      <c r="X26" s="12">
        <v>950</v>
      </c>
      <c r="Y26" s="12">
        <v>1695</v>
      </c>
      <c r="Z26" s="12">
        <v>2121</v>
      </c>
      <c r="AA26" s="12">
        <v>1717</v>
      </c>
      <c r="AB26" s="12">
        <v>1172</v>
      </c>
      <c r="AC26" s="12">
        <v>779</v>
      </c>
      <c r="AD26" s="12">
        <v>956</v>
      </c>
      <c r="AE26" s="12">
        <v>1614</v>
      </c>
      <c r="AF26" s="12">
        <v>1223</v>
      </c>
      <c r="AG26" s="12">
        <v>1202</v>
      </c>
      <c r="AH26" s="22">
        <v>912</v>
      </c>
      <c r="AI26" s="32">
        <v>1094</v>
      </c>
      <c r="AJ26" s="11">
        <v>1334</v>
      </c>
      <c r="AL26" s="13">
        <v>0.16825537574817115</v>
      </c>
      <c r="AM26" s="13">
        <v>0.1393939393939394</v>
      </c>
      <c r="AN26" s="13">
        <v>7.8286288480862332E-2</v>
      </c>
      <c r="AO26" s="13">
        <v>5.9244225379337004E-2</v>
      </c>
      <c r="AP26" s="13">
        <v>9.2682926829268292E-2</v>
      </c>
      <c r="AQ26" s="13">
        <v>0.15047940340909091</v>
      </c>
      <c r="AR26" s="13">
        <v>0.17185221195916384</v>
      </c>
      <c r="AS26" s="13">
        <v>0.12113729363623536</v>
      </c>
      <c r="AT26" s="13">
        <v>8.116905602881086E-2</v>
      </c>
      <c r="AU26" s="14">
        <v>5.4441260744985676E-2</v>
      </c>
      <c r="AV26" s="13">
        <v>7.1189217365403235E-2</v>
      </c>
      <c r="AW26" s="13">
        <v>0.12192174044417586</v>
      </c>
      <c r="AX26" s="13">
        <v>8.1888182122530961E-2</v>
      </c>
      <c r="AY26" s="13">
        <v>7.957629923866269E-2</v>
      </c>
      <c r="AZ26" s="13">
        <v>5.8241267003001466E-2</v>
      </c>
      <c r="BA26" s="9">
        <v>6.8396373866833379E-2</v>
      </c>
      <c r="BB26" s="9">
        <v>8.0298561367603688E-2</v>
      </c>
      <c r="BE26" s="5"/>
      <c r="BO26" s="35"/>
      <c r="BP26" s="35"/>
    </row>
    <row r="27" spans="1:68" x14ac:dyDescent="0.2">
      <c r="A27" s="7" t="s">
        <v>20</v>
      </c>
      <c r="B27" s="10">
        <v>33.368125539879067</v>
      </c>
      <c r="C27" s="10">
        <v>49.637098595366062</v>
      </c>
      <c r="D27" s="10">
        <v>22.220175438596492</v>
      </c>
      <c r="E27" s="10">
        <v>12.232274165515397</v>
      </c>
      <c r="F27" s="10">
        <v>30.240940126050422</v>
      </c>
      <c r="G27" s="10">
        <v>38.174649901173311</v>
      </c>
      <c r="H27" s="10">
        <v>45.765878444401018</v>
      </c>
      <c r="I27" s="10">
        <v>45.860042180963248</v>
      </c>
      <c r="J27" s="10">
        <v>24.594823671863175</v>
      </c>
      <c r="K27" s="10">
        <v>20.821922014123427</v>
      </c>
      <c r="L27" s="10">
        <v>10.833388114646331</v>
      </c>
      <c r="M27" s="10">
        <v>21.630556767878296</v>
      </c>
      <c r="N27" s="10">
        <v>22.378150224906033</v>
      </c>
      <c r="O27" s="10">
        <v>20.180857968962059</v>
      </c>
      <c r="P27" s="10">
        <v>14.743571886230047</v>
      </c>
      <c r="Q27" s="10">
        <v>15.043944800083954</v>
      </c>
      <c r="R27" s="5">
        <v>12.005116335729078</v>
      </c>
      <c r="T27" s="12">
        <v>1905</v>
      </c>
      <c r="U27" s="12">
        <v>3011</v>
      </c>
      <c r="V27" s="12">
        <v>1388</v>
      </c>
      <c r="W27" s="12">
        <v>752</v>
      </c>
      <c r="X27" s="12">
        <v>1893</v>
      </c>
      <c r="Y27" s="12">
        <v>2487</v>
      </c>
      <c r="Z27" s="12">
        <v>3208</v>
      </c>
      <c r="AA27" s="12">
        <v>3634</v>
      </c>
      <c r="AB27" s="12">
        <v>2226</v>
      </c>
      <c r="AC27" s="12">
        <v>1858</v>
      </c>
      <c r="AD27" s="12">
        <v>903</v>
      </c>
      <c r="AE27" s="12">
        <v>1901</v>
      </c>
      <c r="AF27" s="12">
        <v>1990</v>
      </c>
      <c r="AG27" s="12">
        <v>1874</v>
      </c>
      <c r="AH27" s="22">
        <v>1450</v>
      </c>
      <c r="AI27" s="32">
        <v>1571</v>
      </c>
      <c r="AJ27" s="11">
        <v>1350</v>
      </c>
      <c r="AL27" s="13">
        <v>9.1419522027065936E-2</v>
      </c>
      <c r="AM27" s="13">
        <v>0.13599205094620839</v>
      </c>
      <c r="AN27" s="13">
        <v>6.0877192982456141E-2</v>
      </c>
      <c r="AO27" s="13">
        <v>3.3513079905521638E-2</v>
      </c>
      <c r="AP27" s="13">
        <v>8.2851890756302518E-2</v>
      </c>
      <c r="AQ27" s="13">
        <v>0.10458808192102276</v>
      </c>
      <c r="AR27" s="13">
        <v>0.12538596834082469</v>
      </c>
      <c r="AS27" s="13">
        <v>0.12564395118072122</v>
      </c>
      <c r="AT27" s="13">
        <v>6.7383078553049799E-2</v>
      </c>
      <c r="AU27" s="14">
        <v>5.7046361682529932E-2</v>
      </c>
      <c r="AV27" s="13">
        <v>2.9680515382592691E-2</v>
      </c>
      <c r="AW27" s="13">
        <v>5.9261799364050127E-2</v>
      </c>
      <c r="AX27" s="13">
        <v>6.1310000616180908E-2</v>
      </c>
      <c r="AY27" s="13">
        <v>5.5290021832772762E-2</v>
      </c>
      <c r="AZ27" s="13">
        <v>4.0393347633506979E-2</v>
      </c>
      <c r="BA27" s="9">
        <v>4.1216287123517679E-2</v>
      </c>
      <c r="BB27" s="9">
        <v>3.2890729686928979E-2</v>
      </c>
      <c r="BE27" s="5"/>
      <c r="BO27" s="35"/>
      <c r="BP27" s="35"/>
    </row>
    <row r="28" spans="1:68" x14ac:dyDescent="0.2">
      <c r="A28" s="7" t="s">
        <v>21</v>
      </c>
      <c r="B28" s="10">
        <v>56.2593984962406</v>
      </c>
      <c r="C28" s="10">
        <v>38.381520732585656</v>
      </c>
      <c r="D28" s="10">
        <v>10.3988603988604</v>
      </c>
      <c r="E28" s="10">
        <v>7.2707498568975391</v>
      </c>
      <c r="F28" s="10">
        <v>3.4201805507941949</v>
      </c>
      <c r="G28" s="10">
        <v>9.416358167515039</v>
      </c>
      <c r="H28" s="10">
        <v>0.20214887018165709</v>
      </c>
      <c r="I28" s="10">
        <v>10.601491208546628</v>
      </c>
      <c r="J28" s="10">
        <v>16.985331310065757</v>
      </c>
      <c r="K28" s="10">
        <v>7.7264664143803214</v>
      </c>
      <c r="L28" s="10">
        <v>8.9532770927968848</v>
      </c>
      <c r="M28" s="10">
        <v>24.697578191554097</v>
      </c>
      <c r="N28" s="10">
        <v>59.490662139219012</v>
      </c>
      <c r="O28" s="10">
        <v>69.816404925997062</v>
      </c>
      <c r="P28" s="10">
        <v>28.123816946887874</v>
      </c>
      <c r="Q28" s="10">
        <v>47.315549277409545</v>
      </c>
      <c r="R28" s="5">
        <v>28.193307046810233</v>
      </c>
      <c r="T28" s="12">
        <v>1476</v>
      </c>
      <c r="U28" s="12">
        <v>1022</v>
      </c>
      <c r="V28" s="12">
        <v>260</v>
      </c>
      <c r="W28" s="12">
        <v>174</v>
      </c>
      <c r="X28" s="12">
        <v>82</v>
      </c>
      <c r="Y28" s="12">
        <v>223</v>
      </c>
      <c r="Z28" s="12">
        <v>5</v>
      </c>
      <c r="AA28" s="12">
        <v>261</v>
      </c>
      <c r="AB28" s="12">
        <v>460</v>
      </c>
      <c r="AC28" s="12">
        <v>179</v>
      </c>
      <c r="AD28" s="12">
        <v>189</v>
      </c>
      <c r="AE28" s="12">
        <v>556</v>
      </c>
      <c r="AF28" s="12">
        <v>1344</v>
      </c>
      <c r="AG28" s="12">
        <v>1693</v>
      </c>
      <c r="AH28" s="22">
        <v>692</v>
      </c>
      <c r="AI28" s="32">
        <v>1193</v>
      </c>
      <c r="AJ28" s="11">
        <v>764</v>
      </c>
      <c r="AL28" s="13">
        <v>0.15413533834586465</v>
      </c>
      <c r="AM28" s="13">
        <v>0.10515485132215248</v>
      </c>
      <c r="AN28" s="13">
        <v>2.8490028490028491E-2</v>
      </c>
      <c r="AO28" s="13">
        <v>1.9919862621637092E-2</v>
      </c>
      <c r="AP28" s="13">
        <v>9.3703576734087534E-3</v>
      </c>
      <c r="AQ28" s="13">
        <v>2.5798241554835726E-2</v>
      </c>
      <c r="AR28" s="13">
        <v>5.5383252104563576E-4</v>
      </c>
      <c r="AS28" s="13">
        <v>2.9045181393278434E-2</v>
      </c>
      <c r="AT28" s="13">
        <v>4.6535154274152758E-2</v>
      </c>
      <c r="AU28" s="14">
        <v>2.1168401135288551E-2</v>
      </c>
      <c r="AV28" s="13">
        <v>2.4529526281635301E-2</v>
      </c>
      <c r="AW28" s="13">
        <v>6.7664597785079716E-2</v>
      </c>
      <c r="AX28" s="13">
        <v>0.16298811544991512</v>
      </c>
      <c r="AY28" s="13">
        <v>0.19127782171506044</v>
      </c>
      <c r="AZ28" s="13">
        <v>7.7051553279144855E-2</v>
      </c>
      <c r="BA28" s="9">
        <v>0.12963164185591655</v>
      </c>
      <c r="BB28" s="9">
        <v>7.7241937114548576E-2</v>
      </c>
      <c r="BE28" s="5"/>
      <c r="BO28" s="35"/>
      <c r="BP28" s="35"/>
    </row>
    <row r="29" spans="1:68" x14ac:dyDescent="0.2">
      <c r="A29" s="7" t="s">
        <v>22</v>
      </c>
      <c r="B29" s="10">
        <v>67.586702683861972</v>
      </c>
      <c r="C29" s="10">
        <v>45.226324490277889</v>
      </c>
      <c r="D29" s="10">
        <v>32.338874078720401</v>
      </c>
      <c r="E29" s="10">
        <v>9.6937526990067653</v>
      </c>
      <c r="F29" s="10">
        <v>34.057720588235291</v>
      </c>
      <c r="G29" s="10">
        <v>68.658889118315088</v>
      </c>
      <c r="H29" s="10">
        <v>42.577853558100628</v>
      </c>
      <c r="I29" s="10">
        <v>51.384272903994479</v>
      </c>
      <c r="J29" s="10">
        <v>41.211408409291387</v>
      </c>
      <c r="K29" s="10">
        <v>9.6764723326018629</v>
      </c>
      <c r="L29" s="10">
        <v>10.979695084432899</v>
      </c>
      <c r="M29" s="10">
        <v>30.68046951418324</v>
      </c>
      <c r="N29" s="10">
        <v>39.515983112183349</v>
      </c>
      <c r="O29" s="10">
        <v>33.346496611345323</v>
      </c>
      <c r="P29" s="10">
        <v>35.579388050444493</v>
      </c>
      <c r="Q29" s="10">
        <v>37.825604888385158</v>
      </c>
      <c r="R29" s="5">
        <v>45.772509062408155</v>
      </c>
      <c r="T29" s="12">
        <v>2125</v>
      </c>
      <c r="U29" s="12">
        <v>1574</v>
      </c>
      <c r="V29" s="12">
        <v>1130</v>
      </c>
      <c r="W29" s="12">
        <v>369</v>
      </c>
      <c r="X29" s="12">
        <v>1269</v>
      </c>
      <c r="Y29" s="12">
        <v>2733</v>
      </c>
      <c r="Z29" s="12">
        <v>1813</v>
      </c>
      <c r="AA29" s="12">
        <v>2245</v>
      </c>
      <c r="AB29" s="12">
        <v>1920</v>
      </c>
      <c r="AC29" s="12">
        <v>447</v>
      </c>
      <c r="AD29" s="12">
        <v>440</v>
      </c>
      <c r="AE29" s="12">
        <v>1289</v>
      </c>
      <c r="AF29" s="12">
        <v>1795</v>
      </c>
      <c r="AG29" s="12">
        <v>1712</v>
      </c>
      <c r="AH29" s="22">
        <v>1886</v>
      </c>
      <c r="AI29" s="32">
        <v>2103</v>
      </c>
      <c r="AJ29" s="11">
        <v>2560</v>
      </c>
      <c r="AL29" s="13">
        <v>0.18516904844893692</v>
      </c>
      <c r="AM29" s="13">
        <v>0.12390773832952846</v>
      </c>
      <c r="AN29" s="13">
        <v>8.8599655010192888E-2</v>
      </c>
      <c r="AO29" s="13">
        <v>2.6558226572621274E-2</v>
      </c>
      <c r="AP29" s="13">
        <v>9.3308823529411763E-2</v>
      </c>
      <c r="AQ29" s="13">
        <v>0.18810654552963038</v>
      </c>
      <c r="AR29" s="13">
        <v>0.11665165358383735</v>
      </c>
      <c r="AS29" s="13">
        <v>0.14077882987395748</v>
      </c>
      <c r="AT29" s="13">
        <v>0.11290796824463394</v>
      </c>
      <c r="AU29" s="14">
        <v>2.6510883103018801E-2</v>
      </c>
      <c r="AV29" s="13">
        <v>3.0081356395706572E-2</v>
      </c>
      <c r="AW29" s="13">
        <v>8.4056080860775997E-2</v>
      </c>
      <c r="AX29" s="13">
        <v>0.10826296743063933</v>
      </c>
      <c r="AY29" s="13">
        <v>9.1360264688617326E-2</v>
      </c>
      <c r="AZ29" s="13">
        <v>9.747777548066984E-2</v>
      </c>
      <c r="BA29" s="9">
        <v>0.10363179421475385</v>
      </c>
      <c r="BB29" s="9">
        <v>0.12540413441755657</v>
      </c>
      <c r="BE29" s="5"/>
      <c r="BO29" s="35"/>
      <c r="BP29" s="35"/>
    </row>
    <row r="30" spans="1:68" x14ac:dyDescent="0.2">
      <c r="A30" s="7" t="s">
        <v>23</v>
      </c>
      <c r="B30" s="10">
        <v>28.452347083926032</v>
      </c>
      <c r="C30" s="10">
        <v>20.995575221238937</v>
      </c>
      <c r="D30" s="10">
        <v>12.136071528359878</v>
      </c>
      <c r="E30" s="10">
        <v>6.7553499132446495</v>
      </c>
      <c r="F30" s="10">
        <v>4.4722918407128933</v>
      </c>
      <c r="G30" s="10">
        <v>7.145187601957586</v>
      </c>
      <c r="H30" s="10">
        <v>9.1376912378303192</v>
      </c>
      <c r="I30" s="10">
        <v>42.32731015553523</v>
      </c>
      <c r="J30" s="10">
        <v>28.448007774538386</v>
      </c>
      <c r="K30" s="10">
        <v>24.972913322632422</v>
      </c>
      <c r="L30" s="10">
        <v>22.136574074074076</v>
      </c>
      <c r="M30" s="10">
        <v>19.426899293286219</v>
      </c>
      <c r="N30" s="10">
        <v>11.627108057464085</v>
      </c>
      <c r="O30" s="10">
        <v>6.6167790893760534</v>
      </c>
      <c r="P30" s="10">
        <v>10.176329394387002</v>
      </c>
      <c r="Q30" s="10">
        <v>29.097071583514101</v>
      </c>
      <c r="R30" s="5">
        <v>25.895707697765165</v>
      </c>
      <c r="T30" s="12">
        <v>274</v>
      </c>
      <c r="U30" s="12">
        <v>208</v>
      </c>
      <c r="V30" s="12">
        <v>119</v>
      </c>
      <c r="W30" s="12">
        <v>64</v>
      </c>
      <c r="X30" s="12">
        <v>44</v>
      </c>
      <c r="Y30" s="12">
        <v>72</v>
      </c>
      <c r="Z30" s="12">
        <v>108</v>
      </c>
      <c r="AA30" s="12">
        <v>507</v>
      </c>
      <c r="AB30" s="12">
        <v>401</v>
      </c>
      <c r="AC30" s="12">
        <v>341</v>
      </c>
      <c r="AD30" s="12">
        <v>262</v>
      </c>
      <c r="AE30" s="12">
        <v>241</v>
      </c>
      <c r="AF30" s="12">
        <v>153</v>
      </c>
      <c r="AG30" s="12">
        <v>86</v>
      </c>
      <c r="AH30" s="22">
        <v>151</v>
      </c>
      <c r="AI30" s="32">
        <v>441</v>
      </c>
      <c r="AJ30" s="11">
        <v>400</v>
      </c>
      <c r="AL30" s="13">
        <v>7.7951635846372686E-2</v>
      </c>
      <c r="AM30" s="13">
        <v>5.7522123893805309E-2</v>
      </c>
      <c r="AN30" s="13">
        <v>3.3249511036602404E-2</v>
      </c>
      <c r="AO30" s="13">
        <v>1.8507807981492191E-2</v>
      </c>
      <c r="AP30" s="13">
        <v>1.2252854358117515E-2</v>
      </c>
      <c r="AQ30" s="13">
        <v>1.9575856443719411E-2</v>
      </c>
      <c r="AR30" s="13">
        <v>2.5034770514603615E-2</v>
      </c>
      <c r="AS30" s="13">
        <v>0.11596523330283623</v>
      </c>
      <c r="AT30" s="13">
        <v>7.7939747327502432E-2</v>
      </c>
      <c r="AU30" s="14">
        <v>6.841894060995185E-2</v>
      </c>
      <c r="AV30" s="13">
        <v>6.0648148148148145E-2</v>
      </c>
      <c r="AW30" s="13">
        <v>5.3224381625441693E-2</v>
      </c>
      <c r="AX30" s="13">
        <v>3.1855090568394751E-2</v>
      </c>
      <c r="AY30" s="13">
        <v>1.8128161888701519E-2</v>
      </c>
      <c r="AZ30" s="13">
        <v>2.7880354505169867E-2</v>
      </c>
      <c r="BA30" s="9">
        <v>7.9718004338394793E-2</v>
      </c>
      <c r="BB30" s="9">
        <v>7.0947144377438806E-2</v>
      </c>
      <c r="BE30" s="5"/>
      <c r="BO30" s="35"/>
      <c r="BP30" s="35"/>
    </row>
    <row r="31" spans="1:68" x14ac:dyDescent="0.2">
      <c r="A31" s="7" t="s">
        <v>24</v>
      </c>
      <c r="B31" s="10">
        <v>15.543537414965988</v>
      </c>
      <c r="C31" s="10">
        <v>12.276843467011643</v>
      </c>
      <c r="D31" s="10">
        <v>19.102446683239567</v>
      </c>
      <c r="E31" s="10">
        <v>25.564869946725167</v>
      </c>
      <c r="F31" s="10">
        <v>38.899729810867612</v>
      </c>
      <c r="G31" s="10">
        <v>27.268642044656652</v>
      </c>
      <c r="H31" s="10">
        <v>48.256842105263161</v>
      </c>
      <c r="I31" s="10">
        <v>47.342319430315364</v>
      </c>
      <c r="J31" s="10">
        <v>50.405622987366854</v>
      </c>
      <c r="K31" s="10">
        <v>22.593798082613326</v>
      </c>
      <c r="L31" s="10">
        <v>21.456406869220608</v>
      </c>
      <c r="M31" s="10">
        <v>29.94234045341371</v>
      </c>
      <c r="N31" s="10">
        <v>20.921516754850085</v>
      </c>
      <c r="O31" s="10">
        <v>32.933698903290129</v>
      </c>
      <c r="P31" s="10">
        <v>20.285032796660705</v>
      </c>
      <c r="Q31" s="10">
        <v>22.87511436413541</v>
      </c>
      <c r="R31" s="5">
        <v>23.109419810280169</v>
      </c>
      <c r="T31" s="12">
        <v>313</v>
      </c>
      <c r="U31" s="12">
        <v>260</v>
      </c>
      <c r="V31" s="12">
        <v>400</v>
      </c>
      <c r="W31" s="12">
        <v>447</v>
      </c>
      <c r="X31" s="12">
        <v>710</v>
      </c>
      <c r="Y31" s="12">
        <v>532</v>
      </c>
      <c r="Z31" s="12">
        <v>942</v>
      </c>
      <c r="AA31" s="12">
        <v>1020</v>
      </c>
      <c r="AB31" s="12">
        <v>1115</v>
      </c>
      <c r="AC31" s="12">
        <v>523</v>
      </c>
      <c r="AD31" s="12">
        <v>445</v>
      </c>
      <c r="AE31" s="12">
        <v>626</v>
      </c>
      <c r="AF31" s="12">
        <v>455</v>
      </c>
      <c r="AG31" s="12">
        <v>724</v>
      </c>
      <c r="AH31" s="22">
        <v>466</v>
      </c>
      <c r="AI31" s="32">
        <v>548</v>
      </c>
      <c r="AJ31" s="11">
        <v>574</v>
      </c>
      <c r="AL31" s="13">
        <v>4.2585034013605444E-2</v>
      </c>
      <c r="AM31" s="13">
        <v>3.3635187580853813E-2</v>
      </c>
      <c r="AN31" s="13">
        <v>5.2335470365039903E-2</v>
      </c>
      <c r="AO31" s="13">
        <v>7.0040739580068942E-2</v>
      </c>
      <c r="AP31" s="13">
        <v>0.10657460222155508</v>
      </c>
      <c r="AQ31" s="13">
        <v>7.4708608341525068E-2</v>
      </c>
      <c r="AR31" s="13">
        <v>0.13221052631578947</v>
      </c>
      <c r="AS31" s="13">
        <v>0.12970498474059003</v>
      </c>
      <c r="AT31" s="13">
        <v>0.13809759722566262</v>
      </c>
      <c r="AU31" s="14">
        <v>6.1900816664694047E-2</v>
      </c>
      <c r="AV31" s="13">
        <v>5.8784676354029064E-2</v>
      </c>
      <c r="AW31" s="13">
        <v>8.2033809461407411E-2</v>
      </c>
      <c r="AX31" s="13">
        <v>5.7319223985890649E-2</v>
      </c>
      <c r="AY31" s="13">
        <v>9.0229312063808575E-2</v>
      </c>
      <c r="AZ31" s="13">
        <v>5.5575432319618367E-2</v>
      </c>
      <c r="BA31" s="9">
        <v>6.2671546203110703E-2</v>
      </c>
      <c r="BB31" s="9">
        <v>6.3313478932274431E-2</v>
      </c>
      <c r="BE31" s="5"/>
      <c r="BO31" s="35"/>
      <c r="BP31" s="35"/>
    </row>
    <row r="32" spans="1:68" x14ac:dyDescent="0.2">
      <c r="A32" s="7" t="s">
        <v>25</v>
      </c>
      <c r="B32" s="10">
        <v>58.135746606334841</v>
      </c>
      <c r="C32" s="10">
        <v>49.564364207221345</v>
      </c>
      <c r="D32" s="10">
        <v>21.803097345132745</v>
      </c>
      <c r="E32" s="10">
        <v>12.233047544816834</v>
      </c>
      <c r="F32" s="10">
        <v>38.43603744149766</v>
      </c>
      <c r="G32" s="10">
        <v>79.417582417582423</v>
      </c>
      <c r="H32" s="10">
        <v>98.296107211231657</v>
      </c>
      <c r="I32" s="10">
        <v>118.29699469652329</v>
      </c>
      <c r="J32" s="10">
        <v>76.563557274045422</v>
      </c>
      <c r="K32" s="10">
        <v>77.20398277717976</v>
      </c>
      <c r="L32" s="10">
        <v>66.150932400932405</v>
      </c>
      <c r="M32" s="10">
        <v>71.453921007441323</v>
      </c>
      <c r="N32" s="10">
        <v>92.946478873239428</v>
      </c>
      <c r="O32" s="10">
        <v>98.332498748122177</v>
      </c>
      <c r="P32" s="10">
        <v>70.731261425959786</v>
      </c>
      <c r="Q32" s="10">
        <v>76.602859778597789</v>
      </c>
      <c r="R32" s="5">
        <v>55.012701100762065</v>
      </c>
      <c r="T32" s="12">
        <v>176</v>
      </c>
      <c r="U32" s="12">
        <v>173</v>
      </c>
      <c r="V32" s="12">
        <v>81</v>
      </c>
      <c r="W32" s="12">
        <v>43</v>
      </c>
      <c r="X32" s="12">
        <v>135</v>
      </c>
      <c r="Y32" s="12">
        <v>297</v>
      </c>
      <c r="Z32" s="12">
        <v>422</v>
      </c>
      <c r="AA32" s="12">
        <v>550</v>
      </c>
      <c r="AB32" s="12">
        <v>434</v>
      </c>
      <c r="AC32" s="12">
        <v>393</v>
      </c>
      <c r="AD32" s="12">
        <v>311</v>
      </c>
      <c r="AE32" s="12">
        <v>342</v>
      </c>
      <c r="AF32" s="12">
        <v>452</v>
      </c>
      <c r="AG32" s="12">
        <v>538</v>
      </c>
      <c r="AH32" s="22">
        <v>424</v>
      </c>
      <c r="AI32" s="32">
        <v>455</v>
      </c>
      <c r="AJ32" s="11">
        <v>356</v>
      </c>
      <c r="AL32" s="13">
        <v>0.1592760180995475</v>
      </c>
      <c r="AM32" s="13">
        <v>0.13579277864992151</v>
      </c>
      <c r="AN32" s="13">
        <v>5.9734513274336286E-2</v>
      </c>
      <c r="AO32" s="13">
        <v>3.3515198752922838E-2</v>
      </c>
      <c r="AP32" s="13">
        <v>0.10530421216848673</v>
      </c>
      <c r="AQ32" s="13">
        <v>0.21758241758241759</v>
      </c>
      <c r="AR32" s="13">
        <v>0.26930440331844291</v>
      </c>
      <c r="AS32" s="13">
        <v>0.32410135533294049</v>
      </c>
      <c r="AT32" s="13">
        <v>0.2097631706138231</v>
      </c>
      <c r="AU32" s="14">
        <v>0.21151776103336922</v>
      </c>
      <c r="AV32" s="13">
        <v>0.18123543123543123</v>
      </c>
      <c r="AW32" s="13">
        <v>0.19576416714367487</v>
      </c>
      <c r="AX32" s="13">
        <v>0.25464788732394367</v>
      </c>
      <c r="AY32" s="13">
        <v>0.26940410615923888</v>
      </c>
      <c r="AZ32" s="13">
        <v>0.19378427787934185</v>
      </c>
      <c r="BA32" s="9">
        <v>0.20987084870848707</v>
      </c>
      <c r="BB32" s="9">
        <v>0.15071972904318373</v>
      </c>
      <c r="BE32" s="5"/>
      <c r="BO32" s="35"/>
      <c r="BP32" s="35"/>
    </row>
    <row r="33" spans="1:68" x14ac:dyDescent="0.2">
      <c r="A33" s="7" t="s">
        <v>26</v>
      </c>
      <c r="B33" s="10">
        <v>71.318259385665527</v>
      </c>
      <c r="C33" s="10">
        <v>59.802259887005647</v>
      </c>
      <c r="D33" s="10">
        <v>23.312812620238553</v>
      </c>
      <c r="E33" s="10">
        <v>8.6407025582283321</v>
      </c>
      <c r="F33" s="10">
        <v>37.406832298136642</v>
      </c>
      <c r="G33" s="10">
        <v>77.830882352941174</v>
      </c>
      <c r="H33" s="10">
        <v>105.14403292181071</v>
      </c>
      <c r="I33" s="10">
        <v>127.896</v>
      </c>
      <c r="J33" s="10">
        <v>126.98583743842363</v>
      </c>
      <c r="K33" s="10">
        <v>109.64253529588464</v>
      </c>
      <c r="L33" s="10">
        <v>84.171445819498956</v>
      </c>
      <c r="M33" s="10">
        <v>89.546959662853709</v>
      </c>
      <c r="N33" s="10">
        <v>98.293673824724323</v>
      </c>
      <c r="O33" s="10">
        <v>121.9378657007523</v>
      </c>
      <c r="P33" s="10">
        <v>134.11896597203904</v>
      </c>
      <c r="Q33" s="10">
        <v>132.23325062034738</v>
      </c>
      <c r="R33" s="5">
        <v>87.039119231670171</v>
      </c>
      <c r="T33" s="12">
        <v>458</v>
      </c>
      <c r="U33" s="12">
        <v>406</v>
      </c>
      <c r="V33" s="12">
        <v>166</v>
      </c>
      <c r="W33" s="12">
        <v>62</v>
      </c>
      <c r="X33" s="12">
        <v>264</v>
      </c>
      <c r="Y33" s="12">
        <v>580</v>
      </c>
      <c r="Z33" s="12">
        <v>840</v>
      </c>
      <c r="AA33" s="12">
        <v>1095</v>
      </c>
      <c r="AB33" s="12">
        <v>1130</v>
      </c>
      <c r="AC33" s="12">
        <v>1000</v>
      </c>
      <c r="AD33" s="12">
        <v>764</v>
      </c>
      <c r="AE33" s="12">
        <v>815</v>
      </c>
      <c r="AF33" s="12">
        <v>928</v>
      </c>
      <c r="AG33" s="12">
        <v>1199</v>
      </c>
      <c r="AH33" s="22">
        <v>1393</v>
      </c>
      <c r="AI33" s="32">
        <v>1460</v>
      </c>
      <c r="AJ33" s="11">
        <v>1018</v>
      </c>
      <c r="AL33" s="13">
        <v>0.19539249146757678</v>
      </c>
      <c r="AM33" s="13">
        <v>0.16384180790960451</v>
      </c>
      <c r="AN33" s="13">
        <v>6.3870719507502879E-2</v>
      </c>
      <c r="AO33" s="13">
        <v>2.3673157693776252E-2</v>
      </c>
      <c r="AP33" s="13">
        <v>0.10248447204968944</v>
      </c>
      <c r="AQ33" s="13">
        <v>0.21323529411764705</v>
      </c>
      <c r="AR33" s="13">
        <v>0.2880658436213992</v>
      </c>
      <c r="AS33" s="13">
        <v>0.35039999999999999</v>
      </c>
      <c r="AT33" s="13">
        <v>0.34790640394088668</v>
      </c>
      <c r="AU33" s="14">
        <v>0.30039050765995795</v>
      </c>
      <c r="AV33" s="13">
        <v>0.23060670087533958</v>
      </c>
      <c r="AW33" s="13">
        <v>0.2453341360626129</v>
      </c>
      <c r="AX33" s="13">
        <v>0.26929773650609401</v>
      </c>
      <c r="AY33" s="13">
        <v>0.33407634438562273</v>
      </c>
      <c r="AZ33" s="13">
        <v>0.36744922184120282</v>
      </c>
      <c r="BA33" s="9">
        <v>0.36228287841191065</v>
      </c>
      <c r="BB33" s="9">
        <v>0.23846334036074021</v>
      </c>
      <c r="BE33" s="5"/>
      <c r="BO33" s="35"/>
      <c r="BP33" s="35"/>
    </row>
    <row r="34" spans="1:68" x14ac:dyDescent="0.2">
      <c r="A34" s="7" t="s">
        <v>27</v>
      </c>
      <c r="B34" s="10">
        <v>69.00497512437812</v>
      </c>
      <c r="C34" s="10">
        <v>52.029379760609352</v>
      </c>
      <c r="D34" s="10">
        <v>43.66860772895712</v>
      </c>
      <c r="E34" s="10">
        <v>19.531173294059894</v>
      </c>
      <c r="F34" s="10">
        <v>44.765592298032651</v>
      </c>
      <c r="G34" s="10">
        <v>37.312157368590782</v>
      </c>
      <c r="H34" s="10">
        <v>66.555896387184731</v>
      </c>
      <c r="I34" s="10">
        <v>41.255567928730514</v>
      </c>
      <c r="J34" s="10">
        <v>41.322759022118746</v>
      </c>
      <c r="K34" s="10">
        <v>20.583796664019065</v>
      </c>
      <c r="L34" s="10">
        <v>35.68181818181818</v>
      </c>
      <c r="M34" s="10">
        <v>34.802825191288996</v>
      </c>
      <c r="N34" s="10">
        <v>44.613754889178615</v>
      </c>
      <c r="O34" s="10">
        <v>42.725752508361204</v>
      </c>
      <c r="P34" s="10">
        <v>23.512610148890914</v>
      </c>
      <c r="Q34" s="10">
        <v>25.971773007938843</v>
      </c>
      <c r="R34" s="5">
        <v>35.401337792642146</v>
      </c>
      <c r="T34" s="12">
        <v>304</v>
      </c>
      <c r="U34" s="12">
        <v>262</v>
      </c>
      <c r="V34" s="12">
        <v>226</v>
      </c>
      <c r="W34" s="12">
        <v>109</v>
      </c>
      <c r="X34" s="12">
        <v>293</v>
      </c>
      <c r="Y34" s="12">
        <v>317</v>
      </c>
      <c r="Z34" s="12">
        <v>535</v>
      </c>
      <c r="AA34" s="12">
        <v>406</v>
      </c>
      <c r="AB34" s="12">
        <v>389</v>
      </c>
      <c r="AC34" s="12">
        <v>213</v>
      </c>
      <c r="AD34" s="12">
        <v>314</v>
      </c>
      <c r="AE34" s="12">
        <v>324</v>
      </c>
      <c r="AF34" s="12">
        <v>375</v>
      </c>
      <c r="AG34" s="12">
        <v>385</v>
      </c>
      <c r="AH34" s="22">
        <v>212</v>
      </c>
      <c r="AI34" s="32">
        <v>242</v>
      </c>
      <c r="AJ34" s="11">
        <v>348</v>
      </c>
      <c r="AL34" s="13">
        <v>0.1890547263681592</v>
      </c>
      <c r="AM34" s="13">
        <v>0.1425462459194777</v>
      </c>
      <c r="AN34" s="13">
        <v>0.11964002117522499</v>
      </c>
      <c r="AO34" s="13">
        <v>5.3510063819342167E-2</v>
      </c>
      <c r="AP34" s="13">
        <v>0.12264545835077438</v>
      </c>
      <c r="AQ34" s="13">
        <v>0.10222508868107062</v>
      </c>
      <c r="AR34" s="13">
        <v>0.18234492160872529</v>
      </c>
      <c r="AS34" s="13">
        <v>0.11302895322939867</v>
      </c>
      <c r="AT34" s="13">
        <v>0.11321303841676368</v>
      </c>
      <c r="AU34" s="14">
        <v>5.6393963463065924E-2</v>
      </c>
      <c r="AV34" s="13">
        <v>9.7758405977584062E-2</v>
      </c>
      <c r="AW34" s="13">
        <v>9.5350206003531487E-2</v>
      </c>
      <c r="AX34" s="13">
        <v>0.12222946544980444</v>
      </c>
      <c r="AY34" s="13">
        <v>0.11705685618729098</v>
      </c>
      <c r="AZ34" s="13">
        <v>6.4418109996961403E-2</v>
      </c>
      <c r="BA34" s="9">
        <v>7.1155542487503678E-2</v>
      </c>
      <c r="BB34" s="9">
        <v>9.6989966555183951E-2</v>
      </c>
      <c r="BE34" s="5"/>
      <c r="BO34" s="35"/>
      <c r="BP34" s="35"/>
    </row>
    <row r="35" spans="1:68" x14ac:dyDescent="0.2">
      <c r="A35" s="7" t="s">
        <v>28</v>
      </c>
      <c r="B35" s="10">
        <v>8.5214007782101167</v>
      </c>
      <c r="C35" s="10">
        <v>18.885230479774226</v>
      </c>
      <c r="D35" s="10">
        <v>-11.814310051107325</v>
      </c>
      <c r="E35" s="10">
        <v>4.9246031746031749</v>
      </c>
      <c r="F35" s="10">
        <v>9.019305019305019</v>
      </c>
      <c r="G35" s="10">
        <v>27.271698113207549</v>
      </c>
      <c r="H35" s="10">
        <v>25.993253373313344</v>
      </c>
      <c r="I35" s="10">
        <v>40.347730600292827</v>
      </c>
      <c r="J35" s="10">
        <v>25.320680628272253</v>
      </c>
      <c r="K35" s="10">
        <v>2.3166431593794079</v>
      </c>
      <c r="L35" s="10">
        <v>19.483985765124554</v>
      </c>
      <c r="M35" s="10">
        <v>7.5171624713958813</v>
      </c>
      <c r="N35" s="10">
        <v>6.7647058823529411</v>
      </c>
      <c r="O35" s="10">
        <v>23.810660302307078</v>
      </c>
      <c r="P35" s="10">
        <v>9.044764188649081</v>
      </c>
      <c r="Q35" s="10">
        <v>20.277777777777779</v>
      </c>
      <c r="R35" s="5">
        <v>15.21945866861741</v>
      </c>
      <c r="T35" s="12">
        <v>24</v>
      </c>
      <c r="U35" s="12">
        <v>55</v>
      </c>
      <c r="V35" s="12">
        <v>-38</v>
      </c>
      <c r="W35" s="12">
        <v>17</v>
      </c>
      <c r="X35" s="12">
        <v>32</v>
      </c>
      <c r="Y35" s="12">
        <v>99</v>
      </c>
      <c r="Z35" s="12">
        <v>95</v>
      </c>
      <c r="AA35" s="12">
        <v>151</v>
      </c>
      <c r="AB35" s="12">
        <v>106</v>
      </c>
      <c r="AC35" s="12">
        <v>9</v>
      </c>
      <c r="AD35" s="12">
        <v>75</v>
      </c>
      <c r="AE35" s="12">
        <v>27</v>
      </c>
      <c r="AF35" s="12">
        <v>23</v>
      </c>
      <c r="AG35" s="12">
        <v>82</v>
      </c>
      <c r="AH35" s="22">
        <v>31</v>
      </c>
      <c r="AI35" s="32">
        <v>71</v>
      </c>
      <c r="AJ35" s="11">
        <v>57</v>
      </c>
      <c r="AL35" s="13">
        <v>2.3346303501945526E-2</v>
      </c>
      <c r="AM35" s="13">
        <v>5.1740357478833487E-2</v>
      </c>
      <c r="AN35" s="13">
        <v>-3.2367972742759793E-2</v>
      </c>
      <c r="AO35" s="13">
        <v>1.3492063492063493E-2</v>
      </c>
      <c r="AP35" s="13">
        <v>2.471042471042471E-2</v>
      </c>
      <c r="AQ35" s="13">
        <v>7.4716981132075477E-2</v>
      </c>
      <c r="AR35" s="13">
        <v>7.1214392803598203E-2</v>
      </c>
      <c r="AS35" s="13">
        <v>0.11054172767203514</v>
      </c>
      <c r="AT35" s="13">
        <v>6.9371727748691103E-2</v>
      </c>
      <c r="AU35" s="14">
        <v>6.3469675599435822E-3</v>
      </c>
      <c r="AV35" s="13">
        <v>5.3380782918149468E-2</v>
      </c>
      <c r="AW35" s="13">
        <v>2.0594965675057208E-2</v>
      </c>
      <c r="AX35" s="13">
        <v>1.8533440773569703E-2</v>
      </c>
      <c r="AY35" s="13">
        <v>6.523468575974542E-2</v>
      </c>
      <c r="AZ35" s="13">
        <v>2.478017585931255E-2</v>
      </c>
      <c r="BA35" s="9">
        <v>5.5555555555555552E-2</v>
      </c>
      <c r="BB35" s="9">
        <v>4.1697147037307973E-2</v>
      </c>
      <c r="BE35" s="5"/>
      <c r="BO35" s="35"/>
      <c r="BP35" s="35"/>
    </row>
    <row r="36" spans="1:68" x14ac:dyDescent="0.2">
      <c r="A36" s="7" t="s">
        <v>29</v>
      </c>
      <c r="B36" s="10">
        <v>24.084485328125801</v>
      </c>
      <c r="C36" s="10">
        <v>22.625054057950123</v>
      </c>
      <c r="D36" s="10">
        <v>4.8452061644769744</v>
      </c>
      <c r="E36" s="10">
        <v>5.7766887304820091</v>
      </c>
      <c r="F36" s="10">
        <v>12.494253817107207</v>
      </c>
      <c r="G36" s="10">
        <v>10.198606522051429</v>
      </c>
      <c r="H36" s="10">
        <v>23.163236185923733</v>
      </c>
      <c r="I36" s="10">
        <v>31.167943468498219</v>
      </c>
      <c r="J36" s="10">
        <v>14.363221792703552</v>
      </c>
      <c r="K36" s="10">
        <v>7.3934415413037735</v>
      </c>
      <c r="L36" s="10">
        <v>10.304073033707866</v>
      </c>
      <c r="M36" s="10">
        <v>11.273430843510367</v>
      </c>
      <c r="N36" s="10">
        <v>5.3007555686389951</v>
      </c>
      <c r="O36" s="10">
        <v>3.5972023525671597</v>
      </c>
      <c r="P36" s="10">
        <v>3.2931996220318838</v>
      </c>
      <c r="Q36" s="10">
        <v>9.1546939276723762</v>
      </c>
      <c r="R36" s="5">
        <v>8.4758171868066849</v>
      </c>
      <c r="T36" s="12">
        <v>1284</v>
      </c>
      <c r="U36" s="12">
        <v>1290</v>
      </c>
      <c r="V36" s="12">
        <v>292</v>
      </c>
      <c r="W36" s="12">
        <v>373</v>
      </c>
      <c r="X36" s="12">
        <v>834</v>
      </c>
      <c r="Y36" s="12">
        <v>778</v>
      </c>
      <c r="Z36" s="12">
        <v>1779</v>
      </c>
      <c r="AA36" s="12">
        <v>2586</v>
      </c>
      <c r="AB36" s="12">
        <v>1303</v>
      </c>
      <c r="AC36" s="12">
        <v>614</v>
      </c>
      <c r="AD36" s="12">
        <v>804</v>
      </c>
      <c r="AE36" s="12">
        <v>870</v>
      </c>
      <c r="AF36" s="12">
        <v>444</v>
      </c>
      <c r="AG36" s="12">
        <v>310</v>
      </c>
      <c r="AH36" s="22">
        <v>296</v>
      </c>
      <c r="AI36" s="33">
        <v>817</v>
      </c>
      <c r="AJ36" s="11">
        <v>785</v>
      </c>
      <c r="AL36" s="13">
        <v>6.5984891309933708E-2</v>
      </c>
      <c r="AM36" s="13">
        <v>6.1986449473835956E-2</v>
      </c>
      <c r="AN36" s="13">
        <v>1.3274537436923218E-2</v>
      </c>
      <c r="AO36" s="13">
        <v>1.5826544467073999E-2</v>
      </c>
      <c r="AP36" s="13">
        <v>3.4230832375636185E-2</v>
      </c>
      <c r="AQ36" s="13">
        <v>2.7941387731647751E-2</v>
      </c>
      <c r="AR36" s="13">
        <v>6.3460921057325301E-2</v>
      </c>
      <c r="AS36" s="13">
        <v>8.5391625941091009E-2</v>
      </c>
      <c r="AT36" s="13">
        <v>3.9351292582749456E-2</v>
      </c>
      <c r="AU36" s="14">
        <v>2.0256004222750066E-2</v>
      </c>
      <c r="AV36" s="13">
        <v>2.8230337078651687E-2</v>
      </c>
      <c r="AW36" s="13">
        <v>3.08861119000284E-2</v>
      </c>
      <c r="AX36" s="13">
        <v>1.452261799627122E-2</v>
      </c>
      <c r="AY36" s="13">
        <v>9.8553489111429023E-3</v>
      </c>
      <c r="AZ36" s="13">
        <v>9.0224647178955703E-3</v>
      </c>
      <c r="BA36" s="9">
        <v>2.5081353226499663E-2</v>
      </c>
      <c r="BB36" s="9">
        <v>2.3221416950155303E-2</v>
      </c>
      <c r="BE36" s="5"/>
      <c r="BO36" s="35"/>
      <c r="BP36" s="35"/>
    </row>
    <row r="37" spans="1:68" x14ac:dyDescent="0.2">
      <c r="A37" s="7" t="s">
        <v>30</v>
      </c>
      <c r="B37" s="10">
        <v>20.672566371681416</v>
      </c>
      <c r="C37" s="10">
        <v>42.812173458725184</v>
      </c>
      <c r="D37" s="10">
        <v>28.846628797233887</v>
      </c>
      <c r="E37" s="10">
        <v>22.074796346581092</v>
      </c>
      <c r="F37" s="10">
        <v>36.896200814111261</v>
      </c>
      <c r="G37" s="10">
        <v>53.124603342500528</v>
      </c>
      <c r="H37" s="10">
        <v>53.789473684210527</v>
      </c>
      <c r="I37" s="10">
        <v>39.888366627497064</v>
      </c>
      <c r="J37" s="10">
        <v>44.652962716378163</v>
      </c>
      <c r="K37" s="10">
        <v>23.484121733377439</v>
      </c>
      <c r="L37" s="10">
        <v>57.90406868234416</v>
      </c>
      <c r="M37" s="10">
        <v>34.457320520067839</v>
      </c>
      <c r="N37" s="10">
        <v>46.638888888888886</v>
      </c>
      <c r="O37" s="10">
        <v>40.785272914521109</v>
      </c>
      <c r="P37" s="10">
        <v>38.869971624102817</v>
      </c>
      <c r="Q37" s="10">
        <v>35.369111602908632</v>
      </c>
      <c r="R37" s="5">
        <v>27.376396754936476</v>
      </c>
      <c r="T37" s="12">
        <v>192</v>
      </c>
      <c r="U37" s="12">
        <v>449</v>
      </c>
      <c r="V37" s="12">
        <v>320</v>
      </c>
      <c r="W37" s="12">
        <v>245</v>
      </c>
      <c r="X37" s="12">
        <v>447</v>
      </c>
      <c r="Y37" s="12">
        <v>688</v>
      </c>
      <c r="Z37" s="12">
        <v>798</v>
      </c>
      <c r="AA37" s="12">
        <v>651</v>
      </c>
      <c r="AB37" s="12">
        <v>735</v>
      </c>
      <c r="AC37" s="12">
        <v>389</v>
      </c>
      <c r="AD37" s="12">
        <v>850</v>
      </c>
      <c r="AE37" s="12">
        <v>501</v>
      </c>
      <c r="AF37" s="12">
        <v>713</v>
      </c>
      <c r="AG37" s="12">
        <v>651</v>
      </c>
      <c r="AH37" s="22">
        <v>638</v>
      </c>
      <c r="AI37" s="32">
        <v>613</v>
      </c>
      <c r="AJ37" s="11">
        <v>490</v>
      </c>
      <c r="AL37" s="13">
        <v>5.663716814159292E-2</v>
      </c>
      <c r="AM37" s="13">
        <v>0.11729362591431557</v>
      </c>
      <c r="AN37" s="13">
        <v>7.9031859718449005E-2</v>
      </c>
      <c r="AO37" s="13">
        <v>6.0478894100222169E-2</v>
      </c>
      <c r="AP37" s="13">
        <v>0.10108548168249661</v>
      </c>
      <c r="AQ37" s="13">
        <v>0.14554685847260418</v>
      </c>
      <c r="AR37" s="13">
        <v>0.14736842105263157</v>
      </c>
      <c r="AS37" s="13">
        <v>0.10928319623971798</v>
      </c>
      <c r="AT37" s="13">
        <v>0.12233688415446071</v>
      </c>
      <c r="AU37" s="14">
        <v>6.4340059543499833E-2</v>
      </c>
      <c r="AV37" s="13">
        <v>0.15864128406121686</v>
      </c>
      <c r="AW37" s="13">
        <v>9.4403617863199549E-2</v>
      </c>
      <c r="AX37" s="13">
        <v>0.12777777777777777</v>
      </c>
      <c r="AY37" s="13">
        <v>0.111740473738414</v>
      </c>
      <c r="AZ37" s="13">
        <v>0.10649307294274746</v>
      </c>
      <c r="BA37" s="9">
        <v>9.6901675624407213E-2</v>
      </c>
      <c r="BB37" s="9">
        <v>7.5003826725853359E-2</v>
      </c>
      <c r="BE37" s="5"/>
      <c r="BO37" s="35"/>
      <c r="BP37" s="35"/>
    </row>
    <row r="38" spans="1:68" x14ac:dyDescent="0.2">
      <c r="A38" s="7" t="s">
        <v>31</v>
      </c>
      <c r="B38" s="10">
        <v>11.459644874899112</v>
      </c>
      <c r="C38" s="10">
        <v>10.09445367991537</v>
      </c>
      <c r="D38" s="10">
        <v>9.137839018000097</v>
      </c>
      <c r="E38" s="10">
        <v>7.9088347114029727</v>
      </c>
      <c r="F38" s="10">
        <v>9.345180078450019</v>
      </c>
      <c r="G38" s="10">
        <v>21.304706664526925</v>
      </c>
      <c r="H38" s="10">
        <v>25.568448220238736</v>
      </c>
      <c r="I38" s="10">
        <v>21.543001686340638</v>
      </c>
      <c r="J38" s="10">
        <v>18.829446473728577</v>
      </c>
      <c r="K38" s="10">
        <v>13.020675005035985</v>
      </c>
      <c r="L38" s="10">
        <v>16.095743458105051</v>
      </c>
      <c r="M38" s="10">
        <v>9.0701244288732781</v>
      </c>
      <c r="N38" s="10">
        <v>11.546584290746871</v>
      </c>
      <c r="O38" s="10">
        <v>9.9669267299864313</v>
      </c>
      <c r="P38" s="10">
        <v>13.320297829956077</v>
      </c>
      <c r="Q38" s="10">
        <v>42.390543464426621</v>
      </c>
      <c r="R38" s="5">
        <v>25.198944656462256</v>
      </c>
      <c r="T38" s="12">
        <v>1167</v>
      </c>
      <c r="U38" s="12">
        <v>1098</v>
      </c>
      <c r="V38" s="12">
        <v>1032</v>
      </c>
      <c r="W38" s="12">
        <v>815</v>
      </c>
      <c r="X38" s="12">
        <v>1077</v>
      </c>
      <c r="Y38" s="12">
        <v>2546</v>
      </c>
      <c r="Z38" s="12">
        <v>3257</v>
      </c>
      <c r="AA38" s="12">
        <v>3045</v>
      </c>
      <c r="AB38" s="12">
        <v>2754</v>
      </c>
      <c r="AC38" s="12">
        <v>1948</v>
      </c>
      <c r="AD38" s="12">
        <v>2302</v>
      </c>
      <c r="AE38" s="12">
        <v>1376</v>
      </c>
      <c r="AF38" s="12">
        <v>1787</v>
      </c>
      <c r="AG38" s="12">
        <v>1610</v>
      </c>
      <c r="AH38" s="22">
        <v>2235</v>
      </c>
      <c r="AI38" s="32">
        <v>7300</v>
      </c>
      <c r="AJ38" s="11">
        <v>5011</v>
      </c>
      <c r="AL38" s="13">
        <v>3.1396287328490716E-2</v>
      </c>
      <c r="AM38" s="13">
        <v>2.7656037479220189E-2</v>
      </c>
      <c r="AN38" s="13">
        <v>2.5035175391781087E-2</v>
      </c>
      <c r="AO38" s="13">
        <v>2.1668040305213621E-2</v>
      </c>
      <c r="AP38" s="13">
        <v>2.5603233091643883E-2</v>
      </c>
      <c r="AQ38" s="13">
        <v>5.8369059354868288E-2</v>
      </c>
      <c r="AR38" s="13">
        <v>7.0050543069147223E-2</v>
      </c>
      <c r="AS38" s="13">
        <v>5.9021922428330521E-2</v>
      </c>
      <c r="AT38" s="13">
        <v>5.1587524585557744E-2</v>
      </c>
      <c r="AU38" s="14">
        <v>3.5673082205578042E-2</v>
      </c>
      <c r="AV38" s="13">
        <v>4.4097927282479597E-2</v>
      </c>
      <c r="AW38" s="13">
        <v>2.484965596951583E-2</v>
      </c>
      <c r="AX38" s="13">
        <v>3.1634477508895538E-2</v>
      </c>
      <c r="AY38" s="13">
        <v>2.7306648575305292E-2</v>
      </c>
      <c r="AZ38" s="13">
        <v>3.6493966657413911E-2</v>
      </c>
      <c r="BA38" s="9">
        <v>0.11613847524500445</v>
      </c>
      <c r="BB38" s="9">
        <v>6.9038204538252754E-2</v>
      </c>
      <c r="BE38" s="5"/>
      <c r="BO38" s="35"/>
      <c r="BP38" s="35"/>
    </row>
    <row r="39" spans="1:68" x14ac:dyDescent="0.2">
      <c r="A39" s="7" t="s">
        <v>32</v>
      </c>
      <c r="B39" s="10">
        <v>1.0011549011115923</v>
      </c>
      <c r="C39" s="10">
        <v>4.2890078833853931</v>
      </c>
      <c r="D39" s="10">
        <v>0.10625136452951023</v>
      </c>
      <c r="E39" s="10">
        <v>10.563293879907622</v>
      </c>
      <c r="F39" s="10">
        <v>13.801686615886833</v>
      </c>
      <c r="G39" s="10">
        <v>18.298518799848082</v>
      </c>
      <c r="H39" s="10">
        <v>29.473776736009377</v>
      </c>
      <c r="I39" s="10">
        <v>39.273389776015428</v>
      </c>
      <c r="J39" s="10">
        <v>24.652307392427272</v>
      </c>
      <c r="K39" s="10">
        <v>4.4944792143693073</v>
      </c>
      <c r="L39" s="10">
        <v>7.6300437530384055</v>
      </c>
      <c r="M39" s="10">
        <v>17.31989407123169</v>
      </c>
      <c r="N39" s="10">
        <v>15.158612586841031</v>
      </c>
      <c r="O39" s="10">
        <v>17.249527410207939</v>
      </c>
      <c r="P39" s="10">
        <v>16.043956043956044</v>
      </c>
      <c r="Q39" s="10">
        <v>19.728297687022163</v>
      </c>
      <c r="R39" s="5">
        <v>21.461697722567287</v>
      </c>
      <c r="T39" s="12">
        <v>38</v>
      </c>
      <c r="U39" s="12">
        <v>158</v>
      </c>
      <c r="V39" s="12">
        <v>4</v>
      </c>
      <c r="W39" s="12">
        <v>401</v>
      </c>
      <c r="X39" s="12">
        <v>556</v>
      </c>
      <c r="Y39" s="12">
        <v>792</v>
      </c>
      <c r="Z39" s="12">
        <v>1378</v>
      </c>
      <c r="AA39" s="12">
        <v>2008</v>
      </c>
      <c r="AB39" s="12">
        <v>1386</v>
      </c>
      <c r="AC39" s="12">
        <v>242</v>
      </c>
      <c r="AD39" s="12">
        <v>387</v>
      </c>
      <c r="AE39" s="12">
        <v>878</v>
      </c>
      <c r="AF39" s="12">
        <v>813</v>
      </c>
      <c r="AG39" s="12">
        <v>975</v>
      </c>
      <c r="AH39" s="22">
        <v>920</v>
      </c>
      <c r="AI39" s="32">
        <v>1117</v>
      </c>
      <c r="AJ39" s="11">
        <v>1278</v>
      </c>
      <c r="AL39" s="13">
        <v>2.7428901400317596E-3</v>
      </c>
      <c r="AM39" s="13">
        <v>1.1750706529822996E-2</v>
      </c>
      <c r="AN39" s="13">
        <v>2.9109962884797322E-4</v>
      </c>
      <c r="AO39" s="13">
        <v>2.8940531177829101E-2</v>
      </c>
      <c r="AP39" s="13">
        <v>3.7812840043525572E-2</v>
      </c>
      <c r="AQ39" s="13">
        <v>5.013292821876187E-2</v>
      </c>
      <c r="AR39" s="13">
        <v>8.0750073249340762E-2</v>
      </c>
      <c r="AS39" s="13">
        <v>0.10759832815346694</v>
      </c>
      <c r="AT39" s="13">
        <v>6.7540568198430878E-2</v>
      </c>
      <c r="AU39" s="14">
        <v>1.2313641683203582E-2</v>
      </c>
      <c r="AV39" s="13">
        <v>2.0904229460379193E-2</v>
      </c>
      <c r="AW39" s="13">
        <v>4.7451764578716964E-2</v>
      </c>
      <c r="AX39" s="13">
        <v>4.153044544340008E-2</v>
      </c>
      <c r="AY39" s="13">
        <v>4.725897920604915E-2</v>
      </c>
      <c r="AZ39" s="13">
        <v>4.3956043956043959E-2</v>
      </c>
      <c r="BA39" s="9">
        <v>5.4050130649375784E-2</v>
      </c>
      <c r="BB39" s="9">
        <v>5.8799171842650107E-2</v>
      </c>
      <c r="BE39" s="5"/>
      <c r="BO39" s="35"/>
      <c r="BP39" s="35"/>
    </row>
    <row r="40" spans="1:68" x14ac:dyDescent="0.2">
      <c r="A40" s="7" t="s">
        <v>33</v>
      </c>
      <c r="B40" s="10">
        <v>28.331177231565331</v>
      </c>
      <c r="C40" s="10">
        <v>45.291970802919714</v>
      </c>
      <c r="D40" s="10">
        <v>8.468677494199536</v>
      </c>
      <c r="E40" s="10">
        <v>8.9127906976744189</v>
      </c>
      <c r="F40" s="10">
        <v>31.43736017897092</v>
      </c>
      <c r="G40" s="10">
        <v>68.235619469026545</v>
      </c>
      <c r="H40" s="10">
        <v>111.84265010351967</v>
      </c>
      <c r="I40" s="10">
        <v>178.89328063241106</v>
      </c>
      <c r="J40" s="10">
        <v>197.96096345514948</v>
      </c>
      <c r="K40" s="10">
        <v>202.71220695230397</v>
      </c>
      <c r="L40" s="10">
        <v>146.9211356466877</v>
      </c>
      <c r="M40" s="10">
        <v>305.75105996365835</v>
      </c>
      <c r="N40" s="10">
        <v>275.84345479082322</v>
      </c>
      <c r="O40" s="10">
        <v>307.13982150446236</v>
      </c>
      <c r="P40" s="10">
        <v>188.41983317886931</v>
      </c>
      <c r="Q40" s="10">
        <v>161.8501529051988</v>
      </c>
      <c r="R40" s="5">
        <v>57.268619934282583</v>
      </c>
      <c r="T40" s="12">
        <v>60</v>
      </c>
      <c r="U40" s="12">
        <v>102</v>
      </c>
      <c r="V40" s="12">
        <v>20</v>
      </c>
      <c r="W40" s="12">
        <v>21</v>
      </c>
      <c r="X40" s="12">
        <v>77</v>
      </c>
      <c r="Y40" s="12">
        <v>169</v>
      </c>
      <c r="Z40" s="12">
        <v>296</v>
      </c>
      <c r="AA40" s="12">
        <v>496</v>
      </c>
      <c r="AB40" s="12">
        <v>653</v>
      </c>
      <c r="AC40" s="12">
        <v>687</v>
      </c>
      <c r="AD40" s="12">
        <v>638</v>
      </c>
      <c r="AE40" s="12">
        <v>1383</v>
      </c>
      <c r="AF40" s="12">
        <v>1680</v>
      </c>
      <c r="AG40" s="12">
        <v>1980</v>
      </c>
      <c r="AH40" s="22">
        <v>1671</v>
      </c>
      <c r="AI40" s="32">
        <v>1450</v>
      </c>
      <c r="AJ40" s="11">
        <v>573</v>
      </c>
      <c r="AL40" s="13">
        <v>7.7619663648124185E-2</v>
      </c>
      <c r="AM40" s="13">
        <v>0.12408759124087591</v>
      </c>
      <c r="AN40" s="13">
        <v>2.3201856148491878E-2</v>
      </c>
      <c r="AO40" s="13">
        <v>2.441860465116279E-2</v>
      </c>
      <c r="AP40" s="13">
        <v>8.612975391498881E-2</v>
      </c>
      <c r="AQ40" s="13">
        <v>0.18694690265486727</v>
      </c>
      <c r="AR40" s="13">
        <v>0.30641821946169773</v>
      </c>
      <c r="AS40" s="13">
        <v>0.49011857707509882</v>
      </c>
      <c r="AT40" s="13">
        <v>0.54235880398671099</v>
      </c>
      <c r="AU40" s="14">
        <v>0.55537590945836701</v>
      </c>
      <c r="AV40" s="13">
        <v>0.40252365930599371</v>
      </c>
      <c r="AW40" s="13">
        <v>0.83767413688673531</v>
      </c>
      <c r="AX40" s="13">
        <v>0.75573549257759787</v>
      </c>
      <c r="AY40" s="13">
        <v>0.8414789630259244</v>
      </c>
      <c r="AZ40" s="13">
        <v>0.51621872103799815</v>
      </c>
      <c r="BA40" s="9">
        <v>0.44342507645259938</v>
      </c>
      <c r="BB40" s="9">
        <v>0.15690032858707559</v>
      </c>
      <c r="BE40" s="5"/>
      <c r="BO40" s="35"/>
      <c r="BP40" s="35"/>
    </row>
    <row r="41" spans="1:68" x14ac:dyDescent="0.2">
      <c r="A41" s="7" t="s">
        <v>34</v>
      </c>
      <c r="B41" s="10">
        <v>22.741373934732906</v>
      </c>
      <c r="C41" s="10">
        <v>21.025822928490353</v>
      </c>
      <c r="D41" s="10">
        <v>9.0460997826790592</v>
      </c>
      <c r="E41" s="10">
        <v>3.7703615415176799</v>
      </c>
      <c r="F41" s="10">
        <v>5.1751331851168247</v>
      </c>
      <c r="G41" s="10">
        <v>10.480649188514358</v>
      </c>
      <c r="H41" s="10">
        <v>24.117067481701923</v>
      </c>
      <c r="I41" s="10">
        <v>17.823286146015587</v>
      </c>
      <c r="J41" s="10">
        <v>37.23248769405528</v>
      </c>
      <c r="K41" s="10">
        <v>9.7088520555877249</v>
      </c>
      <c r="L41" s="10">
        <v>7.3942403177755711</v>
      </c>
      <c r="M41" s="10">
        <v>5.993409021639744</v>
      </c>
      <c r="N41" s="10">
        <v>16.471338285841004</v>
      </c>
      <c r="O41" s="10">
        <v>40.840533467178147</v>
      </c>
      <c r="P41" s="10">
        <v>38.44524724910513</v>
      </c>
      <c r="Q41" s="10">
        <v>37.008136799949142</v>
      </c>
      <c r="R41" s="5">
        <v>29.006961794346349</v>
      </c>
      <c r="T41" s="12">
        <v>1199</v>
      </c>
      <c r="U41" s="12">
        <v>1218</v>
      </c>
      <c r="V41" s="12">
        <v>536</v>
      </c>
      <c r="W41" s="12">
        <v>234</v>
      </c>
      <c r="X41" s="12">
        <v>338</v>
      </c>
      <c r="Y41" s="12">
        <v>713</v>
      </c>
      <c r="Z41" s="12">
        <v>1643</v>
      </c>
      <c r="AA41" s="12">
        <v>1228</v>
      </c>
      <c r="AB41" s="12">
        <v>2694</v>
      </c>
      <c r="AC41" s="12">
        <v>735</v>
      </c>
      <c r="AD41" s="12">
        <v>510</v>
      </c>
      <c r="AE41" s="12">
        <v>431</v>
      </c>
      <c r="AF41" s="12">
        <v>1221</v>
      </c>
      <c r="AG41" s="12">
        <v>3121</v>
      </c>
      <c r="AH41" s="22">
        <v>3178</v>
      </c>
      <c r="AI41" s="32">
        <v>3190</v>
      </c>
      <c r="AJ41" s="11">
        <v>2831</v>
      </c>
      <c r="AL41" s="13">
        <v>6.2305134067761378E-2</v>
      </c>
      <c r="AM41" s="13">
        <v>5.7604994324631099E-2</v>
      </c>
      <c r="AN41" s="13">
        <v>2.4783835021038515E-2</v>
      </c>
      <c r="AO41" s="13">
        <v>1.0329757647993643E-2</v>
      </c>
      <c r="AP41" s="13">
        <v>1.417844708251185E-2</v>
      </c>
      <c r="AQ41" s="13">
        <v>2.871410736579276E-2</v>
      </c>
      <c r="AR41" s="13">
        <v>6.6074157484114854E-2</v>
      </c>
      <c r="AS41" s="13">
        <v>4.883092094798791E-2</v>
      </c>
      <c r="AT41" s="13">
        <v>0.10200681560015146</v>
      </c>
      <c r="AU41" s="14">
        <v>2.6599594672843081E-2</v>
      </c>
      <c r="AV41" s="13">
        <v>2.0258192651439921E-2</v>
      </c>
      <c r="AW41" s="13">
        <v>1.6420298689423955E-2</v>
      </c>
      <c r="AX41" s="13">
        <v>4.5126954207783565E-2</v>
      </c>
      <c r="AY41" s="13">
        <v>0.11189187251281683</v>
      </c>
      <c r="AZ41" s="13">
        <v>0.10532944451809625</v>
      </c>
      <c r="BA41" s="9">
        <v>0.10139215561629902</v>
      </c>
      <c r="BB41" s="9">
        <v>7.9471128203688624E-2</v>
      </c>
      <c r="BE41" s="5"/>
      <c r="BO41" s="35"/>
      <c r="BP41" s="35"/>
    </row>
    <row r="42" spans="1:68" x14ac:dyDescent="0.2">
      <c r="A42" s="7" t="s">
        <v>35</v>
      </c>
      <c r="B42" s="10">
        <v>35.174917491749177</v>
      </c>
      <c r="C42" s="10">
        <v>47.717368748703052</v>
      </c>
      <c r="D42" s="10">
        <v>10.69677033492823</v>
      </c>
      <c r="E42" s="10">
        <v>2.667096496883731</v>
      </c>
      <c r="F42" s="10">
        <v>21.36475662353666</v>
      </c>
      <c r="G42" s="10">
        <v>34.76541961577351</v>
      </c>
      <c r="H42" s="10">
        <v>41.559732514006868</v>
      </c>
      <c r="I42" s="10">
        <v>44.808184143222512</v>
      </c>
      <c r="J42" s="10">
        <v>50.217930820536679</v>
      </c>
      <c r="K42" s="10">
        <v>34.75924793641088</v>
      </c>
      <c r="L42" s="10">
        <v>29.590740378980268</v>
      </c>
      <c r="M42" s="10">
        <v>23.044120361823889</v>
      </c>
      <c r="N42" s="10">
        <v>42.944864307798007</v>
      </c>
      <c r="O42" s="10">
        <v>38.849585723390696</v>
      </c>
      <c r="P42" s="10">
        <v>30.042307692307695</v>
      </c>
      <c r="Q42" s="10">
        <v>24.73996564110573</v>
      </c>
      <c r="R42" s="5">
        <v>13.265418502202643</v>
      </c>
      <c r="T42" s="12">
        <v>438</v>
      </c>
      <c r="U42" s="12">
        <v>630</v>
      </c>
      <c r="V42" s="12">
        <v>147</v>
      </c>
      <c r="W42" s="12">
        <v>34</v>
      </c>
      <c r="X42" s="12">
        <v>285</v>
      </c>
      <c r="Y42" s="12">
        <v>471</v>
      </c>
      <c r="Z42" s="12">
        <v>630</v>
      </c>
      <c r="AA42" s="12">
        <v>768</v>
      </c>
      <c r="AB42" s="12">
        <v>887</v>
      </c>
      <c r="AC42" s="12">
        <v>623</v>
      </c>
      <c r="AD42" s="12">
        <v>415</v>
      </c>
      <c r="AE42" s="12">
        <v>342</v>
      </c>
      <c r="AF42" s="12">
        <v>685</v>
      </c>
      <c r="AG42" s="12">
        <v>668</v>
      </c>
      <c r="AH42" s="22">
        <v>535</v>
      </c>
      <c r="AI42" s="32">
        <v>434</v>
      </c>
      <c r="AJ42" s="11">
        <v>231</v>
      </c>
      <c r="AL42" s="13">
        <v>9.6369636963696367E-2</v>
      </c>
      <c r="AM42" s="13">
        <v>0.13073251711973438</v>
      </c>
      <c r="AN42" s="13">
        <v>2.930622009569378E-2</v>
      </c>
      <c r="AO42" s="13">
        <v>7.3071136900924134E-3</v>
      </c>
      <c r="AP42" s="13">
        <v>5.8533579790511402E-2</v>
      </c>
      <c r="AQ42" s="13">
        <v>9.5247724974721948E-2</v>
      </c>
      <c r="AR42" s="13">
        <v>0.11386228086029279</v>
      </c>
      <c r="AS42" s="13">
        <v>0.12276214833759591</v>
      </c>
      <c r="AT42" s="13">
        <v>0.13758337211105942</v>
      </c>
      <c r="AU42" s="14">
        <v>9.5230816264139401E-2</v>
      </c>
      <c r="AV42" s="13">
        <v>8.1070521586247307E-2</v>
      </c>
      <c r="AW42" s="13">
        <v>6.313457633376407E-2</v>
      </c>
      <c r="AX42" s="13">
        <v>0.11765716248711783</v>
      </c>
      <c r="AY42" s="13">
        <v>0.1064372211599745</v>
      </c>
      <c r="AZ42" s="13">
        <v>8.2307692307692304E-2</v>
      </c>
      <c r="BA42" s="9">
        <v>6.7780727783851316E-2</v>
      </c>
      <c r="BB42" s="9">
        <v>3.634361233480176E-2</v>
      </c>
      <c r="BE42" s="5"/>
      <c r="BO42" s="35"/>
      <c r="BP42" s="35"/>
    </row>
    <row r="43" spans="1:68" x14ac:dyDescent="0.2">
      <c r="A43" s="7" t="s">
        <v>36</v>
      </c>
      <c r="B43" s="10">
        <v>28.076923076923077</v>
      </c>
      <c r="C43" s="10">
        <v>25.241950847780529</v>
      </c>
      <c r="D43" s="10">
        <v>-67.677083333333343</v>
      </c>
      <c r="E43" s="10">
        <v>8.7826649417852529</v>
      </c>
      <c r="F43" s="10">
        <v>-29.51177222120825</v>
      </c>
      <c r="G43" s="10">
        <v>25.107969723953694</v>
      </c>
      <c r="H43" s="10">
        <v>32.674016784597661</v>
      </c>
      <c r="I43" s="10">
        <v>92.898512221041443</v>
      </c>
      <c r="J43" s="10">
        <v>32.78724928366762</v>
      </c>
      <c r="K43" s="10">
        <v>7.0037357785702152</v>
      </c>
      <c r="L43" s="10">
        <v>-9.9686077538847897</v>
      </c>
      <c r="M43" s="10">
        <v>5.3152407744497765</v>
      </c>
      <c r="N43" s="10">
        <v>9.2765342960288812</v>
      </c>
      <c r="O43" s="10">
        <v>30.114260276005339</v>
      </c>
      <c r="P43" s="10">
        <v>18.978291953724167</v>
      </c>
      <c r="Q43" s="10">
        <v>41.237873019771584</v>
      </c>
      <c r="R43" s="5">
        <v>35.811787286891722</v>
      </c>
      <c r="T43" s="12">
        <v>373</v>
      </c>
      <c r="U43" s="12">
        <v>363</v>
      </c>
      <c r="V43" s="12">
        <v>-1068</v>
      </c>
      <c r="W43" s="12">
        <v>93</v>
      </c>
      <c r="X43" s="12">
        <v>-443</v>
      </c>
      <c r="Y43" s="12">
        <v>309</v>
      </c>
      <c r="Z43" s="12">
        <v>544</v>
      </c>
      <c r="AA43" s="12">
        <v>1437</v>
      </c>
      <c r="AB43" s="12">
        <v>627</v>
      </c>
      <c r="AC43" s="12">
        <v>113</v>
      </c>
      <c r="AD43" s="12">
        <v>-174</v>
      </c>
      <c r="AE43" s="12">
        <v>88</v>
      </c>
      <c r="AF43" s="12">
        <v>176</v>
      </c>
      <c r="AG43" s="12">
        <v>556</v>
      </c>
      <c r="AH43" s="22">
        <v>400</v>
      </c>
      <c r="AI43" s="32">
        <v>920</v>
      </c>
      <c r="AJ43" s="11">
        <v>869</v>
      </c>
      <c r="AL43" s="13">
        <v>7.6923076923076927E-2</v>
      </c>
      <c r="AM43" s="13">
        <v>6.9156029719946652E-2</v>
      </c>
      <c r="AN43" s="13">
        <v>-0.18541666666666667</v>
      </c>
      <c r="AO43" s="13">
        <v>2.4062095730918498E-2</v>
      </c>
      <c r="AP43" s="13">
        <v>-8.0854170469063694E-2</v>
      </c>
      <c r="AQ43" s="13">
        <v>6.8788958147818338E-2</v>
      </c>
      <c r="AR43" s="13">
        <v>8.9517854204377162E-2</v>
      </c>
      <c r="AS43" s="13">
        <v>0.2545164718384697</v>
      </c>
      <c r="AT43" s="13">
        <v>8.9828080229226365E-2</v>
      </c>
      <c r="AU43" s="14">
        <v>1.9188317201562236E-2</v>
      </c>
      <c r="AV43" s="13">
        <v>-2.7311254120232303E-2</v>
      </c>
      <c r="AW43" s="13">
        <v>1.4562303491643223E-2</v>
      </c>
      <c r="AX43" s="13">
        <v>2.5415162454873647E-2</v>
      </c>
      <c r="AY43" s="13">
        <v>8.2504822673987233E-2</v>
      </c>
      <c r="AZ43" s="13">
        <v>5.1995320421162096E-2</v>
      </c>
      <c r="BA43" s="9">
        <v>0.11298047402677146</v>
      </c>
      <c r="BB43" s="9">
        <v>9.8114485717511579E-2</v>
      </c>
      <c r="BE43" s="5"/>
      <c r="BO43" s="35"/>
      <c r="BP43" s="35"/>
    </row>
    <row r="44" spans="1:68" x14ac:dyDescent="0.2">
      <c r="A44" s="7" t="s">
        <v>37</v>
      </c>
      <c r="B44" s="10">
        <v>32.309924850997668</v>
      </c>
      <c r="C44" s="10">
        <v>26.866881482227367</v>
      </c>
      <c r="D44" s="10">
        <v>2.5549463997258801</v>
      </c>
      <c r="E44" s="10">
        <v>4.9919117647058817</v>
      </c>
      <c r="F44" s="10">
        <v>5.620516335389536</v>
      </c>
      <c r="G44" s="10">
        <v>10.987681096555912</v>
      </c>
      <c r="H44" s="10">
        <v>15.183052908980336</v>
      </c>
      <c r="I44" s="10">
        <v>17.252175234621376</v>
      </c>
      <c r="J44" s="10">
        <v>17.933291308217147</v>
      </c>
      <c r="K44" s="10">
        <v>-17.182653965440849</v>
      </c>
      <c r="L44" s="10">
        <v>-3.8690713071162404</v>
      </c>
      <c r="M44" s="10">
        <v>13.828784294339888</v>
      </c>
      <c r="N44" s="10">
        <v>8.847752519679247</v>
      </c>
      <c r="O44" s="10">
        <v>7.1207313115286137</v>
      </c>
      <c r="P44" s="10">
        <v>1.0412044374009508</v>
      </c>
      <c r="Q44" s="10">
        <v>2.5791513737865746</v>
      </c>
      <c r="R44" s="5">
        <v>1.1944108118721162</v>
      </c>
      <c r="T44" s="12">
        <v>1708</v>
      </c>
      <c r="U44" s="12">
        <v>1462</v>
      </c>
      <c r="V44" s="12">
        <v>143</v>
      </c>
      <c r="W44" s="12">
        <v>279</v>
      </c>
      <c r="X44" s="12">
        <v>337</v>
      </c>
      <c r="Y44" s="12">
        <v>694</v>
      </c>
      <c r="Z44" s="12">
        <v>1026</v>
      </c>
      <c r="AA44" s="12">
        <v>1244</v>
      </c>
      <c r="AB44" s="12">
        <v>1325</v>
      </c>
      <c r="AC44" s="12">
        <v>-1275</v>
      </c>
      <c r="AD44" s="12">
        <v>-293</v>
      </c>
      <c r="AE44" s="12">
        <v>1073</v>
      </c>
      <c r="AF44" s="12">
        <v>659</v>
      </c>
      <c r="AG44" s="12">
        <v>541</v>
      </c>
      <c r="AH44" s="22">
        <v>81</v>
      </c>
      <c r="AI44" s="32">
        <v>206</v>
      </c>
      <c r="AJ44" s="11">
        <v>100</v>
      </c>
      <c r="AL44" s="13">
        <v>8.8520342057527859E-2</v>
      </c>
      <c r="AM44" s="13">
        <v>7.3607894471855811E-2</v>
      </c>
      <c r="AN44" s="13">
        <v>6.9998531499339172E-3</v>
      </c>
      <c r="AO44" s="13">
        <v>1.3676470588235293E-2</v>
      </c>
      <c r="AP44" s="13">
        <v>1.5398674891478181E-2</v>
      </c>
      <c r="AQ44" s="13">
        <v>3.0103235880975101E-2</v>
      </c>
      <c r="AR44" s="13">
        <v>4.1597405230083116E-2</v>
      </c>
      <c r="AS44" s="13">
        <v>4.726623351951062E-2</v>
      </c>
      <c r="AT44" s="13">
        <v>4.913230495401958E-2</v>
      </c>
      <c r="AU44" s="14">
        <v>-4.7075764288879045E-2</v>
      </c>
      <c r="AV44" s="13">
        <v>-1.0600195361962302E-2</v>
      </c>
      <c r="AW44" s="13">
        <v>3.7887080258465447E-2</v>
      </c>
      <c r="AX44" s="13">
        <v>2.4240417862134923E-2</v>
      </c>
      <c r="AY44" s="13">
        <v>1.9508852908297573E-2</v>
      </c>
      <c r="AZ44" s="13">
        <v>2.8526148969889066E-3</v>
      </c>
      <c r="BA44" s="9">
        <v>7.0661681473604774E-3</v>
      </c>
      <c r="BB44" s="9">
        <v>3.2723583886907293E-3</v>
      </c>
      <c r="BE44" s="5"/>
      <c r="BO44" s="35"/>
      <c r="BP44" s="35"/>
    </row>
    <row r="45" spans="1:68" x14ac:dyDescent="0.2">
      <c r="A45" s="7" t="s">
        <v>38</v>
      </c>
      <c r="B45" s="10">
        <v>26.667413715822502</v>
      </c>
      <c r="C45" s="10">
        <v>31.016915022150624</v>
      </c>
      <c r="D45" s="10">
        <v>16.941509433962263</v>
      </c>
      <c r="E45" s="10">
        <v>17.225938312894833</v>
      </c>
      <c r="F45" s="10">
        <v>14.455445544554454</v>
      </c>
      <c r="G45" s="10">
        <v>16.211137683635123</v>
      </c>
      <c r="H45" s="10">
        <v>15.797266514806378</v>
      </c>
      <c r="I45" s="10">
        <v>9.4142324425108761</v>
      </c>
      <c r="J45" s="10">
        <v>6.6461086637298097</v>
      </c>
      <c r="K45" s="10">
        <v>2.3108963678773744</v>
      </c>
      <c r="L45" s="10">
        <v>16.567737430167597</v>
      </c>
      <c r="M45" s="10">
        <v>24.572056833558864</v>
      </c>
      <c r="N45" s="10">
        <v>31.453376205787784</v>
      </c>
      <c r="O45" s="10">
        <v>31.324626865671643</v>
      </c>
      <c r="P45" s="10">
        <v>26.798022175606832</v>
      </c>
      <c r="Q45" s="10">
        <v>37.303126809496234</v>
      </c>
      <c r="R45" s="5">
        <v>27.551020408163264</v>
      </c>
      <c r="T45" s="12">
        <v>163</v>
      </c>
      <c r="U45" s="12">
        <v>211</v>
      </c>
      <c r="V45" s="12">
        <v>123</v>
      </c>
      <c r="W45" s="12">
        <v>127</v>
      </c>
      <c r="X45" s="12">
        <v>108</v>
      </c>
      <c r="Y45" s="12">
        <v>130</v>
      </c>
      <c r="Z45" s="12">
        <v>133</v>
      </c>
      <c r="AA45" s="12">
        <v>83</v>
      </c>
      <c r="AB45" s="12">
        <v>62</v>
      </c>
      <c r="AC45" s="12">
        <v>19</v>
      </c>
      <c r="AD45" s="12">
        <v>130</v>
      </c>
      <c r="AE45" s="12">
        <v>199</v>
      </c>
      <c r="AF45" s="12">
        <v>268</v>
      </c>
      <c r="AG45" s="12">
        <v>276</v>
      </c>
      <c r="AH45" s="22">
        <v>245</v>
      </c>
      <c r="AI45" s="32">
        <v>353</v>
      </c>
      <c r="AJ45" s="11">
        <v>270</v>
      </c>
      <c r="AL45" s="13">
        <v>7.3061407440609585E-2</v>
      </c>
      <c r="AM45" s="13">
        <v>8.497784937575513E-2</v>
      </c>
      <c r="AN45" s="13">
        <v>4.641509433962264E-2</v>
      </c>
      <c r="AO45" s="13">
        <v>4.7194351542177632E-2</v>
      </c>
      <c r="AP45" s="13">
        <v>3.9603960396039604E-2</v>
      </c>
      <c r="AQ45" s="13">
        <v>4.4414075845575676E-2</v>
      </c>
      <c r="AR45" s="13">
        <v>4.328018223234624E-2</v>
      </c>
      <c r="AS45" s="13">
        <v>2.579241765071473E-2</v>
      </c>
      <c r="AT45" s="13">
        <v>1.8208516886930984E-2</v>
      </c>
      <c r="AU45" s="14">
        <v>6.3312229256914359E-3</v>
      </c>
      <c r="AV45" s="13">
        <v>4.5391061452513967E-2</v>
      </c>
      <c r="AW45" s="13">
        <v>6.7320703653585931E-2</v>
      </c>
      <c r="AX45" s="13">
        <v>8.6173633440514472E-2</v>
      </c>
      <c r="AY45" s="13">
        <v>8.5820895522388058E-2</v>
      </c>
      <c r="AZ45" s="13">
        <v>7.3419238837278994E-2</v>
      </c>
      <c r="BA45" s="9">
        <v>0.10220034742327735</v>
      </c>
      <c r="BB45" s="9">
        <v>7.5482247693597987E-2</v>
      </c>
      <c r="BE45" s="5"/>
      <c r="BO45" s="35"/>
      <c r="BP45" s="35"/>
    </row>
    <row r="46" spans="1:68" x14ac:dyDescent="0.2">
      <c r="A46" s="7" t="s">
        <v>39</v>
      </c>
      <c r="B46" s="10">
        <v>40.56342125678821</v>
      </c>
      <c r="C46" s="10">
        <v>8.8605072463768124</v>
      </c>
      <c r="D46" s="10">
        <v>3.5313467492260062</v>
      </c>
      <c r="E46" s="10">
        <v>3.3613613613613613</v>
      </c>
      <c r="F46" s="10">
        <v>6.0020554984583763</v>
      </c>
      <c r="G46" s="10">
        <v>38.349103094815689</v>
      </c>
      <c r="H46" s="10">
        <v>63.939716312056738</v>
      </c>
      <c r="I46" s="10">
        <v>60.101294744859104</v>
      </c>
      <c r="J46" s="10">
        <v>16.542173730591692</v>
      </c>
      <c r="K46" s="10">
        <v>7.6835421016005565</v>
      </c>
      <c r="L46" s="10">
        <v>25.393785421145203</v>
      </c>
      <c r="M46" s="10">
        <v>50.296109928391715</v>
      </c>
      <c r="N46" s="10">
        <v>63.248142106217145</v>
      </c>
      <c r="O46" s="10">
        <v>61.579032258064515</v>
      </c>
      <c r="P46" s="10">
        <v>67.071417285511131</v>
      </c>
      <c r="Q46" s="10">
        <v>63.305942773294205</v>
      </c>
      <c r="R46" s="5">
        <v>51.495255372592801</v>
      </c>
      <c r="T46" s="12">
        <v>573</v>
      </c>
      <c r="U46" s="12">
        <v>134</v>
      </c>
      <c r="V46" s="12">
        <v>50</v>
      </c>
      <c r="W46" s="12">
        <v>46</v>
      </c>
      <c r="X46" s="12">
        <v>80</v>
      </c>
      <c r="Y46" s="12">
        <v>533</v>
      </c>
      <c r="Z46" s="12">
        <v>988</v>
      </c>
      <c r="AA46" s="12">
        <v>1081</v>
      </c>
      <c r="AB46" s="12">
        <v>324</v>
      </c>
      <c r="AC46" s="12">
        <v>121</v>
      </c>
      <c r="AD46" s="12">
        <v>356</v>
      </c>
      <c r="AE46" s="12">
        <v>712</v>
      </c>
      <c r="AF46" s="12">
        <v>956</v>
      </c>
      <c r="AG46" s="12">
        <v>1046</v>
      </c>
      <c r="AH46" s="22">
        <v>1163</v>
      </c>
      <c r="AI46" s="32">
        <v>1182</v>
      </c>
      <c r="AJ46" s="11">
        <v>1011</v>
      </c>
      <c r="AL46" s="13">
        <v>0.11113266097750193</v>
      </c>
      <c r="AM46" s="13">
        <v>2.4275362318840581E-2</v>
      </c>
      <c r="AN46" s="13">
        <v>9.6749226006191957E-3</v>
      </c>
      <c r="AO46" s="13">
        <v>9.2092092092092084E-3</v>
      </c>
      <c r="AP46" s="13">
        <v>1.644398766700925E-2</v>
      </c>
      <c r="AQ46" s="13">
        <v>0.10506603587620737</v>
      </c>
      <c r="AR46" s="13">
        <v>0.17517730496453901</v>
      </c>
      <c r="AS46" s="13">
        <v>0.16466108149276465</v>
      </c>
      <c r="AT46" s="13">
        <v>4.5321023919429292E-2</v>
      </c>
      <c r="AU46" s="14">
        <v>2.1050800278357689E-2</v>
      </c>
      <c r="AV46" s="13">
        <v>6.957201485245261E-2</v>
      </c>
      <c r="AW46" s="13">
        <v>0.13779756144764854</v>
      </c>
      <c r="AX46" s="13">
        <v>0.17328258111292369</v>
      </c>
      <c r="AY46" s="13">
        <v>0.16870967741935483</v>
      </c>
      <c r="AZ46" s="13">
        <v>0.18375730763153736</v>
      </c>
      <c r="BA46" s="9">
        <v>0.17344093910491562</v>
      </c>
      <c r="BB46" s="9">
        <v>0.14108289143176109</v>
      </c>
      <c r="BE46" s="5"/>
      <c r="BO46" s="35"/>
      <c r="BP46" s="35"/>
    </row>
    <row r="47" spans="1:68" x14ac:dyDescent="0.2">
      <c r="A47" s="7" t="s">
        <v>40</v>
      </c>
      <c r="B47" s="10">
        <v>17.516212710765238</v>
      </c>
      <c r="C47" s="10">
        <v>50.454545454545453</v>
      </c>
      <c r="D47" s="10">
        <v>49.811764705882354</v>
      </c>
      <c r="E47" s="10">
        <v>44.179864253393667</v>
      </c>
      <c r="F47" s="10">
        <v>64.870641169853769</v>
      </c>
      <c r="G47" s="10">
        <v>49.45399393326592</v>
      </c>
      <c r="H47" s="10">
        <v>47.353219696969695</v>
      </c>
      <c r="I47" s="10">
        <v>44.495875343721359</v>
      </c>
      <c r="J47" s="10">
        <v>33.210034013605444</v>
      </c>
      <c r="K47" s="10">
        <v>33.872506504770165</v>
      </c>
      <c r="L47" s="10">
        <v>34.50088339222615</v>
      </c>
      <c r="M47" s="10">
        <v>34.020034843205572</v>
      </c>
      <c r="N47" s="10">
        <v>55.339685169842582</v>
      </c>
      <c r="O47" s="10">
        <v>44.95352439969016</v>
      </c>
      <c r="P47" s="10">
        <v>37.714979195561718</v>
      </c>
      <c r="Q47" s="10">
        <v>45.032467532467528</v>
      </c>
      <c r="R47" s="5">
        <v>35.458559782608695</v>
      </c>
      <c r="T47" s="12">
        <v>37</v>
      </c>
      <c r="U47" s="12">
        <v>111</v>
      </c>
      <c r="V47" s="12">
        <v>116</v>
      </c>
      <c r="W47" s="12">
        <v>107</v>
      </c>
      <c r="X47" s="12">
        <v>158</v>
      </c>
      <c r="Y47" s="12">
        <v>134</v>
      </c>
      <c r="Z47" s="12">
        <v>137</v>
      </c>
      <c r="AA47" s="12">
        <v>133</v>
      </c>
      <c r="AB47" s="12">
        <v>107</v>
      </c>
      <c r="AC47" s="12">
        <v>107</v>
      </c>
      <c r="AD47" s="12">
        <v>107</v>
      </c>
      <c r="AE47" s="12">
        <v>107</v>
      </c>
      <c r="AF47" s="12">
        <v>183</v>
      </c>
      <c r="AG47" s="12">
        <v>159</v>
      </c>
      <c r="AH47" s="22">
        <v>149</v>
      </c>
      <c r="AI47" s="32">
        <v>171</v>
      </c>
      <c r="AJ47" s="11">
        <v>143</v>
      </c>
      <c r="AL47" s="13">
        <v>4.7989623865110249E-2</v>
      </c>
      <c r="AM47" s="13">
        <v>0.13823163138231631</v>
      </c>
      <c r="AN47" s="13">
        <v>0.13647058823529412</v>
      </c>
      <c r="AO47" s="13">
        <v>0.12104072398190045</v>
      </c>
      <c r="AP47" s="13">
        <v>0.17772778402699663</v>
      </c>
      <c r="AQ47" s="13">
        <v>0.13549039433771487</v>
      </c>
      <c r="AR47" s="13">
        <v>0.12973484848484848</v>
      </c>
      <c r="AS47" s="13">
        <v>0.12190650779101742</v>
      </c>
      <c r="AT47" s="13">
        <v>9.0986394557823133E-2</v>
      </c>
      <c r="AU47" s="14">
        <v>9.2801387684301823E-2</v>
      </c>
      <c r="AV47" s="13">
        <v>9.4522968197879864E-2</v>
      </c>
      <c r="AW47" s="13">
        <v>9.3205574912891984E-2</v>
      </c>
      <c r="AX47" s="13">
        <v>0.15161557580778789</v>
      </c>
      <c r="AY47" s="13">
        <v>0.12316034082106894</v>
      </c>
      <c r="AZ47" s="13">
        <v>0.10332871012482663</v>
      </c>
      <c r="BA47" s="9">
        <v>0.12337662337662338</v>
      </c>
      <c r="BB47" s="9">
        <v>9.7146739130434784E-2</v>
      </c>
      <c r="BE47" s="5"/>
      <c r="BO47" s="35"/>
      <c r="BP47" s="35"/>
    </row>
    <row r="48" spans="1:68" x14ac:dyDescent="0.2">
      <c r="A48" s="7" t="s">
        <v>41</v>
      </c>
      <c r="B48" s="10">
        <v>12.013499165781891</v>
      </c>
      <c r="C48" s="10">
        <v>10.874554526015681</v>
      </c>
      <c r="D48" s="10">
        <v>9.226982437466738</v>
      </c>
      <c r="E48" s="10">
        <v>11.161233257518322</v>
      </c>
      <c r="F48" s="10">
        <v>34.022018348623853</v>
      </c>
      <c r="G48" s="10">
        <v>29.518819269175903</v>
      </c>
      <c r="H48" s="10">
        <v>43.047771403353927</v>
      </c>
      <c r="I48" s="10">
        <v>57.871317512274963</v>
      </c>
      <c r="J48" s="10">
        <v>36.523284425407823</v>
      </c>
      <c r="K48" s="10">
        <v>21.67775175644028</v>
      </c>
      <c r="L48" s="10">
        <v>26.763834514866154</v>
      </c>
      <c r="M48" s="10">
        <v>32.096338535414169</v>
      </c>
      <c r="N48" s="10">
        <v>36.764705882352942</v>
      </c>
      <c r="O48" s="10">
        <v>36.824925816023736</v>
      </c>
      <c r="P48" s="10">
        <v>25.263678312458797</v>
      </c>
      <c r="Q48" s="10">
        <v>39.34184914841849</v>
      </c>
      <c r="R48" s="5">
        <v>35.533707865168537</v>
      </c>
      <c r="T48" s="12">
        <v>217</v>
      </c>
      <c r="U48" s="12">
        <v>209</v>
      </c>
      <c r="V48" s="12">
        <v>190</v>
      </c>
      <c r="W48" s="12">
        <v>242</v>
      </c>
      <c r="X48" s="12">
        <v>762</v>
      </c>
      <c r="Y48" s="12">
        <v>737</v>
      </c>
      <c r="Z48" s="12">
        <v>1069</v>
      </c>
      <c r="AA48" s="12">
        <v>1550</v>
      </c>
      <c r="AB48" s="12">
        <v>1098</v>
      </c>
      <c r="AC48" s="12">
        <v>634</v>
      </c>
      <c r="AD48" s="12">
        <v>693</v>
      </c>
      <c r="AE48" s="12">
        <v>879</v>
      </c>
      <c r="AF48" s="12">
        <v>1125</v>
      </c>
      <c r="AG48" s="12">
        <v>1156</v>
      </c>
      <c r="AH48" s="22">
        <v>840</v>
      </c>
      <c r="AI48" s="32">
        <v>1329</v>
      </c>
      <c r="AJ48" s="11">
        <v>1265</v>
      </c>
      <c r="AL48" s="13">
        <v>3.2913696344607918E-2</v>
      </c>
      <c r="AM48" s="13">
        <v>2.9793300071275838E-2</v>
      </c>
      <c r="AN48" s="13">
        <v>2.5279403938265034E-2</v>
      </c>
      <c r="AO48" s="13">
        <v>3.0578721253474855E-2</v>
      </c>
      <c r="AP48" s="13">
        <v>9.3211009174311923E-2</v>
      </c>
      <c r="AQ48" s="13">
        <v>8.087347744979699E-2</v>
      </c>
      <c r="AR48" s="13">
        <v>0.11793909973521624</v>
      </c>
      <c r="AS48" s="13">
        <v>0.15855155482815056</v>
      </c>
      <c r="AT48" s="13">
        <v>0.1000637929463228</v>
      </c>
      <c r="AU48" s="14">
        <v>5.9391100702576111E-2</v>
      </c>
      <c r="AV48" s="13">
        <v>7.3325574013331923E-2</v>
      </c>
      <c r="AW48" s="13">
        <v>8.793517406962785E-2</v>
      </c>
      <c r="AX48" s="13">
        <v>0.10072522159548751</v>
      </c>
      <c r="AY48" s="13">
        <v>0.10089020771513353</v>
      </c>
      <c r="AZ48" s="13">
        <v>6.9215557020435067E-2</v>
      </c>
      <c r="BA48" s="9">
        <v>0.10778588807785888</v>
      </c>
      <c r="BB48" s="9">
        <v>9.7352624288132988E-2</v>
      </c>
      <c r="BE48" s="5"/>
      <c r="BO48" s="35"/>
      <c r="BP48" s="35"/>
    </row>
    <row r="49" spans="1:68" x14ac:dyDescent="0.2">
      <c r="A49" s="7" t="s">
        <v>42</v>
      </c>
      <c r="B49" s="10">
        <v>51.126286691157752</v>
      </c>
      <c r="C49" s="10">
        <v>52.743336896183159</v>
      </c>
      <c r="D49" s="10">
        <v>40.664101706256268</v>
      </c>
      <c r="E49" s="10">
        <v>7.7271985908141962</v>
      </c>
      <c r="F49" s="10">
        <v>22.528411024157876</v>
      </c>
      <c r="G49" s="10">
        <v>46.019656019656018</v>
      </c>
      <c r="H49" s="10">
        <v>80.589300771368798</v>
      </c>
      <c r="I49" s="10">
        <v>91.151471524682307</v>
      </c>
      <c r="J49" s="10">
        <v>104.84992559336142</v>
      </c>
      <c r="K49" s="10">
        <v>74.900261724552593</v>
      </c>
      <c r="L49" s="10">
        <v>85.328518940833646</v>
      </c>
      <c r="M49" s="10">
        <v>57.959552651290132</v>
      </c>
      <c r="N49" s="10">
        <v>49.578818673306863</v>
      </c>
      <c r="O49" s="10">
        <v>104.41346530772246</v>
      </c>
      <c r="P49" s="10">
        <v>106.70419553502694</v>
      </c>
      <c r="Q49" s="10">
        <v>126.69359170350783</v>
      </c>
      <c r="R49" s="5">
        <v>95.7826127643646</v>
      </c>
      <c r="T49" s="12">
        <v>3851</v>
      </c>
      <c r="U49" s="12">
        <v>4191</v>
      </c>
      <c r="V49" s="12">
        <v>3330</v>
      </c>
      <c r="W49" s="12">
        <v>649</v>
      </c>
      <c r="X49" s="12">
        <v>1814</v>
      </c>
      <c r="Y49" s="12">
        <v>3746</v>
      </c>
      <c r="Z49" s="12">
        <v>7070</v>
      </c>
      <c r="AA49" s="12">
        <v>9020</v>
      </c>
      <c r="AB49" s="12">
        <v>11389</v>
      </c>
      <c r="AC49" s="12">
        <v>8703</v>
      </c>
      <c r="AD49" s="12">
        <v>9226</v>
      </c>
      <c r="AE49" s="12">
        <v>6148</v>
      </c>
      <c r="AF49" s="12">
        <v>6055</v>
      </c>
      <c r="AG49" s="12">
        <v>11676</v>
      </c>
      <c r="AH49" s="22">
        <v>13671</v>
      </c>
      <c r="AI49" s="32">
        <v>16802</v>
      </c>
      <c r="AJ49" s="11">
        <v>14021</v>
      </c>
      <c r="AL49" s="13">
        <v>0.14007201833193905</v>
      </c>
      <c r="AM49" s="13">
        <v>0.14450229286625521</v>
      </c>
      <c r="AN49" s="13">
        <v>0.11140849782535965</v>
      </c>
      <c r="AO49" s="13">
        <v>2.1170407098121086E-2</v>
      </c>
      <c r="AP49" s="13">
        <v>6.1721674038788706E-2</v>
      </c>
      <c r="AQ49" s="13">
        <v>0.12608124936892059</v>
      </c>
      <c r="AR49" s="13">
        <v>0.22079260485306518</v>
      </c>
      <c r="AS49" s="13">
        <v>0.24973005897173234</v>
      </c>
      <c r="AT49" s="13">
        <v>0.28726007011879839</v>
      </c>
      <c r="AU49" s="14">
        <v>0.20520619650562355</v>
      </c>
      <c r="AV49" s="13">
        <v>0.23377676422146204</v>
      </c>
      <c r="AW49" s="13">
        <v>0.15879329493504146</v>
      </c>
      <c r="AX49" s="13">
        <v>0.13583237992686811</v>
      </c>
      <c r="AY49" s="13">
        <v>0.2860642885143081</v>
      </c>
      <c r="AZ49" s="13">
        <v>0.29234026173979982</v>
      </c>
      <c r="BA49" s="9">
        <v>0.34710573069454198</v>
      </c>
      <c r="BB49" s="9">
        <v>0.26241811716264268</v>
      </c>
      <c r="BE49" s="5"/>
      <c r="BO49" s="35"/>
      <c r="BP49" s="35"/>
    </row>
    <row r="50" spans="1:68" x14ac:dyDescent="0.2">
      <c r="A50" s="7" t="s">
        <v>43</v>
      </c>
      <c r="B50" s="10">
        <v>24.19589774078478</v>
      </c>
      <c r="C50" s="10">
        <v>12.786624203821656</v>
      </c>
      <c r="D50" s="10">
        <v>2.053308331100991</v>
      </c>
      <c r="E50" s="10">
        <v>4.438631221719457</v>
      </c>
      <c r="F50" s="10">
        <v>12.357302742025743</v>
      </c>
      <c r="G50" s="10">
        <v>23.122171945701357</v>
      </c>
      <c r="H50" s="10">
        <v>20.537290379523391</v>
      </c>
      <c r="I50" s="10">
        <v>40.57992788461538</v>
      </c>
      <c r="J50" s="10">
        <v>26.125518672199171</v>
      </c>
      <c r="K50" s="10">
        <v>33.340253269669915</v>
      </c>
      <c r="L50" s="10">
        <v>14.958342715604594</v>
      </c>
      <c r="M50" s="10">
        <v>22.705944798301488</v>
      </c>
      <c r="N50" s="10">
        <v>24.398799668874172</v>
      </c>
      <c r="O50" s="10">
        <v>53.464989272479031</v>
      </c>
      <c r="P50" s="10">
        <v>38.648648648648646</v>
      </c>
      <c r="Q50" s="10">
        <v>33.819709040526497</v>
      </c>
      <c r="R50" s="5">
        <v>38.893917738605687</v>
      </c>
      <c r="T50" s="12">
        <v>223</v>
      </c>
      <c r="U50" s="12">
        <v>132</v>
      </c>
      <c r="V50" s="12">
        <v>21</v>
      </c>
      <c r="W50" s="12">
        <v>43</v>
      </c>
      <c r="X50" s="12">
        <v>121</v>
      </c>
      <c r="Y50" s="12">
        <v>252</v>
      </c>
      <c r="Z50" s="12">
        <v>255</v>
      </c>
      <c r="AA50" s="12">
        <v>555</v>
      </c>
      <c r="AB50" s="12">
        <v>414</v>
      </c>
      <c r="AC50" s="12">
        <v>440</v>
      </c>
      <c r="AD50" s="12">
        <v>182</v>
      </c>
      <c r="AE50" s="12">
        <v>293</v>
      </c>
      <c r="AF50" s="12">
        <v>323</v>
      </c>
      <c r="AG50" s="12">
        <v>751</v>
      </c>
      <c r="AH50" s="22">
        <v>572</v>
      </c>
      <c r="AI50" s="32">
        <v>535</v>
      </c>
      <c r="AJ50" s="11">
        <v>671</v>
      </c>
      <c r="AL50" s="13">
        <v>6.6290130796670635E-2</v>
      </c>
      <c r="AM50" s="13">
        <v>3.5031847133757961E-2</v>
      </c>
      <c r="AN50" s="13">
        <v>5.6255022769890169E-3</v>
      </c>
      <c r="AO50" s="13">
        <v>1.2160633484162896E-2</v>
      </c>
      <c r="AP50" s="13">
        <v>3.3855623950755455E-2</v>
      </c>
      <c r="AQ50" s="13">
        <v>6.3348416289592757E-2</v>
      </c>
      <c r="AR50" s="13">
        <v>5.6266548984995585E-2</v>
      </c>
      <c r="AS50" s="13">
        <v>0.11117788461538461</v>
      </c>
      <c r="AT50" s="13">
        <v>7.1576763485477174E-2</v>
      </c>
      <c r="AU50" s="14">
        <v>9.1343159642931285E-2</v>
      </c>
      <c r="AV50" s="13">
        <v>4.0981760864670119E-2</v>
      </c>
      <c r="AW50" s="13">
        <v>6.2208067940552017E-2</v>
      </c>
      <c r="AX50" s="13">
        <v>6.6846026490066227E-2</v>
      </c>
      <c r="AY50" s="13">
        <v>0.14647942266432612</v>
      </c>
      <c r="AZ50" s="13">
        <v>0.10588670862643465</v>
      </c>
      <c r="BA50" s="9">
        <v>9.2656737097332867E-2</v>
      </c>
      <c r="BB50" s="9">
        <v>0.10655867873590599</v>
      </c>
      <c r="BE50" s="5"/>
      <c r="BO50" s="35"/>
      <c r="BP50" s="35"/>
    </row>
    <row r="51" spans="1:68" x14ac:dyDescent="0.2">
      <c r="A51" s="7" t="s">
        <v>44</v>
      </c>
      <c r="B51" s="10">
        <v>17.502923976608187</v>
      </c>
      <c r="C51" s="10">
        <v>19.472190692395007</v>
      </c>
      <c r="D51" s="10">
        <v>5.4415137614678901</v>
      </c>
      <c r="E51" s="10">
        <v>9.8648648648648631</v>
      </c>
      <c r="F51" s="10">
        <v>17.95081967213115</v>
      </c>
      <c r="G51" s="10">
        <v>16.175337186897881</v>
      </c>
      <c r="H51" s="10">
        <v>17.053009883198563</v>
      </c>
      <c r="I51" s="10">
        <v>17.306034482758623</v>
      </c>
      <c r="J51" s="10">
        <v>17.641666666666669</v>
      </c>
      <c r="K51" s="10">
        <v>19.109947643979055</v>
      </c>
      <c r="L51" s="10">
        <v>19.122242647058822</v>
      </c>
      <c r="M51" s="10">
        <v>16.962134251290877</v>
      </c>
      <c r="N51" s="10">
        <v>16.936</v>
      </c>
      <c r="O51" s="10">
        <v>20.415721844293273</v>
      </c>
      <c r="P51" s="10">
        <v>18.697691197691196</v>
      </c>
      <c r="Q51" s="10">
        <v>19.412176347095873</v>
      </c>
      <c r="R51" s="5">
        <v>19.210526315789473</v>
      </c>
      <c r="T51" s="12">
        <v>41</v>
      </c>
      <c r="U51" s="12">
        <v>47</v>
      </c>
      <c r="V51" s="12">
        <v>13</v>
      </c>
      <c r="W51" s="12">
        <v>24</v>
      </c>
      <c r="X51" s="12">
        <v>45</v>
      </c>
      <c r="Y51" s="12">
        <v>46</v>
      </c>
      <c r="Z51" s="12">
        <v>52</v>
      </c>
      <c r="AA51" s="12">
        <v>55</v>
      </c>
      <c r="AB51" s="12">
        <v>58</v>
      </c>
      <c r="AC51" s="12">
        <v>60</v>
      </c>
      <c r="AD51" s="12">
        <v>57</v>
      </c>
      <c r="AE51" s="12">
        <v>54</v>
      </c>
      <c r="AF51" s="12">
        <v>58</v>
      </c>
      <c r="AG51" s="12">
        <v>74</v>
      </c>
      <c r="AH51" s="22">
        <v>71</v>
      </c>
      <c r="AI51" s="32">
        <v>76</v>
      </c>
      <c r="AJ51" s="11">
        <v>78</v>
      </c>
      <c r="AL51" s="13">
        <v>4.7953216374269005E-2</v>
      </c>
      <c r="AM51" s="13">
        <v>5.3348467650397274E-2</v>
      </c>
      <c r="AN51" s="13">
        <v>1.4908256880733946E-2</v>
      </c>
      <c r="AO51" s="13">
        <v>2.7027027027027029E-2</v>
      </c>
      <c r="AP51" s="13">
        <v>4.9180327868852458E-2</v>
      </c>
      <c r="AQ51" s="13">
        <v>4.4315992292870907E-2</v>
      </c>
      <c r="AR51" s="13">
        <v>4.6720575022461817E-2</v>
      </c>
      <c r="AS51" s="13">
        <v>4.7413793103448273E-2</v>
      </c>
      <c r="AT51" s="13">
        <v>4.8333333333333332E-2</v>
      </c>
      <c r="AU51" s="14">
        <v>5.2356020942408377E-2</v>
      </c>
      <c r="AV51" s="13">
        <v>5.2389705882352942E-2</v>
      </c>
      <c r="AW51" s="13">
        <v>4.6471600688468159E-2</v>
      </c>
      <c r="AX51" s="13">
        <v>4.6399999999999997E-2</v>
      </c>
      <c r="AY51" s="13">
        <v>5.5933484504913075E-2</v>
      </c>
      <c r="AZ51" s="13">
        <v>5.1226551226551224E-2</v>
      </c>
      <c r="BA51" s="9">
        <v>5.3184044786564029E-2</v>
      </c>
      <c r="BB51" s="9">
        <v>5.2631578947368418E-2</v>
      </c>
      <c r="BE51" s="5"/>
      <c r="BO51" s="35"/>
      <c r="BP51" s="35"/>
    </row>
    <row r="52" spans="1:68" x14ac:dyDescent="0.2">
      <c r="A52" s="7" t="s">
        <v>45</v>
      </c>
      <c r="B52" s="10">
        <v>39.728771494415881</v>
      </c>
      <c r="C52" s="10">
        <v>20.920589177073328</v>
      </c>
      <c r="D52" s="10">
        <v>18.518226355559246</v>
      </c>
      <c r="E52" s="10">
        <v>2.5903614457831323</v>
      </c>
      <c r="F52" s="10">
        <v>18.092354888189231</v>
      </c>
      <c r="G52" s="10">
        <v>43.866272786223796</v>
      </c>
      <c r="H52" s="10">
        <v>58.516938025210088</v>
      </c>
      <c r="I52" s="10">
        <v>30.854243336678934</v>
      </c>
      <c r="J52" s="10">
        <v>28.078549498928343</v>
      </c>
      <c r="K52" s="10">
        <v>16.850028225553533</v>
      </c>
      <c r="L52" s="10">
        <v>10.540001352539393</v>
      </c>
      <c r="M52" s="10">
        <v>19.859287054409005</v>
      </c>
      <c r="N52" s="10">
        <v>21.831692251238454</v>
      </c>
      <c r="O52" s="10">
        <v>28.116246498599441</v>
      </c>
      <c r="P52" s="10">
        <v>24.058458062694154</v>
      </c>
      <c r="Q52" s="10">
        <v>11.92190781474522</v>
      </c>
      <c r="R52" s="5">
        <v>4.8664018284719202</v>
      </c>
      <c r="T52" s="12">
        <v>1228</v>
      </c>
      <c r="U52" s="12">
        <v>716</v>
      </c>
      <c r="V52" s="12">
        <v>611</v>
      </c>
      <c r="W52" s="12">
        <v>86</v>
      </c>
      <c r="X52" s="12">
        <v>614</v>
      </c>
      <c r="Y52" s="12">
        <v>1668</v>
      </c>
      <c r="Z52" s="12">
        <v>2442</v>
      </c>
      <c r="AA52" s="12">
        <v>1516</v>
      </c>
      <c r="AB52" s="12">
        <v>1328</v>
      </c>
      <c r="AC52" s="12">
        <v>736</v>
      </c>
      <c r="AD52" s="12">
        <v>427</v>
      </c>
      <c r="AE52" s="12">
        <v>841</v>
      </c>
      <c r="AF52" s="12">
        <v>978</v>
      </c>
      <c r="AG52" s="12">
        <v>1320</v>
      </c>
      <c r="AH52" s="22">
        <v>1167</v>
      </c>
      <c r="AI52" s="33">
        <v>591</v>
      </c>
      <c r="AJ52" s="11">
        <v>245</v>
      </c>
      <c r="AL52" s="13">
        <v>0.10884594929976954</v>
      </c>
      <c r="AM52" s="13">
        <v>5.7316682676913228E-2</v>
      </c>
      <c r="AN52" s="13">
        <v>5.0734866727559579E-2</v>
      </c>
      <c r="AO52" s="13">
        <v>7.0968806733784449E-3</v>
      </c>
      <c r="AP52" s="13">
        <v>4.9568095584080082E-2</v>
      </c>
      <c r="AQ52" s="13">
        <v>0.12018156927732546</v>
      </c>
      <c r="AR52" s="13">
        <v>0.16032037815126052</v>
      </c>
      <c r="AS52" s="13">
        <v>8.4532173525147761E-2</v>
      </c>
      <c r="AT52" s="13">
        <v>7.692753287377628E-2</v>
      </c>
      <c r="AU52" s="14">
        <v>4.6164460891927495E-2</v>
      </c>
      <c r="AV52" s="13">
        <v>2.8876716034354502E-2</v>
      </c>
      <c r="AW52" s="13">
        <v>5.4409005628517824E-2</v>
      </c>
      <c r="AX52" s="13">
        <v>5.9812855482845088E-2</v>
      </c>
      <c r="AY52" s="13">
        <v>7.7030812324929976E-2</v>
      </c>
      <c r="AZ52" s="13">
        <v>6.5913583733408637E-2</v>
      </c>
      <c r="BA52" s="9">
        <v>3.2662761136288271E-2</v>
      </c>
      <c r="BB52" s="9">
        <v>1.3332607749238137E-2</v>
      </c>
      <c r="BE52" s="5"/>
      <c r="BO52" s="35"/>
      <c r="BP52" s="35"/>
    </row>
    <row r="53" spans="1:68" x14ac:dyDescent="0.2">
      <c r="A53" s="7" t="s">
        <v>46</v>
      </c>
      <c r="B53" s="10">
        <v>44.25</v>
      </c>
      <c r="C53" s="10">
        <v>35.768449247252235</v>
      </c>
      <c r="D53" s="10">
        <v>17.999375780274654</v>
      </c>
      <c r="E53" s="10">
        <v>13.042615140285866</v>
      </c>
      <c r="F53" s="10">
        <v>15.936081033880546</v>
      </c>
      <c r="G53" s="10">
        <v>25.9860883797054</v>
      </c>
      <c r="H53" s="10">
        <v>18.838191028558843</v>
      </c>
      <c r="I53" s="10">
        <v>27.715639140271495</v>
      </c>
      <c r="J53" s="10">
        <v>27.295087575259988</v>
      </c>
      <c r="K53" s="10">
        <v>5.2438940959157145</v>
      </c>
      <c r="L53" s="10">
        <v>-11.312184091513702</v>
      </c>
      <c r="M53" s="10">
        <v>-2.2407744721041625</v>
      </c>
      <c r="N53" s="10">
        <v>-5.9722494927678511</v>
      </c>
      <c r="O53" s="10">
        <v>10.328186575360165</v>
      </c>
      <c r="P53" s="10">
        <v>17.887928353753342</v>
      </c>
      <c r="Q53" s="10">
        <v>32.929038450002999</v>
      </c>
      <c r="R53" s="5">
        <v>35.100010990218706</v>
      </c>
      <c r="T53" s="12">
        <v>1239</v>
      </c>
      <c r="U53" s="12">
        <v>1061</v>
      </c>
      <c r="V53" s="12">
        <v>553</v>
      </c>
      <c r="W53" s="12">
        <v>405</v>
      </c>
      <c r="X53" s="12">
        <v>500</v>
      </c>
      <c r="Y53" s="12">
        <v>870</v>
      </c>
      <c r="Z53" s="12">
        <v>703</v>
      </c>
      <c r="AA53" s="12">
        <v>1074</v>
      </c>
      <c r="AB53" s="12">
        <v>1093</v>
      </c>
      <c r="AC53" s="12">
        <v>210</v>
      </c>
      <c r="AD53" s="12">
        <v>-466</v>
      </c>
      <c r="AE53" s="12">
        <v>-91</v>
      </c>
      <c r="AF53" s="12">
        <v>-250</v>
      </c>
      <c r="AG53" s="12">
        <v>438</v>
      </c>
      <c r="AH53" s="22">
        <v>788</v>
      </c>
      <c r="AI53" s="32">
        <v>1504</v>
      </c>
      <c r="AJ53" s="11">
        <v>1750</v>
      </c>
      <c r="AL53" s="13">
        <v>0.12123287671232877</v>
      </c>
      <c r="AM53" s="13">
        <v>9.7995751362334904E-2</v>
      </c>
      <c r="AN53" s="13">
        <v>4.931335830212235E-2</v>
      </c>
      <c r="AO53" s="13">
        <v>3.5733192165166752E-2</v>
      </c>
      <c r="AP53" s="13">
        <v>4.3660495983234369E-2</v>
      </c>
      <c r="AQ53" s="13">
        <v>7.1194762684124391E-2</v>
      </c>
      <c r="AR53" s="13">
        <v>5.1611482270024225E-2</v>
      </c>
      <c r="AS53" s="13">
        <v>7.593325791855203E-2</v>
      </c>
      <c r="AT53" s="13">
        <v>7.4781061850027364E-2</v>
      </c>
      <c r="AU53" s="14">
        <v>1.4366833139495109E-2</v>
      </c>
      <c r="AV53" s="13">
        <v>-3.0992285182229316E-2</v>
      </c>
      <c r="AW53" s="13">
        <v>-6.1391081427511303E-3</v>
      </c>
      <c r="AX53" s="13">
        <v>-1.6362327377446167E-2</v>
      </c>
      <c r="AY53" s="13">
        <v>2.8296401576329219E-2</v>
      </c>
      <c r="AZ53" s="13">
        <v>4.9008022886995461E-2</v>
      </c>
      <c r="BA53" s="9">
        <v>9.0216543698638352E-2</v>
      </c>
      <c r="BB53" s="9">
        <v>9.6164413671832066E-2</v>
      </c>
      <c r="BE53" s="5"/>
      <c r="BO53" s="35"/>
      <c r="BP53" s="35"/>
    </row>
    <row r="54" spans="1:68" x14ac:dyDescent="0.2">
      <c r="A54" s="7" t="s">
        <v>47</v>
      </c>
      <c r="B54" s="10">
        <v>20.469874952633571</v>
      </c>
      <c r="C54" s="10">
        <v>21.708533431843367</v>
      </c>
      <c r="D54" s="10">
        <v>32.781327653532124</v>
      </c>
      <c r="E54" s="10">
        <v>31.60927378111149</v>
      </c>
      <c r="F54" s="10">
        <v>41.7108314011262</v>
      </c>
      <c r="G54" s="10">
        <v>47.096774193548391</v>
      </c>
      <c r="H54" s="10">
        <v>84.845592363840538</v>
      </c>
      <c r="I54" s="10">
        <v>93.395028370710619</v>
      </c>
      <c r="J54" s="10">
        <v>109.87889273356403</v>
      </c>
      <c r="K54" s="10">
        <v>87.489949748743726</v>
      </c>
      <c r="L54" s="10">
        <v>109.98640195811804</v>
      </c>
      <c r="M54" s="10">
        <v>140.50371155885472</v>
      </c>
      <c r="N54" s="10">
        <v>128.89613526570048</v>
      </c>
      <c r="O54" s="10">
        <v>121.95153359868883</v>
      </c>
      <c r="P54" s="10">
        <v>118.65969581749049</v>
      </c>
      <c r="Q54" s="10">
        <v>111.12068965517241</v>
      </c>
      <c r="R54" s="5">
        <v>87.837967401725791</v>
      </c>
      <c r="T54" s="12">
        <v>148</v>
      </c>
      <c r="U54" s="12">
        <v>161</v>
      </c>
      <c r="V54" s="12">
        <v>253</v>
      </c>
      <c r="W54" s="12">
        <v>254</v>
      </c>
      <c r="X54" s="12">
        <v>345</v>
      </c>
      <c r="Y54" s="12">
        <v>440</v>
      </c>
      <c r="Z54" s="12">
        <v>828</v>
      </c>
      <c r="AA54" s="12">
        <v>947</v>
      </c>
      <c r="AB54" s="12">
        <v>1131</v>
      </c>
      <c r="AC54" s="12">
        <v>954</v>
      </c>
      <c r="AD54" s="12">
        <v>1108</v>
      </c>
      <c r="AE54" s="12">
        <v>1452</v>
      </c>
      <c r="AF54" s="12">
        <v>1462</v>
      </c>
      <c r="AG54" s="12">
        <v>1427</v>
      </c>
      <c r="AH54" s="22">
        <v>1368</v>
      </c>
      <c r="AI54" s="32">
        <v>1289</v>
      </c>
      <c r="AJ54" s="11">
        <v>1004</v>
      </c>
      <c r="AL54" s="13">
        <v>5.6081849185297461E-2</v>
      </c>
      <c r="AM54" s="13">
        <v>5.9475434059844845E-2</v>
      </c>
      <c r="AN54" s="13">
        <v>8.9811856585019528E-2</v>
      </c>
      <c r="AO54" s="13">
        <v>8.660075008523696E-2</v>
      </c>
      <c r="AP54" s="13">
        <v>0.11427625041404439</v>
      </c>
      <c r="AQ54" s="13">
        <v>0.12903225806451613</v>
      </c>
      <c r="AR54" s="13">
        <v>0.23245367770915215</v>
      </c>
      <c r="AS54" s="13">
        <v>0.25587679005674141</v>
      </c>
      <c r="AT54" s="13">
        <v>0.30103806228373703</v>
      </c>
      <c r="AU54" s="14">
        <v>0.23969849246231156</v>
      </c>
      <c r="AV54" s="13">
        <v>0.30133260810443296</v>
      </c>
      <c r="AW54" s="13">
        <v>0.38494167550371156</v>
      </c>
      <c r="AX54" s="13">
        <v>0.35314009661835749</v>
      </c>
      <c r="AY54" s="13">
        <v>0.33411379068133928</v>
      </c>
      <c r="AZ54" s="13">
        <v>0.32509505703422054</v>
      </c>
      <c r="BA54" s="9">
        <v>0.30444024563060934</v>
      </c>
      <c r="BB54" s="9">
        <v>0.24065196548418025</v>
      </c>
      <c r="BE54" s="5"/>
      <c r="BO54" s="35"/>
      <c r="BP54" s="35"/>
    </row>
    <row r="55" spans="1:68" x14ac:dyDescent="0.2">
      <c r="A55" s="7" t="s">
        <v>48</v>
      </c>
      <c r="B55" s="10">
        <v>27.073019252950051</v>
      </c>
      <c r="C55" s="10">
        <v>6.8532226033580068</v>
      </c>
      <c r="D55" s="10">
        <v>1.750599520383693</v>
      </c>
      <c r="E55" s="10">
        <v>-9.3115614257282431</v>
      </c>
      <c r="F55" s="10">
        <v>3.5538761127596441</v>
      </c>
      <c r="G55" s="10">
        <v>0.12310286677908938</v>
      </c>
      <c r="H55" s="10">
        <v>1.4440855874041179</v>
      </c>
      <c r="I55" s="10">
        <v>1.8382296833269742</v>
      </c>
      <c r="J55" s="10">
        <v>3.5350436196954012</v>
      </c>
      <c r="K55" s="10">
        <v>2.5776836158192089</v>
      </c>
      <c r="L55" s="10">
        <v>2.0208203368683719</v>
      </c>
      <c r="M55" s="10">
        <v>2.3140434942867674</v>
      </c>
      <c r="N55" s="10">
        <v>9.077885244709476</v>
      </c>
      <c r="O55" s="10">
        <v>19.328472755180353</v>
      </c>
      <c r="P55" s="10">
        <v>19.824519558402617</v>
      </c>
      <c r="Q55" s="10">
        <v>9.7936016511867905</v>
      </c>
      <c r="R55" s="5">
        <v>6.5211373930548566</v>
      </c>
      <c r="T55" s="12">
        <v>836</v>
      </c>
      <c r="U55" s="12">
        <v>208</v>
      </c>
      <c r="V55" s="12">
        <v>54</v>
      </c>
      <c r="W55" s="12">
        <v>-282</v>
      </c>
      <c r="X55" s="12">
        <v>105</v>
      </c>
      <c r="Y55" s="12">
        <v>4</v>
      </c>
      <c r="Z55" s="12">
        <v>49</v>
      </c>
      <c r="AA55" s="12">
        <v>66</v>
      </c>
      <c r="AB55" s="12">
        <v>131</v>
      </c>
      <c r="AC55" s="12">
        <v>90</v>
      </c>
      <c r="AD55" s="12">
        <v>71</v>
      </c>
      <c r="AE55" s="12">
        <v>86</v>
      </c>
      <c r="AF55" s="12">
        <v>342</v>
      </c>
      <c r="AG55" s="12">
        <v>759</v>
      </c>
      <c r="AH55" s="22">
        <v>797</v>
      </c>
      <c r="AI55" s="32">
        <v>416</v>
      </c>
      <c r="AJ55" s="11">
        <v>284</v>
      </c>
      <c r="AL55" s="13">
        <v>7.4172655487534378E-2</v>
      </c>
      <c r="AM55" s="13">
        <v>1.8775952337967142E-2</v>
      </c>
      <c r="AN55" s="13">
        <v>4.7961630695443642E-3</v>
      </c>
      <c r="AO55" s="13">
        <v>-2.5511127193776007E-2</v>
      </c>
      <c r="AP55" s="13">
        <v>9.7366468842729967E-3</v>
      </c>
      <c r="AQ55" s="13">
        <v>3.3726812816188871E-4</v>
      </c>
      <c r="AR55" s="13">
        <v>3.956398869600323E-3</v>
      </c>
      <c r="AS55" s="13">
        <v>5.036245707745135E-3</v>
      </c>
      <c r="AT55" s="13">
        <v>9.6850510128641144E-3</v>
      </c>
      <c r="AU55" s="14">
        <v>7.0621468926553672E-3</v>
      </c>
      <c r="AV55" s="13">
        <v>5.5364940736119779E-3</v>
      </c>
      <c r="AW55" s="13">
        <v>6.3398451898267604E-3</v>
      </c>
      <c r="AX55" s="13">
        <v>2.4870918478656096E-2</v>
      </c>
      <c r="AY55" s="13">
        <v>5.2954719877206444E-2</v>
      </c>
      <c r="AZ55" s="13">
        <v>5.431375221480169E-2</v>
      </c>
      <c r="BA55" s="9">
        <v>2.6831785345717233E-2</v>
      </c>
      <c r="BB55" s="9">
        <v>1.7866129843985907E-2</v>
      </c>
      <c r="BE55" s="5"/>
      <c r="BO55" s="35"/>
      <c r="BP55" s="35"/>
    </row>
    <row r="56" spans="1:68" x14ac:dyDescent="0.2">
      <c r="A56" s="7" t="s">
        <v>49</v>
      </c>
      <c r="B56" s="10">
        <v>178.97683397683397</v>
      </c>
      <c r="C56" s="10">
        <v>35.387811634349028</v>
      </c>
      <c r="D56" s="10">
        <v>37.915512465373958</v>
      </c>
      <c r="E56" s="10">
        <v>116.26269035532995</v>
      </c>
      <c r="F56" s="10">
        <v>207.07505518763799</v>
      </c>
      <c r="G56" s="10">
        <v>126.72440338722095</v>
      </c>
      <c r="H56" s="10">
        <v>134.0096618357488</v>
      </c>
      <c r="I56" s="10">
        <v>60.065825562260017</v>
      </c>
      <c r="J56" s="10">
        <v>61.605074462217324</v>
      </c>
      <c r="K56" s="10">
        <v>84.054285714285726</v>
      </c>
      <c r="L56" s="10">
        <v>83.011428571428581</v>
      </c>
      <c r="M56" s="10">
        <v>173.72151898734177</v>
      </c>
      <c r="N56" s="10">
        <v>176.72468354430379</v>
      </c>
      <c r="O56" s="10">
        <v>189.23657718120805</v>
      </c>
      <c r="P56" s="10">
        <v>189.13822048125351</v>
      </c>
      <c r="Q56" s="10">
        <v>157.39647786768205</v>
      </c>
      <c r="R56" s="5">
        <v>198.85147324113049</v>
      </c>
      <c r="T56" s="12">
        <v>254</v>
      </c>
      <c r="U56" s="12">
        <v>70</v>
      </c>
      <c r="V56" s="12">
        <v>75</v>
      </c>
      <c r="W56" s="12">
        <v>251</v>
      </c>
      <c r="X56" s="12">
        <v>257</v>
      </c>
      <c r="Y56" s="12">
        <v>451</v>
      </c>
      <c r="Z56" s="12">
        <v>456</v>
      </c>
      <c r="AA56" s="12">
        <v>300</v>
      </c>
      <c r="AB56" s="12">
        <v>306</v>
      </c>
      <c r="AC56" s="12">
        <v>403</v>
      </c>
      <c r="AD56" s="12">
        <v>398</v>
      </c>
      <c r="AE56" s="12">
        <v>752</v>
      </c>
      <c r="AF56" s="12">
        <v>765</v>
      </c>
      <c r="AG56" s="12">
        <v>927</v>
      </c>
      <c r="AH56" s="22">
        <v>926</v>
      </c>
      <c r="AI56" s="32">
        <v>906</v>
      </c>
      <c r="AJ56" s="11">
        <v>906</v>
      </c>
      <c r="AL56" s="13">
        <v>0.49034749034749037</v>
      </c>
      <c r="AM56" s="13">
        <v>9.6952908587257622E-2</v>
      </c>
      <c r="AN56" s="13">
        <v>0.1038781163434903</v>
      </c>
      <c r="AO56" s="13">
        <v>0.31852791878172587</v>
      </c>
      <c r="AP56" s="13">
        <v>0.56732891832229582</v>
      </c>
      <c r="AQ56" s="13">
        <v>0.34719014626635875</v>
      </c>
      <c r="AR56" s="13">
        <v>0.3671497584541063</v>
      </c>
      <c r="AS56" s="13">
        <v>0.16456390565002743</v>
      </c>
      <c r="AT56" s="13">
        <v>0.16878102592388305</v>
      </c>
      <c r="AU56" s="14">
        <v>0.23028571428571429</v>
      </c>
      <c r="AV56" s="13">
        <v>0.22742857142857142</v>
      </c>
      <c r="AW56" s="13">
        <v>0.47594936708860758</v>
      </c>
      <c r="AX56" s="13">
        <v>0.48417721518987344</v>
      </c>
      <c r="AY56" s="13">
        <v>0.51845637583892612</v>
      </c>
      <c r="AZ56" s="13">
        <v>0.51818690542809176</v>
      </c>
      <c r="BA56" s="9">
        <v>0.43122322703474536</v>
      </c>
      <c r="BB56" s="9">
        <v>0.54479855682501499</v>
      </c>
      <c r="BE56" s="5"/>
      <c r="BO56" s="35"/>
      <c r="BP56" s="35"/>
    </row>
    <row r="57" spans="1:68" x14ac:dyDescent="0.2">
      <c r="A57" s="7" t="s">
        <v>51</v>
      </c>
      <c r="B57" s="5">
        <v>31.643003688751108</v>
      </c>
      <c r="C57" s="5">
        <v>25.247629488162474</v>
      </c>
      <c r="D57" s="5">
        <v>10.547815366894316</v>
      </c>
      <c r="E57" s="5">
        <v>9.3733231589858654</v>
      </c>
      <c r="F57" s="5">
        <v>19.15530912897875</v>
      </c>
      <c r="G57" s="5">
        <v>32.924747609320605</v>
      </c>
      <c r="H57" s="5">
        <v>43.075112883090185</v>
      </c>
      <c r="I57" s="5">
        <v>41.334840603176772</v>
      </c>
      <c r="J57" s="5">
        <v>29.037356612527176</v>
      </c>
      <c r="K57" s="5">
        <v>16.319573085402652</v>
      </c>
      <c r="L57" s="5">
        <v>16.331740444136322</v>
      </c>
      <c r="M57" s="5">
        <v>22.168250783089892</v>
      </c>
      <c r="N57" s="5">
        <v>23.388474946890103</v>
      </c>
      <c r="O57" s="5">
        <v>33.1</v>
      </c>
      <c r="P57" s="5">
        <v>25.899927237319925</v>
      </c>
      <c r="Q57" s="5">
        <v>31.585891541324727</v>
      </c>
      <c r="R57" s="5">
        <v>29.157968346760846</v>
      </c>
      <c r="S57" s="5"/>
      <c r="T57" s="22">
        <v>441.5</v>
      </c>
      <c r="U57" s="22">
        <v>378</v>
      </c>
      <c r="V57" s="22">
        <v>175</v>
      </c>
      <c r="W57" s="22">
        <v>177.5</v>
      </c>
      <c r="X57" s="22">
        <v>333</v>
      </c>
      <c r="Y57" s="22">
        <v>536.5</v>
      </c>
      <c r="Z57" s="22">
        <v>814</v>
      </c>
      <c r="AA57" s="22">
        <v>983.5</v>
      </c>
      <c r="AB57" s="22">
        <v>646.5</v>
      </c>
      <c r="AC57" s="22">
        <v>398</v>
      </c>
      <c r="AD57" s="22">
        <v>392.5</v>
      </c>
      <c r="AE57" s="22">
        <v>485</v>
      </c>
      <c r="AF57" s="22">
        <v>543</v>
      </c>
      <c r="AG57" s="22">
        <v>755</v>
      </c>
      <c r="AH57" s="12">
        <v>672</v>
      </c>
      <c r="AI57" s="22">
        <v>793</v>
      </c>
      <c r="AJ57" s="22">
        <v>675</v>
      </c>
      <c r="AK57" s="5"/>
      <c r="AL57" s="9">
        <v>8.6693160791098928E-2</v>
      </c>
      <c r="AM57" s="9">
        <v>6.9171587638801296E-2</v>
      </c>
      <c r="AN57" s="9">
        <v>2.8898124292861135E-2</v>
      </c>
      <c r="AO57" s="9">
        <v>2.5680337421879085E-2</v>
      </c>
      <c r="AP57" s="9">
        <v>5.2480298983503426E-2</v>
      </c>
      <c r="AQ57" s="9">
        <v>9.0204787970741385E-2</v>
      </c>
      <c r="AR57" s="9">
        <v>0.11801400789887723</v>
      </c>
      <c r="AS57" s="9">
        <v>0.11324613863884048</v>
      </c>
      <c r="AT57" s="9">
        <v>7.9554401678156639E-2</v>
      </c>
      <c r="AU57" s="9">
        <v>4.4711159138089464E-2</v>
      </c>
      <c r="AV57" s="9">
        <v>4.4744494367496779E-2</v>
      </c>
      <c r="AW57" s="9">
        <v>6.0734933652301072E-2</v>
      </c>
      <c r="AX57" s="9">
        <v>6.4078013553123564E-2</v>
      </c>
      <c r="AY57" s="35">
        <f>MEDIAN(AY7:AY56)</f>
        <v>9.0794788376212951E-2</v>
      </c>
      <c r="AZ57" s="13">
        <v>7.0958704759780625E-2</v>
      </c>
      <c r="BA57" s="9">
        <v>8.6536689154314311E-2</v>
      </c>
      <c r="BB57" s="9">
        <v>7.9884844785646156E-2</v>
      </c>
      <c r="BJ57" s="22"/>
      <c r="BK57" s="22"/>
      <c r="BO57" s="9"/>
      <c r="BP57" s="9"/>
    </row>
    <row r="58" spans="1:68" x14ac:dyDescent="0.2">
      <c r="AL58" s="6"/>
      <c r="AY58" s="9"/>
      <c r="BA58" s="9"/>
      <c r="BB58" s="9"/>
      <c r="BD58" s="9"/>
      <c r="BE58" s="9"/>
      <c r="BF58" s="9"/>
      <c r="BG58" s="9"/>
    </row>
    <row r="59" spans="1:68" x14ac:dyDescent="0.2">
      <c r="A59" s="21" t="s">
        <v>74</v>
      </c>
      <c r="B59" s="44">
        <v>42640</v>
      </c>
      <c r="C59" s="15"/>
      <c r="AL59" s="6"/>
      <c r="BD59" s="9"/>
      <c r="BE59" s="9"/>
      <c r="BF59" s="9"/>
      <c r="BG59" s="9"/>
    </row>
    <row r="60" spans="1:68" x14ac:dyDescent="0.2">
      <c r="AL60" s="6"/>
      <c r="BD60" s="9"/>
      <c r="BE60" s="9"/>
      <c r="BF60" s="9"/>
      <c r="BG60" s="9"/>
    </row>
    <row r="61" spans="1:68" ht="53.25" customHeight="1" x14ac:dyDescent="0.2">
      <c r="A61" s="4" t="s">
        <v>58</v>
      </c>
      <c r="B61" s="43" t="s">
        <v>84</v>
      </c>
      <c r="C61" s="43"/>
      <c r="D61" s="43"/>
      <c r="E61" s="43"/>
      <c r="F61" s="43"/>
      <c r="G61" s="43"/>
      <c r="H61" s="43"/>
      <c r="I61" s="43"/>
      <c r="J61" s="43"/>
      <c r="K61" s="43"/>
      <c r="L61" s="43"/>
      <c r="M61" s="43"/>
      <c r="N61" s="43"/>
      <c r="O61" s="43"/>
      <c r="P61" s="20"/>
      <c r="Q61" s="18"/>
      <c r="BD61" s="9"/>
      <c r="BE61" s="9"/>
      <c r="BF61" s="9"/>
      <c r="BG61" s="9"/>
    </row>
    <row r="62" spans="1:68" ht="15" x14ac:dyDescent="0.25">
      <c r="B62" s="45" t="s">
        <v>93</v>
      </c>
      <c r="BD62" s="9"/>
      <c r="BE62" s="9"/>
      <c r="BF62" s="9"/>
      <c r="BG62" s="9"/>
    </row>
    <row r="63" spans="1:68" ht="12" customHeight="1" x14ac:dyDescent="0.2">
      <c r="BD63" s="9"/>
      <c r="BE63" s="9"/>
      <c r="BF63" s="9"/>
      <c r="BG63" s="9"/>
    </row>
    <row r="64" spans="1:68" ht="66" customHeight="1" x14ac:dyDescent="0.2">
      <c r="A64" s="4" t="s">
        <v>55</v>
      </c>
      <c r="B64" s="42" t="s">
        <v>88</v>
      </c>
      <c r="C64" s="43"/>
      <c r="D64" s="43"/>
      <c r="E64" s="43"/>
      <c r="F64" s="43"/>
      <c r="G64" s="43"/>
      <c r="H64" s="43"/>
      <c r="I64" s="43"/>
      <c r="J64" s="43"/>
      <c r="K64" s="43"/>
      <c r="L64" s="43"/>
      <c r="M64" s="43"/>
      <c r="N64" s="43"/>
      <c r="O64" s="43"/>
      <c r="P64" s="20"/>
      <c r="Q64" s="18"/>
      <c r="BD64" s="9"/>
      <c r="BE64" s="9"/>
      <c r="BF64" s="9"/>
      <c r="BG64" s="9"/>
    </row>
    <row r="65" spans="2:59" ht="46.5" customHeight="1" x14ac:dyDescent="0.2">
      <c r="B65" s="42" t="s">
        <v>89</v>
      </c>
      <c r="C65" s="43"/>
      <c r="D65" s="43"/>
      <c r="E65" s="43"/>
      <c r="F65" s="43"/>
      <c r="G65" s="43"/>
      <c r="H65" s="43"/>
      <c r="I65" s="43"/>
      <c r="J65" s="43"/>
      <c r="K65" s="43"/>
      <c r="L65" s="43"/>
      <c r="M65" s="43"/>
      <c r="N65" s="43"/>
      <c r="O65" s="43"/>
      <c r="P65" s="20"/>
      <c r="Q65" s="19"/>
      <c r="BD65" s="9"/>
      <c r="BE65" s="9"/>
      <c r="BF65" s="9"/>
      <c r="BG65" s="9"/>
    </row>
    <row r="66" spans="2:59" ht="44.25" customHeight="1" x14ac:dyDescent="0.2">
      <c r="B66" s="42" t="s">
        <v>90</v>
      </c>
      <c r="C66" s="43"/>
      <c r="D66" s="43"/>
      <c r="E66" s="43"/>
      <c r="F66" s="43"/>
      <c r="G66" s="43"/>
      <c r="H66" s="43"/>
      <c r="I66" s="43"/>
      <c r="J66" s="43"/>
      <c r="K66" s="43"/>
      <c r="L66" s="43"/>
      <c r="M66" s="43"/>
      <c r="N66" s="43"/>
      <c r="O66" s="43"/>
      <c r="P66" s="20"/>
      <c r="Q66" s="19"/>
      <c r="BD66" s="9"/>
      <c r="BE66" s="9"/>
      <c r="BF66" s="9"/>
      <c r="BG66" s="9"/>
    </row>
    <row r="67" spans="2:59" ht="46.5" customHeight="1" x14ac:dyDescent="0.2">
      <c r="B67" s="40" t="s">
        <v>91</v>
      </c>
      <c r="C67" s="41"/>
      <c r="D67" s="41"/>
      <c r="E67" s="41"/>
      <c r="F67" s="41"/>
      <c r="G67" s="41"/>
      <c r="H67" s="41"/>
      <c r="I67" s="41"/>
      <c r="J67" s="41"/>
      <c r="K67" s="41"/>
      <c r="L67" s="41"/>
      <c r="M67" s="41"/>
      <c r="N67" s="41"/>
      <c r="O67" s="41"/>
      <c r="P67" s="20"/>
      <c r="BD67" s="9"/>
      <c r="BE67" s="9"/>
      <c r="BF67" s="9"/>
      <c r="BG67" s="9"/>
    </row>
    <row r="68" spans="2:59" x14ac:dyDescent="0.2">
      <c r="BD68" s="9"/>
      <c r="BE68" s="9"/>
      <c r="BF68" s="9"/>
      <c r="BG68" s="9"/>
    </row>
    <row r="69" spans="2:59" x14ac:dyDescent="0.2">
      <c r="BD69" s="9"/>
      <c r="BE69" s="9"/>
      <c r="BF69" s="9"/>
      <c r="BG69" s="9"/>
    </row>
    <row r="70" spans="2:59" x14ac:dyDescent="0.2">
      <c r="BD70" s="9"/>
      <c r="BE70" s="9"/>
      <c r="BF70" s="9"/>
      <c r="BG70" s="9"/>
    </row>
    <row r="71" spans="2:59" x14ac:dyDescent="0.2">
      <c r="BD71" s="9"/>
      <c r="BE71" s="9"/>
      <c r="BF71" s="9"/>
      <c r="BG71" s="9"/>
    </row>
    <row r="72" spans="2:59" x14ac:dyDescent="0.2">
      <c r="BD72" s="9"/>
      <c r="BE72" s="9"/>
      <c r="BF72" s="9"/>
      <c r="BG72" s="9"/>
    </row>
    <row r="73" spans="2:59" x14ac:dyDescent="0.2">
      <c r="BD73" s="9"/>
      <c r="BE73" s="9"/>
      <c r="BF73" s="9"/>
      <c r="BG73" s="9"/>
    </row>
    <row r="74" spans="2:59" x14ac:dyDescent="0.2">
      <c r="BD74" s="9"/>
      <c r="BE74" s="9"/>
      <c r="BF74" s="9"/>
      <c r="BG74" s="9"/>
    </row>
    <row r="75" spans="2:59" x14ac:dyDescent="0.2">
      <c r="BD75" s="9"/>
      <c r="BE75" s="9"/>
      <c r="BF75" s="9"/>
      <c r="BG75" s="9"/>
    </row>
    <row r="76" spans="2:59" x14ac:dyDescent="0.2">
      <c r="BD76" s="9"/>
      <c r="BE76" s="9"/>
      <c r="BF76" s="9"/>
      <c r="BG76" s="9"/>
    </row>
    <row r="77" spans="2:59" x14ac:dyDescent="0.2">
      <c r="BD77" s="9"/>
      <c r="BE77" s="9"/>
      <c r="BF77" s="9"/>
      <c r="BG77" s="9"/>
    </row>
    <row r="78" spans="2:59" x14ac:dyDescent="0.2">
      <c r="BD78" s="9"/>
      <c r="BE78" s="9"/>
      <c r="BF78" s="9"/>
      <c r="BG78" s="9"/>
    </row>
    <row r="79" spans="2:59" x14ac:dyDescent="0.2">
      <c r="BD79" s="9"/>
      <c r="BE79" s="9"/>
      <c r="BF79" s="9"/>
      <c r="BG79" s="9"/>
    </row>
    <row r="80" spans="2:59" x14ac:dyDescent="0.2">
      <c r="BD80" s="9"/>
      <c r="BE80" s="9"/>
      <c r="BF80" s="9"/>
      <c r="BG80" s="9"/>
    </row>
    <row r="81" spans="56:59" x14ac:dyDescent="0.2">
      <c r="BD81" s="9"/>
      <c r="BE81" s="9"/>
      <c r="BF81" s="9"/>
      <c r="BG81" s="9"/>
    </row>
    <row r="82" spans="56:59" x14ac:dyDescent="0.2">
      <c r="BD82" s="9"/>
      <c r="BE82" s="9"/>
      <c r="BF82" s="9"/>
      <c r="BG82" s="9"/>
    </row>
    <row r="83" spans="56:59" x14ac:dyDescent="0.2">
      <c r="BD83" s="9"/>
      <c r="BE83" s="9"/>
      <c r="BF83" s="9"/>
      <c r="BG83" s="9"/>
    </row>
    <row r="84" spans="56:59" x14ac:dyDescent="0.2">
      <c r="BD84" s="9"/>
      <c r="BE84" s="9"/>
      <c r="BF84" s="9"/>
      <c r="BG84" s="9"/>
    </row>
    <row r="85" spans="56:59" x14ac:dyDescent="0.2">
      <c r="BD85" s="9"/>
      <c r="BE85" s="9"/>
      <c r="BF85" s="9"/>
      <c r="BG85" s="9"/>
    </row>
    <row r="86" spans="56:59" x14ac:dyDescent="0.2">
      <c r="BD86" s="9"/>
      <c r="BE86" s="9"/>
      <c r="BF86" s="9"/>
      <c r="BG86" s="9"/>
    </row>
    <row r="87" spans="56:59" x14ac:dyDescent="0.2">
      <c r="BD87" s="9"/>
      <c r="BE87" s="9"/>
      <c r="BF87" s="9"/>
      <c r="BG87" s="9"/>
    </row>
    <row r="88" spans="56:59" x14ac:dyDescent="0.2">
      <c r="BD88" s="9"/>
      <c r="BE88" s="9"/>
      <c r="BF88" s="9"/>
      <c r="BG88" s="9"/>
    </row>
    <row r="89" spans="56:59" x14ac:dyDescent="0.2">
      <c r="BD89" s="9"/>
      <c r="BE89" s="9"/>
      <c r="BF89" s="9"/>
      <c r="BG89" s="9"/>
    </row>
    <row r="90" spans="56:59" x14ac:dyDescent="0.2">
      <c r="BD90" s="9"/>
      <c r="BE90" s="9"/>
      <c r="BF90" s="9"/>
      <c r="BG90" s="9"/>
    </row>
    <row r="91" spans="56:59" x14ac:dyDescent="0.2">
      <c r="BD91" s="9"/>
      <c r="BE91" s="9"/>
      <c r="BF91" s="9"/>
      <c r="BG91" s="9"/>
    </row>
    <row r="92" spans="56:59" x14ac:dyDescent="0.2">
      <c r="BD92" s="9"/>
      <c r="BE92" s="9"/>
      <c r="BF92" s="9"/>
      <c r="BG92" s="9"/>
    </row>
    <row r="93" spans="56:59" x14ac:dyDescent="0.2">
      <c r="BD93" s="9"/>
      <c r="BE93" s="9"/>
      <c r="BF93" s="9"/>
      <c r="BG93" s="9"/>
    </row>
    <row r="94" spans="56:59" x14ac:dyDescent="0.2">
      <c r="BD94" s="9"/>
      <c r="BE94" s="9"/>
      <c r="BF94" s="9"/>
      <c r="BG94" s="9"/>
    </row>
    <row r="95" spans="56:59" x14ac:dyDescent="0.2">
      <c r="BD95" s="9"/>
      <c r="BE95" s="9"/>
      <c r="BF95" s="9"/>
      <c r="BG95" s="9"/>
    </row>
    <row r="96" spans="56:59" x14ac:dyDescent="0.2">
      <c r="BD96" s="9"/>
      <c r="BE96" s="9"/>
      <c r="BF96" s="9"/>
      <c r="BG96" s="9"/>
    </row>
    <row r="97" spans="56:59" x14ac:dyDescent="0.2">
      <c r="BD97" s="9"/>
      <c r="BE97" s="9"/>
      <c r="BF97" s="9"/>
      <c r="BG97" s="9"/>
    </row>
    <row r="98" spans="56:59" x14ac:dyDescent="0.2">
      <c r="BD98" s="9"/>
      <c r="BE98" s="9"/>
      <c r="BF98" s="9"/>
      <c r="BG98" s="9"/>
    </row>
    <row r="99" spans="56:59" x14ac:dyDescent="0.2">
      <c r="BD99" s="9"/>
      <c r="BE99" s="9"/>
      <c r="BF99" s="9"/>
      <c r="BG99" s="9"/>
    </row>
    <row r="100" spans="56:59" x14ac:dyDescent="0.2">
      <c r="BD100" s="9"/>
      <c r="BE100" s="9"/>
      <c r="BF100" s="9"/>
      <c r="BG100" s="9"/>
    </row>
    <row r="101" spans="56:59" x14ac:dyDescent="0.2">
      <c r="BD101" s="9"/>
      <c r="BE101" s="9"/>
      <c r="BF101" s="9"/>
      <c r="BG101" s="9"/>
    </row>
    <row r="102" spans="56:59" x14ac:dyDescent="0.2">
      <c r="BD102" s="9"/>
      <c r="BE102" s="9"/>
      <c r="BF102" s="9"/>
      <c r="BG102" s="9"/>
    </row>
    <row r="103" spans="56:59" x14ac:dyDescent="0.2">
      <c r="BD103" s="9"/>
      <c r="BE103" s="9"/>
      <c r="BF103" s="9"/>
      <c r="BG103" s="9"/>
    </row>
    <row r="104" spans="56:59" x14ac:dyDescent="0.2">
      <c r="BD104" s="9"/>
      <c r="BE104" s="9"/>
      <c r="BF104" s="9"/>
      <c r="BG104" s="9"/>
    </row>
    <row r="105" spans="56:59" x14ac:dyDescent="0.2">
      <c r="BD105" s="9"/>
      <c r="BE105" s="9"/>
      <c r="BF105" s="9"/>
      <c r="BG105" s="9"/>
    </row>
    <row r="106" spans="56:59" x14ac:dyDescent="0.2">
      <c r="BD106" s="9"/>
      <c r="BE106" s="9"/>
      <c r="BF106" s="9"/>
      <c r="BG106" s="9"/>
    </row>
    <row r="107" spans="56:59" x14ac:dyDescent="0.2">
      <c r="BD107" s="9"/>
      <c r="BE107" s="9"/>
      <c r="BF107" s="9"/>
      <c r="BG107" s="9"/>
    </row>
    <row r="108" spans="56:59" x14ac:dyDescent="0.2">
      <c r="BD108" s="9"/>
      <c r="BE108" s="9"/>
      <c r="BF108" s="9"/>
      <c r="BG108" s="9"/>
    </row>
    <row r="109" spans="56:59" x14ac:dyDescent="0.2">
      <c r="BD109" s="9"/>
      <c r="BE109" s="9"/>
      <c r="BF109" s="9"/>
      <c r="BG109" s="9"/>
    </row>
    <row r="110" spans="56:59" x14ac:dyDescent="0.2">
      <c r="BD110" s="9"/>
      <c r="BE110" s="9"/>
      <c r="BF110" s="9"/>
      <c r="BG110" s="9"/>
    </row>
    <row r="111" spans="56:59" x14ac:dyDescent="0.2">
      <c r="BD111" s="9"/>
      <c r="BE111" s="9"/>
      <c r="BF111" s="9"/>
      <c r="BG111" s="9"/>
    </row>
    <row r="112" spans="56:59" x14ac:dyDescent="0.2">
      <c r="BD112" s="9"/>
      <c r="BE112" s="9"/>
      <c r="BF112" s="9"/>
      <c r="BG112" s="9"/>
    </row>
    <row r="113" spans="56:59" x14ac:dyDescent="0.2">
      <c r="BD113" s="9"/>
      <c r="BE113" s="9"/>
      <c r="BF113" s="9"/>
      <c r="BG113" s="9"/>
    </row>
    <row r="114" spans="56:59" x14ac:dyDescent="0.2">
      <c r="BD114" s="9"/>
      <c r="BE114" s="9"/>
      <c r="BF114" s="9"/>
      <c r="BG114" s="9"/>
    </row>
    <row r="115" spans="56:59" x14ac:dyDescent="0.2">
      <c r="BD115" s="9"/>
      <c r="BE115" s="9"/>
      <c r="BF115" s="9"/>
      <c r="BG115" s="9"/>
    </row>
    <row r="116" spans="56:59" x14ac:dyDescent="0.2">
      <c r="BD116" s="9"/>
      <c r="BE116" s="9"/>
      <c r="BF116" s="9"/>
      <c r="BG116" s="9"/>
    </row>
    <row r="117" spans="56:59" x14ac:dyDescent="0.2">
      <c r="BD117" s="9"/>
      <c r="BE117" s="9"/>
      <c r="BF117" s="9"/>
      <c r="BG117" s="9"/>
    </row>
    <row r="118" spans="56:59" x14ac:dyDescent="0.2">
      <c r="BD118" s="9"/>
      <c r="BE118" s="9"/>
      <c r="BF118" s="9"/>
      <c r="BG118" s="9"/>
    </row>
    <row r="119" spans="56:59" x14ac:dyDescent="0.2">
      <c r="BD119" s="9"/>
      <c r="BE119" s="9"/>
      <c r="BF119" s="9"/>
      <c r="BG119" s="9"/>
    </row>
    <row r="120" spans="56:59" x14ac:dyDescent="0.2">
      <c r="BD120" s="9"/>
      <c r="BE120" s="9"/>
      <c r="BF120" s="9"/>
      <c r="BG120" s="9"/>
    </row>
    <row r="121" spans="56:59" x14ac:dyDescent="0.2">
      <c r="BD121" s="9"/>
      <c r="BE121" s="9"/>
      <c r="BF121" s="9"/>
      <c r="BG121" s="9"/>
    </row>
    <row r="122" spans="56:59" x14ac:dyDescent="0.2">
      <c r="BD122" s="9"/>
      <c r="BE122" s="9"/>
      <c r="BF122" s="9"/>
      <c r="BG122" s="9"/>
    </row>
    <row r="123" spans="56:59" x14ac:dyDescent="0.2">
      <c r="BD123" s="9"/>
      <c r="BE123" s="9"/>
      <c r="BF123" s="9"/>
      <c r="BG123" s="9"/>
    </row>
    <row r="124" spans="56:59" x14ac:dyDescent="0.2">
      <c r="BD124" s="9"/>
      <c r="BE124" s="9"/>
      <c r="BF124" s="9"/>
      <c r="BG124" s="9"/>
    </row>
    <row r="125" spans="56:59" x14ac:dyDescent="0.2">
      <c r="BD125" s="9"/>
      <c r="BE125" s="9"/>
      <c r="BF125" s="9"/>
      <c r="BG125" s="9"/>
    </row>
    <row r="126" spans="56:59" x14ac:dyDescent="0.2">
      <c r="BD126" s="9"/>
      <c r="BE126" s="9"/>
      <c r="BF126" s="9"/>
      <c r="BG126" s="9"/>
    </row>
    <row r="127" spans="56:59" x14ac:dyDescent="0.2">
      <c r="BD127" s="9"/>
      <c r="BE127" s="9"/>
      <c r="BF127" s="9"/>
      <c r="BG127" s="9"/>
    </row>
    <row r="128" spans="56:59" x14ac:dyDescent="0.2">
      <c r="BD128" s="9"/>
      <c r="BE128" s="9"/>
      <c r="BF128" s="9"/>
      <c r="BG128" s="9"/>
    </row>
    <row r="129" spans="56:59" x14ac:dyDescent="0.2">
      <c r="BD129" s="9"/>
      <c r="BE129" s="9"/>
      <c r="BF129" s="9"/>
      <c r="BG129" s="9"/>
    </row>
    <row r="130" spans="56:59" x14ac:dyDescent="0.2">
      <c r="BD130" s="9"/>
      <c r="BE130" s="9"/>
      <c r="BF130" s="9"/>
      <c r="BG130" s="9"/>
    </row>
    <row r="131" spans="56:59" x14ac:dyDescent="0.2">
      <c r="BD131" s="9"/>
      <c r="BE131" s="9"/>
      <c r="BF131" s="9"/>
      <c r="BG131" s="9"/>
    </row>
    <row r="132" spans="56:59" x14ac:dyDescent="0.2">
      <c r="BD132" s="9"/>
      <c r="BE132" s="9"/>
      <c r="BF132" s="9"/>
      <c r="BG132" s="9"/>
    </row>
    <row r="133" spans="56:59" x14ac:dyDescent="0.2">
      <c r="BD133" s="9"/>
      <c r="BE133" s="9"/>
      <c r="BF133" s="9"/>
      <c r="BG133" s="9"/>
    </row>
    <row r="134" spans="56:59" x14ac:dyDescent="0.2">
      <c r="BD134" s="9"/>
      <c r="BE134" s="9"/>
      <c r="BF134" s="9"/>
      <c r="BG134" s="9"/>
    </row>
    <row r="135" spans="56:59" x14ac:dyDescent="0.2">
      <c r="BD135" s="9"/>
      <c r="BE135" s="9"/>
      <c r="BF135" s="9"/>
      <c r="BG135" s="9"/>
    </row>
    <row r="136" spans="56:59" x14ac:dyDescent="0.2">
      <c r="BD136" s="9"/>
      <c r="BE136" s="9"/>
      <c r="BF136" s="9"/>
      <c r="BG136" s="9"/>
    </row>
    <row r="137" spans="56:59" x14ac:dyDescent="0.2">
      <c r="BD137" s="9"/>
      <c r="BE137" s="9"/>
      <c r="BF137" s="9"/>
      <c r="BG137" s="9"/>
    </row>
    <row r="138" spans="56:59" x14ac:dyDescent="0.2">
      <c r="BD138" s="9"/>
      <c r="BE138" s="9"/>
      <c r="BF138" s="9"/>
      <c r="BG138" s="9"/>
    </row>
    <row r="139" spans="56:59" x14ac:dyDescent="0.2">
      <c r="BD139" s="9"/>
      <c r="BE139" s="9"/>
      <c r="BF139" s="9"/>
      <c r="BG139" s="9"/>
    </row>
    <row r="140" spans="56:59" x14ac:dyDescent="0.2">
      <c r="BD140" s="9"/>
      <c r="BE140" s="9"/>
      <c r="BF140" s="9"/>
      <c r="BG140" s="9"/>
    </row>
    <row r="141" spans="56:59" x14ac:dyDescent="0.2">
      <c r="BD141" s="9"/>
      <c r="BE141" s="9"/>
      <c r="BF141" s="9"/>
      <c r="BG141" s="9"/>
    </row>
    <row r="142" spans="56:59" x14ac:dyDescent="0.2">
      <c r="BD142" s="9"/>
      <c r="BE142" s="9"/>
      <c r="BF142" s="9"/>
      <c r="BG142" s="9"/>
    </row>
    <row r="143" spans="56:59" x14ac:dyDescent="0.2">
      <c r="BD143" s="9"/>
      <c r="BE143" s="9"/>
      <c r="BF143" s="9"/>
      <c r="BG143" s="9"/>
    </row>
    <row r="144" spans="56:59" x14ac:dyDescent="0.2">
      <c r="BD144" s="9"/>
      <c r="BE144" s="9"/>
      <c r="BF144" s="9"/>
      <c r="BG144" s="9"/>
    </row>
    <row r="145" spans="56:59" x14ac:dyDescent="0.2">
      <c r="BD145" s="9"/>
      <c r="BE145" s="9"/>
      <c r="BF145" s="9"/>
      <c r="BG145" s="9"/>
    </row>
    <row r="146" spans="56:59" x14ac:dyDescent="0.2">
      <c r="BD146" s="9"/>
      <c r="BE146" s="9"/>
      <c r="BF146" s="9"/>
      <c r="BG146" s="9"/>
    </row>
    <row r="147" spans="56:59" x14ac:dyDescent="0.2">
      <c r="BD147" s="9"/>
      <c r="BE147" s="9"/>
      <c r="BF147" s="9"/>
      <c r="BG147" s="9"/>
    </row>
    <row r="148" spans="56:59" x14ac:dyDescent="0.2">
      <c r="BD148" s="9"/>
      <c r="BE148" s="9"/>
      <c r="BF148" s="9"/>
      <c r="BG148" s="9"/>
    </row>
    <row r="149" spans="56:59" x14ac:dyDescent="0.2">
      <c r="BD149" s="9"/>
      <c r="BE149" s="9"/>
      <c r="BF149" s="9"/>
      <c r="BG149" s="9"/>
    </row>
    <row r="150" spans="56:59" x14ac:dyDescent="0.2">
      <c r="BD150" s="9"/>
      <c r="BE150" s="9"/>
      <c r="BF150" s="9"/>
      <c r="BG150" s="9"/>
    </row>
    <row r="151" spans="56:59" x14ac:dyDescent="0.2">
      <c r="BD151" s="9"/>
      <c r="BE151" s="9"/>
      <c r="BF151" s="9"/>
      <c r="BG151" s="9"/>
    </row>
    <row r="152" spans="56:59" x14ac:dyDescent="0.2">
      <c r="BD152" s="9"/>
      <c r="BE152" s="9"/>
      <c r="BF152" s="9"/>
      <c r="BG152" s="9"/>
    </row>
    <row r="153" spans="56:59" x14ac:dyDescent="0.2">
      <c r="BD153" s="9"/>
      <c r="BE153" s="9"/>
      <c r="BF153" s="9"/>
      <c r="BG153" s="9"/>
    </row>
    <row r="154" spans="56:59" x14ac:dyDescent="0.2">
      <c r="BD154" s="9"/>
      <c r="BE154" s="9"/>
      <c r="BF154" s="9"/>
      <c r="BG154" s="9"/>
    </row>
    <row r="155" spans="56:59" x14ac:dyDescent="0.2">
      <c r="BD155" s="9"/>
      <c r="BE155" s="9"/>
      <c r="BF155" s="9"/>
      <c r="BG155" s="9"/>
    </row>
    <row r="156" spans="56:59" x14ac:dyDescent="0.2">
      <c r="BD156" s="9"/>
      <c r="BE156" s="9"/>
      <c r="BF156" s="9"/>
      <c r="BG156" s="9"/>
    </row>
    <row r="157" spans="56:59" x14ac:dyDescent="0.2">
      <c r="BD157" s="9"/>
      <c r="BE157" s="9"/>
      <c r="BF157" s="9"/>
      <c r="BG157" s="9"/>
    </row>
    <row r="158" spans="56:59" x14ac:dyDescent="0.2">
      <c r="BD158" s="9"/>
      <c r="BE158" s="9"/>
      <c r="BF158" s="9"/>
      <c r="BG158" s="9"/>
    </row>
    <row r="159" spans="56:59" x14ac:dyDescent="0.2">
      <c r="BD159" s="9"/>
      <c r="BE159" s="9"/>
      <c r="BF159" s="9"/>
      <c r="BG159" s="9"/>
    </row>
    <row r="160" spans="56:59" x14ac:dyDescent="0.2">
      <c r="BD160" s="9"/>
      <c r="BE160" s="9"/>
      <c r="BF160" s="9"/>
      <c r="BG160" s="9"/>
    </row>
    <row r="161" spans="56:59" x14ac:dyDescent="0.2">
      <c r="BD161" s="9"/>
      <c r="BE161" s="9"/>
      <c r="BF161" s="9"/>
      <c r="BG161" s="9"/>
    </row>
    <row r="162" spans="56:59" x14ac:dyDescent="0.2">
      <c r="BD162" s="9"/>
      <c r="BE162" s="9"/>
      <c r="BF162" s="9"/>
      <c r="BG162" s="9"/>
    </row>
    <row r="163" spans="56:59" x14ac:dyDescent="0.2">
      <c r="BD163" s="9"/>
      <c r="BE163" s="9"/>
      <c r="BF163" s="9"/>
      <c r="BG163" s="9"/>
    </row>
    <row r="164" spans="56:59" x14ac:dyDescent="0.2">
      <c r="BD164" s="9"/>
      <c r="BE164" s="9"/>
      <c r="BF164" s="9"/>
      <c r="BG164" s="9"/>
    </row>
    <row r="165" spans="56:59" x14ac:dyDescent="0.2">
      <c r="BD165" s="9"/>
      <c r="BE165" s="9"/>
      <c r="BF165" s="9"/>
      <c r="BG165" s="9"/>
    </row>
    <row r="166" spans="56:59" x14ac:dyDescent="0.2">
      <c r="BD166" s="9"/>
      <c r="BE166" s="9"/>
      <c r="BF166" s="9"/>
      <c r="BG166" s="9"/>
    </row>
    <row r="167" spans="56:59" x14ac:dyDescent="0.2">
      <c r="BD167" s="9"/>
      <c r="BE167" s="9"/>
      <c r="BF167" s="9"/>
      <c r="BG167" s="9"/>
    </row>
    <row r="168" spans="56:59" x14ac:dyDescent="0.2">
      <c r="BD168" s="9"/>
      <c r="BE168" s="9"/>
      <c r="BF168" s="9"/>
      <c r="BG168" s="9"/>
    </row>
    <row r="169" spans="56:59" x14ac:dyDescent="0.2">
      <c r="BD169" s="9"/>
      <c r="BE169" s="9"/>
      <c r="BF169" s="9"/>
      <c r="BG169" s="9"/>
    </row>
    <row r="170" spans="56:59" x14ac:dyDescent="0.2">
      <c r="BD170" s="9"/>
      <c r="BE170" s="9"/>
      <c r="BF170" s="9"/>
      <c r="BG170" s="9"/>
    </row>
    <row r="171" spans="56:59" x14ac:dyDescent="0.2">
      <c r="BD171" s="9"/>
      <c r="BE171" s="9"/>
      <c r="BF171" s="9"/>
      <c r="BG171" s="9"/>
    </row>
    <row r="172" spans="56:59" x14ac:dyDescent="0.2">
      <c r="BD172" s="9"/>
      <c r="BE172" s="9"/>
      <c r="BF172" s="9"/>
      <c r="BG172" s="9"/>
    </row>
    <row r="173" spans="56:59" x14ac:dyDescent="0.2">
      <c r="BD173" s="9"/>
      <c r="BE173" s="9"/>
      <c r="BF173" s="9"/>
      <c r="BG173" s="9"/>
    </row>
    <row r="174" spans="56:59" x14ac:dyDescent="0.2">
      <c r="BD174" s="9"/>
      <c r="BE174" s="9"/>
      <c r="BF174" s="9"/>
      <c r="BG174" s="9"/>
    </row>
    <row r="175" spans="56:59" x14ac:dyDescent="0.2">
      <c r="BD175" s="9"/>
      <c r="BE175" s="9"/>
      <c r="BF175" s="9"/>
      <c r="BG175" s="9"/>
    </row>
    <row r="176" spans="56:59" x14ac:dyDescent="0.2">
      <c r="BD176" s="9"/>
      <c r="BE176" s="9"/>
      <c r="BF176" s="9"/>
      <c r="BG176" s="9"/>
    </row>
    <row r="177" spans="56:59" x14ac:dyDescent="0.2">
      <c r="BD177" s="9"/>
      <c r="BE177" s="9"/>
      <c r="BF177" s="9"/>
      <c r="BG177" s="9"/>
    </row>
    <row r="178" spans="56:59" x14ac:dyDescent="0.2">
      <c r="BD178" s="9"/>
      <c r="BE178" s="9"/>
      <c r="BF178" s="9"/>
      <c r="BG178" s="9"/>
    </row>
    <row r="179" spans="56:59" x14ac:dyDescent="0.2">
      <c r="BD179" s="9"/>
      <c r="BE179" s="9"/>
      <c r="BF179" s="9"/>
      <c r="BG179" s="9"/>
    </row>
    <row r="180" spans="56:59" x14ac:dyDescent="0.2">
      <c r="BD180" s="9"/>
      <c r="BE180" s="9"/>
      <c r="BF180" s="9"/>
      <c r="BG180" s="9"/>
    </row>
    <row r="181" spans="56:59" x14ac:dyDescent="0.2">
      <c r="BD181" s="9"/>
      <c r="BE181" s="9"/>
      <c r="BF181" s="9"/>
      <c r="BG181" s="9"/>
    </row>
    <row r="182" spans="56:59" x14ac:dyDescent="0.2">
      <c r="BD182" s="9"/>
      <c r="BE182" s="9"/>
      <c r="BF182" s="9"/>
      <c r="BG182" s="9"/>
    </row>
    <row r="183" spans="56:59" x14ac:dyDescent="0.2">
      <c r="BD183" s="9"/>
      <c r="BE183" s="9"/>
      <c r="BF183" s="9"/>
      <c r="BG183" s="9"/>
    </row>
    <row r="184" spans="56:59" x14ac:dyDescent="0.2">
      <c r="BD184" s="9"/>
      <c r="BE184" s="9"/>
      <c r="BF184" s="9"/>
      <c r="BG184" s="9"/>
    </row>
    <row r="185" spans="56:59" x14ac:dyDescent="0.2">
      <c r="BD185" s="9"/>
      <c r="BE185" s="9"/>
      <c r="BF185" s="9"/>
      <c r="BG185" s="9"/>
    </row>
    <row r="186" spans="56:59" x14ac:dyDescent="0.2">
      <c r="BD186" s="9"/>
      <c r="BE186" s="9"/>
      <c r="BF186" s="9"/>
      <c r="BG186" s="9"/>
    </row>
    <row r="187" spans="56:59" x14ac:dyDescent="0.2">
      <c r="BD187" s="9"/>
      <c r="BE187" s="9"/>
      <c r="BF187" s="9"/>
      <c r="BG187" s="9"/>
    </row>
    <row r="188" spans="56:59" x14ac:dyDescent="0.2">
      <c r="BD188" s="9"/>
      <c r="BE188" s="9"/>
      <c r="BF188" s="9"/>
      <c r="BG188" s="9"/>
    </row>
    <row r="189" spans="56:59" x14ac:dyDescent="0.2">
      <c r="BD189" s="9"/>
      <c r="BE189" s="9"/>
      <c r="BF189" s="9"/>
      <c r="BG189" s="9"/>
    </row>
    <row r="190" spans="56:59" x14ac:dyDescent="0.2">
      <c r="BD190" s="9"/>
      <c r="BE190" s="9"/>
      <c r="BF190" s="9"/>
      <c r="BG190" s="9"/>
    </row>
    <row r="191" spans="56:59" x14ac:dyDescent="0.2">
      <c r="BD191" s="9"/>
      <c r="BE191" s="9"/>
      <c r="BF191" s="9"/>
      <c r="BG191" s="9"/>
    </row>
    <row r="192" spans="56:59" x14ac:dyDescent="0.2">
      <c r="BD192" s="9"/>
      <c r="BE192" s="9"/>
      <c r="BF192" s="9"/>
      <c r="BG192" s="9"/>
    </row>
    <row r="193" spans="56:59" x14ac:dyDescent="0.2">
      <c r="BD193" s="9"/>
      <c r="BE193" s="9"/>
      <c r="BF193" s="9"/>
      <c r="BG193" s="9"/>
    </row>
    <row r="194" spans="56:59" x14ac:dyDescent="0.2">
      <c r="BD194" s="9"/>
      <c r="BE194" s="9"/>
      <c r="BF194" s="9"/>
      <c r="BG194" s="9"/>
    </row>
    <row r="195" spans="56:59" x14ac:dyDescent="0.2">
      <c r="BD195" s="9"/>
      <c r="BE195" s="9"/>
      <c r="BF195" s="9"/>
      <c r="BG195" s="9"/>
    </row>
    <row r="196" spans="56:59" x14ac:dyDescent="0.2">
      <c r="BD196" s="9"/>
      <c r="BE196" s="9"/>
      <c r="BF196" s="9"/>
      <c r="BG196" s="9"/>
    </row>
    <row r="197" spans="56:59" x14ac:dyDescent="0.2">
      <c r="BD197" s="9"/>
      <c r="BE197" s="9"/>
      <c r="BF197" s="9"/>
      <c r="BG197" s="9"/>
    </row>
    <row r="198" spans="56:59" x14ac:dyDescent="0.2">
      <c r="BD198" s="9"/>
      <c r="BE198" s="9"/>
      <c r="BF198" s="9"/>
      <c r="BG198" s="9"/>
    </row>
    <row r="199" spans="56:59" x14ac:dyDescent="0.2">
      <c r="BD199" s="9"/>
      <c r="BE199" s="9"/>
      <c r="BF199" s="9"/>
      <c r="BG199" s="9"/>
    </row>
    <row r="200" spans="56:59" x14ac:dyDescent="0.2">
      <c r="BD200" s="9"/>
      <c r="BE200" s="9"/>
      <c r="BF200" s="9"/>
      <c r="BG200" s="9"/>
    </row>
    <row r="201" spans="56:59" x14ac:dyDescent="0.2">
      <c r="BD201" s="9"/>
      <c r="BE201" s="9"/>
      <c r="BF201" s="9"/>
      <c r="BG201" s="9"/>
    </row>
    <row r="202" spans="56:59" x14ac:dyDescent="0.2">
      <c r="BD202" s="9"/>
      <c r="BE202" s="9"/>
      <c r="BF202" s="9"/>
      <c r="BG202" s="9"/>
    </row>
    <row r="203" spans="56:59" x14ac:dyDescent="0.2">
      <c r="BD203" s="9"/>
      <c r="BE203" s="9"/>
      <c r="BF203" s="9"/>
      <c r="BG203" s="9"/>
    </row>
    <row r="204" spans="56:59" x14ac:dyDescent="0.2">
      <c r="BD204" s="9"/>
      <c r="BE204" s="9"/>
      <c r="BF204" s="9"/>
      <c r="BG204" s="9"/>
    </row>
    <row r="205" spans="56:59" x14ac:dyDescent="0.2">
      <c r="BD205" s="9"/>
      <c r="BE205" s="9"/>
      <c r="BF205" s="9"/>
      <c r="BG205" s="9"/>
    </row>
    <row r="206" spans="56:59" x14ac:dyDescent="0.2">
      <c r="BD206" s="9"/>
      <c r="BE206" s="9"/>
      <c r="BF206" s="9"/>
      <c r="BG206" s="9"/>
    </row>
    <row r="207" spans="56:59" x14ac:dyDescent="0.2">
      <c r="BD207" s="9"/>
      <c r="BE207" s="9"/>
      <c r="BF207" s="9"/>
      <c r="BG207" s="9"/>
    </row>
    <row r="208" spans="56:59" x14ac:dyDescent="0.2">
      <c r="BD208" s="9"/>
      <c r="BE208" s="9"/>
      <c r="BF208" s="9"/>
      <c r="BG208" s="9"/>
    </row>
    <row r="209" spans="56:59" x14ac:dyDescent="0.2">
      <c r="BD209" s="9"/>
      <c r="BE209" s="9"/>
      <c r="BF209" s="9"/>
      <c r="BG209" s="9"/>
    </row>
    <row r="210" spans="56:59" x14ac:dyDescent="0.2">
      <c r="BD210" s="9"/>
      <c r="BE210" s="9"/>
      <c r="BF210" s="9"/>
      <c r="BG210" s="9"/>
    </row>
    <row r="211" spans="56:59" x14ac:dyDescent="0.2">
      <c r="BD211" s="9"/>
      <c r="BE211" s="9"/>
      <c r="BF211" s="9"/>
      <c r="BG211" s="9"/>
    </row>
    <row r="212" spans="56:59" x14ac:dyDescent="0.2">
      <c r="BD212" s="9"/>
      <c r="BE212" s="9"/>
      <c r="BF212" s="9"/>
      <c r="BG212" s="9"/>
    </row>
    <row r="213" spans="56:59" x14ac:dyDescent="0.2">
      <c r="BD213" s="9"/>
      <c r="BE213" s="9"/>
      <c r="BF213" s="9"/>
      <c r="BG213" s="9"/>
    </row>
    <row r="214" spans="56:59" x14ac:dyDescent="0.2">
      <c r="BD214" s="9"/>
      <c r="BE214" s="9"/>
      <c r="BF214" s="9"/>
      <c r="BG214" s="9"/>
    </row>
    <row r="215" spans="56:59" x14ac:dyDescent="0.2">
      <c r="BD215" s="9"/>
      <c r="BE215" s="9"/>
      <c r="BF215" s="9"/>
      <c r="BG215" s="9"/>
    </row>
    <row r="216" spans="56:59" x14ac:dyDescent="0.2">
      <c r="BD216" s="9"/>
      <c r="BE216" s="9"/>
      <c r="BF216" s="9"/>
      <c r="BG216" s="9"/>
    </row>
    <row r="217" spans="56:59" x14ac:dyDescent="0.2">
      <c r="BD217" s="9"/>
      <c r="BE217" s="9"/>
      <c r="BF217" s="9"/>
      <c r="BG217" s="9"/>
    </row>
    <row r="218" spans="56:59" x14ac:dyDescent="0.2">
      <c r="BD218" s="9"/>
      <c r="BE218" s="9"/>
      <c r="BF218" s="9"/>
      <c r="BG218" s="9"/>
    </row>
    <row r="219" spans="56:59" x14ac:dyDescent="0.2">
      <c r="BD219" s="9"/>
      <c r="BE219" s="9"/>
      <c r="BF219" s="9"/>
      <c r="BG219" s="9"/>
    </row>
    <row r="220" spans="56:59" x14ac:dyDescent="0.2">
      <c r="BD220" s="9"/>
      <c r="BE220" s="9"/>
      <c r="BF220" s="9"/>
      <c r="BG220" s="9"/>
    </row>
    <row r="221" spans="56:59" x14ac:dyDescent="0.2">
      <c r="BD221" s="9"/>
      <c r="BE221" s="9"/>
      <c r="BF221" s="9"/>
      <c r="BG221" s="9"/>
    </row>
    <row r="222" spans="56:59" x14ac:dyDescent="0.2">
      <c r="BD222" s="9"/>
      <c r="BE222" s="9"/>
      <c r="BF222" s="9"/>
      <c r="BG222" s="9"/>
    </row>
    <row r="223" spans="56:59" x14ac:dyDescent="0.2">
      <c r="BD223" s="9"/>
      <c r="BE223" s="9"/>
      <c r="BF223" s="9"/>
      <c r="BG223" s="9"/>
    </row>
    <row r="224" spans="56:59" x14ac:dyDescent="0.2">
      <c r="BD224" s="9"/>
      <c r="BE224" s="9"/>
      <c r="BF224" s="9"/>
      <c r="BG224" s="9"/>
    </row>
    <row r="225" spans="56:59" x14ac:dyDescent="0.2">
      <c r="BD225" s="9"/>
      <c r="BE225" s="9"/>
      <c r="BF225" s="9"/>
      <c r="BG225" s="9"/>
    </row>
    <row r="226" spans="56:59" x14ac:dyDescent="0.2">
      <c r="BD226" s="9"/>
      <c r="BE226" s="9"/>
      <c r="BF226" s="9"/>
      <c r="BG226" s="9"/>
    </row>
    <row r="227" spans="56:59" x14ac:dyDescent="0.2">
      <c r="BD227" s="9"/>
      <c r="BE227" s="9"/>
      <c r="BF227" s="9"/>
      <c r="BG227" s="9"/>
    </row>
    <row r="228" spans="56:59" x14ac:dyDescent="0.2">
      <c r="BD228" s="9"/>
      <c r="BE228" s="9"/>
      <c r="BF228" s="9"/>
      <c r="BG228" s="9"/>
    </row>
    <row r="229" spans="56:59" x14ac:dyDescent="0.2">
      <c r="BD229" s="9"/>
      <c r="BE229" s="9"/>
      <c r="BF229" s="9"/>
      <c r="BG229" s="9"/>
    </row>
    <row r="230" spans="56:59" x14ac:dyDescent="0.2">
      <c r="BD230" s="9"/>
      <c r="BE230" s="9"/>
      <c r="BF230" s="9"/>
      <c r="BG230" s="9"/>
    </row>
    <row r="231" spans="56:59" x14ac:dyDescent="0.2">
      <c r="BD231" s="9"/>
      <c r="BE231" s="9"/>
      <c r="BF231" s="9"/>
      <c r="BG231" s="9"/>
    </row>
    <row r="232" spans="56:59" x14ac:dyDescent="0.2">
      <c r="BD232" s="9"/>
      <c r="BE232" s="9"/>
      <c r="BF232" s="9"/>
      <c r="BG232" s="9"/>
    </row>
    <row r="233" spans="56:59" x14ac:dyDescent="0.2">
      <c r="BD233" s="9"/>
      <c r="BE233" s="9"/>
      <c r="BF233" s="9"/>
      <c r="BG233" s="9"/>
    </row>
    <row r="234" spans="56:59" x14ac:dyDescent="0.2">
      <c r="BD234" s="9"/>
      <c r="BE234" s="9"/>
      <c r="BF234" s="9"/>
      <c r="BG234" s="9"/>
    </row>
    <row r="235" spans="56:59" x14ac:dyDescent="0.2">
      <c r="BD235" s="9"/>
      <c r="BE235" s="9"/>
      <c r="BF235" s="9"/>
      <c r="BG235" s="9"/>
    </row>
    <row r="236" spans="56:59" x14ac:dyDescent="0.2">
      <c r="BD236" s="9"/>
      <c r="BE236" s="9"/>
      <c r="BF236" s="9"/>
      <c r="BG236" s="9"/>
    </row>
    <row r="237" spans="56:59" x14ac:dyDescent="0.2">
      <c r="BD237" s="9"/>
      <c r="BE237" s="9"/>
      <c r="BF237" s="9"/>
      <c r="BG237" s="9"/>
    </row>
    <row r="238" spans="56:59" x14ac:dyDescent="0.2">
      <c r="BD238" s="9"/>
      <c r="BE238" s="9"/>
      <c r="BF238" s="9"/>
      <c r="BG238" s="9"/>
    </row>
    <row r="239" spans="56:59" x14ac:dyDescent="0.2">
      <c r="BD239" s="9"/>
      <c r="BE239" s="9"/>
      <c r="BF239" s="9"/>
      <c r="BG239" s="9"/>
    </row>
    <row r="240" spans="56:59" x14ac:dyDescent="0.2">
      <c r="BD240" s="9"/>
      <c r="BE240" s="9"/>
      <c r="BF240" s="9"/>
      <c r="BG240" s="9"/>
    </row>
    <row r="241" spans="56:59" x14ac:dyDescent="0.2">
      <c r="BD241" s="9"/>
      <c r="BE241" s="9"/>
      <c r="BF241" s="9"/>
      <c r="BG241" s="9"/>
    </row>
    <row r="242" spans="56:59" x14ac:dyDescent="0.2">
      <c r="BD242" s="9"/>
      <c r="BE242" s="9"/>
      <c r="BF242" s="9"/>
      <c r="BG242" s="9"/>
    </row>
    <row r="243" spans="56:59" x14ac:dyDescent="0.2">
      <c r="BD243" s="9"/>
      <c r="BE243" s="9"/>
      <c r="BF243" s="9"/>
      <c r="BG243" s="9"/>
    </row>
    <row r="244" spans="56:59" x14ac:dyDescent="0.2">
      <c r="BD244" s="9"/>
      <c r="BE244" s="9"/>
      <c r="BF244" s="9"/>
      <c r="BG244" s="9"/>
    </row>
    <row r="245" spans="56:59" x14ac:dyDescent="0.2">
      <c r="BD245" s="9"/>
      <c r="BE245" s="9"/>
      <c r="BF245" s="9"/>
      <c r="BG245" s="9"/>
    </row>
    <row r="246" spans="56:59" x14ac:dyDescent="0.2">
      <c r="BD246" s="9"/>
      <c r="BE246" s="9"/>
      <c r="BF246" s="9"/>
      <c r="BG246" s="9"/>
    </row>
    <row r="247" spans="56:59" x14ac:dyDescent="0.2">
      <c r="BD247" s="9"/>
      <c r="BE247" s="9"/>
      <c r="BF247" s="9"/>
      <c r="BG247" s="9"/>
    </row>
    <row r="248" spans="56:59" x14ac:dyDescent="0.2">
      <c r="BD248" s="9"/>
      <c r="BE248" s="9"/>
      <c r="BF248" s="9"/>
      <c r="BG248" s="9"/>
    </row>
    <row r="249" spans="56:59" x14ac:dyDescent="0.2">
      <c r="BD249" s="9"/>
      <c r="BE249" s="9"/>
      <c r="BF249" s="9"/>
      <c r="BG249" s="9"/>
    </row>
    <row r="250" spans="56:59" x14ac:dyDescent="0.2">
      <c r="BD250" s="9"/>
      <c r="BE250" s="9"/>
      <c r="BF250" s="9"/>
      <c r="BG250" s="9"/>
    </row>
    <row r="251" spans="56:59" x14ac:dyDescent="0.2">
      <c r="BD251" s="9"/>
      <c r="BE251" s="9"/>
      <c r="BF251" s="9"/>
      <c r="BG251" s="9"/>
    </row>
    <row r="252" spans="56:59" x14ac:dyDescent="0.2">
      <c r="BD252" s="9"/>
      <c r="BE252" s="9"/>
      <c r="BF252" s="9"/>
      <c r="BG252" s="9"/>
    </row>
    <row r="253" spans="56:59" x14ac:dyDescent="0.2">
      <c r="BD253" s="9"/>
      <c r="BE253" s="9"/>
      <c r="BF253" s="9"/>
      <c r="BG253" s="9"/>
    </row>
    <row r="254" spans="56:59" x14ac:dyDescent="0.2">
      <c r="BD254" s="9"/>
      <c r="BE254" s="9"/>
      <c r="BF254" s="9"/>
      <c r="BG254" s="9"/>
    </row>
    <row r="255" spans="56:59" x14ac:dyDescent="0.2">
      <c r="BD255" s="9"/>
      <c r="BE255" s="9"/>
      <c r="BF255" s="9"/>
      <c r="BG255" s="9"/>
    </row>
    <row r="256" spans="56:59" x14ac:dyDescent="0.2">
      <c r="BD256" s="9"/>
      <c r="BE256" s="9"/>
      <c r="BF256" s="9"/>
      <c r="BG256" s="9"/>
    </row>
    <row r="257" spans="56:59" x14ac:dyDescent="0.2">
      <c r="BD257" s="9"/>
      <c r="BE257" s="9"/>
      <c r="BF257" s="9"/>
      <c r="BG257" s="9"/>
    </row>
    <row r="258" spans="56:59" x14ac:dyDescent="0.2">
      <c r="BD258" s="9"/>
      <c r="BE258" s="9"/>
      <c r="BF258" s="9"/>
      <c r="BG258" s="9"/>
    </row>
    <row r="259" spans="56:59" x14ac:dyDescent="0.2">
      <c r="BD259" s="9"/>
      <c r="BE259" s="9"/>
      <c r="BF259" s="9"/>
      <c r="BG259" s="9"/>
    </row>
    <row r="260" spans="56:59" x14ac:dyDescent="0.2">
      <c r="BD260" s="9"/>
      <c r="BE260" s="9"/>
      <c r="BF260" s="9"/>
      <c r="BG260" s="9"/>
    </row>
    <row r="261" spans="56:59" x14ac:dyDescent="0.2">
      <c r="BD261" s="9"/>
      <c r="BE261" s="9"/>
      <c r="BF261" s="9"/>
      <c r="BG261" s="9"/>
    </row>
    <row r="262" spans="56:59" x14ac:dyDescent="0.2">
      <c r="BD262" s="9"/>
      <c r="BE262" s="9"/>
      <c r="BF262" s="9"/>
      <c r="BG262" s="9"/>
    </row>
    <row r="263" spans="56:59" x14ac:dyDescent="0.2">
      <c r="BD263" s="9"/>
      <c r="BE263" s="9"/>
      <c r="BF263" s="9"/>
      <c r="BG263" s="9"/>
    </row>
    <row r="264" spans="56:59" x14ac:dyDescent="0.2">
      <c r="BD264" s="9"/>
      <c r="BE264" s="9"/>
      <c r="BF264" s="9"/>
      <c r="BG264" s="9"/>
    </row>
    <row r="265" spans="56:59" x14ac:dyDescent="0.2">
      <c r="BD265" s="9"/>
      <c r="BE265" s="9"/>
      <c r="BF265" s="9"/>
      <c r="BG265" s="9"/>
    </row>
    <row r="266" spans="56:59" x14ac:dyDescent="0.2">
      <c r="BD266" s="9"/>
      <c r="BE266" s="9"/>
      <c r="BF266" s="9"/>
      <c r="BG266" s="9"/>
    </row>
    <row r="267" spans="56:59" x14ac:dyDescent="0.2">
      <c r="BD267" s="9"/>
      <c r="BE267" s="9"/>
      <c r="BF267" s="9"/>
      <c r="BG267" s="9"/>
    </row>
    <row r="268" spans="56:59" x14ac:dyDescent="0.2">
      <c r="BD268" s="9"/>
      <c r="BE268" s="9"/>
      <c r="BF268" s="9"/>
      <c r="BG268" s="9"/>
    </row>
    <row r="269" spans="56:59" x14ac:dyDescent="0.2">
      <c r="BD269" s="9"/>
      <c r="BE269" s="9"/>
      <c r="BF269" s="9"/>
      <c r="BG269" s="9"/>
    </row>
    <row r="270" spans="56:59" x14ac:dyDescent="0.2">
      <c r="BD270" s="9"/>
      <c r="BE270" s="9"/>
      <c r="BF270" s="9"/>
      <c r="BG270" s="9"/>
    </row>
    <row r="271" spans="56:59" x14ac:dyDescent="0.2">
      <c r="BD271" s="9"/>
      <c r="BE271" s="9"/>
      <c r="BF271" s="9"/>
      <c r="BG271" s="9"/>
    </row>
    <row r="272" spans="56:59" x14ac:dyDescent="0.2">
      <c r="BD272" s="9"/>
      <c r="BE272" s="9"/>
      <c r="BF272" s="9"/>
      <c r="BG272" s="9"/>
    </row>
    <row r="273" spans="56:59" x14ac:dyDescent="0.2">
      <c r="BD273" s="9"/>
      <c r="BE273" s="9"/>
      <c r="BF273" s="9"/>
      <c r="BG273" s="9"/>
    </row>
    <row r="274" spans="56:59" x14ac:dyDescent="0.2">
      <c r="BD274" s="9"/>
      <c r="BE274" s="9"/>
      <c r="BF274" s="9"/>
      <c r="BG274" s="9"/>
    </row>
    <row r="275" spans="56:59" x14ac:dyDescent="0.2">
      <c r="BD275" s="9"/>
      <c r="BE275" s="9"/>
      <c r="BF275" s="9"/>
      <c r="BG275" s="9"/>
    </row>
    <row r="276" spans="56:59" x14ac:dyDescent="0.2">
      <c r="BD276" s="9"/>
      <c r="BE276" s="9"/>
      <c r="BF276" s="9"/>
      <c r="BG276" s="9"/>
    </row>
    <row r="277" spans="56:59" x14ac:dyDescent="0.2">
      <c r="BD277" s="9"/>
      <c r="BE277" s="9"/>
      <c r="BF277" s="9"/>
      <c r="BG277" s="9"/>
    </row>
    <row r="278" spans="56:59" x14ac:dyDescent="0.2">
      <c r="BD278" s="9"/>
      <c r="BE278" s="9"/>
      <c r="BF278" s="9"/>
      <c r="BG278" s="9"/>
    </row>
    <row r="279" spans="56:59" x14ac:dyDescent="0.2">
      <c r="BD279" s="9"/>
      <c r="BE279" s="9"/>
      <c r="BF279" s="9"/>
      <c r="BG279" s="9"/>
    </row>
  </sheetData>
  <mergeCells count="5">
    <mergeCell ref="B67:O67"/>
    <mergeCell ref="B66:O66"/>
    <mergeCell ref="B65:O65"/>
    <mergeCell ref="B64:O64"/>
    <mergeCell ref="B61:O61"/>
  </mergeCells>
  <hyperlinks>
    <hyperlink ref="A2" r:id="rId1" location="ind5"/>
    <hyperlink ref="B62" r:id="rId2"/>
  </hyperlinks>
  <pageMargins left="0.7" right="0.7" top="0.75" bottom="0.75" header="0.3" footer="0.3"/>
  <pageSetup orientation="portrait"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vt:lpstr>
      <vt:lpstr>Reserves and Balances Data</vt:lpstr>
    </vt:vector>
  </TitlesOfParts>
  <Company>The Pew Charitable Trusts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Aidan Russell</dc:creator>
  <cp:lastModifiedBy>Sarah Leiseca</cp:lastModifiedBy>
  <dcterms:created xsi:type="dcterms:W3CDTF">2013-05-10T20:00:21Z</dcterms:created>
  <dcterms:modified xsi:type="dcterms:W3CDTF">2016-09-21T19:57:12Z</dcterms:modified>
</cp:coreProperties>
</file>