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ton Charlson\OneDrive - Georgia Institute of Technology\YJSP\YJSP-Propulsion\YJSPProp\EngineDesigner\MainCode_REV1.1_TMCFork\"/>
    </mc:Choice>
  </mc:AlternateContent>
  <xr:revisionPtr revIDLastSave="43" documentId="8_{F7DDCE07-CC9D-490E-BEA2-102C85C00DAF}" xr6:coauthVersionLast="36" xr6:coauthVersionMax="36" xr10:uidLastSave="{D7DAC18A-F338-4DA0-AC59-C8B488242832}"/>
  <bookViews>
    <workbookView xWindow="0" yWindow="0" windowWidth="17256" windowHeight="5652" xr2:uid="{1A1D2DBB-E16E-4E5B-81EE-821E7004194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7" i="1"/>
  <c r="J3" i="1"/>
  <c r="J4" i="1"/>
  <c r="J5" i="1"/>
  <c r="J6" i="1"/>
  <c r="J2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M2" i="1" l="1"/>
  <c r="S2" i="1"/>
  <c r="T2" i="1"/>
  <c r="S112" i="1"/>
  <c r="T112" i="1"/>
  <c r="S100" i="1"/>
  <c r="T100" i="1"/>
  <c r="S84" i="1"/>
  <c r="T84" i="1"/>
  <c r="S68" i="1"/>
  <c r="T68" i="1"/>
  <c r="S56" i="1"/>
  <c r="T56" i="1"/>
  <c r="S40" i="1"/>
  <c r="T40" i="1"/>
  <c r="S28" i="1"/>
  <c r="T28" i="1"/>
  <c r="S16" i="1"/>
  <c r="T16" i="1"/>
  <c r="S4" i="1"/>
  <c r="T4" i="1"/>
  <c r="S191" i="1"/>
  <c r="T191" i="1"/>
  <c r="S179" i="1"/>
  <c r="T179" i="1"/>
  <c r="S167" i="1"/>
  <c r="T167" i="1"/>
  <c r="S159" i="1"/>
  <c r="T159" i="1"/>
  <c r="S143" i="1"/>
  <c r="T143" i="1"/>
  <c r="S131" i="1"/>
  <c r="T131" i="1"/>
  <c r="S115" i="1"/>
  <c r="T115" i="1"/>
  <c r="S103" i="1"/>
  <c r="T103" i="1"/>
  <c r="S91" i="1"/>
  <c r="T91" i="1"/>
  <c r="S87" i="1"/>
  <c r="T87" i="1"/>
  <c r="S83" i="1"/>
  <c r="T83" i="1"/>
  <c r="S79" i="1"/>
  <c r="T79" i="1"/>
  <c r="S75" i="1"/>
  <c r="T75" i="1"/>
  <c r="S71" i="1"/>
  <c r="T71" i="1"/>
  <c r="S67" i="1"/>
  <c r="T67" i="1"/>
  <c r="S63" i="1"/>
  <c r="T63" i="1"/>
  <c r="S59" i="1"/>
  <c r="T59" i="1"/>
  <c r="S55" i="1"/>
  <c r="T55" i="1"/>
  <c r="S51" i="1"/>
  <c r="T51" i="1"/>
  <c r="S47" i="1"/>
  <c r="T47" i="1"/>
  <c r="S43" i="1"/>
  <c r="T43" i="1"/>
  <c r="S39" i="1"/>
  <c r="T39" i="1"/>
  <c r="S35" i="1"/>
  <c r="T35" i="1"/>
  <c r="S31" i="1"/>
  <c r="T31" i="1"/>
  <c r="S27" i="1"/>
  <c r="T27" i="1"/>
  <c r="S23" i="1"/>
  <c r="T23" i="1"/>
  <c r="S19" i="1"/>
  <c r="T19" i="1"/>
  <c r="S15" i="1"/>
  <c r="T15" i="1"/>
  <c r="S11" i="1"/>
  <c r="T11" i="1"/>
  <c r="S7" i="1"/>
  <c r="T7" i="1"/>
  <c r="S3" i="1"/>
  <c r="T3" i="1"/>
  <c r="S198" i="1"/>
  <c r="T198" i="1"/>
  <c r="S194" i="1"/>
  <c r="T194" i="1"/>
  <c r="S190" i="1"/>
  <c r="T190" i="1"/>
  <c r="S186" i="1"/>
  <c r="T186" i="1"/>
  <c r="S182" i="1"/>
  <c r="T182" i="1"/>
  <c r="S178" i="1"/>
  <c r="T178" i="1"/>
  <c r="S174" i="1"/>
  <c r="T174" i="1"/>
  <c r="S170" i="1"/>
  <c r="T170" i="1"/>
  <c r="S166" i="1"/>
  <c r="T166" i="1"/>
  <c r="S162" i="1"/>
  <c r="T162" i="1"/>
  <c r="S158" i="1"/>
  <c r="T158" i="1"/>
  <c r="S154" i="1"/>
  <c r="T154" i="1"/>
  <c r="S150" i="1"/>
  <c r="T150" i="1"/>
  <c r="S146" i="1"/>
  <c r="T146" i="1"/>
  <c r="S142" i="1"/>
  <c r="T142" i="1"/>
  <c r="S138" i="1"/>
  <c r="T138" i="1"/>
  <c r="S134" i="1"/>
  <c r="T134" i="1"/>
  <c r="S130" i="1"/>
  <c r="T130" i="1"/>
  <c r="S126" i="1"/>
  <c r="T126" i="1"/>
  <c r="S116" i="1"/>
  <c r="T116" i="1"/>
  <c r="S104" i="1"/>
  <c r="T104" i="1"/>
  <c r="S96" i="1"/>
  <c r="T96" i="1"/>
  <c r="S88" i="1"/>
  <c r="T88" i="1"/>
  <c r="S76" i="1"/>
  <c r="T76" i="1"/>
  <c r="S64" i="1"/>
  <c r="T64" i="1"/>
  <c r="S52" i="1"/>
  <c r="T52" i="1"/>
  <c r="S44" i="1"/>
  <c r="T44" i="1"/>
  <c r="S36" i="1"/>
  <c r="T36" i="1"/>
  <c r="S24" i="1"/>
  <c r="T24" i="1"/>
  <c r="S12" i="1"/>
  <c r="T12" i="1"/>
  <c r="S199" i="1"/>
  <c r="T199" i="1"/>
  <c r="S183" i="1"/>
  <c r="T183" i="1"/>
  <c r="S171" i="1"/>
  <c r="T171" i="1"/>
  <c r="S155" i="1"/>
  <c r="T155" i="1"/>
  <c r="S139" i="1"/>
  <c r="T139" i="1"/>
  <c r="S119" i="1"/>
  <c r="T119" i="1"/>
  <c r="S111" i="1"/>
  <c r="T111" i="1"/>
  <c r="S99" i="1"/>
  <c r="T99" i="1"/>
  <c r="S118" i="1"/>
  <c r="T118" i="1"/>
  <c r="S106" i="1"/>
  <c r="T106" i="1"/>
  <c r="S98" i="1"/>
  <c r="T98" i="1"/>
  <c r="S94" i="1"/>
  <c r="T94" i="1"/>
  <c r="S90" i="1"/>
  <c r="T90" i="1"/>
  <c r="S86" i="1"/>
  <c r="T86" i="1"/>
  <c r="S82" i="1"/>
  <c r="T82" i="1"/>
  <c r="S78" i="1"/>
  <c r="T78" i="1"/>
  <c r="S74" i="1"/>
  <c r="T74" i="1"/>
  <c r="S70" i="1"/>
  <c r="T70" i="1"/>
  <c r="S66" i="1"/>
  <c r="T66" i="1"/>
  <c r="S62" i="1"/>
  <c r="T62" i="1"/>
  <c r="S58" i="1"/>
  <c r="T58" i="1"/>
  <c r="S54" i="1"/>
  <c r="T54" i="1"/>
  <c r="S50" i="1"/>
  <c r="T50" i="1"/>
  <c r="S46" i="1"/>
  <c r="T46" i="1"/>
  <c r="S42" i="1"/>
  <c r="T42" i="1"/>
  <c r="S38" i="1"/>
  <c r="T38" i="1"/>
  <c r="S34" i="1"/>
  <c r="T34" i="1"/>
  <c r="S30" i="1"/>
  <c r="T30" i="1"/>
  <c r="S26" i="1"/>
  <c r="T26" i="1"/>
  <c r="S22" i="1"/>
  <c r="T22" i="1"/>
  <c r="S18" i="1"/>
  <c r="T18" i="1"/>
  <c r="S14" i="1"/>
  <c r="T14" i="1"/>
  <c r="S10" i="1"/>
  <c r="T10" i="1"/>
  <c r="S6" i="1"/>
  <c r="T6" i="1"/>
  <c r="S201" i="1"/>
  <c r="T201" i="1"/>
  <c r="S197" i="1"/>
  <c r="T197" i="1"/>
  <c r="S193" i="1"/>
  <c r="T193" i="1"/>
  <c r="S189" i="1"/>
  <c r="T189" i="1"/>
  <c r="S185" i="1"/>
  <c r="T185" i="1"/>
  <c r="S181" i="1"/>
  <c r="T181" i="1"/>
  <c r="S177" i="1"/>
  <c r="T177" i="1"/>
  <c r="S173" i="1"/>
  <c r="T173" i="1"/>
  <c r="S169" i="1"/>
  <c r="T169" i="1"/>
  <c r="S165" i="1"/>
  <c r="T165" i="1"/>
  <c r="S161" i="1"/>
  <c r="T161" i="1"/>
  <c r="S157" i="1"/>
  <c r="T157" i="1"/>
  <c r="S153" i="1"/>
  <c r="T153" i="1"/>
  <c r="S149" i="1"/>
  <c r="T149" i="1"/>
  <c r="S145" i="1"/>
  <c r="T145" i="1"/>
  <c r="S141" i="1"/>
  <c r="T141" i="1"/>
  <c r="S137" i="1"/>
  <c r="T137" i="1"/>
  <c r="T133" i="1"/>
  <c r="S133" i="1"/>
  <c r="T129" i="1"/>
  <c r="S129" i="1"/>
  <c r="S125" i="1"/>
  <c r="T125" i="1"/>
  <c r="S120" i="1"/>
  <c r="T120" i="1"/>
  <c r="S108" i="1"/>
  <c r="T108" i="1"/>
  <c r="S92" i="1"/>
  <c r="T92" i="1"/>
  <c r="S80" i="1"/>
  <c r="T80" i="1"/>
  <c r="S72" i="1"/>
  <c r="T72" i="1"/>
  <c r="S60" i="1"/>
  <c r="T60" i="1"/>
  <c r="S48" i="1"/>
  <c r="T48" i="1"/>
  <c r="S32" i="1"/>
  <c r="T32" i="1"/>
  <c r="S20" i="1"/>
  <c r="T20" i="1"/>
  <c r="S8" i="1"/>
  <c r="T8" i="1"/>
  <c r="S195" i="1"/>
  <c r="T195" i="1"/>
  <c r="S187" i="1"/>
  <c r="T187" i="1"/>
  <c r="S175" i="1"/>
  <c r="T175" i="1"/>
  <c r="S163" i="1"/>
  <c r="T163" i="1"/>
  <c r="S151" i="1"/>
  <c r="T151" i="1"/>
  <c r="S147" i="1"/>
  <c r="T147" i="1"/>
  <c r="S135" i="1"/>
  <c r="T135" i="1"/>
  <c r="S127" i="1"/>
  <c r="T127" i="1"/>
  <c r="S123" i="1"/>
  <c r="T123" i="1"/>
  <c r="S107" i="1"/>
  <c r="T107" i="1"/>
  <c r="S95" i="1"/>
  <c r="T95" i="1"/>
  <c r="S122" i="1"/>
  <c r="T122" i="1"/>
  <c r="S114" i="1"/>
  <c r="T114" i="1"/>
  <c r="S110" i="1"/>
  <c r="T110" i="1"/>
  <c r="S102" i="1"/>
  <c r="T102" i="1"/>
  <c r="T121" i="1"/>
  <c r="S121" i="1"/>
  <c r="T117" i="1"/>
  <c r="S117" i="1"/>
  <c r="S113" i="1"/>
  <c r="T113" i="1"/>
  <c r="S109" i="1"/>
  <c r="T109" i="1"/>
  <c r="T105" i="1"/>
  <c r="S105" i="1"/>
  <c r="T101" i="1"/>
  <c r="S101" i="1"/>
  <c r="S97" i="1"/>
  <c r="T97" i="1"/>
  <c r="S93" i="1"/>
  <c r="T93" i="1"/>
  <c r="T89" i="1"/>
  <c r="S89" i="1"/>
  <c r="T85" i="1"/>
  <c r="S85" i="1"/>
  <c r="S81" i="1"/>
  <c r="T81" i="1"/>
  <c r="S77" i="1"/>
  <c r="T77" i="1"/>
  <c r="S73" i="1"/>
  <c r="T73" i="1"/>
  <c r="T69" i="1"/>
  <c r="S69" i="1"/>
  <c r="S65" i="1"/>
  <c r="T65" i="1"/>
  <c r="S61" i="1"/>
  <c r="T61" i="1"/>
  <c r="T57" i="1"/>
  <c r="S57" i="1"/>
  <c r="T53" i="1"/>
  <c r="S53" i="1"/>
  <c r="S49" i="1"/>
  <c r="T49" i="1"/>
  <c r="S45" i="1"/>
  <c r="T45" i="1"/>
  <c r="T41" i="1"/>
  <c r="S41" i="1"/>
  <c r="T37" i="1"/>
  <c r="S37" i="1"/>
  <c r="S33" i="1"/>
  <c r="T33" i="1"/>
  <c r="S29" i="1"/>
  <c r="T29" i="1"/>
  <c r="S25" i="1"/>
  <c r="T25" i="1"/>
  <c r="S21" i="1"/>
  <c r="T21" i="1"/>
  <c r="S17" i="1"/>
  <c r="T17" i="1"/>
  <c r="S13" i="1"/>
  <c r="T13" i="1"/>
  <c r="S9" i="1"/>
  <c r="T9" i="1"/>
  <c r="S5" i="1"/>
  <c r="T5" i="1"/>
  <c r="S200" i="1"/>
  <c r="T200" i="1"/>
  <c r="S196" i="1"/>
  <c r="T196" i="1"/>
  <c r="S192" i="1"/>
  <c r="T192" i="1"/>
  <c r="S188" i="1"/>
  <c r="T188" i="1"/>
  <c r="S184" i="1"/>
  <c r="T184" i="1"/>
  <c r="S180" i="1"/>
  <c r="T180" i="1"/>
  <c r="S176" i="1"/>
  <c r="T176" i="1"/>
  <c r="S172" i="1"/>
  <c r="T172" i="1"/>
  <c r="S168" i="1"/>
  <c r="T168" i="1"/>
  <c r="S164" i="1"/>
  <c r="T164" i="1"/>
  <c r="S160" i="1"/>
  <c r="T160" i="1"/>
  <c r="S156" i="1"/>
  <c r="T156" i="1"/>
  <c r="S152" i="1"/>
  <c r="T152" i="1"/>
  <c r="S148" i="1"/>
  <c r="T148" i="1"/>
  <c r="S144" i="1"/>
  <c r="T144" i="1"/>
  <c r="S140" i="1"/>
  <c r="T140" i="1"/>
  <c r="S136" i="1"/>
  <c r="T136" i="1"/>
  <c r="S132" i="1"/>
  <c r="T132" i="1"/>
  <c r="S128" i="1"/>
  <c r="T128" i="1"/>
  <c r="S124" i="1"/>
  <c r="T124" i="1"/>
  <c r="E116" i="1"/>
  <c r="H116" i="1" s="1"/>
  <c r="M116" i="1"/>
  <c r="E104" i="1"/>
  <c r="H104" i="1" s="1"/>
  <c r="M104" i="1"/>
  <c r="E179" i="1"/>
  <c r="H179" i="1" s="1"/>
  <c r="M179" i="1"/>
  <c r="E175" i="1"/>
  <c r="H175" i="1" s="1"/>
  <c r="M175" i="1"/>
  <c r="E167" i="1"/>
  <c r="H167" i="1" s="1"/>
  <c r="M167" i="1"/>
  <c r="E143" i="1"/>
  <c r="H143" i="1" s="1"/>
  <c r="M143" i="1"/>
  <c r="E139" i="1"/>
  <c r="H139" i="1" s="1"/>
  <c r="M139" i="1"/>
  <c r="E131" i="1"/>
  <c r="H131" i="1" s="1"/>
  <c r="M131" i="1"/>
  <c r="E127" i="1"/>
  <c r="H127" i="1" s="1"/>
  <c r="M127" i="1"/>
  <c r="E123" i="1"/>
  <c r="H123" i="1" s="1"/>
  <c r="M123" i="1"/>
  <c r="E115" i="1"/>
  <c r="H115" i="1" s="1"/>
  <c r="M115" i="1"/>
  <c r="E107" i="1"/>
  <c r="H107" i="1" s="1"/>
  <c r="M107" i="1"/>
  <c r="E178" i="1"/>
  <c r="H178" i="1" s="1"/>
  <c r="M178" i="1"/>
  <c r="E170" i="1"/>
  <c r="H170" i="1" s="1"/>
  <c r="M170" i="1"/>
  <c r="E138" i="1"/>
  <c r="H138" i="1" s="1"/>
  <c r="M138" i="1"/>
  <c r="E130" i="1"/>
  <c r="H130" i="1" s="1"/>
  <c r="M130" i="1"/>
  <c r="E114" i="1"/>
  <c r="H114" i="1" s="1"/>
  <c r="M114" i="1"/>
  <c r="E102" i="1"/>
  <c r="H102" i="1" s="1"/>
  <c r="M102" i="1"/>
  <c r="E177" i="1"/>
  <c r="H177" i="1" s="1"/>
  <c r="M177" i="1"/>
  <c r="E165" i="1"/>
  <c r="H165" i="1" s="1"/>
  <c r="M165" i="1"/>
  <c r="E141" i="1"/>
  <c r="H141" i="1" s="1"/>
  <c r="M141" i="1"/>
  <c r="E133" i="1"/>
  <c r="H133" i="1" s="1"/>
  <c r="M133" i="1"/>
  <c r="E125" i="1"/>
  <c r="H125" i="1" s="1"/>
  <c r="M125" i="1"/>
  <c r="E120" i="1"/>
  <c r="H120" i="1" s="1"/>
  <c r="M120" i="1"/>
  <c r="E183" i="1"/>
  <c r="H183" i="1" s="1"/>
  <c r="M183" i="1"/>
  <c r="E171" i="1"/>
  <c r="H171" i="1" s="1"/>
  <c r="M171" i="1"/>
  <c r="E135" i="1"/>
  <c r="H135" i="1" s="1"/>
  <c r="M135" i="1"/>
  <c r="E119" i="1"/>
  <c r="H119" i="1" s="1"/>
  <c r="M119" i="1"/>
  <c r="E103" i="1"/>
  <c r="H103" i="1" s="1"/>
  <c r="M103" i="1"/>
  <c r="E182" i="1"/>
  <c r="H182" i="1" s="1"/>
  <c r="M182" i="1"/>
  <c r="E174" i="1"/>
  <c r="H174" i="1" s="1"/>
  <c r="M174" i="1"/>
  <c r="E166" i="1"/>
  <c r="H166" i="1" s="1"/>
  <c r="M166" i="1"/>
  <c r="E142" i="1"/>
  <c r="H142" i="1" s="1"/>
  <c r="M142" i="1"/>
  <c r="E134" i="1"/>
  <c r="H134" i="1" s="1"/>
  <c r="M134" i="1"/>
  <c r="E126" i="1"/>
  <c r="H126" i="1" s="1"/>
  <c r="M126" i="1"/>
  <c r="E122" i="1"/>
  <c r="H122" i="1" s="1"/>
  <c r="M122" i="1"/>
  <c r="E118" i="1"/>
  <c r="H118" i="1" s="1"/>
  <c r="M118" i="1"/>
  <c r="E106" i="1"/>
  <c r="H106" i="1" s="1"/>
  <c r="M106" i="1"/>
  <c r="E185" i="1"/>
  <c r="H185" i="1" s="1"/>
  <c r="M185" i="1"/>
  <c r="E181" i="1"/>
  <c r="H181" i="1" s="1"/>
  <c r="M181" i="1"/>
  <c r="E173" i="1"/>
  <c r="H173" i="1" s="1"/>
  <c r="M173" i="1"/>
  <c r="E169" i="1"/>
  <c r="H169" i="1" s="1"/>
  <c r="M169" i="1"/>
  <c r="E137" i="1"/>
  <c r="H137" i="1" s="1"/>
  <c r="M137" i="1"/>
  <c r="E129" i="1"/>
  <c r="H129" i="1" s="1"/>
  <c r="M129" i="1"/>
  <c r="E121" i="1"/>
  <c r="H121" i="1" s="1"/>
  <c r="M121" i="1"/>
  <c r="E117" i="1"/>
  <c r="H117" i="1" s="1"/>
  <c r="M117" i="1"/>
  <c r="E105" i="1"/>
  <c r="H105" i="1" s="1"/>
  <c r="M105" i="1"/>
  <c r="E184" i="1"/>
  <c r="H184" i="1" s="1"/>
  <c r="M184" i="1"/>
  <c r="E180" i="1"/>
  <c r="H180" i="1" s="1"/>
  <c r="M180" i="1"/>
  <c r="E176" i="1"/>
  <c r="H176" i="1" s="1"/>
  <c r="M176" i="1"/>
  <c r="E172" i="1"/>
  <c r="H172" i="1" s="1"/>
  <c r="M172" i="1"/>
  <c r="E168" i="1"/>
  <c r="H168" i="1" s="1"/>
  <c r="M168" i="1"/>
  <c r="E164" i="1"/>
  <c r="H164" i="1" s="1"/>
  <c r="M164" i="1"/>
  <c r="E144" i="1"/>
  <c r="H144" i="1" s="1"/>
  <c r="M144" i="1"/>
  <c r="E140" i="1"/>
  <c r="H140" i="1" s="1"/>
  <c r="M140" i="1"/>
  <c r="E136" i="1"/>
  <c r="H136" i="1" s="1"/>
  <c r="M136" i="1"/>
  <c r="E132" i="1"/>
  <c r="H132" i="1" s="1"/>
  <c r="M132" i="1"/>
  <c r="E128" i="1"/>
  <c r="H128" i="1" s="1"/>
  <c r="M128" i="1"/>
  <c r="E124" i="1"/>
  <c r="H124" i="1" s="1"/>
  <c r="M124" i="1"/>
  <c r="E113" i="1"/>
  <c r="H113" i="1" s="1"/>
  <c r="M113" i="1"/>
  <c r="E108" i="1"/>
  <c r="H108" i="1" s="1"/>
  <c r="M108" i="1"/>
  <c r="E111" i="1"/>
  <c r="H111" i="1" s="1"/>
  <c r="M111" i="1"/>
  <c r="E110" i="1"/>
  <c r="H110" i="1" s="1"/>
  <c r="M110" i="1"/>
  <c r="E112" i="1"/>
  <c r="H112" i="1" s="1"/>
  <c r="M112" i="1"/>
  <c r="E109" i="1"/>
  <c r="H109" i="1" s="1"/>
  <c r="M109" i="1"/>
  <c r="E94" i="1"/>
  <c r="H94" i="1" s="1"/>
  <c r="M94" i="1"/>
  <c r="E86" i="1"/>
  <c r="H86" i="1" s="1"/>
  <c r="M86" i="1"/>
  <c r="E78" i="1"/>
  <c r="H78" i="1" s="1"/>
  <c r="M78" i="1"/>
  <c r="E70" i="1"/>
  <c r="H70" i="1" s="1"/>
  <c r="M70" i="1"/>
  <c r="E62" i="1"/>
  <c r="H62" i="1" s="1"/>
  <c r="M62" i="1"/>
  <c r="E54" i="1"/>
  <c r="H54" i="1" s="1"/>
  <c r="M54" i="1"/>
  <c r="E46" i="1"/>
  <c r="H46" i="1" s="1"/>
  <c r="M46" i="1"/>
  <c r="E38" i="1"/>
  <c r="H38" i="1" s="1"/>
  <c r="M38" i="1"/>
  <c r="E30" i="1"/>
  <c r="H30" i="1" s="1"/>
  <c r="M30" i="1"/>
  <c r="E22" i="1"/>
  <c r="H22" i="1" s="1"/>
  <c r="M22" i="1"/>
  <c r="E14" i="1"/>
  <c r="H14" i="1" s="1"/>
  <c r="M14" i="1"/>
  <c r="E6" i="1"/>
  <c r="H6" i="1" s="1"/>
  <c r="M6" i="1"/>
  <c r="E97" i="1"/>
  <c r="H97" i="1" s="1"/>
  <c r="M97" i="1"/>
  <c r="E89" i="1"/>
  <c r="H89" i="1" s="1"/>
  <c r="M89" i="1"/>
  <c r="E81" i="1"/>
  <c r="H81" i="1" s="1"/>
  <c r="M81" i="1"/>
  <c r="E77" i="1"/>
  <c r="H77" i="1" s="1"/>
  <c r="M77" i="1"/>
  <c r="E69" i="1"/>
  <c r="H69" i="1" s="1"/>
  <c r="M69" i="1"/>
  <c r="E65" i="1"/>
  <c r="H65" i="1" s="1"/>
  <c r="M65" i="1"/>
  <c r="E57" i="1"/>
  <c r="H57" i="1" s="1"/>
  <c r="M57" i="1"/>
  <c r="E49" i="1"/>
  <c r="H49" i="1" s="1"/>
  <c r="M49" i="1"/>
  <c r="E41" i="1"/>
  <c r="H41" i="1" s="1"/>
  <c r="M41" i="1"/>
  <c r="E33" i="1"/>
  <c r="H33" i="1" s="1"/>
  <c r="M33" i="1"/>
  <c r="E25" i="1"/>
  <c r="H25" i="1" s="1"/>
  <c r="M25" i="1"/>
  <c r="E17" i="1"/>
  <c r="H17" i="1" s="1"/>
  <c r="M17" i="1"/>
  <c r="E9" i="1"/>
  <c r="H9" i="1" s="1"/>
  <c r="M9" i="1"/>
  <c r="E96" i="1"/>
  <c r="H96" i="1" s="1"/>
  <c r="M96" i="1"/>
  <c r="E88" i="1"/>
  <c r="H88" i="1" s="1"/>
  <c r="M88" i="1"/>
  <c r="E80" i="1"/>
  <c r="H80" i="1" s="1"/>
  <c r="M80" i="1"/>
  <c r="E72" i="1"/>
  <c r="H72" i="1" s="1"/>
  <c r="M72" i="1"/>
  <c r="E68" i="1"/>
  <c r="H68" i="1" s="1"/>
  <c r="M68" i="1"/>
  <c r="E64" i="1"/>
  <c r="H64" i="1" s="1"/>
  <c r="M64" i="1"/>
  <c r="E60" i="1"/>
  <c r="H60" i="1" s="1"/>
  <c r="M60" i="1"/>
  <c r="E56" i="1"/>
  <c r="H56" i="1" s="1"/>
  <c r="M56" i="1"/>
  <c r="E52" i="1"/>
  <c r="H52" i="1" s="1"/>
  <c r="M52" i="1"/>
  <c r="E48" i="1"/>
  <c r="H48" i="1" s="1"/>
  <c r="M48" i="1"/>
  <c r="E44" i="1"/>
  <c r="H44" i="1" s="1"/>
  <c r="M44" i="1"/>
  <c r="E40" i="1"/>
  <c r="H40" i="1" s="1"/>
  <c r="M40" i="1"/>
  <c r="E36" i="1"/>
  <c r="H36" i="1" s="1"/>
  <c r="M36" i="1"/>
  <c r="E32" i="1"/>
  <c r="H32" i="1" s="1"/>
  <c r="M32" i="1"/>
  <c r="E28" i="1"/>
  <c r="H28" i="1" s="1"/>
  <c r="M28" i="1"/>
  <c r="E24" i="1"/>
  <c r="H24" i="1" s="1"/>
  <c r="M24" i="1"/>
  <c r="E20" i="1"/>
  <c r="H20" i="1" s="1"/>
  <c r="M20" i="1"/>
  <c r="E16" i="1"/>
  <c r="H16" i="1" s="1"/>
  <c r="M16" i="1"/>
  <c r="E12" i="1"/>
  <c r="H12" i="1" s="1"/>
  <c r="M12" i="1"/>
  <c r="E8" i="1"/>
  <c r="H8" i="1" s="1"/>
  <c r="M8" i="1"/>
  <c r="E4" i="1"/>
  <c r="H4" i="1" s="1"/>
  <c r="M4" i="1"/>
  <c r="E98" i="1"/>
  <c r="H98" i="1" s="1"/>
  <c r="M98" i="1"/>
  <c r="E90" i="1"/>
  <c r="H90" i="1" s="1"/>
  <c r="M90" i="1"/>
  <c r="E82" i="1"/>
  <c r="H82" i="1" s="1"/>
  <c r="M82" i="1"/>
  <c r="E74" i="1"/>
  <c r="H74" i="1" s="1"/>
  <c r="M74" i="1"/>
  <c r="E66" i="1"/>
  <c r="H66" i="1" s="1"/>
  <c r="M66" i="1"/>
  <c r="E58" i="1"/>
  <c r="H58" i="1" s="1"/>
  <c r="M58" i="1"/>
  <c r="E50" i="1"/>
  <c r="H50" i="1" s="1"/>
  <c r="M50" i="1"/>
  <c r="E42" i="1"/>
  <c r="H42" i="1" s="1"/>
  <c r="M42" i="1"/>
  <c r="E34" i="1"/>
  <c r="H34" i="1" s="1"/>
  <c r="M34" i="1"/>
  <c r="E26" i="1"/>
  <c r="H26" i="1" s="1"/>
  <c r="M26" i="1"/>
  <c r="E18" i="1"/>
  <c r="H18" i="1" s="1"/>
  <c r="M18" i="1"/>
  <c r="E10" i="1"/>
  <c r="H10" i="1" s="1"/>
  <c r="M10" i="1"/>
  <c r="E101" i="1"/>
  <c r="H101" i="1" s="1"/>
  <c r="M101" i="1"/>
  <c r="E93" i="1"/>
  <c r="H93" i="1" s="1"/>
  <c r="M93" i="1"/>
  <c r="E85" i="1"/>
  <c r="H85" i="1" s="1"/>
  <c r="M85" i="1"/>
  <c r="E73" i="1"/>
  <c r="H73" i="1" s="1"/>
  <c r="M73" i="1"/>
  <c r="E61" i="1"/>
  <c r="H61" i="1" s="1"/>
  <c r="M61" i="1"/>
  <c r="E53" i="1"/>
  <c r="H53" i="1" s="1"/>
  <c r="M53" i="1"/>
  <c r="E45" i="1"/>
  <c r="H45" i="1" s="1"/>
  <c r="M45" i="1"/>
  <c r="E37" i="1"/>
  <c r="H37" i="1" s="1"/>
  <c r="M37" i="1"/>
  <c r="E29" i="1"/>
  <c r="H29" i="1" s="1"/>
  <c r="M29" i="1"/>
  <c r="E21" i="1"/>
  <c r="H21" i="1" s="1"/>
  <c r="M21" i="1"/>
  <c r="E13" i="1"/>
  <c r="H13" i="1" s="1"/>
  <c r="M13" i="1"/>
  <c r="E5" i="1"/>
  <c r="H5" i="1" s="1"/>
  <c r="M5" i="1"/>
  <c r="E100" i="1"/>
  <c r="H100" i="1" s="1"/>
  <c r="M100" i="1"/>
  <c r="E92" i="1"/>
  <c r="H92" i="1" s="1"/>
  <c r="M92" i="1"/>
  <c r="E84" i="1"/>
  <c r="H84" i="1" s="1"/>
  <c r="M84" i="1"/>
  <c r="E76" i="1"/>
  <c r="H76" i="1" s="1"/>
  <c r="M76" i="1"/>
  <c r="E99" i="1"/>
  <c r="H99" i="1" s="1"/>
  <c r="M99" i="1"/>
  <c r="E95" i="1"/>
  <c r="H95" i="1" s="1"/>
  <c r="M95" i="1"/>
  <c r="E91" i="1"/>
  <c r="H91" i="1" s="1"/>
  <c r="M91" i="1"/>
  <c r="E87" i="1"/>
  <c r="H87" i="1" s="1"/>
  <c r="M87" i="1"/>
  <c r="E83" i="1"/>
  <c r="H83" i="1" s="1"/>
  <c r="M83" i="1"/>
  <c r="E79" i="1"/>
  <c r="H79" i="1" s="1"/>
  <c r="M79" i="1"/>
  <c r="E75" i="1"/>
  <c r="H75" i="1" s="1"/>
  <c r="M75" i="1"/>
  <c r="E71" i="1"/>
  <c r="H71" i="1" s="1"/>
  <c r="M71" i="1"/>
  <c r="E67" i="1"/>
  <c r="H67" i="1" s="1"/>
  <c r="M67" i="1"/>
  <c r="E63" i="1"/>
  <c r="H63" i="1" s="1"/>
  <c r="M63" i="1"/>
  <c r="E59" i="1"/>
  <c r="H59" i="1" s="1"/>
  <c r="M59" i="1"/>
  <c r="E55" i="1"/>
  <c r="H55" i="1" s="1"/>
  <c r="M55" i="1"/>
  <c r="E51" i="1"/>
  <c r="H51" i="1" s="1"/>
  <c r="M51" i="1"/>
  <c r="E47" i="1"/>
  <c r="H47" i="1" s="1"/>
  <c r="M47" i="1"/>
  <c r="E43" i="1"/>
  <c r="H43" i="1" s="1"/>
  <c r="M43" i="1"/>
  <c r="E39" i="1"/>
  <c r="H39" i="1" s="1"/>
  <c r="M39" i="1"/>
  <c r="E35" i="1"/>
  <c r="H35" i="1" s="1"/>
  <c r="M35" i="1"/>
  <c r="E31" i="1"/>
  <c r="H31" i="1" s="1"/>
  <c r="M31" i="1"/>
  <c r="E27" i="1"/>
  <c r="H27" i="1" s="1"/>
  <c r="M27" i="1"/>
  <c r="E23" i="1"/>
  <c r="H23" i="1" s="1"/>
  <c r="M23" i="1"/>
  <c r="E19" i="1"/>
  <c r="H19" i="1" s="1"/>
  <c r="M19" i="1"/>
  <c r="E15" i="1"/>
  <c r="H15" i="1" s="1"/>
  <c r="M15" i="1"/>
  <c r="E11" i="1"/>
  <c r="H11" i="1" s="1"/>
  <c r="M11" i="1"/>
  <c r="E7" i="1"/>
  <c r="H7" i="1" s="1"/>
  <c r="M7" i="1"/>
  <c r="E3" i="1"/>
  <c r="H3" i="1" s="1"/>
  <c r="M3" i="1"/>
  <c r="E2" i="1"/>
  <c r="H2" i="1" s="1"/>
  <c r="E201" i="1"/>
  <c r="H201" i="1" s="1"/>
  <c r="M201" i="1"/>
  <c r="E193" i="1"/>
  <c r="H193" i="1" s="1"/>
  <c r="M193" i="1"/>
  <c r="E200" i="1"/>
  <c r="H200" i="1" s="1"/>
  <c r="M200" i="1"/>
  <c r="E188" i="1"/>
  <c r="H188" i="1" s="1"/>
  <c r="M188" i="1"/>
  <c r="E199" i="1"/>
  <c r="H199" i="1" s="1"/>
  <c r="M199" i="1"/>
  <c r="E195" i="1"/>
  <c r="H195" i="1" s="1"/>
  <c r="M195" i="1"/>
  <c r="E191" i="1"/>
  <c r="H191" i="1" s="1"/>
  <c r="M191" i="1"/>
  <c r="E187" i="1"/>
  <c r="H187" i="1" s="1"/>
  <c r="M187" i="1"/>
  <c r="E197" i="1"/>
  <c r="H197" i="1" s="1"/>
  <c r="M197" i="1"/>
  <c r="E189" i="1"/>
  <c r="H189" i="1" s="1"/>
  <c r="M189" i="1"/>
  <c r="E196" i="1"/>
  <c r="H196" i="1" s="1"/>
  <c r="M196" i="1"/>
  <c r="E192" i="1"/>
  <c r="H192" i="1" s="1"/>
  <c r="M192" i="1"/>
  <c r="E198" i="1"/>
  <c r="H198" i="1" s="1"/>
  <c r="M198" i="1"/>
  <c r="E194" i="1"/>
  <c r="H194" i="1" s="1"/>
  <c r="M194" i="1"/>
  <c r="E190" i="1"/>
  <c r="H190" i="1" s="1"/>
  <c r="M190" i="1"/>
  <c r="E186" i="1"/>
  <c r="H186" i="1" s="1"/>
  <c r="M186" i="1"/>
  <c r="E153" i="1"/>
  <c r="H153" i="1" s="1"/>
  <c r="M153" i="1"/>
  <c r="E145" i="1"/>
  <c r="H145" i="1" s="1"/>
  <c r="M145" i="1"/>
  <c r="E160" i="1"/>
  <c r="H160" i="1" s="1"/>
  <c r="M160" i="1"/>
  <c r="E152" i="1"/>
  <c r="H152" i="1" s="1"/>
  <c r="M152" i="1"/>
  <c r="E163" i="1"/>
  <c r="H163" i="1" s="1"/>
  <c r="M163" i="1"/>
  <c r="E159" i="1"/>
  <c r="H159" i="1" s="1"/>
  <c r="M159" i="1"/>
  <c r="E155" i="1"/>
  <c r="H155" i="1" s="1"/>
  <c r="M155" i="1"/>
  <c r="E151" i="1"/>
  <c r="H151" i="1" s="1"/>
  <c r="M151" i="1"/>
  <c r="E147" i="1"/>
  <c r="H147" i="1" s="1"/>
  <c r="M147" i="1"/>
  <c r="E161" i="1"/>
  <c r="H161" i="1" s="1"/>
  <c r="M161" i="1"/>
  <c r="E157" i="1"/>
  <c r="H157" i="1" s="1"/>
  <c r="M157" i="1"/>
  <c r="E149" i="1"/>
  <c r="H149" i="1" s="1"/>
  <c r="M149" i="1"/>
  <c r="E156" i="1"/>
  <c r="H156" i="1" s="1"/>
  <c r="M156" i="1"/>
  <c r="E148" i="1"/>
  <c r="H148" i="1" s="1"/>
  <c r="M148" i="1"/>
  <c r="E162" i="1"/>
  <c r="H162" i="1" s="1"/>
  <c r="M162" i="1"/>
  <c r="E158" i="1"/>
  <c r="H158" i="1" s="1"/>
  <c r="M158" i="1"/>
  <c r="E154" i="1"/>
  <c r="H154" i="1" s="1"/>
  <c r="M154" i="1"/>
  <c r="E150" i="1"/>
  <c r="H150" i="1" s="1"/>
  <c r="M150" i="1"/>
  <c r="E146" i="1"/>
  <c r="H146" i="1" s="1"/>
  <c r="M146" i="1"/>
</calcChain>
</file>

<file path=xl/sharedStrings.xml><?xml version="1.0" encoding="utf-8"?>
<sst xmlns="http://schemas.openxmlformats.org/spreadsheetml/2006/main" count="20" uniqueCount="20">
  <si>
    <t>R</t>
  </si>
  <si>
    <t>Z</t>
  </si>
  <si>
    <t>chamberWall</t>
  </si>
  <si>
    <t>channelWidth</t>
  </si>
  <si>
    <t>numChannels</t>
  </si>
  <si>
    <t>channelFloor</t>
  </si>
  <si>
    <t>finWidth</t>
  </si>
  <si>
    <t>floorCircum</t>
  </si>
  <si>
    <t>finHeight</t>
  </si>
  <si>
    <t>channelCSA</t>
  </si>
  <si>
    <t>channelAR</t>
  </si>
  <si>
    <t>channelPerim</t>
  </si>
  <si>
    <t>outerJacket</t>
  </si>
  <si>
    <t>P_cb</t>
  </si>
  <si>
    <t>P_chamber</t>
  </si>
  <si>
    <t>delta</t>
  </si>
  <si>
    <t>startStress</t>
  </si>
  <si>
    <t>runStress</t>
  </si>
  <si>
    <t>dT_wall</t>
  </si>
  <si>
    <t>thermStress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</si>
</sst>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 Stress vs.</a:t>
            </a:r>
            <a:r>
              <a:rPr lang="en-US" baseline="0"/>
              <a:t> Axial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Startup Hoop Stress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1.2358780244340101E-3</c:v>
                </c:pt>
                <c:pt idx="2">
                  <c:v>2.4717560488680301E-3</c:v>
                </c:pt>
                <c:pt idx="3">
                  <c:v>3.7076340733020398E-3</c:v>
                </c:pt>
                <c:pt idx="4">
                  <c:v>4.9435120977360603E-3</c:v>
                </c:pt>
                <c:pt idx="5">
                  <c:v>6.17939012217007E-3</c:v>
                </c:pt>
                <c:pt idx="6">
                  <c:v>7.41526814660409E-3</c:v>
                </c:pt>
                <c:pt idx="7">
                  <c:v>8.6511461710381005E-3</c:v>
                </c:pt>
                <c:pt idx="8">
                  <c:v>9.8870241954721102E-3</c:v>
                </c:pt>
                <c:pt idx="9">
                  <c:v>1.1122902219906101E-2</c:v>
                </c:pt>
                <c:pt idx="10">
                  <c:v>1.23587802443401E-2</c:v>
                </c:pt>
                <c:pt idx="11">
                  <c:v>1.35946582687742E-2</c:v>
                </c:pt>
                <c:pt idx="12">
                  <c:v>1.4830536293208201E-2</c:v>
                </c:pt>
                <c:pt idx="13">
                  <c:v>1.6066414317642198E-2</c:v>
                </c:pt>
                <c:pt idx="14">
                  <c:v>1.7302292342076201E-2</c:v>
                </c:pt>
                <c:pt idx="15">
                  <c:v>1.85381703665102E-2</c:v>
                </c:pt>
                <c:pt idx="16">
                  <c:v>1.97740483909442E-2</c:v>
                </c:pt>
                <c:pt idx="17">
                  <c:v>2.1009926415378199E-2</c:v>
                </c:pt>
                <c:pt idx="18">
                  <c:v>2.2245804439812299E-2</c:v>
                </c:pt>
                <c:pt idx="19">
                  <c:v>2.3481682464246301E-2</c:v>
                </c:pt>
                <c:pt idx="20">
                  <c:v>2.4717560488680301E-2</c:v>
                </c:pt>
                <c:pt idx="21">
                  <c:v>2.59534385131143E-2</c:v>
                </c:pt>
                <c:pt idx="22">
                  <c:v>2.7189316537548299E-2</c:v>
                </c:pt>
                <c:pt idx="23">
                  <c:v>2.8425194561982298E-2</c:v>
                </c:pt>
                <c:pt idx="24">
                  <c:v>2.9661072586416301E-2</c:v>
                </c:pt>
                <c:pt idx="25">
                  <c:v>3.0896950610850401E-2</c:v>
                </c:pt>
                <c:pt idx="26">
                  <c:v>3.2132828635284397E-2</c:v>
                </c:pt>
                <c:pt idx="27">
                  <c:v>3.3368706659718403E-2</c:v>
                </c:pt>
                <c:pt idx="28">
                  <c:v>3.4604584684152402E-2</c:v>
                </c:pt>
                <c:pt idx="29">
                  <c:v>3.5840462708586401E-2</c:v>
                </c:pt>
                <c:pt idx="30">
                  <c:v>3.7076340733020401E-2</c:v>
                </c:pt>
                <c:pt idx="31">
                  <c:v>3.83122187574544E-2</c:v>
                </c:pt>
                <c:pt idx="32">
                  <c:v>3.9548096781888503E-2</c:v>
                </c:pt>
                <c:pt idx="33">
                  <c:v>4.0783974806322502E-2</c:v>
                </c:pt>
                <c:pt idx="34">
                  <c:v>4.2019852830756502E-2</c:v>
                </c:pt>
                <c:pt idx="35">
                  <c:v>4.3255730855190501E-2</c:v>
                </c:pt>
                <c:pt idx="36">
                  <c:v>4.44916088796245E-2</c:v>
                </c:pt>
                <c:pt idx="37">
                  <c:v>4.5727486904058499E-2</c:v>
                </c:pt>
                <c:pt idx="38">
                  <c:v>4.6963364928492499E-2</c:v>
                </c:pt>
                <c:pt idx="39">
                  <c:v>4.8199242952926498E-2</c:v>
                </c:pt>
                <c:pt idx="40">
                  <c:v>4.9435120977360601E-2</c:v>
                </c:pt>
                <c:pt idx="41">
                  <c:v>5.06709990017946E-2</c:v>
                </c:pt>
                <c:pt idx="42">
                  <c:v>5.19068770262286E-2</c:v>
                </c:pt>
                <c:pt idx="43">
                  <c:v>5.3142755050662599E-2</c:v>
                </c:pt>
                <c:pt idx="44">
                  <c:v>5.4378633075096598E-2</c:v>
                </c:pt>
                <c:pt idx="45">
                  <c:v>5.5614511099530597E-2</c:v>
                </c:pt>
                <c:pt idx="46">
                  <c:v>5.6850389123964597E-2</c:v>
                </c:pt>
                <c:pt idx="47">
                  <c:v>5.80862671483987E-2</c:v>
                </c:pt>
                <c:pt idx="48">
                  <c:v>5.9322145172832699E-2</c:v>
                </c:pt>
                <c:pt idx="49">
                  <c:v>6.0558023197266699E-2</c:v>
                </c:pt>
                <c:pt idx="50">
                  <c:v>6.1793901221700698E-2</c:v>
                </c:pt>
                <c:pt idx="51">
                  <c:v>6.3029779246134704E-2</c:v>
                </c:pt>
                <c:pt idx="52">
                  <c:v>6.4265657270568696E-2</c:v>
                </c:pt>
                <c:pt idx="53">
                  <c:v>6.5501535295002702E-2</c:v>
                </c:pt>
                <c:pt idx="54">
                  <c:v>6.6737413319436806E-2</c:v>
                </c:pt>
                <c:pt idx="55">
                  <c:v>6.7973291343870798E-2</c:v>
                </c:pt>
                <c:pt idx="56">
                  <c:v>6.9209169368304804E-2</c:v>
                </c:pt>
                <c:pt idx="57">
                  <c:v>7.0445047392738797E-2</c:v>
                </c:pt>
                <c:pt idx="58">
                  <c:v>7.1680925417172803E-2</c:v>
                </c:pt>
                <c:pt idx="59">
                  <c:v>7.2916803441606795E-2</c:v>
                </c:pt>
                <c:pt idx="60">
                  <c:v>7.4152681466040801E-2</c:v>
                </c:pt>
                <c:pt idx="61">
                  <c:v>7.5388559490474905E-2</c:v>
                </c:pt>
                <c:pt idx="62">
                  <c:v>7.6624437514908897E-2</c:v>
                </c:pt>
                <c:pt idx="63">
                  <c:v>7.7860315539342903E-2</c:v>
                </c:pt>
                <c:pt idx="64">
                  <c:v>7.9096193563776895E-2</c:v>
                </c:pt>
                <c:pt idx="65">
                  <c:v>8.0332071588210902E-2</c:v>
                </c:pt>
                <c:pt idx="66">
                  <c:v>8.1567949612644894E-2</c:v>
                </c:pt>
                <c:pt idx="67">
                  <c:v>8.28038276370789E-2</c:v>
                </c:pt>
                <c:pt idx="68">
                  <c:v>8.4039705661513003E-2</c:v>
                </c:pt>
                <c:pt idx="69">
                  <c:v>8.5275583685946996E-2</c:v>
                </c:pt>
                <c:pt idx="70">
                  <c:v>8.6511461710381002E-2</c:v>
                </c:pt>
                <c:pt idx="71">
                  <c:v>8.7747339734814994E-2</c:v>
                </c:pt>
                <c:pt idx="72">
                  <c:v>8.8983217759249E-2</c:v>
                </c:pt>
                <c:pt idx="73">
                  <c:v>9.0219095783683007E-2</c:v>
                </c:pt>
                <c:pt idx="74">
                  <c:v>9.1454973808116999E-2</c:v>
                </c:pt>
                <c:pt idx="75">
                  <c:v>9.2690851832551102E-2</c:v>
                </c:pt>
                <c:pt idx="76">
                  <c:v>9.3926729856985094E-2</c:v>
                </c:pt>
                <c:pt idx="77">
                  <c:v>9.5162607881419101E-2</c:v>
                </c:pt>
                <c:pt idx="78">
                  <c:v>9.6398485905853107E-2</c:v>
                </c:pt>
                <c:pt idx="79">
                  <c:v>9.7634363930287099E-2</c:v>
                </c:pt>
                <c:pt idx="80">
                  <c:v>9.8870241954721105E-2</c:v>
                </c:pt>
                <c:pt idx="81">
                  <c:v>0.100106119979155</c:v>
                </c:pt>
                <c:pt idx="82">
                  <c:v>0.10134199800358901</c:v>
                </c:pt>
                <c:pt idx="83">
                  <c:v>0.102577876028023</c:v>
                </c:pt>
                <c:pt idx="84">
                  <c:v>0.10381375405245701</c:v>
                </c:pt>
                <c:pt idx="85">
                  <c:v>0.105049632076891</c:v>
                </c:pt>
                <c:pt idx="86">
                  <c:v>0.106285510101325</c:v>
                </c:pt>
                <c:pt idx="87">
                  <c:v>0.107521388125759</c:v>
                </c:pt>
                <c:pt idx="88">
                  <c:v>0.108757266150193</c:v>
                </c:pt>
                <c:pt idx="89">
                  <c:v>0.10999314417462699</c:v>
                </c:pt>
                <c:pt idx="90">
                  <c:v>0.111229022199061</c:v>
                </c:pt>
                <c:pt idx="91">
                  <c:v>0.11246490022349501</c:v>
                </c:pt>
                <c:pt idx="92">
                  <c:v>0.113700778247929</c:v>
                </c:pt>
                <c:pt idx="93">
                  <c:v>0.11493665627236301</c:v>
                </c:pt>
                <c:pt idx="94">
                  <c:v>0.116172534296797</c:v>
                </c:pt>
                <c:pt idx="95">
                  <c:v>0.117408412321231</c:v>
                </c:pt>
                <c:pt idx="96">
                  <c:v>0.118644290345665</c:v>
                </c:pt>
                <c:pt idx="97">
                  <c:v>0.119880168370099</c:v>
                </c:pt>
                <c:pt idx="98">
                  <c:v>0.12111604639453299</c:v>
                </c:pt>
                <c:pt idx="99">
                  <c:v>0.122351924418967</c:v>
                </c:pt>
                <c:pt idx="100">
                  <c:v>0.12386122137237</c:v>
                </c:pt>
                <c:pt idx="101">
                  <c:v>0.12537051832577301</c:v>
                </c:pt>
                <c:pt idx="102">
                  <c:v>0.12687981527917699</c:v>
                </c:pt>
                <c:pt idx="103">
                  <c:v>0.12838911223258001</c:v>
                </c:pt>
                <c:pt idx="104">
                  <c:v>0.129898409185983</c:v>
                </c:pt>
                <c:pt idx="105">
                  <c:v>0.13140770613938599</c:v>
                </c:pt>
                <c:pt idx="106">
                  <c:v>0.132917003092789</c:v>
                </c:pt>
                <c:pt idx="107">
                  <c:v>0.13442630004619199</c:v>
                </c:pt>
                <c:pt idx="108">
                  <c:v>0.13593559699959501</c:v>
                </c:pt>
                <c:pt idx="109">
                  <c:v>0.137444893952998</c:v>
                </c:pt>
                <c:pt idx="110">
                  <c:v>0.13895419090640099</c:v>
                </c:pt>
                <c:pt idx="111">
                  <c:v>0.140463487859804</c:v>
                </c:pt>
                <c:pt idx="112">
                  <c:v>0.14197278481320699</c:v>
                </c:pt>
                <c:pt idx="113">
                  <c:v>0.14348208176661001</c:v>
                </c:pt>
                <c:pt idx="114">
                  <c:v>0.144991378720013</c:v>
                </c:pt>
                <c:pt idx="115">
                  <c:v>0.14650067567341599</c:v>
                </c:pt>
                <c:pt idx="116">
                  <c:v>0.148009972626819</c:v>
                </c:pt>
                <c:pt idx="117">
                  <c:v>0.14951926958022199</c:v>
                </c:pt>
                <c:pt idx="118">
                  <c:v>0.15102856653362501</c:v>
                </c:pt>
                <c:pt idx="119">
                  <c:v>0.152537863487028</c:v>
                </c:pt>
                <c:pt idx="120">
                  <c:v>0.15404716044043101</c:v>
                </c:pt>
                <c:pt idx="121">
                  <c:v>0.155556457393834</c:v>
                </c:pt>
                <c:pt idx="122">
                  <c:v>0.15706575434723699</c:v>
                </c:pt>
                <c:pt idx="123">
                  <c:v>0.15857505130064001</c:v>
                </c:pt>
                <c:pt idx="124">
                  <c:v>0.160084348254043</c:v>
                </c:pt>
                <c:pt idx="125">
                  <c:v>0.16159364520744601</c:v>
                </c:pt>
                <c:pt idx="126">
                  <c:v>0.163102942160849</c:v>
                </c:pt>
                <c:pt idx="127">
                  <c:v>0.16461223911425299</c:v>
                </c:pt>
                <c:pt idx="128">
                  <c:v>0.16612153606765601</c:v>
                </c:pt>
                <c:pt idx="129">
                  <c:v>0.16763083302105899</c:v>
                </c:pt>
                <c:pt idx="130">
                  <c:v>0.16914012997446201</c:v>
                </c:pt>
                <c:pt idx="131">
                  <c:v>0.170649426927865</c:v>
                </c:pt>
                <c:pt idx="132">
                  <c:v>0.17215872388126799</c:v>
                </c:pt>
                <c:pt idx="133">
                  <c:v>0.17366802083467101</c:v>
                </c:pt>
                <c:pt idx="134">
                  <c:v>0.17517731778807399</c:v>
                </c:pt>
                <c:pt idx="135">
                  <c:v>0.17668661474147701</c:v>
                </c:pt>
                <c:pt idx="136">
                  <c:v>0.17819591169488</c:v>
                </c:pt>
                <c:pt idx="137">
                  <c:v>0.17970520864828299</c:v>
                </c:pt>
                <c:pt idx="138">
                  <c:v>0.181214505601686</c:v>
                </c:pt>
                <c:pt idx="139">
                  <c:v>0.18272380255508899</c:v>
                </c:pt>
                <c:pt idx="140">
                  <c:v>0.18423309950849201</c:v>
                </c:pt>
                <c:pt idx="141">
                  <c:v>0.185742396461895</c:v>
                </c:pt>
                <c:pt idx="142">
                  <c:v>0.18725169341529799</c:v>
                </c:pt>
                <c:pt idx="143">
                  <c:v>0.188760990368701</c:v>
                </c:pt>
                <c:pt idx="144">
                  <c:v>0.19027028732210399</c:v>
                </c:pt>
                <c:pt idx="145">
                  <c:v>0.19177958427550701</c:v>
                </c:pt>
                <c:pt idx="146">
                  <c:v>0.19328888122891</c:v>
                </c:pt>
                <c:pt idx="147">
                  <c:v>0.19479817818231299</c:v>
                </c:pt>
                <c:pt idx="148">
                  <c:v>0.196307475135716</c:v>
                </c:pt>
                <c:pt idx="149">
                  <c:v>0.19781677208911899</c:v>
                </c:pt>
                <c:pt idx="150">
                  <c:v>0.19932606904252201</c:v>
                </c:pt>
                <c:pt idx="151">
                  <c:v>0.200835365995925</c:v>
                </c:pt>
                <c:pt idx="152">
                  <c:v>0.20234466294932901</c:v>
                </c:pt>
                <c:pt idx="153">
                  <c:v>0.203853959902732</c:v>
                </c:pt>
                <c:pt idx="154">
                  <c:v>0.20536325685613499</c:v>
                </c:pt>
                <c:pt idx="155">
                  <c:v>0.20687255380953801</c:v>
                </c:pt>
                <c:pt idx="156">
                  <c:v>0.20772242587616099</c:v>
                </c:pt>
                <c:pt idx="157">
                  <c:v>0.208381850762941</c:v>
                </c:pt>
                <c:pt idx="158">
                  <c:v>0.20989114771634401</c:v>
                </c:pt>
                <c:pt idx="159">
                  <c:v>0.211400444669747</c:v>
                </c:pt>
                <c:pt idx="160">
                  <c:v>0.21290974162314999</c:v>
                </c:pt>
                <c:pt idx="161">
                  <c:v>0.21441903857655301</c:v>
                </c:pt>
                <c:pt idx="162">
                  <c:v>0.21592833552995599</c:v>
                </c:pt>
                <c:pt idx="163">
                  <c:v>0.21743763248335901</c:v>
                </c:pt>
                <c:pt idx="164">
                  <c:v>0.218946929436762</c:v>
                </c:pt>
                <c:pt idx="165">
                  <c:v>0.22045622639016499</c:v>
                </c:pt>
                <c:pt idx="166">
                  <c:v>0.22196552334356801</c:v>
                </c:pt>
                <c:pt idx="167">
                  <c:v>0.22347482029697099</c:v>
                </c:pt>
                <c:pt idx="168">
                  <c:v>0.22498411725037401</c:v>
                </c:pt>
                <c:pt idx="169">
                  <c:v>0.226493414203777</c:v>
                </c:pt>
                <c:pt idx="170">
                  <c:v>0.22800271115717999</c:v>
                </c:pt>
                <c:pt idx="171">
                  <c:v>0.229512008110583</c:v>
                </c:pt>
                <c:pt idx="172">
                  <c:v>0.23102130506398599</c:v>
                </c:pt>
                <c:pt idx="173">
                  <c:v>0.23253060201738901</c:v>
                </c:pt>
                <c:pt idx="174">
                  <c:v>0.234039898970792</c:v>
                </c:pt>
                <c:pt idx="175">
                  <c:v>0.23554919592419499</c:v>
                </c:pt>
                <c:pt idx="176">
                  <c:v>0.237058492877598</c:v>
                </c:pt>
                <c:pt idx="177">
                  <c:v>0.23856778983100099</c:v>
                </c:pt>
                <c:pt idx="178">
                  <c:v>0.24007708678440401</c:v>
                </c:pt>
                <c:pt idx="179">
                  <c:v>0.241586383737808</c:v>
                </c:pt>
                <c:pt idx="180">
                  <c:v>0.24309568069121101</c:v>
                </c:pt>
                <c:pt idx="181">
                  <c:v>0.244604977644614</c:v>
                </c:pt>
                <c:pt idx="182">
                  <c:v>0.24611427459801699</c:v>
                </c:pt>
                <c:pt idx="183">
                  <c:v>0.24762357155142001</c:v>
                </c:pt>
                <c:pt idx="184">
                  <c:v>0.249132868504823</c:v>
                </c:pt>
                <c:pt idx="185">
                  <c:v>0.25064216545822599</c:v>
                </c:pt>
                <c:pt idx="186">
                  <c:v>0.252151462411629</c:v>
                </c:pt>
                <c:pt idx="187">
                  <c:v>0.25366075936503202</c:v>
                </c:pt>
                <c:pt idx="188">
                  <c:v>0.25517005631843498</c:v>
                </c:pt>
                <c:pt idx="189">
                  <c:v>0.256679353271838</c:v>
                </c:pt>
                <c:pt idx="190">
                  <c:v>0.25818865022524101</c:v>
                </c:pt>
                <c:pt idx="191">
                  <c:v>0.25969794717864397</c:v>
                </c:pt>
                <c:pt idx="192">
                  <c:v>0.26120724413204699</c:v>
                </c:pt>
                <c:pt idx="193">
                  <c:v>0.26271654108545001</c:v>
                </c:pt>
                <c:pt idx="194">
                  <c:v>0.26422583803885302</c:v>
                </c:pt>
                <c:pt idx="195">
                  <c:v>0.26573513499225598</c:v>
                </c:pt>
                <c:pt idx="196">
                  <c:v>0.267244431945659</c:v>
                </c:pt>
                <c:pt idx="197">
                  <c:v>0.26875372889906202</c:v>
                </c:pt>
                <c:pt idx="198">
                  <c:v>0.27026302585246498</c:v>
                </c:pt>
                <c:pt idx="199">
                  <c:v>0.27177232280586799</c:v>
                </c:pt>
              </c:numCache>
            </c:numRef>
          </c:xVal>
          <c:yVal>
            <c:numRef>
              <c:f>Sheet1!$S$2:$S$201</c:f>
              <c:numCache>
                <c:formatCode>General</c:formatCode>
                <c:ptCount val="200"/>
                <c:pt idx="0">
                  <c:v>58.582292938850671</c:v>
                </c:pt>
                <c:pt idx="1">
                  <c:v>58.58527165563811</c:v>
                </c:pt>
                <c:pt idx="2">
                  <c:v>58.588224075975162</c:v>
                </c:pt>
                <c:pt idx="3">
                  <c:v>58.591151249259433</c:v>
                </c:pt>
                <c:pt idx="4">
                  <c:v>58.594055326167407</c:v>
                </c:pt>
                <c:pt idx="5">
                  <c:v>58.596935646996776</c:v>
                </c:pt>
                <c:pt idx="6">
                  <c:v>58.599794546327473</c:v>
                </c:pt>
                <c:pt idx="7">
                  <c:v>58.602632482718008</c:v>
                </c:pt>
                <c:pt idx="8">
                  <c:v>58.605449331500928</c:v>
                </c:pt>
                <c:pt idx="9">
                  <c:v>58.608247561484703</c:v>
                </c:pt>
                <c:pt idx="10">
                  <c:v>58.611026661728836</c:v>
                </c:pt>
                <c:pt idx="11">
                  <c:v>58.613787824912841</c:v>
                </c:pt>
                <c:pt idx="12">
                  <c:v>58.616531936525725</c:v>
                </c:pt>
                <c:pt idx="13">
                  <c:v>58.619258612890597</c:v>
                </c:pt>
                <c:pt idx="14">
                  <c:v>58.621970019078987</c:v>
                </c:pt>
                <c:pt idx="15">
                  <c:v>58.624665746347404</c:v>
                </c:pt>
                <c:pt idx="16">
                  <c:v>58.627346618102486</c:v>
                </c:pt>
                <c:pt idx="17">
                  <c:v>58.630013381211043</c:v>
                </c:pt>
                <c:pt idx="18">
                  <c:v>58.632665787690193</c:v>
                </c:pt>
                <c:pt idx="19">
                  <c:v>58.635305467284645</c:v>
                </c:pt>
                <c:pt idx="20">
                  <c:v>58.637932083055695</c:v>
                </c:pt>
                <c:pt idx="21">
                  <c:v>58.640546487438954</c:v>
                </c:pt>
                <c:pt idx="22">
                  <c:v>58.643149064107781</c:v>
                </c:pt>
                <c:pt idx="23">
                  <c:v>58.645739913130065</c:v>
                </c:pt>
                <c:pt idx="24">
                  <c:v>58.648320025608058</c:v>
                </c:pt>
                <c:pt idx="25">
                  <c:v>58.65088911402767</c:v>
                </c:pt>
                <c:pt idx="26">
                  <c:v>58.653448290579604</c:v>
                </c:pt>
                <c:pt idx="27">
                  <c:v>58.656255314574821</c:v>
                </c:pt>
                <c:pt idx="28">
                  <c:v>58.659349873904034</c:v>
                </c:pt>
                <c:pt idx="29">
                  <c:v>58.662780154541267</c:v>
                </c:pt>
                <c:pt idx="30">
                  <c:v>58.66660524412201</c:v>
                </c:pt>
                <c:pt idx="31">
                  <c:v>58.670899455084324</c:v>
                </c:pt>
                <c:pt idx="32">
                  <c:v>58.675180514888382</c:v>
                </c:pt>
                <c:pt idx="33">
                  <c:v>58.679449778673373</c:v>
                </c:pt>
                <c:pt idx="34">
                  <c:v>58.683706909478026</c:v>
                </c:pt>
                <c:pt idx="35">
                  <c:v>58.692439115373503</c:v>
                </c:pt>
                <c:pt idx="36">
                  <c:v>58.701152293524821</c:v>
                </c:pt>
                <c:pt idx="37">
                  <c:v>58.709848747127658</c:v>
                </c:pt>
                <c:pt idx="38">
                  <c:v>58.718528298992126</c:v>
                </c:pt>
                <c:pt idx="39">
                  <c:v>58.727193134604548</c:v>
                </c:pt>
                <c:pt idx="40">
                  <c:v>58.735843101077457</c:v>
                </c:pt>
                <c:pt idx="41">
                  <c:v>58.744480331909692</c:v>
                </c:pt>
                <c:pt idx="42">
                  <c:v>58.752938688650119</c:v>
                </c:pt>
                <c:pt idx="43">
                  <c:v>58.756576621534315</c:v>
                </c:pt>
                <c:pt idx="44">
                  <c:v>58.761259238432004</c:v>
                </c:pt>
                <c:pt idx="45">
                  <c:v>58.769592602264737</c:v>
                </c:pt>
                <c:pt idx="46">
                  <c:v>58.778072333803223</c:v>
                </c:pt>
                <c:pt idx="47">
                  <c:v>58.786580248659241</c:v>
                </c:pt>
                <c:pt idx="48">
                  <c:v>58.795137142079255</c:v>
                </c:pt>
                <c:pt idx="49">
                  <c:v>58.803765784715601</c:v>
                </c:pt>
                <c:pt idx="50">
                  <c:v>58.81249039185726</c:v>
                </c:pt>
                <c:pt idx="51">
                  <c:v>58.8213380698013</c:v>
                </c:pt>
                <c:pt idx="52">
                  <c:v>58.83033932853553</c:v>
                </c:pt>
                <c:pt idx="53">
                  <c:v>58.839529278688914</c:v>
                </c:pt>
                <c:pt idx="54">
                  <c:v>58.844073865000439</c:v>
                </c:pt>
                <c:pt idx="55">
                  <c:v>58.84875107710031</c:v>
                </c:pt>
                <c:pt idx="56">
                  <c:v>58.85357969877149</c:v>
                </c:pt>
                <c:pt idx="57">
                  <c:v>58.858440004277114</c:v>
                </c:pt>
                <c:pt idx="58">
                  <c:v>58.863291746066416</c:v>
                </c:pt>
                <c:pt idx="59">
                  <c:v>58.868135297617791</c:v>
                </c:pt>
                <c:pt idx="60">
                  <c:v>58.872971685139632</c:v>
                </c:pt>
                <c:pt idx="61">
                  <c:v>58.877801194654943</c:v>
                </c:pt>
                <c:pt idx="62">
                  <c:v>58.882624666866029</c:v>
                </c:pt>
                <c:pt idx="63">
                  <c:v>58.88744158699933</c:v>
                </c:pt>
                <c:pt idx="64">
                  <c:v>58.892212988822571</c:v>
                </c:pt>
                <c:pt idx="65">
                  <c:v>58.89692110042688</c:v>
                </c:pt>
                <c:pt idx="66">
                  <c:v>58.901569929570151</c:v>
                </c:pt>
                <c:pt idx="67">
                  <c:v>58.906163718743485</c:v>
                </c:pt>
                <c:pt idx="68">
                  <c:v>58.91070570332861</c:v>
                </c:pt>
                <c:pt idx="69">
                  <c:v>58.912385755935162</c:v>
                </c:pt>
                <c:pt idx="70">
                  <c:v>58.914047997969526</c:v>
                </c:pt>
                <c:pt idx="71">
                  <c:v>58.915693421527664</c:v>
                </c:pt>
                <c:pt idx="72">
                  <c:v>58.917323213480714</c:v>
                </c:pt>
                <c:pt idx="73">
                  <c:v>58.918938260794562</c:v>
                </c:pt>
                <c:pt idx="74">
                  <c:v>58.920539372323809</c:v>
                </c:pt>
                <c:pt idx="75">
                  <c:v>58.922127537090937</c:v>
                </c:pt>
                <c:pt idx="76">
                  <c:v>58.923703489811011</c:v>
                </c:pt>
                <c:pt idx="77">
                  <c:v>58.925267906270967</c:v>
                </c:pt>
                <c:pt idx="78">
                  <c:v>58.926821585974203</c:v>
                </c:pt>
                <c:pt idx="79">
                  <c:v>58.928365194644421</c:v>
                </c:pt>
                <c:pt idx="80">
                  <c:v>58.929899309207343</c:v>
                </c:pt>
                <c:pt idx="81">
                  <c:v>58.930377151701414</c:v>
                </c:pt>
                <c:pt idx="82">
                  <c:v>58.930852190472706</c:v>
                </c:pt>
                <c:pt idx="83">
                  <c:v>58.931324585421656</c:v>
                </c:pt>
                <c:pt idx="84">
                  <c:v>58.931794489959479</c:v>
                </c:pt>
                <c:pt idx="85">
                  <c:v>58.932262093513081</c:v>
                </c:pt>
                <c:pt idx="86">
                  <c:v>58.93272755981571</c:v>
                </c:pt>
                <c:pt idx="87">
                  <c:v>58.933191025646771</c:v>
                </c:pt>
                <c:pt idx="88">
                  <c:v>58.93365575120017</c:v>
                </c:pt>
                <c:pt idx="89">
                  <c:v>58.934121910287175</c:v>
                </c:pt>
                <c:pt idx="90">
                  <c:v>58.934586049120092</c:v>
                </c:pt>
                <c:pt idx="91">
                  <c:v>58.935042948724231</c:v>
                </c:pt>
                <c:pt idx="92">
                  <c:v>58.935498530443468</c:v>
                </c:pt>
                <c:pt idx="93">
                  <c:v>58.935952953637546</c:v>
                </c:pt>
                <c:pt idx="94">
                  <c:v>58.93640634073855</c:v>
                </c:pt>
                <c:pt idx="95">
                  <c:v>61.925026122662572</c:v>
                </c:pt>
                <c:pt idx="96">
                  <c:v>65.245712022564206</c:v>
                </c:pt>
                <c:pt idx="97">
                  <c:v>68.9570641157474</c:v>
                </c:pt>
                <c:pt idx="98">
                  <c:v>73.132332468632455</c:v>
                </c:pt>
                <c:pt idx="99">
                  <c:v>77.864300477073797</c:v>
                </c:pt>
                <c:pt idx="100">
                  <c:v>77.848109145004287</c:v>
                </c:pt>
                <c:pt idx="101">
                  <c:v>77.798228427293012</c:v>
                </c:pt>
                <c:pt idx="102">
                  <c:v>77.71472774558724</c:v>
                </c:pt>
                <c:pt idx="103">
                  <c:v>77.597546252292389</c:v>
                </c:pt>
                <c:pt idx="104">
                  <c:v>77.446598710370139</c:v>
                </c:pt>
                <c:pt idx="105">
                  <c:v>77.26177518676721</c:v>
                </c:pt>
                <c:pt idx="106">
                  <c:v>77.042939101722894</c:v>
                </c:pt>
                <c:pt idx="107">
                  <c:v>76.789931443045745</c:v>
                </c:pt>
                <c:pt idx="108">
                  <c:v>76.502565418099636</c:v>
                </c:pt>
                <c:pt idx="109">
                  <c:v>76.180627356998258</c:v>
                </c:pt>
                <c:pt idx="110">
                  <c:v>81.085445802138111</c:v>
                </c:pt>
                <c:pt idx="111">
                  <c:v>86.70436884076382</c:v>
                </c:pt>
                <c:pt idx="112">
                  <c:v>89.573403164955323</c:v>
                </c:pt>
                <c:pt idx="113">
                  <c:v>89.017883043682446</c:v>
                </c:pt>
                <c:pt idx="114">
                  <c:v>88.419071589244723</c:v>
                </c:pt>
                <c:pt idx="115">
                  <c:v>87.776493165123284</c:v>
                </c:pt>
                <c:pt idx="116">
                  <c:v>87.089629697889663</c:v>
                </c:pt>
                <c:pt idx="117">
                  <c:v>86.357918468731</c:v>
                </c:pt>
                <c:pt idx="118">
                  <c:v>85.580749548525915</c:v>
                </c:pt>
                <c:pt idx="119">
                  <c:v>84.757463039504984</c:v>
                </c:pt>
                <c:pt idx="120">
                  <c:v>83.887345977855489</c:v>
                </c:pt>
                <c:pt idx="121">
                  <c:v>82.969628877887033</c:v>
                </c:pt>
                <c:pt idx="122">
                  <c:v>82.003481898183878</c:v>
                </c:pt>
                <c:pt idx="123">
                  <c:v>80.988010518770096</c:v>
                </c:pt>
                <c:pt idx="124">
                  <c:v>79.92225072469553</c:v>
                </c:pt>
                <c:pt idx="125">
                  <c:v>78.805163645385349</c:v>
                </c:pt>
                <c:pt idx="126">
                  <c:v>77.635629526844994</c:v>
                </c:pt>
                <c:pt idx="127">
                  <c:v>76.412440964930227</c:v>
                </c:pt>
                <c:pt idx="128">
                  <c:v>75.134295295820024</c:v>
                </c:pt>
                <c:pt idx="129">
                  <c:v>73.799785942239438</c:v>
                </c:pt>
                <c:pt idx="130">
                  <c:v>72.407392696950254</c:v>
                </c:pt>
                <c:pt idx="131">
                  <c:v>70.955470660771937</c:v>
                </c:pt>
                <c:pt idx="132">
                  <c:v>69.442237641737847</c:v>
                </c:pt>
                <c:pt idx="133">
                  <c:v>67.865759769488477</c:v>
                </c:pt>
                <c:pt idx="134">
                  <c:v>66.223934933690074</c:v>
                </c:pt>
                <c:pt idx="135">
                  <c:v>64.514473743948272</c:v>
                </c:pt>
                <c:pt idx="136">
                  <c:v>62.734877494318781</c:v>
                </c:pt>
                <c:pt idx="137">
                  <c:v>60.908179318878808</c:v>
                </c:pt>
                <c:pt idx="138">
                  <c:v>59.080448279231419</c:v>
                </c:pt>
                <c:pt idx="139">
                  <c:v>57.25269457653016</c:v>
                </c:pt>
                <c:pt idx="140">
                  <c:v>55.424918209137545</c:v>
                </c:pt>
                <c:pt idx="141">
                  <c:v>53.597119175479833</c:v>
                </c:pt>
                <c:pt idx="142">
                  <c:v>51.769297474045075</c:v>
                </c:pt>
                <c:pt idx="143">
                  <c:v>49.941453103385541</c:v>
                </c:pt>
                <c:pt idx="144">
                  <c:v>48.161093032241403</c:v>
                </c:pt>
                <c:pt idx="145">
                  <c:v>46.574923515723761</c:v>
                </c:pt>
                <c:pt idx="146">
                  <c:v>45.176073955848317</c:v>
                </c:pt>
                <c:pt idx="147">
                  <c:v>43.94911394089403</c:v>
                </c:pt>
                <c:pt idx="148">
                  <c:v>42.88187958661247</c:v>
                </c:pt>
                <c:pt idx="149">
                  <c:v>41.964710137612229</c:v>
                </c:pt>
                <c:pt idx="150">
                  <c:v>41.189918367585712</c:v>
                </c:pt>
                <c:pt idx="151">
                  <c:v>40.551415773443807</c:v>
                </c:pt>
                <c:pt idx="152">
                  <c:v>40.044444107112504</c:v>
                </c:pt>
                <c:pt idx="153">
                  <c:v>39.665382520493822</c:v>
                </c:pt>
                <c:pt idx="154">
                  <c:v>39.411610552605076</c:v>
                </c:pt>
                <c:pt idx="155">
                  <c:v>39.281414129002513</c:v>
                </c:pt>
                <c:pt idx="156">
                  <c:v>39.262231836273031</c:v>
                </c:pt>
                <c:pt idx="157">
                  <c:v>39.30846671713789</c:v>
                </c:pt>
                <c:pt idx="158">
                  <c:v>39.768111085312505</c:v>
                </c:pt>
                <c:pt idx="159">
                  <c:v>40.468013783100901</c:v>
                </c:pt>
                <c:pt idx="160">
                  <c:v>41.167925218460638</c:v>
                </c:pt>
                <c:pt idx="161">
                  <c:v>41.867845404040374</c:v>
                </c:pt>
                <c:pt idx="162">
                  <c:v>42.56777434395066</c:v>
                </c:pt>
                <c:pt idx="163">
                  <c:v>43.267712040794301</c:v>
                </c:pt>
                <c:pt idx="164">
                  <c:v>43.967658497162844</c:v>
                </c:pt>
                <c:pt idx="165">
                  <c:v>44.667613715730667</c:v>
                </c:pt>
                <c:pt idx="166">
                  <c:v>45.367577701052824</c:v>
                </c:pt>
                <c:pt idx="167">
                  <c:v>46.067550466568058</c:v>
                </c:pt>
                <c:pt idx="168">
                  <c:v>46.767532015458954</c:v>
                </c:pt>
                <c:pt idx="169">
                  <c:v>47.467522350899245</c:v>
                </c:pt>
                <c:pt idx="170">
                  <c:v>48.167521476054667</c:v>
                </c:pt>
                <c:pt idx="171">
                  <c:v>48.867529394082339</c:v>
                </c:pt>
                <c:pt idx="172">
                  <c:v>49.567546113319466</c:v>
                </c:pt>
                <c:pt idx="173">
                  <c:v>50.2675716451336</c:v>
                </c:pt>
                <c:pt idx="174">
                  <c:v>50.967605993265138</c:v>
                </c:pt>
                <c:pt idx="175">
                  <c:v>51.667649161448118</c:v>
                </c:pt>
                <c:pt idx="176">
                  <c:v>52.367701153412163</c:v>
                </c:pt>
                <c:pt idx="177">
                  <c:v>53.067761972881527</c:v>
                </c:pt>
                <c:pt idx="178">
                  <c:v>53.767831631439826</c:v>
                </c:pt>
                <c:pt idx="179">
                  <c:v>54.467910138790046</c:v>
                </c:pt>
                <c:pt idx="180">
                  <c:v>55.167997499219602</c:v>
                </c:pt>
                <c:pt idx="181">
                  <c:v>55.868093717013942</c:v>
                </c:pt>
                <c:pt idx="182">
                  <c:v>56.568198796455313</c:v>
                </c:pt>
                <c:pt idx="183">
                  <c:v>57.268312741825063</c:v>
                </c:pt>
                <c:pt idx="184">
                  <c:v>57.968435567316703</c:v>
                </c:pt>
                <c:pt idx="185">
                  <c:v>58.668567281486204</c:v>
                </c:pt>
                <c:pt idx="186">
                  <c:v>59.368707889158614</c:v>
                </c:pt>
                <c:pt idx="187">
                  <c:v>60.068857395158979</c:v>
                </c:pt>
                <c:pt idx="188">
                  <c:v>60.769015804313575</c:v>
                </c:pt>
                <c:pt idx="189">
                  <c:v>61.469183121449234</c:v>
                </c:pt>
                <c:pt idx="190">
                  <c:v>62.169359362661453</c:v>
                </c:pt>
                <c:pt idx="191">
                  <c:v>62.869544536229263</c:v>
                </c:pt>
                <c:pt idx="192">
                  <c:v>63.569738647482893</c:v>
                </c:pt>
                <c:pt idx="193">
                  <c:v>64.26994170175449</c:v>
                </c:pt>
                <c:pt idx="194">
                  <c:v>64.970153704379001</c:v>
                </c:pt>
                <c:pt idx="195">
                  <c:v>65.670374660694591</c:v>
                </c:pt>
                <c:pt idx="196">
                  <c:v>66.37060458802172</c:v>
                </c:pt>
                <c:pt idx="197">
                  <c:v>67.070843494359593</c:v>
                </c:pt>
                <c:pt idx="198">
                  <c:v>67.771091385550406</c:v>
                </c:pt>
                <c:pt idx="199">
                  <c:v>68.470917457538391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0-4DE4-B6B3-C0CAEA9D3538}"/>
            </c:ext>
          </c:extLst>
        </c:ser>
        <c:ser>
          <c:idx val="1"/>
          <c:order val="1"/>
          <c:tx>
            <c:v>Steady State Hoop Stress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1.2358780244340101E-3</c:v>
                </c:pt>
                <c:pt idx="2">
                  <c:v>2.4717560488680301E-3</c:v>
                </c:pt>
                <c:pt idx="3">
                  <c:v>3.7076340733020398E-3</c:v>
                </c:pt>
                <c:pt idx="4">
                  <c:v>4.9435120977360603E-3</c:v>
                </c:pt>
                <c:pt idx="5">
                  <c:v>6.17939012217007E-3</c:v>
                </c:pt>
                <c:pt idx="6">
                  <c:v>7.41526814660409E-3</c:v>
                </c:pt>
                <c:pt idx="7">
                  <c:v>8.6511461710381005E-3</c:v>
                </c:pt>
                <c:pt idx="8">
                  <c:v>9.8870241954721102E-3</c:v>
                </c:pt>
                <c:pt idx="9">
                  <c:v>1.1122902219906101E-2</c:v>
                </c:pt>
                <c:pt idx="10">
                  <c:v>1.23587802443401E-2</c:v>
                </c:pt>
                <c:pt idx="11">
                  <c:v>1.35946582687742E-2</c:v>
                </c:pt>
                <c:pt idx="12">
                  <c:v>1.4830536293208201E-2</c:v>
                </c:pt>
                <c:pt idx="13">
                  <c:v>1.6066414317642198E-2</c:v>
                </c:pt>
                <c:pt idx="14">
                  <c:v>1.7302292342076201E-2</c:v>
                </c:pt>
                <c:pt idx="15">
                  <c:v>1.85381703665102E-2</c:v>
                </c:pt>
                <c:pt idx="16">
                  <c:v>1.97740483909442E-2</c:v>
                </c:pt>
                <c:pt idx="17">
                  <c:v>2.1009926415378199E-2</c:v>
                </c:pt>
                <c:pt idx="18">
                  <c:v>2.2245804439812299E-2</c:v>
                </c:pt>
                <c:pt idx="19">
                  <c:v>2.3481682464246301E-2</c:v>
                </c:pt>
                <c:pt idx="20">
                  <c:v>2.4717560488680301E-2</c:v>
                </c:pt>
                <c:pt idx="21">
                  <c:v>2.59534385131143E-2</c:v>
                </c:pt>
                <c:pt idx="22">
                  <c:v>2.7189316537548299E-2</c:v>
                </c:pt>
                <c:pt idx="23">
                  <c:v>2.8425194561982298E-2</c:v>
                </c:pt>
                <c:pt idx="24">
                  <c:v>2.9661072586416301E-2</c:v>
                </c:pt>
                <c:pt idx="25">
                  <c:v>3.0896950610850401E-2</c:v>
                </c:pt>
                <c:pt idx="26">
                  <c:v>3.2132828635284397E-2</c:v>
                </c:pt>
                <c:pt idx="27">
                  <c:v>3.3368706659718403E-2</c:v>
                </c:pt>
                <c:pt idx="28">
                  <c:v>3.4604584684152402E-2</c:v>
                </c:pt>
                <c:pt idx="29">
                  <c:v>3.5840462708586401E-2</c:v>
                </c:pt>
                <c:pt idx="30">
                  <c:v>3.7076340733020401E-2</c:v>
                </c:pt>
                <c:pt idx="31">
                  <c:v>3.83122187574544E-2</c:v>
                </c:pt>
                <c:pt idx="32">
                  <c:v>3.9548096781888503E-2</c:v>
                </c:pt>
                <c:pt idx="33">
                  <c:v>4.0783974806322502E-2</c:v>
                </c:pt>
                <c:pt idx="34">
                  <c:v>4.2019852830756502E-2</c:v>
                </c:pt>
                <c:pt idx="35">
                  <c:v>4.3255730855190501E-2</c:v>
                </c:pt>
                <c:pt idx="36">
                  <c:v>4.44916088796245E-2</c:v>
                </c:pt>
                <c:pt idx="37">
                  <c:v>4.5727486904058499E-2</c:v>
                </c:pt>
                <c:pt idx="38">
                  <c:v>4.6963364928492499E-2</c:v>
                </c:pt>
                <c:pt idx="39">
                  <c:v>4.8199242952926498E-2</c:v>
                </c:pt>
                <c:pt idx="40">
                  <c:v>4.9435120977360601E-2</c:v>
                </c:pt>
                <c:pt idx="41">
                  <c:v>5.06709990017946E-2</c:v>
                </c:pt>
                <c:pt idx="42">
                  <c:v>5.19068770262286E-2</c:v>
                </c:pt>
                <c:pt idx="43">
                  <c:v>5.3142755050662599E-2</c:v>
                </c:pt>
                <c:pt idx="44">
                  <c:v>5.4378633075096598E-2</c:v>
                </c:pt>
                <c:pt idx="45">
                  <c:v>5.5614511099530597E-2</c:v>
                </c:pt>
                <c:pt idx="46">
                  <c:v>5.6850389123964597E-2</c:v>
                </c:pt>
                <c:pt idx="47">
                  <c:v>5.80862671483987E-2</c:v>
                </c:pt>
                <c:pt idx="48">
                  <c:v>5.9322145172832699E-2</c:v>
                </c:pt>
                <c:pt idx="49">
                  <c:v>6.0558023197266699E-2</c:v>
                </c:pt>
                <c:pt idx="50">
                  <c:v>6.1793901221700698E-2</c:v>
                </c:pt>
                <c:pt idx="51">
                  <c:v>6.3029779246134704E-2</c:v>
                </c:pt>
                <c:pt idx="52">
                  <c:v>6.4265657270568696E-2</c:v>
                </c:pt>
                <c:pt idx="53">
                  <c:v>6.5501535295002702E-2</c:v>
                </c:pt>
                <c:pt idx="54">
                  <c:v>6.6737413319436806E-2</c:v>
                </c:pt>
                <c:pt idx="55">
                  <c:v>6.7973291343870798E-2</c:v>
                </c:pt>
                <c:pt idx="56">
                  <c:v>6.9209169368304804E-2</c:v>
                </c:pt>
                <c:pt idx="57">
                  <c:v>7.0445047392738797E-2</c:v>
                </c:pt>
                <c:pt idx="58">
                  <c:v>7.1680925417172803E-2</c:v>
                </c:pt>
                <c:pt idx="59">
                  <c:v>7.2916803441606795E-2</c:v>
                </c:pt>
                <c:pt idx="60">
                  <c:v>7.4152681466040801E-2</c:v>
                </c:pt>
                <c:pt idx="61">
                  <c:v>7.5388559490474905E-2</c:v>
                </c:pt>
                <c:pt idx="62">
                  <c:v>7.6624437514908897E-2</c:v>
                </c:pt>
                <c:pt idx="63">
                  <c:v>7.7860315539342903E-2</c:v>
                </c:pt>
                <c:pt idx="64">
                  <c:v>7.9096193563776895E-2</c:v>
                </c:pt>
                <c:pt idx="65">
                  <c:v>8.0332071588210902E-2</c:v>
                </c:pt>
                <c:pt idx="66">
                  <c:v>8.1567949612644894E-2</c:v>
                </c:pt>
                <c:pt idx="67">
                  <c:v>8.28038276370789E-2</c:v>
                </c:pt>
                <c:pt idx="68">
                  <c:v>8.4039705661513003E-2</c:v>
                </c:pt>
                <c:pt idx="69">
                  <c:v>8.5275583685946996E-2</c:v>
                </c:pt>
                <c:pt idx="70">
                  <c:v>8.6511461710381002E-2</c:v>
                </c:pt>
                <c:pt idx="71">
                  <c:v>8.7747339734814994E-2</c:v>
                </c:pt>
                <c:pt idx="72">
                  <c:v>8.8983217759249E-2</c:v>
                </c:pt>
                <c:pt idx="73">
                  <c:v>9.0219095783683007E-2</c:v>
                </c:pt>
                <c:pt idx="74">
                  <c:v>9.1454973808116999E-2</c:v>
                </c:pt>
                <c:pt idx="75">
                  <c:v>9.2690851832551102E-2</c:v>
                </c:pt>
                <c:pt idx="76">
                  <c:v>9.3926729856985094E-2</c:v>
                </c:pt>
                <c:pt idx="77">
                  <c:v>9.5162607881419101E-2</c:v>
                </c:pt>
                <c:pt idx="78">
                  <c:v>9.6398485905853107E-2</c:v>
                </c:pt>
                <c:pt idx="79">
                  <c:v>9.7634363930287099E-2</c:v>
                </c:pt>
                <c:pt idx="80">
                  <c:v>9.8870241954721105E-2</c:v>
                </c:pt>
                <c:pt idx="81">
                  <c:v>0.100106119979155</c:v>
                </c:pt>
                <c:pt idx="82">
                  <c:v>0.10134199800358901</c:v>
                </c:pt>
                <c:pt idx="83">
                  <c:v>0.102577876028023</c:v>
                </c:pt>
                <c:pt idx="84">
                  <c:v>0.10381375405245701</c:v>
                </c:pt>
                <c:pt idx="85">
                  <c:v>0.105049632076891</c:v>
                </c:pt>
                <c:pt idx="86">
                  <c:v>0.106285510101325</c:v>
                </c:pt>
                <c:pt idx="87">
                  <c:v>0.107521388125759</c:v>
                </c:pt>
                <c:pt idx="88">
                  <c:v>0.108757266150193</c:v>
                </c:pt>
                <c:pt idx="89">
                  <c:v>0.10999314417462699</c:v>
                </c:pt>
                <c:pt idx="90">
                  <c:v>0.111229022199061</c:v>
                </c:pt>
                <c:pt idx="91">
                  <c:v>0.11246490022349501</c:v>
                </c:pt>
                <c:pt idx="92">
                  <c:v>0.113700778247929</c:v>
                </c:pt>
                <c:pt idx="93">
                  <c:v>0.11493665627236301</c:v>
                </c:pt>
                <c:pt idx="94">
                  <c:v>0.116172534296797</c:v>
                </c:pt>
                <c:pt idx="95">
                  <c:v>0.117408412321231</c:v>
                </c:pt>
                <c:pt idx="96">
                  <c:v>0.118644290345665</c:v>
                </c:pt>
                <c:pt idx="97">
                  <c:v>0.119880168370099</c:v>
                </c:pt>
                <c:pt idx="98">
                  <c:v>0.12111604639453299</c:v>
                </c:pt>
                <c:pt idx="99">
                  <c:v>0.122351924418967</c:v>
                </c:pt>
                <c:pt idx="100">
                  <c:v>0.12386122137237</c:v>
                </c:pt>
                <c:pt idx="101">
                  <c:v>0.12537051832577301</c:v>
                </c:pt>
                <c:pt idx="102">
                  <c:v>0.12687981527917699</c:v>
                </c:pt>
                <c:pt idx="103">
                  <c:v>0.12838911223258001</c:v>
                </c:pt>
                <c:pt idx="104">
                  <c:v>0.129898409185983</c:v>
                </c:pt>
                <c:pt idx="105">
                  <c:v>0.13140770613938599</c:v>
                </c:pt>
                <c:pt idx="106">
                  <c:v>0.132917003092789</c:v>
                </c:pt>
                <c:pt idx="107">
                  <c:v>0.13442630004619199</c:v>
                </c:pt>
                <c:pt idx="108">
                  <c:v>0.13593559699959501</c:v>
                </c:pt>
                <c:pt idx="109">
                  <c:v>0.137444893952998</c:v>
                </c:pt>
                <c:pt idx="110">
                  <c:v>0.13895419090640099</c:v>
                </c:pt>
                <c:pt idx="111">
                  <c:v>0.140463487859804</c:v>
                </c:pt>
                <c:pt idx="112">
                  <c:v>0.14197278481320699</c:v>
                </c:pt>
                <c:pt idx="113">
                  <c:v>0.14348208176661001</c:v>
                </c:pt>
                <c:pt idx="114">
                  <c:v>0.144991378720013</c:v>
                </c:pt>
                <c:pt idx="115">
                  <c:v>0.14650067567341599</c:v>
                </c:pt>
                <c:pt idx="116">
                  <c:v>0.148009972626819</c:v>
                </c:pt>
                <c:pt idx="117">
                  <c:v>0.14951926958022199</c:v>
                </c:pt>
                <c:pt idx="118">
                  <c:v>0.15102856653362501</c:v>
                </c:pt>
                <c:pt idx="119">
                  <c:v>0.152537863487028</c:v>
                </c:pt>
                <c:pt idx="120">
                  <c:v>0.15404716044043101</c:v>
                </c:pt>
                <c:pt idx="121">
                  <c:v>0.155556457393834</c:v>
                </c:pt>
                <c:pt idx="122">
                  <c:v>0.15706575434723699</c:v>
                </c:pt>
                <c:pt idx="123">
                  <c:v>0.15857505130064001</c:v>
                </c:pt>
                <c:pt idx="124">
                  <c:v>0.160084348254043</c:v>
                </c:pt>
                <c:pt idx="125">
                  <c:v>0.16159364520744601</c:v>
                </c:pt>
                <c:pt idx="126">
                  <c:v>0.163102942160849</c:v>
                </c:pt>
                <c:pt idx="127">
                  <c:v>0.16461223911425299</c:v>
                </c:pt>
                <c:pt idx="128">
                  <c:v>0.16612153606765601</c:v>
                </c:pt>
                <c:pt idx="129">
                  <c:v>0.16763083302105899</c:v>
                </c:pt>
                <c:pt idx="130">
                  <c:v>0.16914012997446201</c:v>
                </c:pt>
                <c:pt idx="131">
                  <c:v>0.170649426927865</c:v>
                </c:pt>
                <c:pt idx="132">
                  <c:v>0.17215872388126799</c:v>
                </c:pt>
                <c:pt idx="133">
                  <c:v>0.17366802083467101</c:v>
                </c:pt>
                <c:pt idx="134">
                  <c:v>0.17517731778807399</c:v>
                </c:pt>
                <c:pt idx="135">
                  <c:v>0.17668661474147701</c:v>
                </c:pt>
                <c:pt idx="136">
                  <c:v>0.17819591169488</c:v>
                </c:pt>
                <c:pt idx="137">
                  <c:v>0.17970520864828299</c:v>
                </c:pt>
                <c:pt idx="138">
                  <c:v>0.181214505601686</c:v>
                </c:pt>
                <c:pt idx="139">
                  <c:v>0.18272380255508899</c:v>
                </c:pt>
                <c:pt idx="140">
                  <c:v>0.18423309950849201</c:v>
                </c:pt>
                <c:pt idx="141">
                  <c:v>0.185742396461895</c:v>
                </c:pt>
                <c:pt idx="142">
                  <c:v>0.18725169341529799</c:v>
                </c:pt>
                <c:pt idx="143">
                  <c:v>0.188760990368701</c:v>
                </c:pt>
                <c:pt idx="144">
                  <c:v>0.19027028732210399</c:v>
                </c:pt>
                <c:pt idx="145">
                  <c:v>0.19177958427550701</c:v>
                </c:pt>
                <c:pt idx="146">
                  <c:v>0.19328888122891</c:v>
                </c:pt>
                <c:pt idx="147">
                  <c:v>0.19479817818231299</c:v>
                </c:pt>
                <c:pt idx="148">
                  <c:v>0.196307475135716</c:v>
                </c:pt>
                <c:pt idx="149">
                  <c:v>0.19781677208911899</c:v>
                </c:pt>
                <c:pt idx="150">
                  <c:v>0.19932606904252201</c:v>
                </c:pt>
                <c:pt idx="151">
                  <c:v>0.200835365995925</c:v>
                </c:pt>
                <c:pt idx="152">
                  <c:v>0.20234466294932901</c:v>
                </c:pt>
                <c:pt idx="153">
                  <c:v>0.203853959902732</c:v>
                </c:pt>
                <c:pt idx="154">
                  <c:v>0.20536325685613499</c:v>
                </c:pt>
                <c:pt idx="155">
                  <c:v>0.20687255380953801</c:v>
                </c:pt>
                <c:pt idx="156">
                  <c:v>0.20772242587616099</c:v>
                </c:pt>
                <c:pt idx="157">
                  <c:v>0.208381850762941</c:v>
                </c:pt>
                <c:pt idx="158">
                  <c:v>0.20989114771634401</c:v>
                </c:pt>
                <c:pt idx="159">
                  <c:v>0.211400444669747</c:v>
                </c:pt>
                <c:pt idx="160">
                  <c:v>0.21290974162314999</c:v>
                </c:pt>
                <c:pt idx="161">
                  <c:v>0.21441903857655301</c:v>
                </c:pt>
                <c:pt idx="162">
                  <c:v>0.21592833552995599</c:v>
                </c:pt>
                <c:pt idx="163">
                  <c:v>0.21743763248335901</c:v>
                </c:pt>
                <c:pt idx="164">
                  <c:v>0.218946929436762</c:v>
                </c:pt>
                <c:pt idx="165">
                  <c:v>0.22045622639016499</c:v>
                </c:pt>
                <c:pt idx="166">
                  <c:v>0.22196552334356801</c:v>
                </c:pt>
                <c:pt idx="167">
                  <c:v>0.22347482029697099</c:v>
                </c:pt>
                <c:pt idx="168">
                  <c:v>0.22498411725037401</c:v>
                </c:pt>
                <c:pt idx="169">
                  <c:v>0.226493414203777</c:v>
                </c:pt>
                <c:pt idx="170">
                  <c:v>0.22800271115717999</c:v>
                </c:pt>
                <c:pt idx="171">
                  <c:v>0.229512008110583</c:v>
                </c:pt>
                <c:pt idx="172">
                  <c:v>0.23102130506398599</c:v>
                </c:pt>
                <c:pt idx="173">
                  <c:v>0.23253060201738901</c:v>
                </c:pt>
                <c:pt idx="174">
                  <c:v>0.234039898970792</c:v>
                </c:pt>
                <c:pt idx="175">
                  <c:v>0.23554919592419499</c:v>
                </c:pt>
                <c:pt idx="176">
                  <c:v>0.237058492877598</c:v>
                </c:pt>
                <c:pt idx="177">
                  <c:v>0.23856778983100099</c:v>
                </c:pt>
                <c:pt idx="178">
                  <c:v>0.24007708678440401</c:v>
                </c:pt>
                <c:pt idx="179">
                  <c:v>0.241586383737808</c:v>
                </c:pt>
                <c:pt idx="180">
                  <c:v>0.24309568069121101</c:v>
                </c:pt>
                <c:pt idx="181">
                  <c:v>0.244604977644614</c:v>
                </c:pt>
                <c:pt idx="182">
                  <c:v>0.24611427459801699</c:v>
                </c:pt>
                <c:pt idx="183">
                  <c:v>0.24762357155142001</c:v>
                </c:pt>
                <c:pt idx="184">
                  <c:v>0.249132868504823</c:v>
                </c:pt>
                <c:pt idx="185">
                  <c:v>0.25064216545822599</c:v>
                </c:pt>
                <c:pt idx="186">
                  <c:v>0.252151462411629</c:v>
                </c:pt>
                <c:pt idx="187">
                  <c:v>0.25366075936503202</c:v>
                </c:pt>
                <c:pt idx="188">
                  <c:v>0.25517005631843498</c:v>
                </c:pt>
                <c:pt idx="189">
                  <c:v>0.256679353271838</c:v>
                </c:pt>
                <c:pt idx="190">
                  <c:v>0.25818865022524101</c:v>
                </c:pt>
                <c:pt idx="191">
                  <c:v>0.25969794717864397</c:v>
                </c:pt>
                <c:pt idx="192">
                  <c:v>0.26120724413204699</c:v>
                </c:pt>
                <c:pt idx="193">
                  <c:v>0.26271654108545001</c:v>
                </c:pt>
                <c:pt idx="194">
                  <c:v>0.26422583803885302</c:v>
                </c:pt>
                <c:pt idx="195">
                  <c:v>0.26573513499225598</c:v>
                </c:pt>
                <c:pt idx="196">
                  <c:v>0.267244431945659</c:v>
                </c:pt>
                <c:pt idx="197">
                  <c:v>0.26875372889906202</c:v>
                </c:pt>
                <c:pt idx="198">
                  <c:v>0.27026302585246498</c:v>
                </c:pt>
                <c:pt idx="199">
                  <c:v>0.27177232280586799</c:v>
                </c:pt>
              </c:numCache>
            </c:numRef>
          </c:xVal>
          <c:yVal>
            <c:numRef>
              <c:f>Sheet1!$T$2:$T$201</c:f>
              <c:numCache>
                <c:formatCode>General</c:formatCode>
                <c:ptCount val="200"/>
                <c:pt idx="0">
                  <c:v>9.5064078981017417</c:v>
                </c:pt>
                <c:pt idx="1">
                  <c:v>9.5151424285667474</c:v>
                </c:pt>
                <c:pt idx="2">
                  <c:v>9.5238506625814026</c:v>
                </c:pt>
                <c:pt idx="3">
                  <c:v>9.5325336495432609</c:v>
                </c:pt>
                <c:pt idx="4">
                  <c:v>9.5411935401288268</c:v>
                </c:pt>
                <c:pt idx="5">
                  <c:v>9.549829674636058</c:v>
                </c:pt>
                <c:pt idx="6">
                  <c:v>9.5584443876443377</c:v>
                </c:pt>
                <c:pt idx="7">
                  <c:v>9.5670381377124709</c:v>
                </c:pt>
                <c:pt idx="8">
                  <c:v>9.5756108001729743</c:v>
                </c:pt>
                <c:pt idx="9">
                  <c:v>9.5841648438343316</c:v>
                </c:pt>
                <c:pt idx="10">
                  <c:v>9.592699757756062</c:v>
                </c:pt>
                <c:pt idx="11">
                  <c:v>9.6012167346176511</c:v>
                </c:pt>
                <c:pt idx="12">
                  <c:v>9.609716659908127</c:v>
                </c:pt>
                <c:pt idx="13">
                  <c:v>9.6181991499505806</c:v>
                </c:pt>
                <c:pt idx="14">
                  <c:v>9.6266663698168333</c:v>
                </c:pt>
                <c:pt idx="15">
                  <c:v>9.6351179107628333</c:v>
                </c:pt>
                <c:pt idx="16">
                  <c:v>9.6435545961955107</c:v>
                </c:pt>
                <c:pt idx="17">
                  <c:v>9.6519771729816615</c:v>
                </c:pt>
                <c:pt idx="18">
                  <c:v>9.6603853931383998</c:v>
                </c:pt>
                <c:pt idx="19">
                  <c:v>9.6687808864104188</c:v>
                </c:pt>
                <c:pt idx="20">
                  <c:v>9.6771633158590742</c:v>
                </c:pt>
                <c:pt idx="21">
                  <c:v>9.6855335339199211</c:v>
                </c:pt>
                <c:pt idx="22">
                  <c:v>9.6938919242663388</c:v>
                </c:pt>
                <c:pt idx="23">
                  <c:v>9.7022385869664856</c:v>
                </c:pt>
                <c:pt idx="24">
                  <c:v>9.7105745131220669</c:v>
                </c:pt>
                <c:pt idx="25">
                  <c:v>9.7188994152192638</c:v>
                </c:pt>
                <c:pt idx="26">
                  <c:v>9.727214405448791</c:v>
                </c:pt>
                <c:pt idx="27">
                  <c:v>9.7357772431215928</c:v>
                </c:pt>
                <c:pt idx="28">
                  <c:v>9.7446276161284011</c:v>
                </c:pt>
                <c:pt idx="29">
                  <c:v>9.7538137104432092</c:v>
                </c:pt>
                <c:pt idx="30">
                  <c:v>9.7633946137015499</c:v>
                </c:pt>
                <c:pt idx="31">
                  <c:v>9.7734446383414575</c:v>
                </c:pt>
                <c:pt idx="32">
                  <c:v>9.7834815118233731</c:v>
                </c:pt>
                <c:pt idx="33">
                  <c:v>9.7935065892859434</c:v>
                </c:pt>
                <c:pt idx="34">
                  <c:v>9.8035195337681831</c:v>
                </c:pt>
                <c:pt idx="35">
                  <c:v>9.8180075533412392</c:v>
                </c:pt>
                <c:pt idx="36">
                  <c:v>9.8324765451701648</c:v>
                </c:pt>
                <c:pt idx="37">
                  <c:v>9.8469288124505781</c:v>
                </c:pt>
                <c:pt idx="38">
                  <c:v>9.8613641779926464</c:v>
                </c:pt>
                <c:pt idx="39">
                  <c:v>9.8757848272826561</c:v>
                </c:pt>
                <c:pt idx="40">
                  <c:v>9.8901906074331585</c:v>
                </c:pt>
                <c:pt idx="41">
                  <c:v>9.904583651943252</c:v>
                </c:pt>
                <c:pt idx="42">
                  <c:v>9.9187978223612632</c:v>
                </c:pt>
                <c:pt idx="43">
                  <c:v>9.928191568923042</c:v>
                </c:pt>
                <c:pt idx="44">
                  <c:v>9.93862999949833</c:v>
                </c:pt>
                <c:pt idx="45">
                  <c:v>9.9527191770086425</c:v>
                </c:pt>
                <c:pt idx="46">
                  <c:v>9.9669547222247203</c:v>
                </c:pt>
                <c:pt idx="47">
                  <c:v>9.9812184507583179</c:v>
                </c:pt>
                <c:pt idx="48">
                  <c:v>9.9955311578559396</c:v>
                </c:pt>
                <c:pt idx="49">
                  <c:v>10.009915614169856</c:v>
                </c:pt>
                <c:pt idx="50">
                  <c:v>10.024396034989378</c:v>
                </c:pt>
                <c:pt idx="51">
                  <c:v>10.038999526611006</c:v>
                </c:pt>
                <c:pt idx="52">
                  <c:v>10.053756599022821</c:v>
                </c:pt>
                <c:pt idx="53">
                  <c:v>10.068702362853795</c:v>
                </c:pt>
                <c:pt idx="54">
                  <c:v>10.079002762842926</c:v>
                </c:pt>
                <c:pt idx="55">
                  <c:v>10.089435788620367</c:v>
                </c:pt>
                <c:pt idx="56">
                  <c:v>10.100020223969151</c:v>
                </c:pt>
                <c:pt idx="57">
                  <c:v>10.110636343152342</c:v>
                </c:pt>
                <c:pt idx="58">
                  <c:v>10.121243898619243</c:v>
                </c:pt>
                <c:pt idx="59">
                  <c:v>10.131843263848483</c:v>
                </c:pt>
                <c:pt idx="60">
                  <c:v>10.142435465047924</c:v>
                </c:pt>
                <c:pt idx="61">
                  <c:v>10.153020788240804</c:v>
                </c:pt>
                <c:pt idx="62">
                  <c:v>10.163600074129485</c:v>
                </c:pt>
                <c:pt idx="63">
                  <c:v>10.174172807940378</c:v>
                </c:pt>
                <c:pt idx="64">
                  <c:v>10.184700023441211</c:v>
                </c:pt>
                <c:pt idx="65">
                  <c:v>10.195163948723103</c:v>
                </c:pt>
                <c:pt idx="66">
                  <c:v>10.205568591543962</c:v>
                </c:pt>
                <c:pt idx="67">
                  <c:v>10.215918194394884</c:v>
                </c:pt>
                <c:pt idx="68">
                  <c:v>10.226215992657867</c:v>
                </c:pt>
                <c:pt idx="69">
                  <c:v>10.233651858942011</c:v>
                </c:pt>
                <c:pt idx="70">
                  <c:v>10.241069914653954</c:v>
                </c:pt>
                <c:pt idx="71">
                  <c:v>10.248471151889683</c:v>
                </c:pt>
                <c:pt idx="72">
                  <c:v>10.255856757520323</c:v>
                </c:pt>
                <c:pt idx="73">
                  <c:v>10.263227618511769</c:v>
                </c:pt>
                <c:pt idx="74">
                  <c:v>10.270584543718606</c:v>
                </c:pt>
                <c:pt idx="75">
                  <c:v>10.277928522163315</c:v>
                </c:pt>
                <c:pt idx="76">
                  <c:v>10.285260288560979</c:v>
                </c:pt>
                <c:pt idx="77">
                  <c:v>10.292580518698784</c:v>
                </c:pt>
                <c:pt idx="78">
                  <c:v>10.299890012079629</c:v>
                </c:pt>
                <c:pt idx="79">
                  <c:v>10.307189434427428</c:v>
                </c:pt>
                <c:pt idx="80">
                  <c:v>10.314479362667935</c:v>
                </c:pt>
                <c:pt idx="81">
                  <c:v>10.320713018839589</c:v>
                </c:pt>
                <c:pt idx="82">
                  <c:v>10.326943871288478</c:v>
                </c:pt>
                <c:pt idx="83">
                  <c:v>10.333172079915011</c:v>
                </c:pt>
                <c:pt idx="84">
                  <c:v>10.339397798130429</c:v>
                </c:pt>
                <c:pt idx="85">
                  <c:v>10.345621215361621</c:v>
                </c:pt>
                <c:pt idx="86">
                  <c:v>10.351842495342114</c:v>
                </c:pt>
                <c:pt idx="87">
                  <c:v>10.358061774850752</c:v>
                </c:pt>
                <c:pt idx="88">
                  <c:v>10.364282314081743</c:v>
                </c:pt>
                <c:pt idx="89">
                  <c:v>10.370504286846323</c:v>
                </c:pt>
                <c:pt idx="90">
                  <c:v>10.376724239356843</c:v>
                </c:pt>
                <c:pt idx="91">
                  <c:v>10.382936952638566</c:v>
                </c:pt>
                <c:pt idx="92">
                  <c:v>10.389148348035393</c:v>
                </c:pt>
                <c:pt idx="93">
                  <c:v>10.395358584907058</c:v>
                </c:pt>
                <c:pt idx="94">
                  <c:v>10.401567785685655</c:v>
                </c:pt>
                <c:pt idx="95">
                  <c:v>10.935462418291189</c:v>
                </c:pt>
                <c:pt idx="96">
                  <c:v>11.528652473270748</c:v>
                </c:pt>
                <c:pt idx="97">
                  <c:v>12.191602020822069</c:v>
                </c:pt>
                <c:pt idx="98">
                  <c:v>12.937391120982413</c:v>
                </c:pt>
                <c:pt idx="99">
                  <c:v>13.782587828187554</c:v>
                </c:pt>
                <c:pt idx="100">
                  <c:v>13.780230802955847</c:v>
                </c:pt>
                <c:pt idx="101">
                  <c:v>13.771862798789758</c:v>
                </c:pt>
                <c:pt idx="102">
                  <c:v>13.757582711250235</c:v>
                </c:pt>
                <c:pt idx="103">
                  <c:v>13.737378923891685</c:v>
                </c:pt>
                <c:pt idx="104">
                  <c:v>13.711474887336166</c:v>
                </c:pt>
                <c:pt idx="105">
                  <c:v>13.679808211453707</c:v>
                </c:pt>
                <c:pt idx="106">
                  <c:v>13.642667487808767</c:v>
                </c:pt>
                <c:pt idx="107">
                  <c:v>13.600017328471505</c:v>
                </c:pt>
                <c:pt idx="108">
                  <c:v>13.552052370757485</c:v>
                </c:pt>
                <c:pt idx="109">
                  <c:v>13.498957845114399</c:v>
                </c:pt>
                <c:pt idx="110">
                  <c:v>14.373599407766992</c:v>
                </c:pt>
                <c:pt idx="111">
                  <c:v>15.377240548814672</c:v>
                </c:pt>
                <c:pt idx="112">
                  <c:v>15.895957506680524</c:v>
                </c:pt>
                <c:pt idx="113">
                  <c:v>15.809693587961023</c:v>
                </c:pt>
                <c:pt idx="114">
                  <c:v>15.718387062190438</c:v>
                </c:pt>
                <c:pt idx="115">
                  <c:v>15.622264291608261</c:v>
                </c:pt>
                <c:pt idx="116">
                  <c:v>15.521480626365848</c:v>
                </c:pt>
                <c:pt idx="117">
                  <c:v>15.416532807275985</c:v>
                </c:pt>
                <c:pt idx="118">
                  <c:v>15.307416527139473</c:v>
                </c:pt>
                <c:pt idx="119">
                  <c:v>15.194363048942741</c:v>
                </c:pt>
                <c:pt idx="120">
                  <c:v>15.077555089493039</c:v>
                </c:pt>
                <c:pt idx="121">
                  <c:v>14.957121425777691</c:v>
                </c:pt>
                <c:pt idx="122">
                  <c:v>14.833185791352102</c:v>
                </c:pt>
                <c:pt idx="123">
                  <c:v>14.705937966351666</c:v>
                </c:pt>
                <c:pt idx="124">
                  <c:v>14.575143769087701</c:v>
                </c:pt>
                <c:pt idx="125">
                  <c:v>14.44089720210607</c:v>
                </c:pt>
                <c:pt idx="126">
                  <c:v>14.302988071229896</c:v>
                </c:pt>
                <c:pt idx="127">
                  <c:v>14.161304972685</c:v>
                </c:pt>
                <c:pt idx="128">
                  <c:v>14.015365624814356</c:v>
                </c:pt>
                <c:pt idx="129">
                  <c:v>13.864851589628143</c:v>
                </c:pt>
                <c:pt idx="130">
                  <c:v>13.709311626689319</c:v>
                </c:pt>
                <c:pt idx="131">
                  <c:v>13.54794375837424</c:v>
                </c:pt>
                <c:pt idx="132">
                  <c:v>13.379942310147351</c:v>
                </c:pt>
                <c:pt idx="133">
                  <c:v>13.204328809538655</c:v>
                </c:pt>
                <c:pt idx="134">
                  <c:v>13.019938759322894</c:v>
                </c:pt>
                <c:pt idx="135">
                  <c:v>12.82540796641651</c:v>
                </c:pt>
                <c:pt idx="136">
                  <c:v>12.619163467188921</c:v>
                </c:pt>
                <c:pt idx="137">
                  <c:v>12.402626499923375</c:v>
                </c:pt>
                <c:pt idx="138">
                  <c:v>12.179977410538072</c:v>
                </c:pt>
                <c:pt idx="139">
                  <c:v>11.985305324771288</c:v>
                </c:pt>
                <c:pt idx="140">
                  <c:v>11.924851210473726</c:v>
                </c:pt>
                <c:pt idx="141">
                  <c:v>11.961249034397017</c:v>
                </c:pt>
                <c:pt idx="142">
                  <c:v>12.044035183906189</c:v>
                </c:pt>
                <c:pt idx="143">
                  <c:v>12.136598136050624</c:v>
                </c:pt>
                <c:pt idx="144">
                  <c:v>12.347631822382326</c:v>
                </c:pt>
                <c:pt idx="145">
                  <c:v>12.66761850642866</c:v>
                </c:pt>
                <c:pt idx="146">
                  <c:v>13.04842853496055</c:v>
                </c:pt>
                <c:pt idx="147">
                  <c:v>13.528885196849695</c:v>
                </c:pt>
                <c:pt idx="148">
                  <c:v>14.079417780786459</c:v>
                </c:pt>
                <c:pt idx="149">
                  <c:v>14.714239998358456</c:v>
                </c:pt>
                <c:pt idx="150">
                  <c:v>15.454801859222886</c:v>
                </c:pt>
                <c:pt idx="151">
                  <c:v>16.336133150488433</c:v>
                </c:pt>
                <c:pt idx="152">
                  <c:v>17.277299463306846</c:v>
                </c:pt>
                <c:pt idx="153">
                  <c:v>18.248295509084166</c:v>
                </c:pt>
                <c:pt idx="154">
                  <c:v>19.258816960184799</c:v>
                </c:pt>
                <c:pt idx="155">
                  <c:v>20.318728254777596</c:v>
                </c:pt>
                <c:pt idx="156">
                  <c:v>20.941192306309318</c:v>
                </c:pt>
                <c:pt idx="157">
                  <c:v>21.721341266595285</c:v>
                </c:pt>
                <c:pt idx="158">
                  <c:v>23.724558936058418</c:v>
                </c:pt>
                <c:pt idx="159">
                  <c:v>25.922089374356364</c:v>
                </c:pt>
                <c:pt idx="160">
                  <c:v>28.181173820362471</c:v>
                </c:pt>
                <c:pt idx="161">
                  <c:v>30.501812286725261</c:v>
                </c:pt>
                <c:pt idx="162">
                  <c:v>31.875153573654302</c:v>
                </c:pt>
                <c:pt idx="163">
                  <c:v>33.185972688089763</c:v>
                </c:pt>
                <c:pt idx="164">
                  <c:v>34.428082375003669</c:v>
                </c:pt>
                <c:pt idx="165">
                  <c:v>35.590757824886367</c:v>
                </c:pt>
                <c:pt idx="166">
                  <c:v>36.709198413903458</c:v>
                </c:pt>
                <c:pt idx="167">
                  <c:v>37.800776732678784</c:v>
                </c:pt>
                <c:pt idx="168">
                  <c:v>38.862941692440167</c:v>
                </c:pt>
                <c:pt idx="169">
                  <c:v>39.893897074555952</c:v>
                </c:pt>
                <c:pt idx="170">
                  <c:v>40.89573452835883</c:v>
                </c:pt>
                <c:pt idx="171">
                  <c:v>41.874878332455019</c:v>
                </c:pt>
                <c:pt idx="172">
                  <c:v>42.833812228846725</c:v>
                </c:pt>
                <c:pt idx="173">
                  <c:v>43.77488334037168</c:v>
                </c:pt>
                <c:pt idx="174">
                  <c:v>44.700416379944009</c:v>
                </c:pt>
                <c:pt idx="175">
                  <c:v>45.612584587690343</c:v>
                </c:pt>
                <c:pt idx="176">
                  <c:v>46.512217329254483</c:v>
                </c:pt>
                <c:pt idx="177">
                  <c:v>47.399657698411637</c:v>
                </c:pt>
                <c:pt idx="178">
                  <c:v>48.276895263016023</c:v>
                </c:pt>
                <c:pt idx="179">
                  <c:v>49.145177010800175</c:v>
                </c:pt>
                <c:pt idx="180">
                  <c:v>50.003830979365709</c:v>
                </c:pt>
                <c:pt idx="181">
                  <c:v>50.854778109759692</c:v>
                </c:pt>
                <c:pt idx="182">
                  <c:v>51.698428958922385</c:v>
                </c:pt>
                <c:pt idx="183">
                  <c:v>52.53608967827612</c:v>
                </c:pt>
                <c:pt idx="184">
                  <c:v>53.36556997858748</c:v>
                </c:pt>
                <c:pt idx="185">
                  <c:v>54.187030842623471</c:v>
                </c:pt>
                <c:pt idx="186">
                  <c:v>55.004102643657141</c:v>
                </c:pt>
                <c:pt idx="187">
                  <c:v>55.817878137190419</c:v>
                </c:pt>
                <c:pt idx="188">
                  <c:v>56.627429852623145</c:v>
                </c:pt>
                <c:pt idx="189">
                  <c:v>57.431420216648966</c:v>
                </c:pt>
                <c:pt idx="190">
                  <c:v>58.228823787704926</c:v>
                </c:pt>
                <c:pt idx="191">
                  <c:v>59.022394191632465</c:v>
                </c:pt>
                <c:pt idx="192">
                  <c:v>59.813374793720556</c:v>
                </c:pt>
                <c:pt idx="193">
                  <c:v>60.60151365292549</c:v>
                </c:pt>
                <c:pt idx="194">
                  <c:v>61.386579035153531</c:v>
                </c:pt>
                <c:pt idx="195">
                  <c:v>62.168325020933672</c:v>
                </c:pt>
                <c:pt idx="196">
                  <c:v>62.946566143953568</c:v>
                </c:pt>
                <c:pt idx="197">
                  <c:v>63.721650144322204</c:v>
                </c:pt>
                <c:pt idx="198">
                  <c:v>64.494142705230132</c:v>
                </c:pt>
                <c:pt idx="199">
                  <c:v>65.263574255031145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0-4DE4-B6B3-C0CAEA9D3538}"/>
            </c:ext>
          </c:extLst>
        </c:ser>
        <c:ser>
          <c:idx val="3"/>
          <c:order val="2"/>
          <c:tx>
            <c:v>Steady State Thermal Stress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1.2358780244340101E-3</c:v>
                </c:pt>
                <c:pt idx="2">
                  <c:v>2.4717560488680301E-3</c:v>
                </c:pt>
                <c:pt idx="3">
                  <c:v>3.7076340733020398E-3</c:v>
                </c:pt>
                <c:pt idx="4">
                  <c:v>4.9435120977360603E-3</c:v>
                </c:pt>
                <c:pt idx="5">
                  <c:v>6.17939012217007E-3</c:v>
                </c:pt>
                <c:pt idx="6">
                  <c:v>7.41526814660409E-3</c:v>
                </c:pt>
                <c:pt idx="7">
                  <c:v>8.6511461710381005E-3</c:v>
                </c:pt>
                <c:pt idx="8">
                  <c:v>9.8870241954721102E-3</c:v>
                </c:pt>
                <c:pt idx="9">
                  <c:v>1.1122902219906101E-2</c:v>
                </c:pt>
                <c:pt idx="10">
                  <c:v>1.23587802443401E-2</c:v>
                </c:pt>
                <c:pt idx="11">
                  <c:v>1.35946582687742E-2</c:v>
                </c:pt>
                <c:pt idx="12">
                  <c:v>1.4830536293208201E-2</c:v>
                </c:pt>
                <c:pt idx="13">
                  <c:v>1.6066414317642198E-2</c:v>
                </c:pt>
                <c:pt idx="14">
                  <c:v>1.7302292342076201E-2</c:v>
                </c:pt>
                <c:pt idx="15">
                  <c:v>1.85381703665102E-2</c:v>
                </c:pt>
                <c:pt idx="16">
                  <c:v>1.97740483909442E-2</c:v>
                </c:pt>
                <c:pt idx="17">
                  <c:v>2.1009926415378199E-2</c:v>
                </c:pt>
                <c:pt idx="18">
                  <c:v>2.2245804439812299E-2</c:v>
                </c:pt>
                <c:pt idx="19">
                  <c:v>2.3481682464246301E-2</c:v>
                </c:pt>
                <c:pt idx="20">
                  <c:v>2.4717560488680301E-2</c:v>
                </c:pt>
                <c:pt idx="21">
                  <c:v>2.59534385131143E-2</c:v>
                </c:pt>
                <c:pt idx="22">
                  <c:v>2.7189316537548299E-2</c:v>
                </c:pt>
                <c:pt idx="23">
                  <c:v>2.8425194561982298E-2</c:v>
                </c:pt>
                <c:pt idx="24">
                  <c:v>2.9661072586416301E-2</c:v>
                </c:pt>
                <c:pt idx="25">
                  <c:v>3.0896950610850401E-2</c:v>
                </c:pt>
                <c:pt idx="26">
                  <c:v>3.2132828635284397E-2</c:v>
                </c:pt>
                <c:pt idx="27">
                  <c:v>3.3368706659718403E-2</c:v>
                </c:pt>
                <c:pt idx="28">
                  <c:v>3.4604584684152402E-2</c:v>
                </c:pt>
                <c:pt idx="29">
                  <c:v>3.5840462708586401E-2</c:v>
                </c:pt>
                <c:pt idx="30">
                  <c:v>3.7076340733020401E-2</c:v>
                </c:pt>
                <c:pt idx="31">
                  <c:v>3.83122187574544E-2</c:v>
                </c:pt>
                <c:pt idx="32">
                  <c:v>3.9548096781888503E-2</c:v>
                </c:pt>
                <c:pt idx="33">
                  <c:v>4.0783974806322502E-2</c:v>
                </c:pt>
                <c:pt idx="34">
                  <c:v>4.2019852830756502E-2</c:v>
                </c:pt>
                <c:pt idx="35">
                  <c:v>4.3255730855190501E-2</c:v>
                </c:pt>
                <c:pt idx="36">
                  <c:v>4.44916088796245E-2</c:v>
                </c:pt>
                <c:pt idx="37">
                  <c:v>4.5727486904058499E-2</c:v>
                </c:pt>
                <c:pt idx="38">
                  <c:v>4.6963364928492499E-2</c:v>
                </c:pt>
                <c:pt idx="39">
                  <c:v>4.8199242952926498E-2</c:v>
                </c:pt>
                <c:pt idx="40">
                  <c:v>4.9435120977360601E-2</c:v>
                </c:pt>
                <c:pt idx="41">
                  <c:v>5.06709990017946E-2</c:v>
                </c:pt>
                <c:pt idx="42">
                  <c:v>5.19068770262286E-2</c:v>
                </c:pt>
                <c:pt idx="43">
                  <c:v>5.3142755050662599E-2</c:v>
                </c:pt>
                <c:pt idx="44">
                  <c:v>5.4378633075096598E-2</c:v>
                </c:pt>
                <c:pt idx="45">
                  <c:v>5.5614511099530597E-2</c:v>
                </c:pt>
                <c:pt idx="46">
                  <c:v>5.6850389123964597E-2</c:v>
                </c:pt>
                <c:pt idx="47">
                  <c:v>5.80862671483987E-2</c:v>
                </c:pt>
                <c:pt idx="48">
                  <c:v>5.9322145172832699E-2</c:v>
                </c:pt>
                <c:pt idx="49">
                  <c:v>6.0558023197266699E-2</c:v>
                </c:pt>
                <c:pt idx="50">
                  <c:v>6.1793901221700698E-2</c:v>
                </c:pt>
                <c:pt idx="51">
                  <c:v>6.3029779246134704E-2</c:v>
                </c:pt>
                <c:pt idx="52">
                  <c:v>6.4265657270568696E-2</c:v>
                </c:pt>
                <c:pt idx="53">
                  <c:v>6.5501535295002702E-2</c:v>
                </c:pt>
                <c:pt idx="54">
                  <c:v>6.6737413319436806E-2</c:v>
                </c:pt>
                <c:pt idx="55">
                  <c:v>6.7973291343870798E-2</c:v>
                </c:pt>
                <c:pt idx="56">
                  <c:v>6.9209169368304804E-2</c:v>
                </c:pt>
                <c:pt idx="57">
                  <c:v>7.0445047392738797E-2</c:v>
                </c:pt>
                <c:pt idx="58">
                  <c:v>7.1680925417172803E-2</c:v>
                </c:pt>
                <c:pt idx="59">
                  <c:v>7.2916803441606795E-2</c:v>
                </c:pt>
                <c:pt idx="60">
                  <c:v>7.4152681466040801E-2</c:v>
                </c:pt>
                <c:pt idx="61">
                  <c:v>7.5388559490474905E-2</c:v>
                </c:pt>
                <c:pt idx="62">
                  <c:v>7.6624437514908897E-2</c:v>
                </c:pt>
                <c:pt idx="63">
                  <c:v>7.7860315539342903E-2</c:v>
                </c:pt>
                <c:pt idx="64">
                  <c:v>7.9096193563776895E-2</c:v>
                </c:pt>
                <c:pt idx="65">
                  <c:v>8.0332071588210902E-2</c:v>
                </c:pt>
                <c:pt idx="66">
                  <c:v>8.1567949612644894E-2</c:v>
                </c:pt>
                <c:pt idx="67">
                  <c:v>8.28038276370789E-2</c:v>
                </c:pt>
                <c:pt idx="68">
                  <c:v>8.4039705661513003E-2</c:v>
                </c:pt>
                <c:pt idx="69">
                  <c:v>8.5275583685946996E-2</c:v>
                </c:pt>
                <c:pt idx="70">
                  <c:v>8.6511461710381002E-2</c:v>
                </c:pt>
                <c:pt idx="71">
                  <c:v>8.7747339734814994E-2</c:v>
                </c:pt>
                <c:pt idx="72">
                  <c:v>8.8983217759249E-2</c:v>
                </c:pt>
                <c:pt idx="73">
                  <c:v>9.0219095783683007E-2</c:v>
                </c:pt>
                <c:pt idx="74">
                  <c:v>9.1454973808116999E-2</c:v>
                </c:pt>
                <c:pt idx="75">
                  <c:v>9.2690851832551102E-2</c:v>
                </c:pt>
                <c:pt idx="76">
                  <c:v>9.3926729856985094E-2</c:v>
                </c:pt>
                <c:pt idx="77">
                  <c:v>9.5162607881419101E-2</c:v>
                </c:pt>
                <c:pt idx="78">
                  <c:v>9.6398485905853107E-2</c:v>
                </c:pt>
                <c:pt idx="79">
                  <c:v>9.7634363930287099E-2</c:v>
                </c:pt>
                <c:pt idx="80">
                  <c:v>9.8870241954721105E-2</c:v>
                </c:pt>
                <c:pt idx="81">
                  <c:v>0.100106119979155</c:v>
                </c:pt>
                <c:pt idx="82">
                  <c:v>0.10134199800358901</c:v>
                </c:pt>
                <c:pt idx="83">
                  <c:v>0.102577876028023</c:v>
                </c:pt>
                <c:pt idx="84">
                  <c:v>0.10381375405245701</c:v>
                </c:pt>
                <c:pt idx="85">
                  <c:v>0.105049632076891</c:v>
                </c:pt>
                <c:pt idx="86">
                  <c:v>0.106285510101325</c:v>
                </c:pt>
                <c:pt idx="87">
                  <c:v>0.107521388125759</c:v>
                </c:pt>
                <c:pt idx="88">
                  <c:v>0.108757266150193</c:v>
                </c:pt>
                <c:pt idx="89">
                  <c:v>0.10999314417462699</c:v>
                </c:pt>
                <c:pt idx="90">
                  <c:v>0.111229022199061</c:v>
                </c:pt>
                <c:pt idx="91">
                  <c:v>0.11246490022349501</c:v>
                </c:pt>
                <c:pt idx="92">
                  <c:v>0.113700778247929</c:v>
                </c:pt>
                <c:pt idx="93">
                  <c:v>0.11493665627236301</c:v>
                </c:pt>
                <c:pt idx="94">
                  <c:v>0.116172534296797</c:v>
                </c:pt>
                <c:pt idx="95">
                  <c:v>0.117408412321231</c:v>
                </c:pt>
                <c:pt idx="96">
                  <c:v>0.118644290345665</c:v>
                </c:pt>
                <c:pt idx="97">
                  <c:v>0.119880168370099</c:v>
                </c:pt>
                <c:pt idx="98">
                  <c:v>0.12111604639453299</c:v>
                </c:pt>
                <c:pt idx="99">
                  <c:v>0.122351924418967</c:v>
                </c:pt>
                <c:pt idx="100">
                  <c:v>0.12386122137237</c:v>
                </c:pt>
                <c:pt idx="101">
                  <c:v>0.12537051832577301</c:v>
                </c:pt>
                <c:pt idx="102">
                  <c:v>0.12687981527917699</c:v>
                </c:pt>
                <c:pt idx="103">
                  <c:v>0.12838911223258001</c:v>
                </c:pt>
                <c:pt idx="104">
                  <c:v>0.129898409185983</c:v>
                </c:pt>
                <c:pt idx="105">
                  <c:v>0.13140770613938599</c:v>
                </c:pt>
                <c:pt idx="106">
                  <c:v>0.132917003092789</c:v>
                </c:pt>
                <c:pt idx="107">
                  <c:v>0.13442630004619199</c:v>
                </c:pt>
                <c:pt idx="108">
                  <c:v>0.13593559699959501</c:v>
                </c:pt>
                <c:pt idx="109">
                  <c:v>0.137444893952998</c:v>
                </c:pt>
                <c:pt idx="110">
                  <c:v>0.13895419090640099</c:v>
                </c:pt>
                <c:pt idx="111">
                  <c:v>0.140463487859804</c:v>
                </c:pt>
                <c:pt idx="112">
                  <c:v>0.14197278481320699</c:v>
                </c:pt>
                <c:pt idx="113">
                  <c:v>0.14348208176661001</c:v>
                </c:pt>
                <c:pt idx="114">
                  <c:v>0.144991378720013</c:v>
                </c:pt>
                <c:pt idx="115">
                  <c:v>0.14650067567341599</c:v>
                </c:pt>
                <c:pt idx="116">
                  <c:v>0.148009972626819</c:v>
                </c:pt>
                <c:pt idx="117">
                  <c:v>0.14951926958022199</c:v>
                </c:pt>
                <c:pt idx="118">
                  <c:v>0.15102856653362501</c:v>
                </c:pt>
                <c:pt idx="119">
                  <c:v>0.152537863487028</c:v>
                </c:pt>
                <c:pt idx="120">
                  <c:v>0.15404716044043101</c:v>
                </c:pt>
                <c:pt idx="121">
                  <c:v>0.155556457393834</c:v>
                </c:pt>
                <c:pt idx="122">
                  <c:v>0.15706575434723699</c:v>
                </c:pt>
                <c:pt idx="123">
                  <c:v>0.15857505130064001</c:v>
                </c:pt>
                <c:pt idx="124">
                  <c:v>0.160084348254043</c:v>
                </c:pt>
                <c:pt idx="125">
                  <c:v>0.16159364520744601</c:v>
                </c:pt>
                <c:pt idx="126">
                  <c:v>0.163102942160849</c:v>
                </c:pt>
                <c:pt idx="127">
                  <c:v>0.16461223911425299</c:v>
                </c:pt>
                <c:pt idx="128">
                  <c:v>0.16612153606765601</c:v>
                </c:pt>
                <c:pt idx="129">
                  <c:v>0.16763083302105899</c:v>
                </c:pt>
                <c:pt idx="130">
                  <c:v>0.16914012997446201</c:v>
                </c:pt>
                <c:pt idx="131">
                  <c:v>0.170649426927865</c:v>
                </c:pt>
                <c:pt idx="132">
                  <c:v>0.17215872388126799</c:v>
                </c:pt>
                <c:pt idx="133">
                  <c:v>0.17366802083467101</c:v>
                </c:pt>
                <c:pt idx="134">
                  <c:v>0.17517731778807399</c:v>
                </c:pt>
                <c:pt idx="135">
                  <c:v>0.17668661474147701</c:v>
                </c:pt>
                <c:pt idx="136">
                  <c:v>0.17819591169488</c:v>
                </c:pt>
                <c:pt idx="137">
                  <c:v>0.17970520864828299</c:v>
                </c:pt>
                <c:pt idx="138">
                  <c:v>0.181214505601686</c:v>
                </c:pt>
                <c:pt idx="139">
                  <c:v>0.18272380255508899</c:v>
                </c:pt>
                <c:pt idx="140">
                  <c:v>0.18423309950849201</c:v>
                </c:pt>
                <c:pt idx="141">
                  <c:v>0.185742396461895</c:v>
                </c:pt>
                <c:pt idx="142">
                  <c:v>0.18725169341529799</c:v>
                </c:pt>
                <c:pt idx="143">
                  <c:v>0.188760990368701</c:v>
                </c:pt>
                <c:pt idx="144">
                  <c:v>0.19027028732210399</c:v>
                </c:pt>
                <c:pt idx="145">
                  <c:v>0.19177958427550701</c:v>
                </c:pt>
                <c:pt idx="146">
                  <c:v>0.19328888122891</c:v>
                </c:pt>
                <c:pt idx="147">
                  <c:v>0.19479817818231299</c:v>
                </c:pt>
                <c:pt idx="148">
                  <c:v>0.196307475135716</c:v>
                </c:pt>
                <c:pt idx="149">
                  <c:v>0.19781677208911899</c:v>
                </c:pt>
                <c:pt idx="150">
                  <c:v>0.19932606904252201</c:v>
                </c:pt>
                <c:pt idx="151">
                  <c:v>0.200835365995925</c:v>
                </c:pt>
                <c:pt idx="152">
                  <c:v>0.20234466294932901</c:v>
                </c:pt>
                <c:pt idx="153">
                  <c:v>0.203853959902732</c:v>
                </c:pt>
                <c:pt idx="154">
                  <c:v>0.20536325685613499</c:v>
                </c:pt>
                <c:pt idx="155">
                  <c:v>0.20687255380953801</c:v>
                </c:pt>
                <c:pt idx="156">
                  <c:v>0.20772242587616099</c:v>
                </c:pt>
                <c:pt idx="157">
                  <c:v>0.208381850762941</c:v>
                </c:pt>
                <c:pt idx="158">
                  <c:v>0.20989114771634401</c:v>
                </c:pt>
                <c:pt idx="159">
                  <c:v>0.211400444669747</c:v>
                </c:pt>
                <c:pt idx="160">
                  <c:v>0.21290974162314999</c:v>
                </c:pt>
                <c:pt idx="161">
                  <c:v>0.21441903857655301</c:v>
                </c:pt>
                <c:pt idx="162">
                  <c:v>0.21592833552995599</c:v>
                </c:pt>
                <c:pt idx="163">
                  <c:v>0.21743763248335901</c:v>
                </c:pt>
                <c:pt idx="164">
                  <c:v>0.218946929436762</c:v>
                </c:pt>
                <c:pt idx="165">
                  <c:v>0.22045622639016499</c:v>
                </c:pt>
                <c:pt idx="166">
                  <c:v>0.22196552334356801</c:v>
                </c:pt>
                <c:pt idx="167">
                  <c:v>0.22347482029697099</c:v>
                </c:pt>
                <c:pt idx="168">
                  <c:v>0.22498411725037401</c:v>
                </c:pt>
                <c:pt idx="169">
                  <c:v>0.226493414203777</c:v>
                </c:pt>
                <c:pt idx="170">
                  <c:v>0.22800271115717999</c:v>
                </c:pt>
                <c:pt idx="171">
                  <c:v>0.229512008110583</c:v>
                </c:pt>
                <c:pt idx="172">
                  <c:v>0.23102130506398599</c:v>
                </c:pt>
                <c:pt idx="173">
                  <c:v>0.23253060201738901</c:v>
                </c:pt>
                <c:pt idx="174">
                  <c:v>0.234039898970792</c:v>
                </c:pt>
                <c:pt idx="175">
                  <c:v>0.23554919592419499</c:v>
                </c:pt>
                <c:pt idx="176">
                  <c:v>0.237058492877598</c:v>
                </c:pt>
                <c:pt idx="177">
                  <c:v>0.23856778983100099</c:v>
                </c:pt>
                <c:pt idx="178">
                  <c:v>0.24007708678440401</c:v>
                </c:pt>
                <c:pt idx="179">
                  <c:v>0.241586383737808</c:v>
                </c:pt>
                <c:pt idx="180">
                  <c:v>0.24309568069121101</c:v>
                </c:pt>
                <c:pt idx="181">
                  <c:v>0.244604977644614</c:v>
                </c:pt>
                <c:pt idx="182">
                  <c:v>0.24611427459801699</c:v>
                </c:pt>
                <c:pt idx="183">
                  <c:v>0.24762357155142001</c:v>
                </c:pt>
                <c:pt idx="184">
                  <c:v>0.249132868504823</c:v>
                </c:pt>
                <c:pt idx="185">
                  <c:v>0.25064216545822599</c:v>
                </c:pt>
                <c:pt idx="186">
                  <c:v>0.252151462411629</c:v>
                </c:pt>
                <c:pt idx="187">
                  <c:v>0.25366075936503202</c:v>
                </c:pt>
                <c:pt idx="188">
                  <c:v>0.25517005631843498</c:v>
                </c:pt>
                <c:pt idx="189">
                  <c:v>0.256679353271838</c:v>
                </c:pt>
                <c:pt idx="190">
                  <c:v>0.25818865022524101</c:v>
                </c:pt>
                <c:pt idx="191">
                  <c:v>0.25969794717864397</c:v>
                </c:pt>
                <c:pt idx="192">
                  <c:v>0.26120724413204699</c:v>
                </c:pt>
                <c:pt idx="193">
                  <c:v>0.26271654108545001</c:v>
                </c:pt>
                <c:pt idx="194">
                  <c:v>0.26422583803885302</c:v>
                </c:pt>
                <c:pt idx="195">
                  <c:v>0.26573513499225598</c:v>
                </c:pt>
                <c:pt idx="196">
                  <c:v>0.267244431945659</c:v>
                </c:pt>
                <c:pt idx="197">
                  <c:v>0.26875372889906202</c:v>
                </c:pt>
                <c:pt idx="198">
                  <c:v>0.27026302585246498</c:v>
                </c:pt>
                <c:pt idx="199">
                  <c:v>0.27177232280586799</c:v>
                </c:pt>
              </c:numCache>
            </c:numRef>
          </c:xVal>
          <c:yVal>
            <c:numRef>
              <c:f>Sheet1!$W$2:$W$201</c:f>
              <c:numCache>
                <c:formatCode>General</c:formatCode>
                <c:ptCount val="200"/>
                <c:pt idx="0">
                  <c:v>125.78927045592016</c:v>
                </c:pt>
                <c:pt idx="1">
                  <c:v>125.78927045592016</c:v>
                </c:pt>
                <c:pt idx="2">
                  <c:v>125.83645637591887</c:v>
                </c:pt>
                <c:pt idx="3">
                  <c:v>125.86480927591352</c:v>
                </c:pt>
                <c:pt idx="4">
                  <c:v>125.89302642707375</c:v>
                </c:pt>
                <c:pt idx="5">
                  <c:v>125.92097089832758</c:v>
                </c:pt>
                <c:pt idx="6">
                  <c:v>125.9480374800127</c:v>
                </c:pt>
                <c:pt idx="7">
                  <c:v>125.97497378924947</c:v>
                </c:pt>
                <c:pt idx="8">
                  <c:v>126.00178056905395</c:v>
                </c:pt>
                <c:pt idx="9">
                  <c:v>126.02845854444486</c:v>
                </c:pt>
                <c:pt idx="10">
                  <c:v>126.05500842285051</c:v>
                </c:pt>
                <c:pt idx="11">
                  <c:v>126.12129043183698</c:v>
                </c:pt>
                <c:pt idx="12">
                  <c:v>126.15104233462411</c:v>
                </c:pt>
                <c:pt idx="13">
                  <c:v>126.18079590281455</c:v>
                </c:pt>
                <c:pt idx="14">
                  <c:v>126.21054934983307</c:v>
                </c:pt>
                <c:pt idx="15">
                  <c:v>126.24030092458192</c:v>
                </c:pt>
                <c:pt idx="16">
                  <c:v>126.27004891033691</c:v>
                </c:pt>
                <c:pt idx="17">
                  <c:v>126.2994909933638</c:v>
                </c:pt>
                <c:pt idx="18">
                  <c:v>126.32815082937877</c:v>
                </c:pt>
                <c:pt idx="19">
                  <c:v>126.35680616398422</c:v>
                </c:pt>
                <c:pt idx="20">
                  <c:v>126.38545529124026</c:v>
                </c:pt>
                <c:pt idx="21">
                  <c:v>126.41409653849409</c:v>
                </c:pt>
                <c:pt idx="22">
                  <c:v>126.44272826534018</c:v>
                </c:pt>
                <c:pt idx="23">
                  <c:v>126.47087843065147</c:v>
                </c:pt>
                <c:pt idx="24">
                  <c:v>126.49835488470272</c:v>
                </c:pt>
                <c:pt idx="25">
                  <c:v>126.52582154485521</c:v>
                </c:pt>
                <c:pt idx="26">
                  <c:v>126.55327677322745</c:v>
                </c:pt>
                <c:pt idx="27">
                  <c:v>126.58071896324246</c:v>
                </c:pt>
                <c:pt idx="28">
                  <c:v>126.60814653863365</c:v>
                </c:pt>
                <c:pt idx="29">
                  <c:v>126.63483895025968</c:v>
                </c:pt>
                <c:pt idx="30">
                  <c:v>126.66104320008247</c:v>
                </c:pt>
                <c:pt idx="31">
                  <c:v>126.68723325204819</c:v>
                </c:pt>
                <c:pt idx="32">
                  <c:v>126.71340752315686</c:v>
                </c:pt>
                <c:pt idx="33">
                  <c:v>126.73956445995546</c:v>
                </c:pt>
                <c:pt idx="34">
                  <c:v>126.76570253759319</c:v>
                </c:pt>
                <c:pt idx="35">
                  <c:v>126.79076319501856</c:v>
                </c:pt>
                <c:pt idx="36">
                  <c:v>126.81560909869842</c:v>
                </c:pt>
                <c:pt idx="37">
                  <c:v>126.88047448493555</c:v>
                </c:pt>
                <c:pt idx="38">
                  <c:v>126.90720816745863</c:v>
                </c:pt>
                <c:pt idx="39">
                  <c:v>126.93396892470953</c:v>
                </c:pt>
                <c:pt idx="40">
                  <c:v>126.9605856637555</c:v>
                </c:pt>
                <c:pt idx="41">
                  <c:v>126.98606182545325</c:v>
                </c:pt>
                <c:pt idx="42">
                  <c:v>127.01156608244487</c:v>
                </c:pt>
                <c:pt idx="43">
                  <c:v>127.03709674224613</c:v>
                </c:pt>
                <c:pt idx="44">
                  <c:v>127.06265212943416</c:v>
                </c:pt>
                <c:pt idx="45">
                  <c:v>127.08823058527119</c:v>
                </c:pt>
                <c:pt idx="46">
                  <c:v>127.11318588886814</c:v>
                </c:pt>
                <c:pt idx="47">
                  <c:v>127.13740235573343</c:v>
                </c:pt>
                <c:pt idx="48">
                  <c:v>127.16164325201335</c:v>
                </c:pt>
                <c:pt idx="49">
                  <c:v>127.18590682371797</c:v>
                </c:pt>
                <c:pt idx="50">
                  <c:v>127.21019133594999</c:v>
                </c:pt>
                <c:pt idx="51">
                  <c:v>127.23449507244901</c:v>
                </c:pt>
                <c:pt idx="52">
                  <c:v>127.2575742630185</c:v>
                </c:pt>
                <c:pt idx="53">
                  <c:v>127.28043567658915</c:v>
                </c:pt>
                <c:pt idx="54">
                  <c:v>127.3033181039478</c:v>
                </c:pt>
                <c:pt idx="55">
                  <c:v>127.3262197330053</c:v>
                </c:pt>
                <c:pt idx="56">
                  <c:v>127.34913877263605</c:v>
                </c:pt>
                <c:pt idx="57">
                  <c:v>127.37165563992995</c:v>
                </c:pt>
                <c:pt idx="58">
                  <c:v>127.39304509804741</c:v>
                </c:pt>
                <c:pt idx="59">
                  <c:v>127.4144543994073</c:v>
                </c:pt>
                <c:pt idx="60">
                  <c:v>127.43588165214229</c:v>
                </c:pt>
                <c:pt idx="61">
                  <c:v>127.45732498771044</c:v>
                </c:pt>
                <c:pt idx="62">
                  <c:v>127.47878256026867</c:v>
                </c:pt>
                <c:pt idx="63">
                  <c:v>127.49902633232828</c:v>
                </c:pt>
                <c:pt idx="64">
                  <c:v>127.51886819913739</c:v>
                </c:pt>
                <c:pt idx="65">
                  <c:v>127.53872736009431</c:v>
                </c:pt>
                <c:pt idx="66">
                  <c:v>127.55860186496047</c:v>
                </c:pt>
                <c:pt idx="67">
                  <c:v>127.57848978854079</c:v>
                </c:pt>
                <c:pt idx="68">
                  <c:v>127.59791863158463</c:v>
                </c:pt>
                <c:pt idx="69">
                  <c:v>127.6160967410258</c:v>
                </c:pt>
                <c:pt idx="70">
                  <c:v>127.67382247633597</c:v>
                </c:pt>
                <c:pt idx="71">
                  <c:v>127.69336650527556</c:v>
                </c:pt>
                <c:pt idx="72">
                  <c:v>127.71294800928402</c:v>
                </c:pt>
                <c:pt idx="73">
                  <c:v>127.73256498626242</c:v>
                </c:pt>
                <c:pt idx="74">
                  <c:v>127.7506803264326</c:v>
                </c:pt>
                <c:pt idx="75">
                  <c:v>127.76854128162385</c:v>
                </c:pt>
                <c:pt idx="76">
                  <c:v>127.78644150079768</c:v>
                </c:pt>
                <c:pt idx="77">
                  <c:v>127.80437882521365</c:v>
                </c:pt>
                <c:pt idx="78">
                  <c:v>127.82235112135315</c:v>
                </c:pt>
                <c:pt idx="79">
                  <c:v>127.83948360598001</c:v>
                </c:pt>
                <c:pt idx="80">
                  <c:v>127.85559472152364</c:v>
                </c:pt>
                <c:pt idx="81">
                  <c:v>127.87174534268198</c:v>
                </c:pt>
                <c:pt idx="82">
                  <c:v>127.88793317085718</c:v>
                </c:pt>
                <c:pt idx="83">
                  <c:v>127.90415593633725</c:v>
                </c:pt>
                <c:pt idx="84">
                  <c:v>127.92018605668433</c:v>
                </c:pt>
                <c:pt idx="85">
                  <c:v>127.93443742973329</c:v>
                </c:pt>
                <c:pt idx="86">
                  <c:v>127.94872914679169</c:v>
                </c:pt>
                <c:pt idx="87">
                  <c:v>127.96305876303643</c:v>
                </c:pt>
                <c:pt idx="88">
                  <c:v>127.9774238664486</c:v>
                </c:pt>
                <c:pt idx="89">
                  <c:v>127.99182207674542</c:v>
                </c:pt>
                <c:pt idx="90">
                  <c:v>128.00449919390391</c:v>
                </c:pt>
                <c:pt idx="91">
                  <c:v>128.01681955907577</c:v>
                </c:pt>
                <c:pt idx="92">
                  <c:v>128.02917923532439</c:v>
                </c:pt>
                <c:pt idx="93">
                  <c:v>128.04157566054096</c:v>
                </c:pt>
                <c:pt idx="94">
                  <c:v>128.05400630841729</c:v>
                </c:pt>
                <c:pt idx="95">
                  <c:v>121.72218072343453</c:v>
                </c:pt>
                <c:pt idx="96">
                  <c:v>115.37916243789576</c:v>
                </c:pt>
                <c:pt idx="97">
                  <c:v>109.02889030763809</c:v>
                </c:pt>
                <c:pt idx="98">
                  <c:v>102.67139439204864</c:v>
                </c:pt>
                <c:pt idx="99">
                  <c:v>96.33711159747898</c:v>
                </c:pt>
                <c:pt idx="100">
                  <c:v>96.504530133411251</c:v>
                </c:pt>
                <c:pt idx="101">
                  <c:v>96.619709139370244</c:v>
                </c:pt>
                <c:pt idx="102">
                  <c:v>96.80642658366358</c:v>
                </c:pt>
                <c:pt idx="103">
                  <c:v>97.065332769253999</c:v>
                </c:pt>
                <c:pt idx="104">
                  <c:v>97.396655529976513</c:v>
                </c:pt>
                <c:pt idx="105">
                  <c:v>97.800651786364526</c:v>
                </c:pt>
                <c:pt idx="106">
                  <c:v>98.280574031588884</c:v>
                </c:pt>
                <c:pt idx="107">
                  <c:v>98.838328715667728</c:v>
                </c:pt>
                <c:pt idx="108">
                  <c:v>99.475701117040515</c:v>
                </c:pt>
                <c:pt idx="109">
                  <c:v>100.19353663480264</c:v>
                </c:pt>
                <c:pt idx="110">
                  <c:v>94.31517031404681</c:v>
                </c:pt>
                <c:pt idx="111">
                  <c:v>88.394646946920531</c:v>
                </c:pt>
                <c:pt idx="112">
                  <c:v>85.833822090139634</c:v>
                </c:pt>
                <c:pt idx="113">
                  <c:v>86.732053722658449</c:v>
                </c:pt>
                <c:pt idx="114">
                  <c:v>87.71903563886741</c:v>
                </c:pt>
                <c:pt idx="115">
                  <c:v>88.796242800123792</c:v>
                </c:pt>
                <c:pt idx="116">
                  <c:v>89.96792489258381</c:v>
                </c:pt>
                <c:pt idx="117">
                  <c:v>91.238977611032283</c:v>
                </c:pt>
                <c:pt idx="118">
                  <c:v>92.618002350346458</c:v>
                </c:pt>
                <c:pt idx="119">
                  <c:v>94.112453978740874</c:v>
                </c:pt>
                <c:pt idx="120">
                  <c:v>99.02996735460512</c:v>
                </c:pt>
                <c:pt idx="121">
                  <c:v>100.93673625035279</c:v>
                </c:pt>
                <c:pt idx="122">
                  <c:v>103.00242071107134</c:v>
                </c:pt>
                <c:pt idx="123">
                  <c:v>105.2398995612828</c:v>
                </c:pt>
                <c:pt idx="124">
                  <c:v>107.66316166066721</c:v>
                </c:pt>
                <c:pt idx="125">
                  <c:v>110.29243844867791</c:v>
                </c:pt>
                <c:pt idx="126">
                  <c:v>113.14780654772294</c:v>
                </c:pt>
                <c:pt idx="127">
                  <c:v>116.28480329322758</c:v>
                </c:pt>
                <c:pt idx="128">
                  <c:v>119.66450449644685</c:v>
                </c:pt>
                <c:pt idx="129">
                  <c:v>123.35075933761401</c:v>
                </c:pt>
                <c:pt idx="130">
                  <c:v>127.37466257392182</c:v>
                </c:pt>
                <c:pt idx="131">
                  <c:v>131.74469291720592</c:v>
                </c:pt>
                <c:pt idx="132">
                  <c:v>140.31510633421684</c:v>
                </c:pt>
                <c:pt idx="133">
                  <c:v>146.01303677479899</c:v>
                </c:pt>
                <c:pt idx="134">
                  <c:v>152.2762293617734</c:v>
                </c:pt>
                <c:pt idx="135">
                  <c:v>159.22900903912577</c:v>
                </c:pt>
                <c:pt idx="136">
                  <c:v>166.9849469333935</c:v>
                </c:pt>
                <c:pt idx="137">
                  <c:v>175.53751756533597</c:v>
                </c:pt>
                <c:pt idx="138">
                  <c:v>184.69582964586846</c:v>
                </c:pt>
                <c:pt idx="139">
                  <c:v>194.66738597134218</c:v>
                </c:pt>
                <c:pt idx="140">
                  <c:v>205.35114282930758</c:v>
                </c:pt>
                <c:pt idx="141">
                  <c:v>217.23897874780957</c:v>
                </c:pt>
                <c:pt idx="142">
                  <c:v>229.84983917890074</c:v>
                </c:pt>
                <c:pt idx="143">
                  <c:v>243.59615963177231</c:v>
                </c:pt>
                <c:pt idx="144">
                  <c:v>258.00707103858184</c:v>
                </c:pt>
                <c:pt idx="145">
                  <c:v>271.92088580875679</c:v>
                </c:pt>
                <c:pt idx="146">
                  <c:v>284.94301533151997</c:v>
                </c:pt>
                <c:pt idx="147">
                  <c:v>307.04355661209087</c:v>
                </c:pt>
                <c:pt idx="148">
                  <c:v>318.88977388959051</c:v>
                </c:pt>
                <c:pt idx="149">
                  <c:v>329.55685570037753</c:v>
                </c:pt>
                <c:pt idx="150">
                  <c:v>338.67802723602279</c:v>
                </c:pt>
                <c:pt idx="151">
                  <c:v>346.29701055048605</c:v>
                </c:pt>
                <c:pt idx="152">
                  <c:v>352.12208270216775</c:v>
                </c:pt>
                <c:pt idx="153">
                  <c:v>356.28859157909886</c:v>
                </c:pt>
                <c:pt idx="154">
                  <c:v>358.63898835627771</c:v>
                </c:pt>
                <c:pt idx="155">
                  <c:v>361.38052063818589</c:v>
                </c:pt>
                <c:pt idx="156">
                  <c:v>356.21802104653375</c:v>
                </c:pt>
                <c:pt idx="157">
                  <c:v>351.68780481353872</c:v>
                </c:pt>
                <c:pt idx="158">
                  <c:v>350.76297856160443</c:v>
                </c:pt>
                <c:pt idx="159">
                  <c:v>338.92171141702539</c:v>
                </c:pt>
                <c:pt idx="160">
                  <c:v>327.26803565478798</c:v>
                </c:pt>
                <c:pt idx="161">
                  <c:v>316.08790532781256</c:v>
                </c:pt>
                <c:pt idx="162">
                  <c:v>306.20080914332107</c:v>
                </c:pt>
                <c:pt idx="163">
                  <c:v>296.84875625333029</c:v>
                </c:pt>
                <c:pt idx="164">
                  <c:v>287.86378103069069</c:v>
                </c:pt>
                <c:pt idx="165">
                  <c:v>279.38990548041426</c:v>
                </c:pt>
                <c:pt idx="166">
                  <c:v>260.93797418681083</c:v>
                </c:pt>
                <c:pt idx="167">
                  <c:v>253.50585849413898</c:v>
                </c:pt>
                <c:pt idx="168">
                  <c:v>246.48997169845117</c:v>
                </c:pt>
                <c:pt idx="169">
                  <c:v>239.66648927143848</c:v>
                </c:pt>
                <c:pt idx="170">
                  <c:v>232.0043835260069</c:v>
                </c:pt>
                <c:pt idx="171">
                  <c:v>224.72888373347155</c:v>
                </c:pt>
                <c:pt idx="172">
                  <c:v>217.82236711932805</c:v>
                </c:pt>
                <c:pt idx="173">
                  <c:v>211.17517065921322</c:v>
                </c:pt>
                <c:pt idx="174">
                  <c:v>204.90475819223229</c:v>
                </c:pt>
                <c:pt idx="175">
                  <c:v>199.77654116283557</c:v>
                </c:pt>
                <c:pt idx="176">
                  <c:v>194.75154728217711</c:v>
                </c:pt>
                <c:pt idx="177">
                  <c:v>189.92893056910165</c:v>
                </c:pt>
                <c:pt idx="178">
                  <c:v>185.32967263337633</c:v>
                </c:pt>
                <c:pt idx="179">
                  <c:v>180.83421001392998</c:v>
                </c:pt>
                <c:pt idx="180">
                  <c:v>176.50061680271</c:v>
                </c:pt>
                <c:pt idx="181">
                  <c:v>172.36551788815282</c:v>
                </c:pt>
                <c:pt idx="182">
                  <c:v>168.3251313074781</c:v>
                </c:pt>
                <c:pt idx="183">
                  <c:v>164.45573460778971</c:v>
                </c:pt>
                <c:pt idx="184">
                  <c:v>160.66816976530566</c:v>
                </c:pt>
                <c:pt idx="185">
                  <c:v>157.05411362222071</c:v>
                </c:pt>
                <c:pt idx="186">
                  <c:v>153.54503918043471</c:v>
                </c:pt>
                <c:pt idx="187">
                  <c:v>150.14382598999791</c:v>
                </c:pt>
                <c:pt idx="188">
                  <c:v>146.79782307271995</c:v>
                </c:pt>
                <c:pt idx="189">
                  <c:v>143.53615948686394</c:v>
                </c:pt>
                <c:pt idx="190">
                  <c:v>140.28495981113949</c:v>
                </c:pt>
                <c:pt idx="191">
                  <c:v>137.28147903519897</c:v>
                </c:pt>
                <c:pt idx="192">
                  <c:v>134.3771766041144</c:v>
                </c:pt>
                <c:pt idx="193">
                  <c:v>131.50608988743804</c:v>
                </c:pt>
                <c:pt idx="194">
                  <c:v>128.78445462990518</c:v>
                </c:pt>
                <c:pt idx="195">
                  <c:v>126.10278756176795</c:v>
                </c:pt>
                <c:pt idx="196">
                  <c:v>123.52808983061298</c:v>
                </c:pt>
                <c:pt idx="197">
                  <c:v>121.00264821174899</c:v>
                </c:pt>
                <c:pt idx="198">
                  <c:v>118.53379464573003</c:v>
                </c:pt>
                <c:pt idx="199">
                  <c:v>116.13214131359423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0-4DE4-B6B3-C0CAEA9D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899808"/>
        <c:axId val="561898168"/>
      </c:scatterChart>
      <c:valAx>
        <c:axId val="5618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</a:t>
                </a:r>
                <a:r>
                  <a:rPr lang="en-US" baseline="0"/>
                  <a:t> Axial Station,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8168"/>
        <c:crosses val="autoZero"/>
        <c:crossBetween val="midCat"/>
      </c:valAx>
      <c:valAx>
        <c:axId val="5618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Wall</a:t>
                </a:r>
                <a:r>
                  <a:rPr lang="en-US" baseline="0"/>
                  <a:t> Stress, MPa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3890750444446"/>
          <c:y val="0.13250417734018627"/>
          <c:w val="0.20458071944091763"/>
          <c:h val="0.296384766530716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544286</xdr:colOff>
      <xdr:row>3</xdr:row>
      <xdr:rowOff>119743</xdr:rowOff>
    </xdr:from>
    <xdr:to>
      <xdr:col>33</xdr:col>
      <xdr:colOff>533400</xdr:colOff>
      <xdr:row>25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2A2CD-63DF-4DB8-8813-FF530B04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ADEF-C64F-4958-BE78-BC60B227BFD4}">
  <dimension ref="A1:W201"/>
  <sheetViews>
    <sheetView tabSelected="1" zoomScale="70" zoomScaleNormal="70" workbookViewId="0">
      <selection activeCell="D10" sqref="D10"/>
    </sheetView>
  </sheetViews>
  <sheetFormatPr defaultRowHeight="14.4" x14ac:dyDescent="0.3"/>
  <cols>
    <col min="3" max="3" width="11.77734375" bestFit="1" customWidth="1"/>
    <col min="4" max="4" width="11.77734375" customWidth="1"/>
    <col min="5" max="5" width="10.6640625" bestFit="1" customWidth="1"/>
    <col min="6" max="6" width="12.21875" bestFit="1" customWidth="1"/>
    <col min="7" max="7" width="11.88671875" bestFit="1" customWidth="1"/>
    <col min="10" max="10" width="10.44140625" bestFit="1" customWidth="1"/>
    <col min="12" max="12" width="18" customWidth="1"/>
    <col min="16" max="16" width="10.77734375" bestFit="1" customWidth="1"/>
    <col min="19" max="19" width="10.44140625" bestFit="1" customWidth="1"/>
    <col min="20" max="20" width="9.33203125" bestFit="1" customWidth="1"/>
    <col min="23" max="23" width="11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3</v>
      </c>
      <c r="G1" t="s">
        <v>4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S1" t="s">
        <v>16</v>
      </c>
      <c r="T1" t="s">
        <v>17</v>
      </c>
      <c r="V1" t="s">
        <v>18</v>
      </c>
      <c r="W1" t="s">
        <v>19</v>
      </c>
    </row>
    <row r="2" spans="1:23" x14ac:dyDescent="0.3">
      <c r="A2">
        <v>5.2528761156387702E-2</v>
      </c>
      <c r="B2">
        <v>0</v>
      </c>
      <c r="C2">
        <v>2E-3</v>
      </c>
      <c r="D2">
        <f t="shared" ref="D2:D33" si="0" xml:space="preserve"> A2+C2</f>
        <v>5.4528761156387703E-2</v>
      </c>
      <c r="E2">
        <f>2*PI()*D2</f>
        <v>0.34261431091652017</v>
      </c>
      <c r="F2">
        <v>5.0000000000000001E-3</v>
      </c>
      <c r="G2">
        <v>48</v>
      </c>
      <c r="H2">
        <f>(E2-(G2*F2))/G2</f>
        <v>2.1377981440941704E-3</v>
      </c>
      <c r="I2">
        <v>2E-3</v>
      </c>
      <c r="J2">
        <f>I2*F2</f>
        <v>1.0000000000000001E-5</v>
      </c>
      <c r="K2">
        <f xml:space="preserve"> I2/F2</f>
        <v>0.4</v>
      </c>
      <c r="L2">
        <f xml:space="preserve"> 2*I2+2*F2</f>
        <v>1.4E-2</v>
      </c>
      <c r="M2">
        <f>D2+I2</f>
        <v>5.6528761156387705E-2</v>
      </c>
      <c r="O2">
        <v>22.5</v>
      </c>
      <c r="P2">
        <v>18</v>
      </c>
      <c r="Q2">
        <f>O2-P2</f>
        <v>4.5</v>
      </c>
      <c r="S2">
        <f xml:space="preserve"> (((O2-1.01325)*100000*D2)/C2)/10^6</f>
        <v>58.582292938850671</v>
      </c>
      <c r="T2">
        <f xml:space="preserve"> (((Q2-1.01325)*100000*D2)/C2)/10^6</f>
        <v>9.5064078981017417</v>
      </c>
      <c r="V2">
        <v>20.398260073932999</v>
      </c>
      <c r="W2">
        <f xml:space="preserve"> (2*(18.5*10^-6)*(115*10^9)*V2)/((1-0.31)*10^6)</f>
        <v>125.78927045592016</v>
      </c>
    </row>
    <row r="3" spans="1:23" x14ac:dyDescent="0.3">
      <c r="A3">
        <v>5.2528761156387702E-2</v>
      </c>
      <c r="B3">
        <v>1.2358780244340101E-3</v>
      </c>
      <c r="C3">
        <v>2E-3</v>
      </c>
      <c r="D3">
        <f t="shared" si="0"/>
        <v>5.4528761156387703E-2</v>
      </c>
      <c r="E3">
        <f t="shared" ref="E3:E66" si="1">2*PI()*D3</f>
        <v>0.34261431091652017</v>
      </c>
      <c r="F3">
        <v>5.0000000000000001E-3</v>
      </c>
      <c r="G3">
        <v>48</v>
      </c>
      <c r="H3">
        <f t="shared" ref="H3:H8" si="2">(E3-(G3*F3))/G3</f>
        <v>2.1377981440941704E-3</v>
      </c>
      <c r="I3">
        <v>2E-3</v>
      </c>
      <c r="J3">
        <f t="shared" ref="J3:J66" si="3">I3*F3</f>
        <v>1.0000000000000001E-5</v>
      </c>
      <c r="K3">
        <f t="shared" ref="K3:K66" si="4" xml:space="preserve"> I3/F3</f>
        <v>0.4</v>
      </c>
      <c r="L3">
        <f t="shared" ref="L3:L66" si="5" xml:space="preserve"> 2*I3+2*F3</f>
        <v>1.4E-2</v>
      </c>
      <c r="M3">
        <f t="shared" ref="M3:M66" si="6">D3+I3</f>
        <v>5.6528761156387705E-2</v>
      </c>
      <c r="O3">
        <v>22.501092530519401</v>
      </c>
      <c r="P3">
        <v>17.997888888888902</v>
      </c>
      <c r="Q3">
        <f t="shared" ref="Q3:Q66" si="7">O3-P3</f>
        <v>4.503203641630499</v>
      </c>
      <c r="S3">
        <f t="shared" ref="S3:S66" si="8" xml:space="preserve"> (((O3-1.01325)*100000*D3)/C3)/10^6</f>
        <v>58.58527165563811</v>
      </c>
      <c r="T3">
        <f t="shared" ref="T3:T66" si="9" xml:space="preserve"> (((Q3-1.01325)*100000*D3)/C3)/10^6</f>
        <v>9.5151424285667474</v>
      </c>
      <c r="V3">
        <v>20.398260073932999</v>
      </c>
      <c r="W3">
        <f t="shared" ref="W3:W66" si="10" xml:space="preserve"> (2*(18.5*10^-6)*(115*10^9)*V3)/((1-0.31)*10^6)</f>
        <v>125.78927045592016</v>
      </c>
    </row>
    <row r="4" spans="1:23" x14ac:dyDescent="0.3">
      <c r="A4">
        <v>5.2528761156387702E-2</v>
      </c>
      <c r="B4">
        <v>2.4717560488680301E-3</v>
      </c>
      <c r="C4">
        <v>2E-3</v>
      </c>
      <c r="D4">
        <f t="shared" si="0"/>
        <v>5.4528761156387703E-2</v>
      </c>
      <c r="E4">
        <f t="shared" si="1"/>
        <v>0.34261431091652017</v>
      </c>
      <c r="F4">
        <v>5.0000000000000001E-3</v>
      </c>
      <c r="G4">
        <v>48</v>
      </c>
      <c r="H4">
        <f t="shared" si="2"/>
        <v>2.1377981440941704E-3</v>
      </c>
      <c r="I4">
        <v>2E-3</v>
      </c>
      <c r="J4">
        <f t="shared" si="3"/>
        <v>1.0000000000000001E-5</v>
      </c>
      <c r="K4">
        <f t="shared" si="4"/>
        <v>0.4</v>
      </c>
      <c r="L4">
        <f t="shared" si="5"/>
        <v>1.4E-2</v>
      </c>
      <c r="M4">
        <f t="shared" si="6"/>
        <v>5.6528761156387705E-2</v>
      </c>
      <c r="O4">
        <v>22.502175416055199</v>
      </c>
      <c r="P4">
        <v>17.9957777777778</v>
      </c>
      <c r="Q4">
        <f t="shared" si="7"/>
        <v>4.5063976382773987</v>
      </c>
      <c r="S4">
        <f t="shared" si="8"/>
        <v>58.588224075975162</v>
      </c>
      <c r="T4">
        <f t="shared" si="9"/>
        <v>9.5238506625814026</v>
      </c>
      <c r="V4">
        <v>20.405911844743599</v>
      </c>
      <c r="W4">
        <f t="shared" si="10"/>
        <v>125.83645637591887</v>
      </c>
    </row>
    <row r="5" spans="1:23" x14ac:dyDescent="0.3">
      <c r="A5">
        <v>5.2528761156387702E-2</v>
      </c>
      <c r="B5">
        <v>3.7076340733020398E-3</v>
      </c>
      <c r="C5">
        <v>2E-3</v>
      </c>
      <c r="D5">
        <f t="shared" si="0"/>
        <v>5.4528761156387703E-2</v>
      </c>
      <c r="E5">
        <f t="shared" si="1"/>
        <v>0.34261431091652017</v>
      </c>
      <c r="F5">
        <v>5.0000000000000001E-3</v>
      </c>
      <c r="G5">
        <v>48</v>
      </c>
      <c r="H5">
        <f t="shared" si="2"/>
        <v>2.1377981440941704E-3</v>
      </c>
      <c r="I5">
        <v>2E-3</v>
      </c>
      <c r="J5">
        <f t="shared" si="3"/>
        <v>1.0000000000000001E-5</v>
      </c>
      <c r="K5">
        <f t="shared" si="4"/>
        <v>0.4</v>
      </c>
      <c r="L5">
        <f t="shared" si="5"/>
        <v>1.4E-2</v>
      </c>
      <c r="M5">
        <f t="shared" si="6"/>
        <v>5.6528761156387705E-2</v>
      </c>
      <c r="O5">
        <v>22.503249041504301</v>
      </c>
      <c r="P5">
        <v>17.993666666666702</v>
      </c>
      <c r="Q5">
        <f t="shared" si="7"/>
        <v>4.5095823748375992</v>
      </c>
      <c r="S5">
        <f t="shared" si="8"/>
        <v>58.591151249259433</v>
      </c>
      <c r="T5">
        <f t="shared" si="9"/>
        <v>9.5325336495432609</v>
      </c>
      <c r="V5">
        <v>20.4105096123103</v>
      </c>
      <c r="W5">
        <f t="shared" si="10"/>
        <v>125.86480927591352</v>
      </c>
    </row>
    <row r="6" spans="1:23" x14ac:dyDescent="0.3">
      <c r="A6">
        <v>5.2528761156387702E-2</v>
      </c>
      <c r="B6">
        <v>4.9435120977360603E-3</v>
      </c>
      <c r="C6">
        <v>2E-3</v>
      </c>
      <c r="D6">
        <f t="shared" si="0"/>
        <v>5.4528761156387703E-2</v>
      </c>
      <c r="E6">
        <f t="shared" si="1"/>
        <v>0.34261431091652017</v>
      </c>
      <c r="F6">
        <v>5.0000000000000001E-3</v>
      </c>
      <c r="G6">
        <v>48</v>
      </c>
      <c r="H6">
        <f t="shared" si="2"/>
        <v>2.1377981440941704E-3</v>
      </c>
      <c r="I6">
        <v>2E-3</v>
      </c>
      <c r="J6">
        <f t="shared" si="3"/>
        <v>1.0000000000000001E-5</v>
      </c>
      <c r="K6">
        <f t="shared" si="4"/>
        <v>0.4</v>
      </c>
      <c r="L6">
        <f t="shared" si="5"/>
        <v>1.4E-2</v>
      </c>
      <c r="M6">
        <f t="shared" si="6"/>
        <v>5.6528761156387705E-2</v>
      </c>
      <c r="O6">
        <v>22.504314195689499</v>
      </c>
      <c r="P6">
        <v>17.9915555555556</v>
      </c>
      <c r="Q6">
        <f t="shared" si="7"/>
        <v>4.5127586401338995</v>
      </c>
      <c r="S6">
        <f t="shared" si="8"/>
        <v>58.594055326167407</v>
      </c>
      <c r="T6">
        <f t="shared" si="9"/>
        <v>9.5411935401288268</v>
      </c>
      <c r="V6">
        <v>20.4150853665525</v>
      </c>
      <c r="W6">
        <f t="shared" si="10"/>
        <v>125.89302642707375</v>
      </c>
    </row>
    <row r="7" spans="1:23" x14ac:dyDescent="0.3">
      <c r="A7">
        <v>5.2528761156387702E-2</v>
      </c>
      <c r="B7">
        <v>6.17939012217007E-3</v>
      </c>
      <c r="C7">
        <v>2E-3</v>
      </c>
      <c r="D7">
        <f t="shared" si="0"/>
        <v>5.4528761156387703E-2</v>
      </c>
      <c r="E7">
        <f t="shared" si="1"/>
        <v>0.34261431091652017</v>
      </c>
      <c r="F7">
        <v>5.0000000000000001E-3</v>
      </c>
      <c r="G7">
        <v>48</v>
      </c>
      <c r="H7">
        <f t="shared" si="2"/>
        <v>2.1377981440941704E-3</v>
      </c>
      <c r="I7">
        <v>2E-3</v>
      </c>
      <c r="J7">
        <f t="shared" si="3"/>
        <v>1.0000000000000001E-5</v>
      </c>
      <c r="K7">
        <f t="shared" si="4"/>
        <v>0.4</v>
      </c>
      <c r="L7">
        <f t="shared" si="5"/>
        <v>1.4E-2</v>
      </c>
      <c r="M7">
        <f t="shared" si="6"/>
        <v>5.6528761156387705E-2</v>
      </c>
      <c r="O7">
        <v>22.5053706366459</v>
      </c>
      <c r="P7">
        <v>17.989444444444398</v>
      </c>
      <c r="Q7">
        <f t="shared" si="7"/>
        <v>4.5159261922015013</v>
      </c>
      <c r="S7">
        <f t="shared" si="8"/>
        <v>58.596935646996776</v>
      </c>
      <c r="T7">
        <f t="shared" si="9"/>
        <v>9.549829674636058</v>
      </c>
      <c r="V7">
        <v>20.4196169024315</v>
      </c>
      <c r="W7">
        <f t="shared" si="10"/>
        <v>125.92097089832758</v>
      </c>
    </row>
    <row r="8" spans="1:23" x14ac:dyDescent="0.3">
      <c r="A8">
        <v>5.2528761156387702E-2</v>
      </c>
      <c r="B8">
        <v>7.41526814660409E-3</v>
      </c>
      <c r="C8">
        <v>2E-3</v>
      </c>
      <c r="D8">
        <f t="shared" si="0"/>
        <v>5.4528761156387703E-2</v>
      </c>
      <c r="E8">
        <f t="shared" si="1"/>
        <v>0.34261431091652017</v>
      </c>
      <c r="F8">
        <v>5.0000000000000001E-3</v>
      </c>
      <c r="G8">
        <v>48</v>
      </c>
      <c r="H8">
        <f t="shared" si="2"/>
        <v>2.1377981440941704E-3</v>
      </c>
      <c r="I8">
        <v>2E-3</v>
      </c>
      <c r="J8">
        <f t="shared" si="3"/>
        <v>1.0000000000000001E-5</v>
      </c>
      <c r="K8">
        <f t="shared" si="4"/>
        <v>0.4</v>
      </c>
      <c r="L8">
        <f t="shared" si="5"/>
        <v>1.4E-2</v>
      </c>
      <c r="M8">
        <f t="shared" si="6"/>
        <v>5.6528761156387705E-2</v>
      </c>
      <c r="O8">
        <v>22.506419220648201</v>
      </c>
      <c r="P8">
        <v>17.9873333333333</v>
      </c>
      <c r="Q8">
        <f t="shared" si="7"/>
        <v>4.5190858873149011</v>
      </c>
      <c r="S8">
        <f t="shared" si="8"/>
        <v>58.599794546327473</v>
      </c>
      <c r="T8">
        <f t="shared" si="9"/>
        <v>9.5584443876443377</v>
      </c>
      <c r="V8">
        <v>20.424006077839898</v>
      </c>
      <c r="W8">
        <f t="shared" si="10"/>
        <v>125.9480374800127</v>
      </c>
    </row>
    <row r="9" spans="1:23" x14ac:dyDescent="0.3">
      <c r="A9">
        <v>5.2528761156387702E-2</v>
      </c>
      <c r="B9">
        <v>8.6511461710381005E-3</v>
      </c>
      <c r="C9">
        <v>2E-3</v>
      </c>
      <c r="D9">
        <f t="shared" si="0"/>
        <v>5.4528761156387703E-2</v>
      </c>
      <c r="E9">
        <f t="shared" si="1"/>
        <v>0.34261431091652017</v>
      </c>
      <c r="F9">
        <v>5.0000000000000001E-3</v>
      </c>
      <c r="G9">
        <v>48</v>
      </c>
      <c r="H9">
        <f t="shared" ref="H9:H72" si="11">(E9-(G9*F9))/G9</f>
        <v>2.1377981440941704E-3</v>
      </c>
      <c r="I9">
        <v>2E-3</v>
      </c>
      <c r="J9">
        <f t="shared" si="3"/>
        <v>1.0000000000000001E-5</v>
      </c>
      <c r="K9">
        <f t="shared" si="4"/>
        <v>0.4</v>
      </c>
      <c r="L9">
        <f t="shared" si="5"/>
        <v>1.4E-2</v>
      </c>
      <c r="M9">
        <f t="shared" si="6"/>
        <v>5.6528761156387705E-2</v>
      </c>
      <c r="O9">
        <v>22.507460115886001</v>
      </c>
      <c r="P9">
        <v>17.985222222222198</v>
      </c>
      <c r="Q9">
        <f t="shared" si="7"/>
        <v>4.522237893663803</v>
      </c>
      <c r="S9">
        <f t="shared" si="8"/>
        <v>58.602632482718008</v>
      </c>
      <c r="T9">
        <f t="shared" si="9"/>
        <v>9.5670381377124709</v>
      </c>
      <c r="V9">
        <v>20.428374127986402</v>
      </c>
      <c r="W9">
        <f t="shared" si="10"/>
        <v>125.97497378924947</v>
      </c>
    </row>
    <row r="10" spans="1:23" x14ac:dyDescent="0.3">
      <c r="A10">
        <v>5.2528761156387702E-2</v>
      </c>
      <c r="B10">
        <v>9.8870241954721102E-3</v>
      </c>
      <c r="C10">
        <v>2E-3</v>
      </c>
      <c r="D10">
        <f t="shared" si="0"/>
        <v>5.4528761156387703E-2</v>
      </c>
      <c r="E10">
        <f t="shared" si="1"/>
        <v>0.34261431091652017</v>
      </c>
      <c r="F10">
        <v>5.0000000000000001E-3</v>
      </c>
      <c r="G10">
        <v>48</v>
      </c>
      <c r="H10">
        <f t="shared" si="11"/>
        <v>2.1377981440941704E-3</v>
      </c>
      <c r="I10">
        <v>2E-3</v>
      </c>
      <c r="J10">
        <f t="shared" si="3"/>
        <v>1.0000000000000001E-5</v>
      </c>
      <c r="K10">
        <f t="shared" si="4"/>
        <v>0.4</v>
      </c>
      <c r="L10">
        <f t="shared" si="5"/>
        <v>1.4E-2</v>
      </c>
      <c r="M10">
        <f t="shared" si="6"/>
        <v>5.6528761156387705E-2</v>
      </c>
      <c r="O10">
        <v>22.508493276633899</v>
      </c>
      <c r="P10">
        <v>17.9831111111111</v>
      </c>
      <c r="Q10">
        <f t="shared" si="7"/>
        <v>4.5253821655227995</v>
      </c>
      <c r="S10">
        <f t="shared" si="8"/>
        <v>58.605449331500928</v>
      </c>
      <c r="T10">
        <f t="shared" si="9"/>
        <v>9.5756108001729743</v>
      </c>
      <c r="V10">
        <v>20.4327211733601</v>
      </c>
      <c r="W10">
        <f t="shared" si="10"/>
        <v>126.00178056905395</v>
      </c>
    </row>
    <row r="11" spans="1:23" x14ac:dyDescent="0.3">
      <c r="A11">
        <v>5.2528761156387702E-2</v>
      </c>
      <c r="B11">
        <v>1.1122902219906101E-2</v>
      </c>
      <c r="C11">
        <v>2E-3</v>
      </c>
      <c r="D11">
        <f t="shared" si="0"/>
        <v>5.4528761156387703E-2</v>
      </c>
      <c r="E11">
        <f t="shared" si="1"/>
        <v>0.34261431091652017</v>
      </c>
      <c r="F11">
        <v>5.0000000000000001E-3</v>
      </c>
      <c r="G11">
        <v>48</v>
      </c>
      <c r="H11">
        <f t="shared" si="11"/>
        <v>2.1377981440941704E-3</v>
      </c>
      <c r="I11">
        <v>2E-3</v>
      </c>
      <c r="J11">
        <f t="shared" si="3"/>
        <v>1.0000000000000001E-5</v>
      </c>
      <c r="K11">
        <f t="shared" si="4"/>
        <v>0.4</v>
      </c>
      <c r="L11">
        <f t="shared" si="5"/>
        <v>1.4E-2</v>
      </c>
      <c r="M11">
        <f t="shared" si="6"/>
        <v>5.6528761156387705E-2</v>
      </c>
      <c r="O11">
        <v>22.509519608398801</v>
      </c>
      <c r="P11">
        <v>17.981000000000002</v>
      </c>
      <c r="Q11">
        <f t="shared" si="7"/>
        <v>4.5285196083987991</v>
      </c>
      <c r="S11">
        <f t="shared" si="8"/>
        <v>58.608247561484703</v>
      </c>
      <c r="T11">
        <f t="shared" si="9"/>
        <v>9.5841648438343316</v>
      </c>
      <c r="V11">
        <v>20.437047331531598</v>
      </c>
      <c r="W11">
        <f t="shared" si="10"/>
        <v>126.02845854444486</v>
      </c>
    </row>
    <row r="12" spans="1:23" x14ac:dyDescent="0.3">
      <c r="A12">
        <v>5.2528761156387702E-2</v>
      </c>
      <c r="B12">
        <v>1.23587802443401E-2</v>
      </c>
      <c r="C12">
        <v>2E-3</v>
      </c>
      <c r="D12">
        <f t="shared" si="0"/>
        <v>5.4528761156387703E-2</v>
      </c>
      <c r="E12">
        <f t="shared" si="1"/>
        <v>0.34261431091652017</v>
      </c>
      <c r="F12">
        <v>5.0000000000000001E-3</v>
      </c>
      <c r="G12">
        <v>48</v>
      </c>
      <c r="H12">
        <f t="shared" si="11"/>
        <v>2.1377981440941704E-3</v>
      </c>
      <c r="I12">
        <v>2E-3</v>
      </c>
      <c r="J12">
        <f t="shared" si="3"/>
        <v>1.0000000000000001E-5</v>
      </c>
      <c r="K12">
        <f t="shared" si="4"/>
        <v>0.4</v>
      </c>
      <c r="L12">
        <f t="shared" si="5"/>
        <v>1.4E-2</v>
      </c>
      <c r="M12">
        <f t="shared" si="6"/>
        <v>5.6528761156387705E-2</v>
      </c>
      <c r="O12">
        <v>22.510538923778501</v>
      </c>
      <c r="P12">
        <v>17.9788888888889</v>
      </c>
      <c r="Q12">
        <f t="shared" si="7"/>
        <v>4.5316500348896014</v>
      </c>
      <c r="S12">
        <f t="shared" si="8"/>
        <v>58.611026661728836</v>
      </c>
      <c r="T12">
        <f t="shared" si="9"/>
        <v>9.592699757756062</v>
      </c>
      <c r="V12">
        <v>20.441352717219001</v>
      </c>
      <c r="W12">
        <f t="shared" si="10"/>
        <v>126.05500842285051</v>
      </c>
    </row>
    <row r="13" spans="1:23" x14ac:dyDescent="0.3">
      <c r="A13">
        <v>5.2528761156387702E-2</v>
      </c>
      <c r="B13">
        <v>1.35946582687742E-2</v>
      </c>
      <c r="C13">
        <v>2E-3</v>
      </c>
      <c r="D13">
        <f t="shared" si="0"/>
        <v>5.4528761156387703E-2</v>
      </c>
      <c r="E13">
        <f t="shared" si="1"/>
        <v>0.34261431091652017</v>
      </c>
      <c r="F13">
        <v>5.0000000000000001E-3</v>
      </c>
      <c r="G13">
        <v>48</v>
      </c>
      <c r="H13">
        <f t="shared" si="11"/>
        <v>2.1377981440941704E-3</v>
      </c>
      <c r="I13">
        <v>2E-3</v>
      </c>
      <c r="J13">
        <f t="shared" si="3"/>
        <v>1.0000000000000001E-5</v>
      </c>
      <c r="K13">
        <f t="shared" si="4"/>
        <v>0.4</v>
      </c>
      <c r="L13">
        <f t="shared" si="5"/>
        <v>1.4E-2</v>
      </c>
      <c r="M13">
        <f t="shared" si="6"/>
        <v>5.6528761156387705E-2</v>
      </c>
      <c r="O13">
        <v>22.5115516602227</v>
      </c>
      <c r="P13">
        <v>17.976777777777802</v>
      </c>
      <c r="Q13">
        <f t="shared" si="7"/>
        <v>4.5347738824448989</v>
      </c>
      <c r="S13">
        <f t="shared" si="8"/>
        <v>58.613787824912841</v>
      </c>
      <c r="T13">
        <f t="shared" si="9"/>
        <v>9.6012167346176511</v>
      </c>
      <c r="V13">
        <v>20.4521011511087</v>
      </c>
      <c r="W13">
        <f t="shared" si="10"/>
        <v>126.12129043183698</v>
      </c>
    </row>
    <row r="14" spans="1:23" x14ac:dyDescent="0.3">
      <c r="A14">
        <v>5.2528761156387702E-2</v>
      </c>
      <c r="B14">
        <v>1.4830536293208201E-2</v>
      </c>
      <c r="C14">
        <v>2E-3</v>
      </c>
      <c r="D14">
        <f t="shared" si="0"/>
        <v>5.4528761156387703E-2</v>
      </c>
      <c r="E14">
        <f t="shared" si="1"/>
        <v>0.34261431091652017</v>
      </c>
      <c r="F14">
        <v>5.0000000000000001E-3</v>
      </c>
      <c r="G14">
        <v>48</v>
      </c>
      <c r="H14">
        <f t="shared" si="11"/>
        <v>2.1377981440941704E-3</v>
      </c>
      <c r="I14">
        <v>2E-3</v>
      </c>
      <c r="J14">
        <f t="shared" si="3"/>
        <v>1.0000000000000001E-5</v>
      </c>
      <c r="K14">
        <f t="shared" si="4"/>
        <v>0.4</v>
      </c>
      <c r="L14">
        <f t="shared" si="5"/>
        <v>1.4E-2</v>
      </c>
      <c r="M14">
        <f t="shared" si="6"/>
        <v>5.6528761156387705E-2</v>
      </c>
      <c r="O14">
        <v>22.512558142510098</v>
      </c>
      <c r="P14">
        <v>17.9746666666667</v>
      </c>
      <c r="Q14">
        <f t="shared" si="7"/>
        <v>4.5378914758433986</v>
      </c>
      <c r="S14">
        <f t="shared" si="8"/>
        <v>58.616531936525725</v>
      </c>
      <c r="T14">
        <f t="shared" si="9"/>
        <v>9.609716659908127</v>
      </c>
      <c r="V14">
        <v>20.4569257839931</v>
      </c>
      <c r="W14">
        <f t="shared" si="10"/>
        <v>126.15104233462411</v>
      </c>
    </row>
    <row r="15" spans="1:23" x14ac:dyDescent="0.3">
      <c r="A15">
        <v>5.2528761156387702E-2</v>
      </c>
      <c r="B15">
        <v>1.6066414317642198E-2</v>
      </c>
      <c r="C15">
        <v>2E-3</v>
      </c>
      <c r="D15">
        <f t="shared" si="0"/>
        <v>5.4528761156387703E-2</v>
      </c>
      <c r="E15">
        <f t="shared" si="1"/>
        <v>0.34261431091652017</v>
      </c>
      <c r="F15">
        <v>5.0000000000000001E-3</v>
      </c>
      <c r="G15">
        <v>48</v>
      </c>
      <c r="H15">
        <f t="shared" si="11"/>
        <v>2.1377981440941704E-3</v>
      </c>
      <c r="I15">
        <v>2E-3</v>
      </c>
      <c r="J15">
        <f t="shared" si="3"/>
        <v>1.0000000000000001E-5</v>
      </c>
      <c r="K15">
        <f t="shared" si="4"/>
        <v>0.4</v>
      </c>
      <c r="L15">
        <f t="shared" si="5"/>
        <v>1.4E-2</v>
      </c>
      <c r="M15">
        <f t="shared" si="6"/>
        <v>5.6528761156387705E-2</v>
      </c>
      <c r="O15">
        <v>22.5135582299161</v>
      </c>
      <c r="P15">
        <v>17.972555555555601</v>
      </c>
      <c r="Q15">
        <f t="shared" si="7"/>
        <v>4.5410026743604988</v>
      </c>
      <c r="S15">
        <f t="shared" si="8"/>
        <v>58.619258612890597</v>
      </c>
      <c r="T15">
        <f t="shared" si="9"/>
        <v>9.6181991499505806</v>
      </c>
      <c r="V15">
        <v>20.461750686942899</v>
      </c>
      <c r="W15">
        <f t="shared" si="10"/>
        <v>126.18079590281455</v>
      </c>
    </row>
    <row r="16" spans="1:23" x14ac:dyDescent="0.3">
      <c r="A16">
        <v>5.2528761156387702E-2</v>
      </c>
      <c r="B16">
        <v>1.7302292342076201E-2</v>
      </c>
      <c r="C16">
        <v>2E-3</v>
      </c>
      <c r="D16">
        <f t="shared" si="0"/>
        <v>5.4528761156387703E-2</v>
      </c>
      <c r="E16">
        <f t="shared" si="1"/>
        <v>0.34261431091652017</v>
      </c>
      <c r="F16">
        <v>5.0000000000000001E-3</v>
      </c>
      <c r="G16">
        <v>48</v>
      </c>
      <c r="H16">
        <f t="shared" si="11"/>
        <v>2.1377981440941704E-3</v>
      </c>
      <c r="I16">
        <v>2E-3</v>
      </c>
      <c r="J16">
        <f t="shared" si="3"/>
        <v>1.0000000000000001E-5</v>
      </c>
      <c r="K16">
        <f t="shared" si="4"/>
        <v>0.4</v>
      </c>
      <c r="L16">
        <f t="shared" si="5"/>
        <v>1.4E-2</v>
      </c>
      <c r="M16">
        <f t="shared" si="6"/>
        <v>5.6528761156387705E-2</v>
      </c>
      <c r="O16">
        <v>22.514552716543299</v>
      </c>
      <c r="P16">
        <v>17.9704444444444</v>
      </c>
      <c r="Q16">
        <f t="shared" si="7"/>
        <v>4.5441082720988994</v>
      </c>
      <c r="S16">
        <f t="shared" si="8"/>
        <v>58.621970019078987</v>
      </c>
      <c r="T16">
        <f t="shared" si="9"/>
        <v>9.6266663698168333</v>
      </c>
      <c r="V16">
        <v>20.466575570243201</v>
      </c>
      <c r="W16">
        <f t="shared" si="10"/>
        <v>126.21054934983307</v>
      </c>
    </row>
    <row r="17" spans="1:23" x14ac:dyDescent="0.3">
      <c r="A17">
        <v>5.2528761156387702E-2</v>
      </c>
      <c r="B17">
        <v>1.85381703665102E-2</v>
      </c>
      <c r="C17">
        <v>2E-3</v>
      </c>
      <c r="D17">
        <f t="shared" si="0"/>
        <v>5.4528761156387703E-2</v>
      </c>
      <c r="E17">
        <f t="shared" si="1"/>
        <v>0.34261431091652017</v>
      </c>
      <c r="F17">
        <v>5.0000000000000001E-3</v>
      </c>
      <c r="G17">
        <v>48</v>
      </c>
      <c r="H17">
        <f t="shared" si="11"/>
        <v>2.1377981440941704E-3</v>
      </c>
      <c r="I17">
        <v>2E-3</v>
      </c>
      <c r="J17">
        <f t="shared" si="3"/>
        <v>1.0000000000000001E-5</v>
      </c>
      <c r="K17">
        <f t="shared" si="4"/>
        <v>0.4</v>
      </c>
      <c r="L17">
        <f t="shared" si="5"/>
        <v>1.4E-2</v>
      </c>
      <c r="M17">
        <f t="shared" si="6"/>
        <v>5.6528761156387705E-2</v>
      </c>
      <c r="O17">
        <v>22.515541452473201</v>
      </c>
      <c r="P17">
        <v>17.968333333333302</v>
      </c>
      <c r="Q17">
        <f t="shared" si="7"/>
        <v>4.5472081191398992</v>
      </c>
      <c r="S17">
        <f t="shared" si="8"/>
        <v>58.624665746347404</v>
      </c>
      <c r="T17">
        <f t="shared" si="9"/>
        <v>9.6351179107628333</v>
      </c>
      <c r="V17">
        <v>20.471400149932201</v>
      </c>
      <c r="W17">
        <f t="shared" si="10"/>
        <v>126.24030092458192</v>
      </c>
    </row>
    <row r="18" spans="1:23" x14ac:dyDescent="0.3">
      <c r="A18">
        <v>5.2528761156387702E-2</v>
      </c>
      <c r="B18">
        <v>1.97740483909442E-2</v>
      </c>
      <c r="C18">
        <v>2E-3</v>
      </c>
      <c r="D18">
        <f t="shared" si="0"/>
        <v>5.4528761156387703E-2</v>
      </c>
      <c r="E18">
        <f t="shared" si="1"/>
        <v>0.34261431091652017</v>
      </c>
      <c r="F18">
        <v>5.0000000000000001E-3</v>
      </c>
      <c r="G18">
        <v>48</v>
      </c>
      <c r="H18">
        <f t="shared" si="11"/>
        <v>2.1377981440941704E-3</v>
      </c>
      <c r="I18">
        <v>2E-3</v>
      </c>
      <c r="J18">
        <f t="shared" si="3"/>
        <v>1.0000000000000001E-5</v>
      </c>
      <c r="K18">
        <f t="shared" si="4"/>
        <v>0.4</v>
      </c>
      <c r="L18">
        <f t="shared" si="5"/>
        <v>1.4E-2</v>
      </c>
      <c r="M18">
        <f t="shared" si="6"/>
        <v>5.6528761156387705E-2</v>
      </c>
      <c r="O18">
        <v>22.516524739714001</v>
      </c>
      <c r="P18">
        <v>17.9662222222222</v>
      </c>
      <c r="Q18">
        <f t="shared" si="7"/>
        <v>4.5503025174918008</v>
      </c>
      <c r="S18">
        <f t="shared" si="8"/>
        <v>58.627346618102486</v>
      </c>
      <c r="T18">
        <f t="shared" si="9"/>
        <v>9.6435545961955107</v>
      </c>
      <c r="V18">
        <v>20.476224147622201</v>
      </c>
      <c r="W18">
        <f t="shared" si="10"/>
        <v>126.27004891033691</v>
      </c>
    </row>
    <row r="19" spans="1:23" x14ac:dyDescent="0.3">
      <c r="A19">
        <v>5.2528761156387702E-2</v>
      </c>
      <c r="B19">
        <v>2.1009926415378199E-2</v>
      </c>
      <c r="C19">
        <v>2E-3</v>
      </c>
      <c r="D19">
        <f t="shared" si="0"/>
        <v>5.4528761156387703E-2</v>
      </c>
      <c r="E19">
        <f t="shared" si="1"/>
        <v>0.34261431091652017</v>
      </c>
      <c r="F19">
        <v>5.0000000000000001E-3</v>
      </c>
      <c r="G19">
        <v>48</v>
      </c>
      <c r="H19">
        <f t="shared" si="11"/>
        <v>2.1377981440941704E-3</v>
      </c>
      <c r="I19">
        <v>2E-3</v>
      </c>
      <c r="J19">
        <f t="shared" si="3"/>
        <v>1.0000000000000001E-5</v>
      </c>
      <c r="K19">
        <f t="shared" si="4"/>
        <v>0.4</v>
      </c>
      <c r="L19">
        <f t="shared" si="5"/>
        <v>1.4E-2</v>
      </c>
      <c r="M19">
        <f t="shared" si="6"/>
        <v>5.6528761156387705E-2</v>
      </c>
      <c r="O19">
        <v>22.5175028522007</v>
      </c>
      <c r="P19">
        <v>17.964111111111102</v>
      </c>
      <c r="Q19">
        <f t="shared" si="7"/>
        <v>4.5533917410895981</v>
      </c>
      <c r="S19">
        <f t="shared" si="8"/>
        <v>58.630013381211043</v>
      </c>
      <c r="T19">
        <f t="shared" si="9"/>
        <v>9.6519771729816615</v>
      </c>
      <c r="V19">
        <v>20.480998539464402</v>
      </c>
      <c r="W19">
        <f t="shared" si="10"/>
        <v>126.2994909933638</v>
      </c>
    </row>
    <row r="20" spans="1:23" x14ac:dyDescent="0.3">
      <c r="A20">
        <v>5.2528761156387702E-2</v>
      </c>
      <c r="B20">
        <v>2.2245804439812299E-2</v>
      </c>
      <c r="C20">
        <v>2E-3</v>
      </c>
      <c r="D20">
        <f t="shared" si="0"/>
        <v>5.4528761156387703E-2</v>
      </c>
      <c r="E20">
        <f t="shared" si="1"/>
        <v>0.34261431091652017</v>
      </c>
      <c r="F20">
        <v>5.0000000000000001E-3</v>
      </c>
      <c r="G20">
        <v>48</v>
      </c>
      <c r="H20">
        <f t="shared" si="11"/>
        <v>2.1377981440941704E-3</v>
      </c>
      <c r="I20">
        <v>2E-3</v>
      </c>
      <c r="J20">
        <f t="shared" si="3"/>
        <v>1.0000000000000001E-5</v>
      </c>
      <c r="K20">
        <f t="shared" si="4"/>
        <v>0.4</v>
      </c>
      <c r="L20">
        <f t="shared" si="5"/>
        <v>1.4E-2</v>
      </c>
      <c r="M20">
        <f t="shared" si="6"/>
        <v>5.6528761156387705E-2</v>
      </c>
      <c r="O20">
        <v>22.518475698978399</v>
      </c>
      <c r="P20">
        <v>17.962</v>
      </c>
      <c r="Q20">
        <f t="shared" si="7"/>
        <v>4.5564756989783994</v>
      </c>
      <c r="S20">
        <f t="shared" si="8"/>
        <v>58.632665787690193</v>
      </c>
      <c r="T20">
        <f t="shared" si="9"/>
        <v>9.6603853931383998</v>
      </c>
      <c r="V20">
        <v>20.4856460804398</v>
      </c>
      <c r="W20">
        <f t="shared" si="10"/>
        <v>126.32815082937877</v>
      </c>
    </row>
    <row r="21" spans="1:23" x14ac:dyDescent="0.3">
      <c r="A21">
        <v>5.2528761156387702E-2</v>
      </c>
      <c r="B21">
        <v>2.3481682464246301E-2</v>
      </c>
      <c r="C21">
        <v>2E-3</v>
      </c>
      <c r="D21">
        <f t="shared" si="0"/>
        <v>5.4528761156387703E-2</v>
      </c>
      <c r="E21">
        <f t="shared" si="1"/>
        <v>0.34261431091652017</v>
      </c>
      <c r="F21">
        <v>5.0000000000000001E-3</v>
      </c>
      <c r="G21">
        <v>48</v>
      </c>
      <c r="H21">
        <f t="shared" si="11"/>
        <v>2.1377981440941704E-3</v>
      </c>
      <c r="I21">
        <v>2E-3</v>
      </c>
      <c r="J21">
        <f t="shared" si="3"/>
        <v>1.0000000000000001E-5</v>
      </c>
      <c r="K21">
        <f t="shared" si="4"/>
        <v>0.4</v>
      </c>
      <c r="L21">
        <f t="shared" si="5"/>
        <v>1.4E-2</v>
      </c>
      <c r="M21">
        <f t="shared" si="6"/>
        <v>5.6528761156387705E-2</v>
      </c>
      <c r="O21">
        <v>22.519443877803099</v>
      </c>
      <c r="P21">
        <v>17.959888888888901</v>
      </c>
      <c r="Q21">
        <f t="shared" si="7"/>
        <v>4.5595549889141971</v>
      </c>
      <c r="S21">
        <f t="shared" si="8"/>
        <v>58.635305467284645</v>
      </c>
      <c r="T21">
        <f t="shared" si="9"/>
        <v>9.6687808864104188</v>
      </c>
      <c r="V21">
        <v>20.4902928914569</v>
      </c>
      <c r="W21">
        <f t="shared" si="10"/>
        <v>126.35680616398422</v>
      </c>
    </row>
    <row r="22" spans="1:23" x14ac:dyDescent="0.3">
      <c r="A22">
        <v>5.2528761156387702E-2</v>
      </c>
      <c r="B22">
        <v>2.4717560488680301E-2</v>
      </c>
      <c r="C22">
        <v>2E-3</v>
      </c>
      <c r="D22">
        <f t="shared" si="0"/>
        <v>5.4528761156387703E-2</v>
      </c>
      <c r="E22">
        <f t="shared" si="1"/>
        <v>0.34261431091652017</v>
      </c>
      <c r="F22">
        <v>5.0000000000000001E-3</v>
      </c>
      <c r="G22">
        <v>48</v>
      </c>
      <c r="H22">
        <f t="shared" si="11"/>
        <v>2.1377981440941704E-3</v>
      </c>
      <c r="I22">
        <v>2E-3</v>
      </c>
      <c r="J22">
        <f t="shared" si="3"/>
        <v>1.0000000000000001E-5</v>
      </c>
      <c r="K22">
        <f t="shared" si="4"/>
        <v>0.4</v>
      </c>
      <c r="L22">
        <f t="shared" si="5"/>
        <v>1.4E-2</v>
      </c>
      <c r="M22">
        <f t="shared" si="6"/>
        <v>5.6528761156387705E-2</v>
      </c>
      <c r="O22">
        <v>22.5204072650928</v>
      </c>
      <c r="P22">
        <v>17.9577777777778</v>
      </c>
      <c r="Q22">
        <f t="shared" si="7"/>
        <v>4.5626294873150002</v>
      </c>
      <c r="S22">
        <f t="shared" si="8"/>
        <v>58.637932083055695</v>
      </c>
      <c r="T22">
        <f t="shared" si="9"/>
        <v>9.6771633158590742</v>
      </c>
      <c r="V22">
        <v>20.494938695876801</v>
      </c>
      <c r="W22">
        <f t="shared" si="10"/>
        <v>126.38545529124026</v>
      </c>
    </row>
    <row r="23" spans="1:23" x14ac:dyDescent="0.3">
      <c r="A23">
        <v>5.2528761156387702E-2</v>
      </c>
      <c r="B23">
        <v>2.59534385131143E-2</v>
      </c>
      <c r="C23">
        <v>2E-3</v>
      </c>
      <c r="D23">
        <f t="shared" si="0"/>
        <v>5.4528761156387703E-2</v>
      </c>
      <c r="E23">
        <f t="shared" si="1"/>
        <v>0.34261431091652017</v>
      </c>
      <c r="F23">
        <v>5.0000000000000001E-3</v>
      </c>
      <c r="G23">
        <v>48</v>
      </c>
      <c r="H23">
        <f t="shared" si="11"/>
        <v>2.1377981440941704E-3</v>
      </c>
      <c r="I23">
        <v>2E-3</v>
      </c>
      <c r="J23">
        <f t="shared" si="3"/>
        <v>1.0000000000000001E-5</v>
      </c>
      <c r="K23">
        <f t="shared" si="4"/>
        <v>0.4</v>
      </c>
      <c r="L23">
        <f t="shared" si="5"/>
        <v>1.4E-2</v>
      </c>
      <c r="M23">
        <f t="shared" si="6"/>
        <v>5.6528761156387705E-2</v>
      </c>
      <c r="O23">
        <v>22.521366173502901</v>
      </c>
      <c r="P23">
        <v>17.955666666666701</v>
      </c>
      <c r="Q23">
        <f t="shared" si="7"/>
        <v>4.5656995068362001</v>
      </c>
      <c r="S23">
        <f t="shared" si="8"/>
        <v>58.640546487438954</v>
      </c>
      <c r="T23">
        <f t="shared" si="9"/>
        <v>9.6855335339199211</v>
      </c>
      <c r="V23">
        <v>20.499583222458501</v>
      </c>
      <c r="W23">
        <f t="shared" si="10"/>
        <v>126.41409653849409</v>
      </c>
    </row>
    <row r="24" spans="1:23" x14ac:dyDescent="0.3">
      <c r="A24">
        <v>5.2528761156387702E-2</v>
      </c>
      <c r="B24">
        <v>2.7189316537548299E-2</v>
      </c>
      <c r="C24">
        <v>2E-3</v>
      </c>
      <c r="D24">
        <f t="shared" si="0"/>
        <v>5.4528761156387703E-2</v>
      </c>
      <c r="E24">
        <f t="shared" si="1"/>
        <v>0.34261431091652017</v>
      </c>
      <c r="F24">
        <v>5.0000000000000001E-3</v>
      </c>
      <c r="G24">
        <v>48</v>
      </c>
      <c r="H24">
        <f t="shared" si="11"/>
        <v>2.1377981440941704E-3</v>
      </c>
      <c r="I24">
        <v>2E-3</v>
      </c>
      <c r="J24">
        <f t="shared" si="3"/>
        <v>1.0000000000000001E-5</v>
      </c>
      <c r="K24">
        <f t="shared" si="4"/>
        <v>0.4</v>
      </c>
      <c r="L24">
        <f t="shared" si="5"/>
        <v>1.4E-2</v>
      </c>
      <c r="M24">
        <f t="shared" si="6"/>
        <v>5.6528761156387705E-2</v>
      </c>
      <c r="O24">
        <v>22.522320743756701</v>
      </c>
      <c r="P24">
        <v>17.953555555555599</v>
      </c>
      <c r="Q24">
        <f t="shared" si="7"/>
        <v>4.5687651882011018</v>
      </c>
      <c r="S24">
        <f t="shared" si="8"/>
        <v>58.643149064107781</v>
      </c>
      <c r="T24">
        <f t="shared" si="9"/>
        <v>9.6938919242663388</v>
      </c>
      <c r="V24">
        <v>20.504226205190299</v>
      </c>
      <c r="W24">
        <f t="shared" si="10"/>
        <v>126.44272826534018</v>
      </c>
    </row>
    <row r="25" spans="1:23" x14ac:dyDescent="0.3">
      <c r="A25">
        <v>5.2528761156387702E-2</v>
      </c>
      <c r="B25">
        <v>2.8425194561982298E-2</v>
      </c>
      <c r="C25">
        <v>2E-3</v>
      </c>
      <c r="D25">
        <f t="shared" si="0"/>
        <v>5.4528761156387703E-2</v>
      </c>
      <c r="E25">
        <f t="shared" si="1"/>
        <v>0.34261431091652017</v>
      </c>
      <c r="F25">
        <v>5.0000000000000001E-3</v>
      </c>
      <c r="G25">
        <v>48</v>
      </c>
      <c r="H25">
        <f t="shared" si="11"/>
        <v>2.1377981440941704E-3</v>
      </c>
      <c r="I25">
        <v>2E-3</v>
      </c>
      <c r="J25">
        <f t="shared" si="3"/>
        <v>1.0000000000000001E-5</v>
      </c>
      <c r="K25">
        <f t="shared" si="4"/>
        <v>0.4</v>
      </c>
      <c r="L25">
        <f t="shared" si="5"/>
        <v>1.4E-2</v>
      </c>
      <c r="M25">
        <f t="shared" si="6"/>
        <v>5.6528761156387705E-2</v>
      </c>
      <c r="O25">
        <v>22.523271012557</v>
      </c>
      <c r="P25">
        <v>17.951444444444402</v>
      </c>
      <c r="Q25">
        <f t="shared" si="7"/>
        <v>4.5718265681125985</v>
      </c>
      <c r="S25">
        <f t="shared" si="8"/>
        <v>58.645739913130065</v>
      </c>
      <c r="T25">
        <f t="shared" si="9"/>
        <v>9.7022385869664856</v>
      </c>
      <c r="V25">
        <v>20.508791096862399</v>
      </c>
      <c r="W25">
        <f t="shared" si="10"/>
        <v>126.47087843065147</v>
      </c>
    </row>
    <row r="26" spans="1:23" x14ac:dyDescent="0.3">
      <c r="A26">
        <v>5.2528761156387702E-2</v>
      </c>
      <c r="B26">
        <v>2.9661072586416301E-2</v>
      </c>
      <c r="C26">
        <v>2E-3</v>
      </c>
      <c r="D26">
        <f t="shared" si="0"/>
        <v>5.4528761156387703E-2</v>
      </c>
      <c r="E26">
        <f t="shared" si="1"/>
        <v>0.34261431091652017</v>
      </c>
      <c r="F26">
        <v>5.0000000000000001E-3</v>
      </c>
      <c r="G26">
        <v>48</v>
      </c>
      <c r="H26">
        <f t="shared" si="11"/>
        <v>2.1377981440941704E-3</v>
      </c>
      <c r="I26">
        <v>2E-3</v>
      </c>
      <c r="J26">
        <f t="shared" si="3"/>
        <v>1.0000000000000001E-5</v>
      </c>
      <c r="K26">
        <f t="shared" si="4"/>
        <v>0.4</v>
      </c>
      <c r="L26">
        <f t="shared" si="5"/>
        <v>1.4E-2</v>
      </c>
      <c r="M26">
        <f t="shared" si="6"/>
        <v>5.6528761156387705E-2</v>
      </c>
      <c r="O26">
        <v>22.524217343419199</v>
      </c>
      <c r="P26">
        <v>17.9493333333333</v>
      </c>
      <c r="Q26">
        <f t="shared" si="7"/>
        <v>4.5748840100858992</v>
      </c>
      <c r="S26">
        <f t="shared" si="8"/>
        <v>58.648320025608058</v>
      </c>
      <c r="T26">
        <f t="shared" si="9"/>
        <v>9.7105745131220669</v>
      </c>
      <c r="V26">
        <v>20.513246738059902</v>
      </c>
      <c r="W26">
        <f t="shared" si="10"/>
        <v>126.49835488470272</v>
      </c>
    </row>
    <row r="27" spans="1:23" x14ac:dyDescent="0.3">
      <c r="A27">
        <v>5.2528761156387702E-2</v>
      </c>
      <c r="B27">
        <v>3.0896950610850401E-2</v>
      </c>
      <c r="C27">
        <v>2E-3</v>
      </c>
      <c r="D27">
        <f t="shared" si="0"/>
        <v>5.4528761156387703E-2</v>
      </c>
      <c r="E27">
        <f t="shared" si="1"/>
        <v>0.34261431091652017</v>
      </c>
      <c r="F27">
        <v>5.0000000000000001E-3</v>
      </c>
      <c r="G27">
        <v>48</v>
      </c>
      <c r="H27">
        <f t="shared" si="11"/>
        <v>2.1377981440941704E-3</v>
      </c>
      <c r="I27">
        <v>2E-3</v>
      </c>
      <c r="J27">
        <f t="shared" si="3"/>
        <v>1.0000000000000001E-5</v>
      </c>
      <c r="K27">
        <f t="shared" si="4"/>
        <v>0.4</v>
      </c>
      <c r="L27">
        <f t="shared" si="5"/>
        <v>1.4E-2</v>
      </c>
      <c r="M27">
        <f t="shared" si="6"/>
        <v>5.6528761156387705E-2</v>
      </c>
      <c r="O27">
        <v>22.525159630889199</v>
      </c>
      <c r="P27">
        <v>17.947222222222202</v>
      </c>
      <c r="Q27">
        <f t="shared" si="7"/>
        <v>4.5779374086669975</v>
      </c>
      <c r="S27">
        <f t="shared" si="8"/>
        <v>58.65088911402767</v>
      </c>
      <c r="T27">
        <f t="shared" si="9"/>
        <v>9.7188994152192638</v>
      </c>
      <c r="V27">
        <v>20.517700791057599</v>
      </c>
      <c r="W27">
        <f t="shared" si="10"/>
        <v>126.52582154485521</v>
      </c>
    </row>
    <row r="28" spans="1:23" x14ac:dyDescent="0.3">
      <c r="A28">
        <v>5.2528761156387702E-2</v>
      </c>
      <c r="B28">
        <v>3.2132828635284397E-2</v>
      </c>
      <c r="C28">
        <v>2E-3</v>
      </c>
      <c r="D28">
        <f t="shared" si="0"/>
        <v>5.4528761156387703E-2</v>
      </c>
      <c r="E28">
        <f t="shared" si="1"/>
        <v>0.34261431091652017</v>
      </c>
      <c r="F28">
        <v>5.0000000000000001E-3</v>
      </c>
      <c r="G28">
        <v>48</v>
      </c>
      <c r="H28">
        <f t="shared" si="11"/>
        <v>2.1377981440941704E-3</v>
      </c>
      <c r="I28">
        <v>2E-3</v>
      </c>
      <c r="J28">
        <f t="shared" si="3"/>
        <v>1.0000000000000001E-5</v>
      </c>
      <c r="K28">
        <f t="shared" si="4"/>
        <v>0.4</v>
      </c>
      <c r="L28">
        <f t="shared" si="5"/>
        <v>1.4E-2</v>
      </c>
      <c r="M28">
        <f t="shared" si="6"/>
        <v>5.6528761156387705E-2</v>
      </c>
      <c r="O28">
        <v>22.526098282895099</v>
      </c>
      <c r="P28">
        <v>17.9451111111111</v>
      </c>
      <c r="Q28">
        <f t="shared" si="7"/>
        <v>4.5809871717839989</v>
      </c>
      <c r="S28">
        <f t="shared" si="8"/>
        <v>58.653448290579604</v>
      </c>
      <c r="T28">
        <f t="shared" si="9"/>
        <v>9.727214405448791</v>
      </c>
      <c r="V28">
        <v>20.522152990253101</v>
      </c>
      <c r="W28">
        <f t="shared" si="10"/>
        <v>126.55327677322745</v>
      </c>
    </row>
    <row r="29" spans="1:23" x14ac:dyDescent="0.3">
      <c r="A29">
        <v>5.2528761156387702E-2</v>
      </c>
      <c r="B29">
        <v>3.3368706659718403E-2</v>
      </c>
      <c r="C29">
        <v>2E-3</v>
      </c>
      <c r="D29">
        <f t="shared" si="0"/>
        <v>5.4528761156387703E-2</v>
      </c>
      <c r="E29">
        <f t="shared" si="1"/>
        <v>0.34261431091652017</v>
      </c>
      <c r="F29">
        <v>5.0000000000000001E-3</v>
      </c>
      <c r="G29">
        <v>48</v>
      </c>
      <c r="H29">
        <f t="shared" si="11"/>
        <v>2.1377981440941704E-3</v>
      </c>
      <c r="I29">
        <v>2E-3</v>
      </c>
      <c r="J29">
        <f t="shared" si="3"/>
        <v>1.0000000000000001E-5</v>
      </c>
      <c r="K29">
        <f t="shared" si="4"/>
        <v>0.4</v>
      </c>
      <c r="L29">
        <f t="shared" si="5"/>
        <v>1.4E-2</v>
      </c>
      <c r="M29">
        <f t="shared" si="6"/>
        <v>5.6528761156387705E-2</v>
      </c>
      <c r="O29">
        <v>22.527127840117998</v>
      </c>
      <c r="P29">
        <v>17.943000000000001</v>
      </c>
      <c r="Q29">
        <f t="shared" si="7"/>
        <v>4.584127840117997</v>
      </c>
      <c r="S29">
        <f t="shared" si="8"/>
        <v>58.656255314574821</v>
      </c>
      <c r="T29">
        <f t="shared" si="9"/>
        <v>9.7357772431215928</v>
      </c>
      <c r="V29">
        <v>20.526603075120399</v>
      </c>
      <c r="W29">
        <f t="shared" si="10"/>
        <v>126.58071896324246</v>
      </c>
    </row>
    <row r="30" spans="1:23" x14ac:dyDescent="0.3">
      <c r="A30">
        <v>5.2528761156387702E-2</v>
      </c>
      <c r="B30">
        <v>3.4604584684152402E-2</v>
      </c>
      <c r="C30">
        <v>2E-3</v>
      </c>
      <c r="D30">
        <f t="shared" si="0"/>
        <v>5.4528761156387703E-2</v>
      </c>
      <c r="E30">
        <f t="shared" si="1"/>
        <v>0.34261431091652017</v>
      </c>
      <c r="F30">
        <v>5.0000000000000001E-3</v>
      </c>
      <c r="G30">
        <v>48</v>
      </c>
      <c r="H30">
        <f t="shared" si="11"/>
        <v>2.1377981440941704E-3</v>
      </c>
      <c r="I30">
        <v>2E-3</v>
      </c>
      <c r="J30">
        <f t="shared" si="3"/>
        <v>1.0000000000000001E-5</v>
      </c>
      <c r="K30">
        <f t="shared" si="4"/>
        <v>0.4</v>
      </c>
      <c r="L30">
        <f t="shared" si="5"/>
        <v>1.4E-2</v>
      </c>
      <c r="M30">
        <f t="shared" si="6"/>
        <v>5.6528761156387705E-2</v>
      </c>
      <c r="O30">
        <v>22.528262859239501</v>
      </c>
      <c r="P30">
        <v>17.9408888888889</v>
      </c>
      <c r="Q30">
        <f t="shared" si="7"/>
        <v>4.5873739703506011</v>
      </c>
      <c r="S30">
        <f t="shared" si="8"/>
        <v>58.659349873904034</v>
      </c>
      <c r="T30">
        <f t="shared" si="9"/>
        <v>9.7446276161284011</v>
      </c>
      <c r="V30">
        <v>20.531050790048699</v>
      </c>
      <c r="W30">
        <f t="shared" si="10"/>
        <v>126.60814653863365</v>
      </c>
    </row>
    <row r="31" spans="1:23" x14ac:dyDescent="0.3">
      <c r="A31">
        <v>5.2528761156387702E-2</v>
      </c>
      <c r="B31">
        <v>3.5840462708586401E-2</v>
      </c>
      <c r="C31">
        <v>2E-3</v>
      </c>
      <c r="D31">
        <f t="shared" si="0"/>
        <v>5.4528761156387703E-2</v>
      </c>
      <c r="E31">
        <f t="shared" si="1"/>
        <v>0.34261431091652017</v>
      </c>
      <c r="F31">
        <v>5.0000000000000001E-3</v>
      </c>
      <c r="G31">
        <v>48</v>
      </c>
      <c r="H31">
        <f t="shared" si="11"/>
        <v>2.1377981440941704E-3</v>
      </c>
      <c r="I31">
        <v>2E-3</v>
      </c>
      <c r="J31">
        <f t="shared" si="3"/>
        <v>1.0000000000000001E-5</v>
      </c>
      <c r="K31">
        <f t="shared" si="4"/>
        <v>0.4</v>
      </c>
      <c r="L31">
        <f t="shared" si="5"/>
        <v>1.4E-2</v>
      </c>
      <c r="M31">
        <f t="shared" si="6"/>
        <v>5.6528761156387705E-2</v>
      </c>
      <c r="O31">
        <v>22.529521013859</v>
      </c>
      <c r="P31">
        <v>17.938777777777801</v>
      </c>
      <c r="Q31">
        <f t="shared" si="7"/>
        <v>4.5907432360811988</v>
      </c>
      <c r="S31">
        <f t="shared" si="8"/>
        <v>58.662780154541267</v>
      </c>
      <c r="T31">
        <f t="shared" si="9"/>
        <v>9.7538137104432092</v>
      </c>
      <c r="V31">
        <v>20.535379289231301</v>
      </c>
      <c r="W31">
        <f t="shared" si="10"/>
        <v>126.63483895025968</v>
      </c>
    </row>
    <row r="32" spans="1:23" x14ac:dyDescent="0.3">
      <c r="A32">
        <v>5.2528761156387702E-2</v>
      </c>
      <c r="B32">
        <v>3.7076340733020401E-2</v>
      </c>
      <c r="C32">
        <v>2E-3</v>
      </c>
      <c r="D32">
        <f t="shared" si="0"/>
        <v>5.4528761156387703E-2</v>
      </c>
      <c r="E32">
        <f t="shared" si="1"/>
        <v>0.34261431091652017</v>
      </c>
      <c r="F32">
        <v>5.0000000000000001E-3</v>
      </c>
      <c r="G32">
        <v>48</v>
      </c>
      <c r="H32">
        <f t="shared" si="11"/>
        <v>2.1377981440941704E-3</v>
      </c>
      <c r="I32">
        <v>2E-3</v>
      </c>
      <c r="J32">
        <f t="shared" si="3"/>
        <v>1.0000000000000001E-5</v>
      </c>
      <c r="K32">
        <f t="shared" si="4"/>
        <v>0.4</v>
      </c>
      <c r="L32">
        <f t="shared" si="5"/>
        <v>1.4E-2</v>
      </c>
      <c r="M32">
        <f t="shared" si="6"/>
        <v>5.6528761156387705E-2</v>
      </c>
      <c r="O32">
        <v>22.530923976075499</v>
      </c>
      <c r="P32">
        <v>17.936666666666699</v>
      </c>
      <c r="Q32">
        <f t="shared" si="7"/>
        <v>4.5942573094087997</v>
      </c>
      <c r="S32">
        <f t="shared" si="8"/>
        <v>58.66660524412201</v>
      </c>
      <c r="T32">
        <f t="shared" si="9"/>
        <v>9.7633946137015499</v>
      </c>
      <c r="V32">
        <v>20.5396286270404</v>
      </c>
      <c r="W32">
        <f t="shared" si="10"/>
        <v>126.66104320008247</v>
      </c>
    </row>
    <row r="33" spans="1:23" x14ac:dyDescent="0.3">
      <c r="A33">
        <v>5.2528761156387702E-2</v>
      </c>
      <c r="B33">
        <v>3.83122187574544E-2</v>
      </c>
      <c r="C33">
        <v>2E-3</v>
      </c>
      <c r="D33">
        <f t="shared" si="0"/>
        <v>5.4528761156387703E-2</v>
      </c>
      <c r="E33">
        <f t="shared" si="1"/>
        <v>0.34261431091652017</v>
      </c>
      <c r="F33">
        <v>5.0000000000000001E-3</v>
      </c>
      <c r="G33">
        <v>48</v>
      </c>
      <c r="H33">
        <f t="shared" si="11"/>
        <v>2.1377981440941704E-3</v>
      </c>
      <c r="I33">
        <v>2E-3</v>
      </c>
      <c r="J33">
        <f t="shared" si="3"/>
        <v>1.0000000000000001E-5</v>
      </c>
      <c r="K33">
        <f t="shared" si="4"/>
        <v>0.4</v>
      </c>
      <c r="L33">
        <f t="shared" si="5"/>
        <v>1.4E-2</v>
      </c>
      <c r="M33">
        <f t="shared" si="6"/>
        <v>5.6528761156387705E-2</v>
      </c>
      <c r="O33">
        <v>22.532499002124599</v>
      </c>
      <c r="P33">
        <v>17.934555555555601</v>
      </c>
      <c r="Q33">
        <f t="shared" si="7"/>
        <v>4.5979434465689977</v>
      </c>
      <c r="S33">
        <f t="shared" si="8"/>
        <v>58.670899455084324</v>
      </c>
      <c r="T33">
        <f t="shared" si="9"/>
        <v>9.7734446383414575</v>
      </c>
      <c r="V33">
        <v>20.543875662494301</v>
      </c>
      <c r="W33">
        <f t="shared" si="10"/>
        <v>126.68723325204819</v>
      </c>
    </row>
    <row r="34" spans="1:23" x14ac:dyDescent="0.3">
      <c r="A34">
        <v>5.2528761156387702E-2</v>
      </c>
      <c r="B34">
        <v>3.9548096781888503E-2</v>
      </c>
      <c r="C34">
        <v>2E-3</v>
      </c>
      <c r="D34">
        <f t="shared" ref="D34:D65" si="12" xml:space="preserve"> A34+C34</f>
        <v>5.4528761156387703E-2</v>
      </c>
      <c r="E34">
        <f t="shared" si="1"/>
        <v>0.34261431091652017</v>
      </c>
      <c r="F34">
        <v>5.0000000000000001E-3</v>
      </c>
      <c r="G34">
        <v>48</v>
      </c>
      <c r="H34">
        <f t="shared" si="11"/>
        <v>2.1377981440941704E-3</v>
      </c>
      <c r="I34">
        <v>2E-3</v>
      </c>
      <c r="J34">
        <f t="shared" si="3"/>
        <v>1.0000000000000001E-5</v>
      </c>
      <c r="K34">
        <f t="shared" si="4"/>
        <v>0.4</v>
      </c>
      <c r="L34">
        <f t="shared" si="5"/>
        <v>1.4E-2</v>
      </c>
      <c r="M34">
        <f t="shared" si="6"/>
        <v>5.6528761156387705E-2</v>
      </c>
      <c r="O34">
        <v>22.534069204606102</v>
      </c>
      <c r="P34">
        <v>17.9324444444444</v>
      </c>
      <c r="Q34">
        <f t="shared" si="7"/>
        <v>4.6016247601617017</v>
      </c>
      <c r="S34">
        <f t="shared" si="8"/>
        <v>58.675180514888382</v>
      </c>
      <c r="T34">
        <f t="shared" si="9"/>
        <v>9.7834815118233731</v>
      </c>
      <c r="V34">
        <v>20.548120138890301</v>
      </c>
      <c r="W34">
        <f t="shared" si="10"/>
        <v>126.71340752315686</v>
      </c>
    </row>
    <row r="35" spans="1:23" x14ac:dyDescent="0.3">
      <c r="A35">
        <v>5.2528761156387702E-2</v>
      </c>
      <c r="B35">
        <v>4.0783974806322502E-2</v>
      </c>
      <c r="C35">
        <v>2E-3</v>
      </c>
      <c r="D35">
        <f t="shared" si="12"/>
        <v>5.4528761156387703E-2</v>
      </c>
      <c r="E35">
        <f t="shared" si="1"/>
        <v>0.34261431091652017</v>
      </c>
      <c r="F35">
        <v>5.0000000000000001E-3</v>
      </c>
      <c r="G35">
        <v>48</v>
      </c>
      <c r="H35">
        <f t="shared" si="11"/>
        <v>2.1377981440941704E-3</v>
      </c>
      <c r="I35">
        <v>2E-3</v>
      </c>
      <c r="J35">
        <f t="shared" si="3"/>
        <v>1.0000000000000001E-5</v>
      </c>
      <c r="K35">
        <f t="shared" si="4"/>
        <v>0.4</v>
      </c>
      <c r="L35">
        <f t="shared" si="5"/>
        <v>1.4E-2</v>
      </c>
      <c r="M35">
        <f t="shared" si="6"/>
        <v>5.6528761156387705E-2</v>
      </c>
      <c r="O35">
        <v>22.535635080556499</v>
      </c>
      <c r="P35">
        <v>17.930333333333301</v>
      </c>
      <c r="Q35">
        <f t="shared" si="7"/>
        <v>4.6053017472231979</v>
      </c>
      <c r="S35">
        <f t="shared" si="8"/>
        <v>58.679449778673373</v>
      </c>
      <c r="T35">
        <f t="shared" si="9"/>
        <v>9.7935065892859434</v>
      </c>
      <c r="V35">
        <v>20.552361804317101</v>
      </c>
      <c r="W35">
        <f t="shared" si="10"/>
        <v>126.73956445995546</v>
      </c>
    </row>
    <row r="36" spans="1:23" x14ac:dyDescent="0.3">
      <c r="A36">
        <v>5.2528761156387702E-2</v>
      </c>
      <c r="B36">
        <v>4.2019852830756502E-2</v>
      </c>
      <c r="C36">
        <v>2E-3</v>
      </c>
      <c r="D36">
        <f t="shared" si="12"/>
        <v>5.4528761156387703E-2</v>
      </c>
      <c r="E36">
        <f t="shared" si="1"/>
        <v>0.34261431091652017</v>
      </c>
      <c r="F36">
        <v>5.0000000000000001E-3</v>
      </c>
      <c r="G36">
        <v>48</v>
      </c>
      <c r="H36">
        <f t="shared" si="11"/>
        <v>2.1377981440941704E-3</v>
      </c>
      <c r="I36">
        <v>2E-3</v>
      </c>
      <c r="J36">
        <f t="shared" si="3"/>
        <v>1.0000000000000001E-5</v>
      </c>
      <c r="K36">
        <f t="shared" si="4"/>
        <v>0.4</v>
      </c>
      <c r="L36">
        <f t="shared" si="5"/>
        <v>1.4E-2</v>
      </c>
      <c r="M36">
        <f t="shared" si="6"/>
        <v>5.6528761156387705E-2</v>
      </c>
      <c r="O36">
        <v>22.537196506385499</v>
      </c>
      <c r="P36">
        <v>17.9282222222222</v>
      </c>
      <c r="Q36">
        <f t="shared" si="7"/>
        <v>4.608974284163299</v>
      </c>
      <c r="S36">
        <f t="shared" si="8"/>
        <v>58.683706909478026</v>
      </c>
      <c r="T36">
        <f t="shared" si="9"/>
        <v>9.8035195337681831</v>
      </c>
      <c r="V36">
        <v>20.556600411501599</v>
      </c>
      <c r="W36">
        <f t="shared" si="10"/>
        <v>126.76570253759319</v>
      </c>
    </row>
    <row r="37" spans="1:23" x14ac:dyDescent="0.3">
      <c r="A37">
        <v>5.2528761156387702E-2</v>
      </c>
      <c r="B37">
        <v>4.3255730855190501E-2</v>
      </c>
      <c r="C37">
        <v>2E-3</v>
      </c>
      <c r="D37">
        <f t="shared" si="12"/>
        <v>5.4528761156387703E-2</v>
      </c>
      <c r="E37">
        <f t="shared" si="1"/>
        <v>0.34261431091652017</v>
      </c>
      <c r="F37">
        <v>5.0000000000000001E-3</v>
      </c>
      <c r="G37">
        <v>48</v>
      </c>
      <c r="H37">
        <f t="shared" si="11"/>
        <v>2.1377981440941704E-3</v>
      </c>
      <c r="I37">
        <v>2E-3</v>
      </c>
      <c r="J37">
        <f t="shared" si="3"/>
        <v>1.0000000000000001E-5</v>
      </c>
      <c r="K37">
        <f t="shared" si="4"/>
        <v>0.4</v>
      </c>
      <c r="L37">
        <f t="shared" si="5"/>
        <v>1.4E-2</v>
      </c>
      <c r="M37">
        <f t="shared" si="6"/>
        <v>5.6528761156387705E-2</v>
      </c>
      <c r="O37">
        <v>22.5403992954129</v>
      </c>
      <c r="P37">
        <v>17.926111111111101</v>
      </c>
      <c r="Q37">
        <f t="shared" si="7"/>
        <v>4.6142881843017989</v>
      </c>
      <c r="S37">
        <f t="shared" si="8"/>
        <v>58.692439115373503</v>
      </c>
      <c r="T37">
        <f t="shared" si="9"/>
        <v>9.8180075533412392</v>
      </c>
      <c r="V37">
        <v>20.560664301894899</v>
      </c>
      <c r="W37">
        <f t="shared" si="10"/>
        <v>126.79076319501856</v>
      </c>
    </row>
    <row r="38" spans="1:23" x14ac:dyDescent="0.3">
      <c r="A38">
        <v>5.2528761156387702E-2</v>
      </c>
      <c r="B38">
        <v>4.44916088796245E-2</v>
      </c>
      <c r="C38">
        <v>2E-3</v>
      </c>
      <c r="D38">
        <f t="shared" si="12"/>
        <v>5.4528761156387703E-2</v>
      </c>
      <c r="E38">
        <f t="shared" si="1"/>
        <v>0.34261431091652017</v>
      </c>
      <c r="F38">
        <v>5.0000000000000001E-3</v>
      </c>
      <c r="G38">
        <v>48</v>
      </c>
      <c r="H38">
        <f t="shared" si="11"/>
        <v>2.1377981440941704E-3</v>
      </c>
      <c r="I38">
        <v>2E-3</v>
      </c>
      <c r="J38">
        <f t="shared" si="3"/>
        <v>1.0000000000000001E-5</v>
      </c>
      <c r="K38">
        <f t="shared" si="4"/>
        <v>0.4</v>
      </c>
      <c r="L38">
        <f t="shared" si="5"/>
        <v>1.4E-2</v>
      </c>
      <c r="M38">
        <f t="shared" si="6"/>
        <v>5.6528761156387705E-2</v>
      </c>
      <c r="O38">
        <v>22.543595105464899</v>
      </c>
      <c r="P38">
        <v>17.923999999999999</v>
      </c>
      <c r="Q38">
        <f t="shared" si="7"/>
        <v>4.6195951054648994</v>
      </c>
      <c r="S38">
        <f t="shared" si="8"/>
        <v>58.701152293524821</v>
      </c>
      <c r="T38">
        <f t="shared" si="9"/>
        <v>9.8324765451701648</v>
      </c>
      <c r="V38">
        <v>20.564693367356501</v>
      </c>
      <c r="W38">
        <f t="shared" si="10"/>
        <v>126.81560909869842</v>
      </c>
    </row>
    <row r="39" spans="1:23" x14ac:dyDescent="0.3">
      <c r="A39">
        <v>5.2528761156387702E-2</v>
      </c>
      <c r="B39">
        <v>4.5727486904058499E-2</v>
      </c>
      <c r="C39">
        <v>2E-3</v>
      </c>
      <c r="D39">
        <f t="shared" si="12"/>
        <v>5.4528761156387703E-2</v>
      </c>
      <c r="E39">
        <f t="shared" si="1"/>
        <v>0.34261431091652017</v>
      </c>
      <c r="F39">
        <v>5.0000000000000001E-3</v>
      </c>
      <c r="G39">
        <v>48</v>
      </c>
      <c r="H39">
        <f t="shared" si="11"/>
        <v>2.1377981440941704E-3</v>
      </c>
      <c r="I39">
        <v>2E-3</v>
      </c>
      <c r="J39">
        <f t="shared" si="3"/>
        <v>1.0000000000000001E-5</v>
      </c>
      <c r="K39">
        <f t="shared" si="4"/>
        <v>0.4</v>
      </c>
      <c r="L39">
        <f t="shared" si="5"/>
        <v>1.4E-2</v>
      </c>
      <c r="M39">
        <f t="shared" si="6"/>
        <v>5.6528761156387705E-2</v>
      </c>
      <c r="O39">
        <v>22.546784781305099</v>
      </c>
      <c r="P39">
        <v>17.921888888888901</v>
      </c>
      <c r="Q39">
        <f t="shared" si="7"/>
        <v>4.6248958924161983</v>
      </c>
      <c r="S39">
        <f t="shared" si="8"/>
        <v>58.709848747127658</v>
      </c>
      <c r="T39">
        <f t="shared" si="9"/>
        <v>9.8469288124505781</v>
      </c>
      <c r="V39">
        <v>20.575212078638199</v>
      </c>
      <c r="W39">
        <f t="shared" si="10"/>
        <v>126.88047448493555</v>
      </c>
    </row>
    <row r="40" spans="1:23" x14ac:dyDescent="0.3">
      <c r="A40">
        <v>5.2528761156387702E-2</v>
      </c>
      <c r="B40">
        <v>4.6963364928492499E-2</v>
      </c>
      <c r="C40">
        <v>2E-3</v>
      </c>
      <c r="D40">
        <f t="shared" si="12"/>
        <v>5.4528761156387703E-2</v>
      </c>
      <c r="E40">
        <f t="shared" si="1"/>
        <v>0.34261431091652017</v>
      </c>
      <c r="F40">
        <v>5.0000000000000001E-3</v>
      </c>
      <c r="G40">
        <v>48</v>
      </c>
      <c r="H40">
        <f t="shared" si="11"/>
        <v>2.1377981440941704E-3</v>
      </c>
      <c r="I40">
        <v>2E-3</v>
      </c>
      <c r="J40">
        <f t="shared" si="3"/>
        <v>1.0000000000000001E-5</v>
      </c>
      <c r="K40">
        <f t="shared" si="4"/>
        <v>0.4</v>
      </c>
      <c r="L40">
        <f t="shared" si="5"/>
        <v>1.4E-2</v>
      </c>
      <c r="M40">
        <f t="shared" si="6"/>
        <v>5.6528761156387705E-2</v>
      </c>
      <c r="O40">
        <v>22.549968257943998</v>
      </c>
      <c r="P40">
        <v>17.919777777777799</v>
      </c>
      <c r="Q40">
        <f t="shared" si="7"/>
        <v>4.6301904801661991</v>
      </c>
      <c r="S40">
        <f t="shared" si="8"/>
        <v>58.718528298992126</v>
      </c>
      <c r="T40">
        <f t="shared" si="9"/>
        <v>9.8613641779926464</v>
      </c>
      <c r="V40">
        <v>20.579547270398699</v>
      </c>
      <c r="W40">
        <f t="shared" si="10"/>
        <v>126.90720816745863</v>
      </c>
    </row>
    <row r="41" spans="1:23" x14ac:dyDescent="0.3">
      <c r="A41">
        <v>5.2528761156387702E-2</v>
      </c>
      <c r="B41">
        <v>4.8199242952926498E-2</v>
      </c>
      <c r="C41">
        <v>2E-3</v>
      </c>
      <c r="D41">
        <f t="shared" si="12"/>
        <v>5.4528761156387703E-2</v>
      </c>
      <c r="E41">
        <f t="shared" si="1"/>
        <v>0.34261431091652017</v>
      </c>
      <c r="F41">
        <v>5.0000000000000001E-3</v>
      </c>
      <c r="G41">
        <v>48</v>
      </c>
      <c r="H41">
        <f t="shared" si="11"/>
        <v>2.1377981440941704E-3</v>
      </c>
      <c r="I41">
        <v>2E-3</v>
      </c>
      <c r="J41">
        <f t="shared" si="3"/>
        <v>1.0000000000000001E-5</v>
      </c>
      <c r="K41">
        <f t="shared" si="4"/>
        <v>0.4</v>
      </c>
      <c r="L41">
        <f t="shared" si="5"/>
        <v>1.4E-2</v>
      </c>
      <c r="M41">
        <f t="shared" si="6"/>
        <v>5.6528761156387705E-2</v>
      </c>
      <c r="O41">
        <v>22.553146336971899</v>
      </c>
      <c r="P41">
        <v>17.917666666666701</v>
      </c>
      <c r="Q41">
        <f t="shared" si="7"/>
        <v>4.6354796703051981</v>
      </c>
      <c r="S41">
        <f t="shared" si="8"/>
        <v>58.727193134604548</v>
      </c>
      <c r="T41">
        <f t="shared" si="9"/>
        <v>9.8757848272826561</v>
      </c>
      <c r="V41">
        <v>20.583886852655599</v>
      </c>
      <c r="W41">
        <f t="shared" si="10"/>
        <v>126.93396892470953</v>
      </c>
    </row>
    <row r="42" spans="1:23" x14ac:dyDescent="0.3">
      <c r="A42">
        <v>5.2528761156387702E-2</v>
      </c>
      <c r="B42">
        <v>4.9435120977360601E-2</v>
      </c>
      <c r="C42">
        <v>2E-3</v>
      </c>
      <c r="D42">
        <f t="shared" si="12"/>
        <v>5.4528761156387703E-2</v>
      </c>
      <c r="E42">
        <f t="shared" si="1"/>
        <v>0.34261431091652017</v>
      </c>
      <c r="F42">
        <v>5.0000000000000001E-3</v>
      </c>
      <c r="G42">
        <v>48</v>
      </c>
      <c r="H42">
        <f t="shared" si="11"/>
        <v>2.1377981440941704E-3</v>
      </c>
      <c r="I42">
        <v>2E-3</v>
      </c>
      <c r="J42">
        <f t="shared" si="3"/>
        <v>1.0000000000000001E-5</v>
      </c>
      <c r="K42">
        <f t="shared" si="4"/>
        <v>0.4</v>
      </c>
      <c r="L42">
        <f t="shared" si="5"/>
        <v>1.4E-2</v>
      </c>
      <c r="M42">
        <f t="shared" si="6"/>
        <v>5.6528761156387705E-2</v>
      </c>
      <c r="O42">
        <v>22.556318962312901</v>
      </c>
      <c r="P42">
        <v>17.915555555555599</v>
      </c>
      <c r="Q42">
        <f t="shared" si="7"/>
        <v>4.6407634067573014</v>
      </c>
      <c r="S42">
        <f t="shared" si="8"/>
        <v>58.735843101077457</v>
      </c>
      <c r="T42">
        <f t="shared" si="9"/>
        <v>9.8901906074331585</v>
      </c>
      <c r="V42">
        <v>20.588203080608999</v>
      </c>
      <c r="W42">
        <f t="shared" si="10"/>
        <v>126.9605856637555</v>
      </c>
    </row>
    <row r="43" spans="1:23" x14ac:dyDescent="0.3">
      <c r="A43">
        <v>5.2528761156387702E-2</v>
      </c>
      <c r="B43">
        <v>5.06709990017946E-2</v>
      </c>
      <c r="C43">
        <v>2E-3</v>
      </c>
      <c r="D43">
        <f t="shared" si="12"/>
        <v>5.4528761156387703E-2</v>
      </c>
      <c r="E43">
        <f t="shared" si="1"/>
        <v>0.34261431091652017</v>
      </c>
      <c r="F43">
        <v>5.0000000000000001E-3</v>
      </c>
      <c r="G43">
        <v>48</v>
      </c>
      <c r="H43">
        <f t="shared" si="11"/>
        <v>2.1377981440941704E-3</v>
      </c>
      <c r="I43">
        <v>2E-3</v>
      </c>
      <c r="J43">
        <f t="shared" si="3"/>
        <v>1.0000000000000001E-5</v>
      </c>
      <c r="K43">
        <f t="shared" si="4"/>
        <v>0.4</v>
      </c>
      <c r="L43">
        <f t="shared" si="5"/>
        <v>1.4E-2</v>
      </c>
      <c r="M43">
        <f t="shared" si="6"/>
        <v>5.6528761156387705E-2</v>
      </c>
      <c r="O43">
        <v>22.559486916489401</v>
      </c>
      <c r="P43">
        <v>17.913444444444401</v>
      </c>
      <c r="Q43">
        <f t="shared" si="7"/>
        <v>4.646042472045</v>
      </c>
      <c r="S43">
        <f t="shared" si="8"/>
        <v>58.744480331909692</v>
      </c>
      <c r="T43">
        <f t="shared" si="9"/>
        <v>9.904583651943252</v>
      </c>
      <c r="V43">
        <v>20.5923343500735</v>
      </c>
      <c r="W43">
        <f t="shared" si="10"/>
        <v>126.98606182545325</v>
      </c>
    </row>
    <row r="44" spans="1:23" x14ac:dyDescent="0.3">
      <c r="A44">
        <v>5.2528761156387702E-2</v>
      </c>
      <c r="B44">
        <v>5.19068770262286E-2</v>
      </c>
      <c r="C44">
        <v>2E-3</v>
      </c>
      <c r="D44">
        <f t="shared" si="12"/>
        <v>5.4528761156387703E-2</v>
      </c>
      <c r="E44">
        <f t="shared" si="1"/>
        <v>0.34261431091652017</v>
      </c>
      <c r="F44">
        <v>5.0000000000000001E-3</v>
      </c>
      <c r="G44">
        <v>48</v>
      </c>
      <c r="H44">
        <f t="shared" si="11"/>
        <v>2.1377981440941704E-3</v>
      </c>
      <c r="I44">
        <v>2E-3</v>
      </c>
      <c r="J44">
        <f t="shared" si="3"/>
        <v>1.0000000000000001E-5</v>
      </c>
      <c r="K44">
        <f t="shared" si="4"/>
        <v>0.4</v>
      </c>
      <c r="L44">
        <f t="shared" si="5"/>
        <v>1.4E-2</v>
      </c>
      <c r="M44">
        <f t="shared" si="6"/>
        <v>5.6528761156387705E-2</v>
      </c>
      <c r="O44">
        <v>22.562589263420101</v>
      </c>
      <c r="P44">
        <v>17.9113333333333</v>
      </c>
      <c r="Q44">
        <f t="shared" si="7"/>
        <v>4.6512559300868013</v>
      </c>
      <c r="S44">
        <f t="shared" si="8"/>
        <v>58.752938688650119</v>
      </c>
      <c r="T44">
        <f t="shared" si="9"/>
        <v>9.9187978223612632</v>
      </c>
      <c r="V44">
        <v>20.5964701755316</v>
      </c>
      <c r="W44">
        <f t="shared" si="10"/>
        <v>127.01156608244487</v>
      </c>
    </row>
    <row r="45" spans="1:23" x14ac:dyDescent="0.3">
      <c r="A45">
        <v>5.2528761156387702E-2</v>
      </c>
      <c r="B45">
        <v>5.3142755050662599E-2</v>
      </c>
      <c r="C45">
        <v>2E-3</v>
      </c>
      <c r="D45">
        <f t="shared" si="12"/>
        <v>5.4528761156387703E-2</v>
      </c>
      <c r="E45">
        <f t="shared" si="1"/>
        <v>0.34261431091652017</v>
      </c>
      <c r="F45">
        <v>5.0000000000000001E-3</v>
      </c>
      <c r="G45">
        <v>48</v>
      </c>
      <c r="H45">
        <f t="shared" si="11"/>
        <v>2.1377981440941704E-3</v>
      </c>
      <c r="I45">
        <v>2E-3</v>
      </c>
      <c r="J45">
        <f t="shared" si="3"/>
        <v>1.0000000000000001E-5</v>
      </c>
      <c r="K45">
        <f t="shared" si="4"/>
        <v>0.4</v>
      </c>
      <c r="L45">
        <f t="shared" si="5"/>
        <v>1.4E-2</v>
      </c>
      <c r="M45">
        <f t="shared" si="6"/>
        <v>5.6528761156387705E-2</v>
      </c>
      <c r="O45">
        <v>22.563923580506</v>
      </c>
      <c r="P45">
        <v>17.909222222222201</v>
      </c>
      <c r="Q45">
        <f t="shared" si="7"/>
        <v>4.6547013582837984</v>
      </c>
      <c r="S45">
        <f t="shared" si="8"/>
        <v>58.756576621534315</v>
      </c>
      <c r="T45">
        <f t="shared" si="9"/>
        <v>9.928191568923042</v>
      </c>
      <c r="V45">
        <v>20.6006102825264</v>
      </c>
      <c r="W45">
        <f t="shared" si="10"/>
        <v>127.03709674224613</v>
      </c>
    </row>
    <row r="46" spans="1:23" x14ac:dyDescent="0.3">
      <c r="A46">
        <v>5.2528761156387702E-2</v>
      </c>
      <c r="B46">
        <v>5.4378633075096598E-2</v>
      </c>
      <c r="C46">
        <v>2E-3</v>
      </c>
      <c r="D46">
        <f t="shared" si="12"/>
        <v>5.4528761156387703E-2</v>
      </c>
      <c r="E46">
        <f t="shared" si="1"/>
        <v>0.34261431091652017</v>
      </c>
      <c r="F46">
        <v>5.0000000000000001E-3</v>
      </c>
      <c r="G46">
        <v>48</v>
      </c>
      <c r="H46">
        <f t="shared" si="11"/>
        <v>2.1377981440941704E-3</v>
      </c>
      <c r="I46">
        <v>2E-3</v>
      </c>
      <c r="J46">
        <f t="shared" si="3"/>
        <v>1.0000000000000001E-5</v>
      </c>
      <c r="K46">
        <f t="shared" si="4"/>
        <v>0.4</v>
      </c>
      <c r="L46">
        <f t="shared" si="5"/>
        <v>1.4E-2</v>
      </c>
      <c r="M46">
        <f t="shared" si="6"/>
        <v>5.6528761156387705E-2</v>
      </c>
      <c r="O46">
        <v>22.565641065663701</v>
      </c>
      <c r="P46">
        <v>17.907111111111099</v>
      </c>
      <c r="Q46">
        <f t="shared" si="7"/>
        <v>4.658529954552602</v>
      </c>
      <c r="S46">
        <f t="shared" si="8"/>
        <v>58.761259238432004</v>
      </c>
      <c r="T46">
        <f t="shared" si="9"/>
        <v>9.93862999949833</v>
      </c>
      <c r="V46">
        <v>20.6047543993677</v>
      </c>
      <c r="W46">
        <f t="shared" si="10"/>
        <v>127.06265212943416</v>
      </c>
    </row>
    <row r="47" spans="1:23" x14ac:dyDescent="0.3">
      <c r="A47">
        <v>5.2528761156387702E-2</v>
      </c>
      <c r="B47">
        <v>5.5614511099530597E-2</v>
      </c>
      <c r="C47">
        <v>2E-3</v>
      </c>
      <c r="D47">
        <f t="shared" si="12"/>
        <v>5.4528761156387703E-2</v>
      </c>
      <c r="E47">
        <f t="shared" si="1"/>
        <v>0.34261431091652017</v>
      </c>
      <c r="F47">
        <v>5.0000000000000001E-3</v>
      </c>
      <c r="G47">
        <v>48</v>
      </c>
      <c r="H47">
        <f t="shared" si="11"/>
        <v>2.1377981440941704E-3</v>
      </c>
      <c r="I47">
        <v>2E-3</v>
      </c>
      <c r="J47">
        <f t="shared" si="3"/>
        <v>1.0000000000000001E-5</v>
      </c>
      <c r="K47">
        <f t="shared" si="4"/>
        <v>0.4</v>
      </c>
      <c r="L47">
        <f t="shared" si="5"/>
        <v>1.4E-2</v>
      </c>
      <c r="M47">
        <f t="shared" si="6"/>
        <v>5.6528761156387705E-2</v>
      </c>
      <c r="O47">
        <v>22.568697567830998</v>
      </c>
      <c r="P47">
        <v>17.905000000000001</v>
      </c>
      <c r="Q47">
        <f t="shared" si="7"/>
        <v>4.6636975678309973</v>
      </c>
      <c r="S47">
        <f t="shared" si="8"/>
        <v>58.769592602264737</v>
      </c>
      <c r="T47">
        <f t="shared" si="9"/>
        <v>9.9527191770086425</v>
      </c>
      <c r="V47">
        <v>20.608902257071001</v>
      </c>
      <c r="W47">
        <f t="shared" si="10"/>
        <v>127.08823058527119</v>
      </c>
    </row>
    <row r="48" spans="1:23" x14ac:dyDescent="0.3">
      <c r="A48">
        <v>5.2528761156387702E-2</v>
      </c>
      <c r="B48">
        <v>5.6850389123964597E-2</v>
      </c>
      <c r="C48">
        <v>2E-3</v>
      </c>
      <c r="D48">
        <f t="shared" si="12"/>
        <v>5.4528761156387703E-2</v>
      </c>
      <c r="E48">
        <f t="shared" si="1"/>
        <v>0.34261431091652017</v>
      </c>
      <c r="F48">
        <v>5.0000000000000001E-3</v>
      </c>
      <c r="G48">
        <v>48</v>
      </c>
      <c r="H48">
        <f t="shared" si="11"/>
        <v>2.1377981440941704E-3</v>
      </c>
      <c r="I48">
        <v>2E-3</v>
      </c>
      <c r="J48">
        <f t="shared" si="3"/>
        <v>1.0000000000000001E-5</v>
      </c>
      <c r="K48">
        <f t="shared" si="4"/>
        <v>0.4</v>
      </c>
      <c r="L48">
        <f t="shared" si="5"/>
        <v>1.4E-2</v>
      </c>
      <c r="M48">
        <f t="shared" si="6"/>
        <v>5.6528761156387705E-2</v>
      </c>
      <c r="O48">
        <v>22.571807754586999</v>
      </c>
      <c r="P48">
        <v>17.902888888888899</v>
      </c>
      <c r="Q48">
        <f t="shared" si="7"/>
        <v>4.6689188656980996</v>
      </c>
      <c r="S48">
        <f t="shared" si="8"/>
        <v>58.778072333803223</v>
      </c>
      <c r="T48">
        <f t="shared" si="9"/>
        <v>9.9669547222247203</v>
      </c>
      <c r="V48">
        <v>20.612949063059698</v>
      </c>
      <c r="W48">
        <f t="shared" si="10"/>
        <v>127.11318588886814</v>
      </c>
    </row>
    <row r="49" spans="1:23" x14ac:dyDescent="0.3">
      <c r="A49">
        <v>5.2528761156387702E-2</v>
      </c>
      <c r="B49">
        <v>5.80862671483987E-2</v>
      </c>
      <c r="C49">
        <v>2E-3</v>
      </c>
      <c r="D49">
        <f t="shared" si="12"/>
        <v>5.4528761156387703E-2</v>
      </c>
      <c r="E49">
        <f t="shared" si="1"/>
        <v>0.34261431091652017</v>
      </c>
      <c r="F49">
        <v>5.0000000000000001E-3</v>
      </c>
      <c r="G49">
        <v>48</v>
      </c>
      <c r="H49">
        <f t="shared" si="11"/>
        <v>2.1377981440941704E-3</v>
      </c>
      <c r="I49">
        <v>2E-3</v>
      </c>
      <c r="J49">
        <f t="shared" si="3"/>
        <v>1.0000000000000001E-5</v>
      </c>
      <c r="K49">
        <f t="shared" si="4"/>
        <v>0.4</v>
      </c>
      <c r="L49">
        <f t="shared" si="5"/>
        <v>1.4E-2</v>
      </c>
      <c r="M49">
        <f t="shared" si="6"/>
        <v>5.6528761156387705E-2</v>
      </c>
      <c r="O49">
        <v>22.574928278389699</v>
      </c>
      <c r="P49">
        <v>17.900777777777801</v>
      </c>
      <c r="Q49">
        <f t="shared" si="7"/>
        <v>4.6741505006118977</v>
      </c>
      <c r="S49">
        <f t="shared" si="8"/>
        <v>58.786580248659241</v>
      </c>
      <c r="T49">
        <f t="shared" si="9"/>
        <v>9.9812184507583179</v>
      </c>
      <c r="V49">
        <v>20.6168760576865</v>
      </c>
      <c r="W49">
        <f t="shared" si="10"/>
        <v>127.13740235573343</v>
      </c>
    </row>
    <row r="50" spans="1:23" x14ac:dyDescent="0.3">
      <c r="A50">
        <v>5.2528761156387702E-2</v>
      </c>
      <c r="B50">
        <v>5.9322145172832699E-2</v>
      </c>
      <c r="C50">
        <v>2E-3</v>
      </c>
      <c r="D50">
        <f t="shared" si="12"/>
        <v>5.4528761156387703E-2</v>
      </c>
      <c r="E50">
        <f t="shared" si="1"/>
        <v>0.34261431091652017</v>
      </c>
      <c r="F50">
        <v>5.0000000000000001E-3</v>
      </c>
      <c r="G50">
        <v>48</v>
      </c>
      <c r="H50">
        <f t="shared" si="11"/>
        <v>2.1377981440941704E-3</v>
      </c>
      <c r="I50">
        <v>2E-3</v>
      </c>
      <c r="J50">
        <f t="shared" si="3"/>
        <v>1.0000000000000001E-5</v>
      </c>
      <c r="K50">
        <f t="shared" si="4"/>
        <v>0.4</v>
      </c>
      <c r="L50">
        <f t="shared" si="5"/>
        <v>1.4E-2</v>
      </c>
      <c r="M50">
        <f t="shared" si="6"/>
        <v>5.6528761156387705E-2</v>
      </c>
      <c r="O50">
        <v>22.578066766497098</v>
      </c>
      <c r="P50">
        <v>17.898666666666699</v>
      </c>
      <c r="Q50">
        <f t="shared" si="7"/>
        <v>4.6794000998303993</v>
      </c>
      <c r="S50">
        <f t="shared" si="8"/>
        <v>58.795137142079255</v>
      </c>
      <c r="T50">
        <f t="shared" si="9"/>
        <v>9.9955311578559396</v>
      </c>
      <c r="V50">
        <v>20.62080701384</v>
      </c>
      <c r="W50">
        <f t="shared" si="10"/>
        <v>127.16164325201335</v>
      </c>
    </row>
    <row r="51" spans="1:23" x14ac:dyDescent="0.3">
      <c r="A51">
        <v>5.2528761156387702E-2</v>
      </c>
      <c r="B51">
        <v>6.0558023197266699E-2</v>
      </c>
      <c r="C51">
        <v>2E-3</v>
      </c>
      <c r="D51">
        <f t="shared" si="12"/>
        <v>5.4528761156387703E-2</v>
      </c>
      <c r="E51">
        <f t="shared" si="1"/>
        <v>0.34261431091652017</v>
      </c>
      <c r="F51">
        <v>5.0000000000000001E-3</v>
      </c>
      <c r="G51">
        <v>48</v>
      </c>
      <c r="H51">
        <f t="shared" si="11"/>
        <v>2.1377981440941704E-3</v>
      </c>
      <c r="I51">
        <v>2E-3</v>
      </c>
      <c r="J51">
        <f t="shared" si="3"/>
        <v>1.0000000000000001E-5</v>
      </c>
      <c r="K51">
        <f t="shared" si="4"/>
        <v>0.4</v>
      </c>
      <c r="L51">
        <f t="shared" si="5"/>
        <v>1.4E-2</v>
      </c>
      <c r="M51">
        <f t="shared" si="6"/>
        <v>5.6528761156387705E-2</v>
      </c>
      <c r="O51">
        <v>22.5812315707044</v>
      </c>
      <c r="P51">
        <v>17.896555555555601</v>
      </c>
      <c r="Q51">
        <f t="shared" si="7"/>
        <v>4.6846760151487992</v>
      </c>
      <c r="S51">
        <f t="shared" si="8"/>
        <v>58.803765784715601</v>
      </c>
      <c r="T51">
        <f t="shared" si="9"/>
        <v>10.009915614169856</v>
      </c>
      <c r="V51">
        <v>20.624741647089401</v>
      </c>
      <c r="W51">
        <f t="shared" si="10"/>
        <v>127.18590682371797</v>
      </c>
    </row>
    <row r="52" spans="1:23" x14ac:dyDescent="0.3">
      <c r="A52">
        <v>5.2528761156387702E-2</v>
      </c>
      <c r="B52">
        <v>6.1793901221700698E-2</v>
      </c>
      <c r="C52">
        <v>2E-3</v>
      </c>
      <c r="D52">
        <f t="shared" si="12"/>
        <v>5.4528761156387703E-2</v>
      </c>
      <c r="E52">
        <f t="shared" si="1"/>
        <v>0.34261431091652017</v>
      </c>
      <c r="F52">
        <v>5.0000000000000001E-3</v>
      </c>
      <c r="G52">
        <v>48</v>
      </c>
      <c r="H52">
        <f t="shared" si="11"/>
        <v>2.1377981440941704E-3</v>
      </c>
      <c r="I52">
        <v>2E-3</v>
      </c>
      <c r="J52">
        <f t="shared" si="3"/>
        <v>1.0000000000000001E-5</v>
      </c>
      <c r="K52">
        <f t="shared" si="4"/>
        <v>0.4</v>
      </c>
      <c r="L52">
        <f t="shared" si="5"/>
        <v>1.4E-2</v>
      </c>
      <c r="M52">
        <f t="shared" si="6"/>
        <v>5.6528761156387705E-2</v>
      </c>
      <c r="O52">
        <v>22.5844315726691</v>
      </c>
      <c r="P52">
        <v>17.8944444444444</v>
      </c>
      <c r="Q52">
        <f t="shared" si="7"/>
        <v>4.6899871282247005</v>
      </c>
      <c r="S52">
        <f t="shared" si="8"/>
        <v>58.81249039185726</v>
      </c>
      <c r="T52">
        <f t="shared" si="9"/>
        <v>10.024396034989378</v>
      </c>
      <c r="V52">
        <v>20.628679676099999</v>
      </c>
      <c r="W52">
        <f t="shared" si="10"/>
        <v>127.21019133594999</v>
      </c>
    </row>
    <row r="53" spans="1:23" x14ac:dyDescent="0.3">
      <c r="A53">
        <v>5.2528761156387702E-2</v>
      </c>
      <c r="B53">
        <v>6.3029779246134704E-2</v>
      </c>
      <c r="C53">
        <v>2E-3</v>
      </c>
      <c r="D53">
        <f t="shared" si="12"/>
        <v>5.4528761156387703E-2</v>
      </c>
      <c r="E53">
        <f t="shared" si="1"/>
        <v>0.34261431091652017</v>
      </c>
      <c r="F53">
        <v>5.0000000000000001E-3</v>
      </c>
      <c r="G53">
        <v>48</v>
      </c>
      <c r="H53">
        <f t="shared" si="11"/>
        <v>2.1377981440941704E-3</v>
      </c>
      <c r="I53">
        <v>2E-3</v>
      </c>
      <c r="J53">
        <f t="shared" si="3"/>
        <v>1.0000000000000001E-5</v>
      </c>
      <c r="K53">
        <f t="shared" si="4"/>
        <v>0.4</v>
      </c>
      <c r="L53">
        <f t="shared" si="5"/>
        <v>1.4E-2</v>
      </c>
      <c r="M53">
        <f t="shared" si="6"/>
        <v>5.6528761156387705E-2</v>
      </c>
      <c r="O53">
        <v>22.587676714409501</v>
      </c>
      <c r="P53">
        <v>17.892333333333301</v>
      </c>
      <c r="Q53">
        <f t="shared" si="7"/>
        <v>4.6953433810761993</v>
      </c>
      <c r="S53">
        <f t="shared" si="8"/>
        <v>58.8213380698013</v>
      </c>
      <c r="T53">
        <f t="shared" si="9"/>
        <v>10.038999526611006</v>
      </c>
      <c r="V53">
        <v>20.6326208225593</v>
      </c>
      <c r="W53">
        <f t="shared" si="10"/>
        <v>127.23449507244901</v>
      </c>
    </row>
    <row r="54" spans="1:23" x14ac:dyDescent="0.3">
      <c r="A54">
        <v>5.2528761156387702E-2</v>
      </c>
      <c r="B54">
        <v>6.4265657270568696E-2</v>
      </c>
      <c r="C54">
        <v>2E-3</v>
      </c>
      <c r="D54">
        <f t="shared" si="12"/>
        <v>5.4528761156387703E-2</v>
      </c>
      <c r="E54">
        <f t="shared" si="1"/>
        <v>0.34261431091652017</v>
      </c>
      <c r="F54">
        <v>5.0000000000000001E-3</v>
      </c>
      <c r="G54">
        <v>48</v>
      </c>
      <c r="H54">
        <f t="shared" si="11"/>
        <v>2.1377981440941704E-3</v>
      </c>
      <c r="I54">
        <v>2E-3</v>
      </c>
      <c r="J54">
        <f t="shared" si="3"/>
        <v>1.0000000000000001E-5</v>
      </c>
      <c r="K54">
        <f t="shared" si="4"/>
        <v>0.4</v>
      </c>
      <c r="L54">
        <f t="shared" si="5"/>
        <v>1.4E-2</v>
      </c>
      <c r="M54">
        <f t="shared" si="6"/>
        <v>5.6528761156387705E-2</v>
      </c>
      <c r="O54">
        <v>22.5909781863459</v>
      </c>
      <c r="P54">
        <v>17.890222222222199</v>
      </c>
      <c r="Q54">
        <f t="shared" si="7"/>
        <v>4.7007559641237009</v>
      </c>
      <c r="S54">
        <f t="shared" si="8"/>
        <v>58.83033932853553</v>
      </c>
      <c r="T54">
        <f t="shared" si="9"/>
        <v>10.053756599022821</v>
      </c>
      <c r="V54">
        <v>20.636363394002998</v>
      </c>
      <c r="W54">
        <f t="shared" si="10"/>
        <v>127.2575742630185</v>
      </c>
    </row>
    <row r="55" spans="1:23" x14ac:dyDescent="0.3">
      <c r="A55">
        <v>5.2528761156387702E-2</v>
      </c>
      <c r="B55">
        <v>6.5501535295002702E-2</v>
      </c>
      <c r="C55">
        <v>2E-3</v>
      </c>
      <c r="D55">
        <f t="shared" si="12"/>
        <v>5.4528761156387703E-2</v>
      </c>
      <c r="E55">
        <f t="shared" si="1"/>
        <v>0.34261431091652017</v>
      </c>
      <c r="F55">
        <v>5.0000000000000001E-3</v>
      </c>
      <c r="G55">
        <v>48</v>
      </c>
      <c r="H55">
        <f t="shared" si="11"/>
        <v>2.1377981440941704E-3</v>
      </c>
      <c r="I55">
        <v>2E-3</v>
      </c>
      <c r="J55">
        <f t="shared" si="3"/>
        <v>1.0000000000000001E-5</v>
      </c>
      <c r="K55">
        <f t="shared" si="4"/>
        <v>0.4</v>
      </c>
      <c r="L55">
        <f t="shared" si="5"/>
        <v>1.4E-2</v>
      </c>
      <c r="M55">
        <f t="shared" si="6"/>
        <v>5.6528761156387705E-2</v>
      </c>
      <c r="O55">
        <v>22.5943488663168</v>
      </c>
      <c r="P55">
        <v>17.888111111111101</v>
      </c>
      <c r="Q55">
        <f t="shared" si="7"/>
        <v>4.7062377552056986</v>
      </c>
      <c r="S55">
        <f t="shared" si="8"/>
        <v>58.839529278688914</v>
      </c>
      <c r="T55">
        <f t="shared" si="9"/>
        <v>10.068702362853795</v>
      </c>
      <c r="V55">
        <v>20.640070650257702</v>
      </c>
      <c r="W55">
        <f t="shared" si="10"/>
        <v>127.28043567658915</v>
      </c>
    </row>
    <row r="56" spans="1:23" x14ac:dyDescent="0.3">
      <c r="A56">
        <v>5.2528761156387702E-2</v>
      </c>
      <c r="B56">
        <v>6.6737413319436806E-2</v>
      </c>
      <c r="C56">
        <v>2E-3</v>
      </c>
      <c r="D56">
        <f t="shared" si="12"/>
        <v>5.4528761156387703E-2</v>
      </c>
      <c r="E56">
        <f t="shared" si="1"/>
        <v>0.34261431091652017</v>
      </c>
      <c r="F56">
        <v>5.0000000000000001E-3</v>
      </c>
      <c r="G56">
        <v>48</v>
      </c>
      <c r="H56">
        <f t="shared" si="11"/>
        <v>2.1377981440941704E-3</v>
      </c>
      <c r="I56">
        <v>2E-3</v>
      </c>
      <c r="J56">
        <f t="shared" si="3"/>
        <v>1.0000000000000001E-5</v>
      </c>
      <c r="K56">
        <f t="shared" si="4"/>
        <v>0.4</v>
      </c>
      <c r="L56">
        <f t="shared" si="5"/>
        <v>1.4E-2</v>
      </c>
      <c r="M56">
        <f t="shared" si="6"/>
        <v>5.6528761156387705E-2</v>
      </c>
      <c r="O56">
        <v>22.5960157247655</v>
      </c>
      <c r="P56">
        <v>17.885999999999999</v>
      </c>
      <c r="Q56">
        <f t="shared" si="7"/>
        <v>4.7100157247655012</v>
      </c>
      <c r="S56">
        <f t="shared" si="8"/>
        <v>58.844073865000439</v>
      </c>
      <c r="T56">
        <f t="shared" si="9"/>
        <v>10.079002762842926</v>
      </c>
      <c r="V56">
        <v>20.643781314153699</v>
      </c>
      <c r="W56">
        <f t="shared" si="10"/>
        <v>127.3033181039478</v>
      </c>
    </row>
    <row r="57" spans="1:23" x14ac:dyDescent="0.3">
      <c r="A57">
        <v>5.2528761156387702E-2</v>
      </c>
      <c r="B57">
        <v>6.7973291343870798E-2</v>
      </c>
      <c r="C57">
        <v>2E-3</v>
      </c>
      <c r="D57">
        <f t="shared" si="12"/>
        <v>5.4528761156387703E-2</v>
      </c>
      <c r="E57">
        <f t="shared" si="1"/>
        <v>0.34261431091652017</v>
      </c>
      <c r="F57">
        <v>5.0000000000000001E-3</v>
      </c>
      <c r="G57">
        <v>48</v>
      </c>
      <c r="H57">
        <f t="shared" si="11"/>
        <v>2.1377981440941704E-3</v>
      </c>
      <c r="I57">
        <v>2E-3</v>
      </c>
      <c r="J57">
        <f t="shared" si="3"/>
        <v>1.0000000000000001E-5</v>
      </c>
      <c r="K57">
        <f t="shared" si="4"/>
        <v>0.4</v>
      </c>
      <c r="L57">
        <f t="shared" si="5"/>
        <v>1.4E-2</v>
      </c>
      <c r="M57">
        <f t="shared" si="6"/>
        <v>5.6528761156387705E-2</v>
      </c>
      <c r="O57">
        <v>22.597731227557301</v>
      </c>
      <c r="P57">
        <v>17.883888888888901</v>
      </c>
      <c r="Q57">
        <f t="shared" si="7"/>
        <v>4.7138423386683996</v>
      </c>
      <c r="S57">
        <f t="shared" si="8"/>
        <v>58.84875107710031</v>
      </c>
      <c r="T57">
        <f t="shared" si="9"/>
        <v>10.089435788620367</v>
      </c>
      <c r="V57">
        <v>20.647495091838699</v>
      </c>
      <c r="W57">
        <f t="shared" si="10"/>
        <v>127.3262197330053</v>
      </c>
    </row>
    <row r="58" spans="1:23" x14ac:dyDescent="0.3">
      <c r="A58">
        <v>5.2528761156387702E-2</v>
      </c>
      <c r="B58">
        <v>6.9209169368304804E-2</v>
      </c>
      <c r="C58">
        <v>2E-3</v>
      </c>
      <c r="D58">
        <f t="shared" si="12"/>
        <v>5.4528761156387703E-2</v>
      </c>
      <c r="E58">
        <f t="shared" si="1"/>
        <v>0.34261431091652017</v>
      </c>
      <c r="F58">
        <v>5.0000000000000001E-3</v>
      </c>
      <c r="G58">
        <v>48</v>
      </c>
      <c r="H58">
        <f t="shared" si="11"/>
        <v>2.1377981440941704E-3</v>
      </c>
      <c r="I58">
        <v>2E-3</v>
      </c>
      <c r="J58">
        <f t="shared" si="3"/>
        <v>1.0000000000000001E-5</v>
      </c>
      <c r="K58">
        <f t="shared" si="4"/>
        <v>0.4</v>
      </c>
      <c r="L58">
        <f t="shared" si="5"/>
        <v>1.4E-2</v>
      </c>
      <c r="M58">
        <f t="shared" si="6"/>
        <v>5.6528761156387705E-2</v>
      </c>
      <c r="O58">
        <v>22.599502264187802</v>
      </c>
      <c r="P58">
        <v>17.881777777777799</v>
      </c>
      <c r="Q58">
        <f t="shared" si="7"/>
        <v>4.7177244864100025</v>
      </c>
      <c r="S58">
        <f t="shared" si="8"/>
        <v>58.85357969877149</v>
      </c>
      <c r="T58">
        <f t="shared" si="9"/>
        <v>10.100020223969151</v>
      </c>
      <c r="V58">
        <v>20.651211692859899</v>
      </c>
      <c r="W58">
        <f t="shared" si="10"/>
        <v>127.34913877263605</v>
      </c>
    </row>
    <row r="59" spans="1:23" x14ac:dyDescent="0.3">
      <c r="A59">
        <v>5.2528761156387702E-2</v>
      </c>
      <c r="B59">
        <v>7.0445047392738797E-2</v>
      </c>
      <c r="C59">
        <v>2E-3</v>
      </c>
      <c r="D59">
        <f t="shared" si="12"/>
        <v>5.4528761156387703E-2</v>
      </c>
      <c r="E59">
        <f t="shared" si="1"/>
        <v>0.34261431091652017</v>
      </c>
      <c r="F59">
        <v>5.0000000000000001E-3</v>
      </c>
      <c r="G59">
        <v>48</v>
      </c>
      <c r="H59">
        <f t="shared" si="11"/>
        <v>2.1377981440941704E-3</v>
      </c>
      <c r="I59">
        <v>2E-3</v>
      </c>
      <c r="J59">
        <f t="shared" si="3"/>
        <v>1.0000000000000001E-5</v>
      </c>
      <c r="K59">
        <f t="shared" si="4"/>
        <v>0.4</v>
      </c>
      <c r="L59">
        <f t="shared" si="5"/>
        <v>1.4E-2</v>
      </c>
      <c r="M59">
        <f t="shared" si="6"/>
        <v>5.6528761156387705E-2</v>
      </c>
      <c r="O59">
        <v>22.601284921780799</v>
      </c>
      <c r="P59">
        <v>17.879666666666701</v>
      </c>
      <c r="Q59">
        <f t="shared" si="7"/>
        <v>4.7216182551140982</v>
      </c>
      <c r="S59">
        <f t="shared" si="8"/>
        <v>58.858440004277114</v>
      </c>
      <c r="T59">
        <f t="shared" si="9"/>
        <v>10.110636343152342</v>
      </c>
      <c r="V59">
        <v>20.6548630767454</v>
      </c>
      <c r="W59">
        <f t="shared" si="10"/>
        <v>127.37165563992995</v>
      </c>
    </row>
    <row r="60" spans="1:23" x14ac:dyDescent="0.3">
      <c r="A60">
        <v>5.2528761156387702E-2</v>
      </c>
      <c r="B60">
        <v>7.1680925417172803E-2</v>
      </c>
      <c r="C60">
        <v>2E-3</v>
      </c>
      <c r="D60">
        <f t="shared" si="12"/>
        <v>5.4528761156387703E-2</v>
      </c>
      <c r="E60">
        <f t="shared" si="1"/>
        <v>0.34261431091652017</v>
      </c>
      <c r="F60">
        <v>5.0000000000000001E-3</v>
      </c>
      <c r="G60">
        <v>48</v>
      </c>
      <c r="H60">
        <f t="shared" si="11"/>
        <v>2.1377981440941704E-3</v>
      </c>
      <c r="I60">
        <v>2E-3</v>
      </c>
      <c r="J60">
        <f t="shared" si="3"/>
        <v>1.0000000000000001E-5</v>
      </c>
      <c r="K60">
        <f t="shared" si="4"/>
        <v>0.4</v>
      </c>
      <c r="L60">
        <f t="shared" si="5"/>
        <v>1.4E-2</v>
      </c>
      <c r="M60">
        <f t="shared" si="6"/>
        <v>5.6528761156387705E-2</v>
      </c>
      <c r="O60">
        <v>22.6030644383832</v>
      </c>
      <c r="P60">
        <v>17.877555555555599</v>
      </c>
      <c r="Q60">
        <f t="shared" si="7"/>
        <v>4.7255088828276008</v>
      </c>
      <c r="S60">
        <f t="shared" si="8"/>
        <v>58.863291746066416</v>
      </c>
      <c r="T60">
        <f t="shared" si="9"/>
        <v>10.121243898619243</v>
      </c>
      <c r="V60">
        <v>20.658331637521201</v>
      </c>
      <c r="W60">
        <f t="shared" si="10"/>
        <v>127.39304509804741</v>
      </c>
    </row>
    <row r="61" spans="1:23" x14ac:dyDescent="0.3">
      <c r="A61">
        <v>5.2528761156387702E-2</v>
      </c>
      <c r="B61">
        <v>7.2916803441606795E-2</v>
      </c>
      <c r="C61">
        <v>2E-3</v>
      </c>
      <c r="D61">
        <f t="shared" si="12"/>
        <v>5.4528761156387703E-2</v>
      </c>
      <c r="E61">
        <f t="shared" si="1"/>
        <v>0.34261431091652017</v>
      </c>
      <c r="F61">
        <v>5.0000000000000001E-3</v>
      </c>
      <c r="G61">
        <v>48</v>
      </c>
      <c r="H61">
        <f t="shared" si="11"/>
        <v>2.1377981440941704E-3</v>
      </c>
      <c r="I61">
        <v>2E-3</v>
      </c>
      <c r="J61">
        <f t="shared" si="3"/>
        <v>1.0000000000000001E-5</v>
      </c>
      <c r="K61">
        <f t="shared" si="4"/>
        <v>0.4</v>
      </c>
      <c r="L61">
        <f t="shared" si="5"/>
        <v>1.4E-2</v>
      </c>
      <c r="M61">
        <f t="shared" si="6"/>
        <v>5.6528761156387705E-2</v>
      </c>
      <c r="O61">
        <v>22.604840950979</v>
      </c>
      <c r="P61">
        <v>17.875444444444401</v>
      </c>
      <c r="Q61">
        <f t="shared" si="7"/>
        <v>4.7293965065345986</v>
      </c>
      <c r="S61">
        <f t="shared" si="8"/>
        <v>58.868135297617791</v>
      </c>
      <c r="T61">
        <f t="shared" si="9"/>
        <v>10.131843263848483</v>
      </c>
      <c r="V61">
        <v>20.661803416120101</v>
      </c>
      <c r="W61">
        <f t="shared" si="10"/>
        <v>127.4144543994073</v>
      </c>
    </row>
    <row r="62" spans="1:23" x14ac:dyDescent="0.3">
      <c r="A62">
        <v>5.2528761156387702E-2</v>
      </c>
      <c r="B62">
        <v>7.4152681466040801E-2</v>
      </c>
      <c r="C62">
        <v>2E-3</v>
      </c>
      <c r="D62">
        <f t="shared" si="12"/>
        <v>5.4528761156387703E-2</v>
      </c>
      <c r="E62">
        <f t="shared" si="1"/>
        <v>0.34261431091652017</v>
      </c>
      <c r="F62">
        <v>5.0000000000000001E-3</v>
      </c>
      <c r="G62">
        <v>48</v>
      </c>
      <c r="H62">
        <f t="shared" si="11"/>
        <v>2.1377981440941704E-3</v>
      </c>
      <c r="I62">
        <v>2E-3</v>
      </c>
      <c r="J62">
        <f t="shared" si="3"/>
        <v>1.0000000000000001E-5</v>
      </c>
      <c r="K62">
        <f t="shared" si="4"/>
        <v>0.4</v>
      </c>
      <c r="L62">
        <f t="shared" si="5"/>
        <v>1.4E-2</v>
      </c>
      <c r="M62">
        <f t="shared" si="6"/>
        <v>5.6528761156387705E-2</v>
      </c>
      <c r="O62">
        <v>22.6066148359598</v>
      </c>
      <c r="P62">
        <v>17.873333333333299</v>
      </c>
      <c r="Q62">
        <f t="shared" si="7"/>
        <v>4.7332815026265003</v>
      </c>
      <c r="S62">
        <f t="shared" si="8"/>
        <v>58.872971685139632</v>
      </c>
      <c r="T62">
        <f t="shared" si="9"/>
        <v>10.142435465047924</v>
      </c>
      <c r="V62">
        <v>20.665278105752801</v>
      </c>
      <c r="W62">
        <f t="shared" si="10"/>
        <v>127.43588165214229</v>
      </c>
    </row>
    <row r="63" spans="1:23" x14ac:dyDescent="0.3">
      <c r="A63">
        <v>5.2528761156387702E-2</v>
      </c>
      <c r="B63">
        <v>7.5388559490474905E-2</v>
      </c>
      <c r="C63">
        <v>2E-3</v>
      </c>
      <c r="D63">
        <f t="shared" si="12"/>
        <v>5.4528761156387703E-2</v>
      </c>
      <c r="E63">
        <f t="shared" si="1"/>
        <v>0.34261431091652017</v>
      </c>
      <c r="F63">
        <v>5.0000000000000001E-3</v>
      </c>
      <c r="G63">
        <v>48</v>
      </c>
      <c r="H63">
        <f t="shared" si="11"/>
        <v>2.1377981440941704E-3</v>
      </c>
      <c r="I63">
        <v>2E-3</v>
      </c>
      <c r="J63">
        <f t="shared" si="3"/>
        <v>1.0000000000000001E-5</v>
      </c>
      <c r="K63">
        <f t="shared" si="4"/>
        <v>0.4</v>
      </c>
      <c r="L63">
        <f t="shared" si="5"/>
        <v>1.4E-2</v>
      </c>
      <c r="M63">
        <f t="shared" si="6"/>
        <v>5.6528761156387705E-2</v>
      </c>
      <c r="O63">
        <v>22.6083861982328</v>
      </c>
      <c r="P63">
        <v>17.871222222222201</v>
      </c>
      <c r="Q63">
        <f t="shared" si="7"/>
        <v>4.7371639760105992</v>
      </c>
      <c r="S63">
        <f t="shared" si="8"/>
        <v>58.877801194654943</v>
      </c>
      <c r="T63">
        <f t="shared" si="9"/>
        <v>10.153020788240804</v>
      </c>
      <c r="V63">
        <v>20.668755403412501</v>
      </c>
      <c r="W63">
        <f t="shared" si="10"/>
        <v>127.45732498771044</v>
      </c>
    </row>
    <row r="64" spans="1:23" x14ac:dyDescent="0.3">
      <c r="A64">
        <v>5.2528761156387702E-2</v>
      </c>
      <c r="B64">
        <v>7.6624437514908897E-2</v>
      </c>
      <c r="C64">
        <v>2E-3</v>
      </c>
      <c r="D64">
        <f t="shared" si="12"/>
        <v>5.4528761156387703E-2</v>
      </c>
      <c r="E64">
        <f t="shared" si="1"/>
        <v>0.34261431091652017</v>
      </c>
      <c r="F64">
        <v>5.0000000000000001E-3</v>
      </c>
      <c r="G64">
        <v>48</v>
      </c>
      <c r="H64">
        <f t="shared" si="11"/>
        <v>2.1377981440941704E-3</v>
      </c>
      <c r="I64">
        <v>2E-3</v>
      </c>
      <c r="J64">
        <f t="shared" si="3"/>
        <v>1.0000000000000001E-5</v>
      </c>
      <c r="K64">
        <f t="shared" si="4"/>
        <v>0.4</v>
      </c>
      <c r="L64">
        <f t="shared" si="5"/>
        <v>1.4E-2</v>
      </c>
      <c r="M64">
        <f t="shared" si="6"/>
        <v>5.6528761156387705E-2</v>
      </c>
      <c r="O64">
        <v>22.610155346149899</v>
      </c>
      <c r="P64">
        <v>17.869111111111099</v>
      </c>
      <c r="Q64">
        <f t="shared" si="7"/>
        <v>4.7410442350387996</v>
      </c>
      <c r="S64">
        <f t="shared" si="8"/>
        <v>58.882624666866029</v>
      </c>
      <c r="T64">
        <f t="shared" si="9"/>
        <v>10.163600074129485</v>
      </c>
      <c r="V64">
        <v>20.672235009773299</v>
      </c>
      <c r="W64">
        <f t="shared" si="10"/>
        <v>127.47878256026867</v>
      </c>
    </row>
    <row r="65" spans="1:23" x14ac:dyDescent="0.3">
      <c r="A65">
        <v>5.2528761156387702E-2</v>
      </c>
      <c r="B65">
        <v>7.7860315539342903E-2</v>
      </c>
      <c r="C65">
        <v>2E-3</v>
      </c>
      <c r="D65">
        <f t="shared" si="12"/>
        <v>5.4528761156387703E-2</v>
      </c>
      <c r="E65">
        <f t="shared" si="1"/>
        <v>0.34261431091652017</v>
      </c>
      <c r="F65">
        <v>5.0000000000000001E-3</v>
      </c>
      <c r="G65">
        <v>48</v>
      </c>
      <c r="H65">
        <f t="shared" si="11"/>
        <v>2.1377981440941704E-3</v>
      </c>
      <c r="I65">
        <v>2E-3</v>
      </c>
      <c r="J65">
        <f t="shared" si="3"/>
        <v>1.0000000000000001E-5</v>
      </c>
      <c r="K65">
        <f t="shared" si="4"/>
        <v>0.4</v>
      </c>
      <c r="L65">
        <f t="shared" si="5"/>
        <v>1.4E-2</v>
      </c>
      <c r="M65">
        <f t="shared" si="6"/>
        <v>5.6528761156387705E-2</v>
      </c>
      <c r="O65">
        <v>22.611922090903001</v>
      </c>
      <c r="P65">
        <v>17.867000000000001</v>
      </c>
      <c r="Q65">
        <f t="shared" si="7"/>
        <v>4.7449220909029997</v>
      </c>
      <c r="S65">
        <f t="shared" si="8"/>
        <v>58.88744158699933</v>
      </c>
      <c r="T65">
        <f t="shared" si="9"/>
        <v>10.174172807940378</v>
      </c>
      <c r="V65">
        <v>20.675517783620801</v>
      </c>
      <c r="W65">
        <f t="shared" si="10"/>
        <v>127.49902633232828</v>
      </c>
    </row>
    <row r="66" spans="1:23" x14ac:dyDescent="0.3">
      <c r="A66">
        <v>5.2528761156387702E-2</v>
      </c>
      <c r="B66">
        <v>7.9096193563776895E-2</v>
      </c>
      <c r="C66">
        <v>2E-3</v>
      </c>
      <c r="D66">
        <f t="shared" ref="D66:D97" si="13" xml:space="preserve"> A66+C66</f>
        <v>5.4528761156387703E-2</v>
      </c>
      <c r="E66">
        <f t="shared" si="1"/>
        <v>0.34261431091652017</v>
      </c>
      <c r="F66">
        <v>5.0000000000000001E-3</v>
      </c>
      <c r="G66">
        <v>48</v>
      </c>
      <c r="H66">
        <f t="shared" si="11"/>
        <v>2.1377981440941704E-3</v>
      </c>
      <c r="I66">
        <v>2E-3</v>
      </c>
      <c r="J66">
        <f t="shared" si="3"/>
        <v>1.0000000000000001E-5</v>
      </c>
      <c r="K66">
        <f t="shared" si="4"/>
        <v>0.4</v>
      </c>
      <c r="L66">
        <f t="shared" si="5"/>
        <v>1.4E-2</v>
      </c>
      <c r="M66">
        <f t="shared" si="6"/>
        <v>5.6528761156387705E-2</v>
      </c>
      <c r="O66">
        <v>22.613672140499599</v>
      </c>
      <c r="P66">
        <v>17.864888888888899</v>
      </c>
      <c r="Q66">
        <f t="shared" si="7"/>
        <v>4.7487832516106998</v>
      </c>
      <c r="S66">
        <f t="shared" si="8"/>
        <v>58.892212988822571</v>
      </c>
      <c r="T66">
        <f t="shared" si="9"/>
        <v>10.184700023441211</v>
      </c>
      <c r="V66">
        <v>20.6787353836439</v>
      </c>
      <c r="W66">
        <f t="shared" si="10"/>
        <v>127.51886819913739</v>
      </c>
    </row>
    <row r="67" spans="1:23" x14ac:dyDescent="0.3">
      <c r="A67">
        <v>5.2528761156387702E-2</v>
      </c>
      <c r="B67">
        <v>8.0332071588210902E-2</v>
      </c>
      <c r="C67">
        <v>2E-3</v>
      </c>
      <c r="D67">
        <f t="shared" si="13"/>
        <v>5.4528761156387703E-2</v>
      </c>
      <c r="E67">
        <f t="shared" ref="E67:E130" si="14">2*PI()*D67</f>
        <v>0.34261431091652017</v>
      </c>
      <c r="F67">
        <v>5.0000000000000001E-3</v>
      </c>
      <c r="G67">
        <v>48</v>
      </c>
      <c r="H67">
        <f t="shared" si="11"/>
        <v>2.1377981440941704E-3</v>
      </c>
      <c r="I67">
        <v>2E-3</v>
      </c>
      <c r="J67">
        <f t="shared" ref="J67:J130" si="15">I67*F67</f>
        <v>1.0000000000000001E-5</v>
      </c>
      <c r="K67">
        <f t="shared" ref="K67:K130" si="16" xml:space="preserve"> I67/F67</f>
        <v>0.4</v>
      </c>
      <c r="L67">
        <f t="shared" ref="L67:L130" si="17" xml:space="preserve"> 2*I67+2*F67</f>
        <v>1.4E-2</v>
      </c>
      <c r="M67">
        <f t="shared" ref="M67:M130" si="18">D67+I67</f>
        <v>5.6528761156387705E-2</v>
      </c>
      <c r="O67">
        <v>22.615398976578199</v>
      </c>
      <c r="P67">
        <v>17.862777777777801</v>
      </c>
      <c r="Q67">
        <f t="shared" ref="Q67:Q130" si="19">O67-P67</f>
        <v>4.7526211988003979</v>
      </c>
      <c r="S67">
        <f t="shared" ref="S67:S130" si="20" xml:space="preserve"> (((O67-1.01325)*100000*D67)/C67)/10^6</f>
        <v>58.89692110042688</v>
      </c>
      <c r="T67">
        <f t="shared" ref="T67:T130" si="21" xml:space="preserve"> (((Q67-1.01325)*100000*D67)/C67)/10^6</f>
        <v>10.195163948723103</v>
      </c>
      <c r="V67">
        <v>20.6819557881234</v>
      </c>
      <c r="W67">
        <f t="shared" ref="W67:W130" si="22" xml:space="preserve"> (2*(18.5*10^-6)*(115*10^9)*V67)/((1-0.31)*10^6)</f>
        <v>127.53872736009431</v>
      </c>
    </row>
    <row r="68" spans="1:23" x14ac:dyDescent="0.3">
      <c r="A68">
        <v>5.2528761156387702E-2</v>
      </c>
      <c r="B68">
        <v>8.1567949612644894E-2</v>
      </c>
      <c r="C68">
        <v>2E-3</v>
      </c>
      <c r="D68">
        <f t="shared" si="13"/>
        <v>5.4528761156387703E-2</v>
      </c>
      <c r="E68">
        <f t="shared" si="14"/>
        <v>0.34261431091652017</v>
      </c>
      <c r="F68">
        <v>5.0000000000000001E-3</v>
      </c>
      <c r="G68">
        <v>48</v>
      </c>
      <c r="H68">
        <f t="shared" si="11"/>
        <v>2.1377981440941704E-3</v>
      </c>
      <c r="I68">
        <v>2E-3</v>
      </c>
      <c r="J68">
        <f t="shared" si="15"/>
        <v>1.0000000000000001E-5</v>
      </c>
      <c r="K68">
        <f t="shared" si="16"/>
        <v>0.4</v>
      </c>
      <c r="L68">
        <f t="shared" si="17"/>
        <v>1.4E-2</v>
      </c>
      <c r="M68">
        <f t="shared" si="18"/>
        <v>5.6528761156387705E-2</v>
      </c>
      <c r="O68">
        <v>22.617104069099899</v>
      </c>
      <c r="P68">
        <v>17.860666666666699</v>
      </c>
      <c r="Q68">
        <f t="shared" si="19"/>
        <v>4.7564374024331997</v>
      </c>
      <c r="S68">
        <f t="shared" si="20"/>
        <v>58.901569929570151</v>
      </c>
      <c r="T68">
        <f t="shared" si="21"/>
        <v>10.205568591543962</v>
      </c>
      <c r="V68">
        <v>20.685178680804398</v>
      </c>
      <c r="W68">
        <f t="shared" si="22"/>
        <v>127.55860186496047</v>
      </c>
    </row>
    <row r="69" spans="1:23" x14ac:dyDescent="0.3">
      <c r="A69">
        <v>5.2528761156387702E-2</v>
      </c>
      <c r="B69">
        <v>8.28038276370789E-2</v>
      </c>
      <c r="C69">
        <v>2E-3</v>
      </c>
      <c r="D69">
        <f t="shared" si="13"/>
        <v>5.4528761156387703E-2</v>
      </c>
      <c r="E69">
        <f t="shared" si="14"/>
        <v>0.34261431091652017</v>
      </c>
      <c r="F69">
        <v>5.0000000000000001E-3</v>
      </c>
      <c r="G69">
        <v>48</v>
      </c>
      <c r="H69">
        <f t="shared" si="11"/>
        <v>2.1377981440941704E-3</v>
      </c>
      <c r="I69">
        <v>2E-3</v>
      </c>
      <c r="J69">
        <f t="shared" si="15"/>
        <v>1.0000000000000001E-5</v>
      </c>
      <c r="K69">
        <f t="shared" si="16"/>
        <v>0.4</v>
      </c>
      <c r="L69">
        <f t="shared" si="17"/>
        <v>1.4E-2</v>
      </c>
      <c r="M69">
        <f t="shared" si="18"/>
        <v>5.6528761156387705E-2</v>
      </c>
      <c r="O69">
        <v>22.618788974120999</v>
      </c>
      <c r="P69">
        <v>17.858555555555601</v>
      </c>
      <c r="Q69">
        <f t="shared" si="19"/>
        <v>4.7602334185653987</v>
      </c>
      <c r="S69">
        <f t="shared" si="20"/>
        <v>58.906163718743485</v>
      </c>
      <c r="T69">
        <f t="shared" si="21"/>
        <v>10.215918194394884</v>
      </c>
      <c r="V69">
        <v>20.688403749493101</v>
      </c>
      <c r="W69">
        <f t="shared" si="22"/>
        <v>127.57848978854079</v>
      </c>
    </row>
    <row r="70" spans="1:23" x14ac:dyDescent="0.3">
      <c r="A70">
        <v>5.2528761156387702E-2</v>
      </c>
      <c r="B70">
        <v>8.4039705661513003E-2</v>
      </c>
      <c r="C70">
        <v>2E-3</v>
      </c>
      <c r="D70">
        <f t="shared" si="13"/>
        <v>5.4528761156387703E-2</v>
      </c>
      <c r="E70">
        <f t="shared" si="14"/>
        <v>0.34261431091652017</v>
      </c>
      <c r="F70">
        <v>5.0000000000000001E-3</v>
      </c>
      <c r="G70">
        <v>48</v>
      </c>
      <c r="H70">
        <f t="shared" si="11"/>
        <v>2.1377981440941704E-3</v>
      </c>
      <c r="I70">
        <v>2E-3</v>
      </c>
      <c r="J70">
        <f t="shared" si="15"/>
        <v>1.0000000000000001E-5</v>
      </c>
      <c r="K70">
        <f t="shared" si="16"/>
        <v>0.4</v>
      </c>
      <c r="L70">
        <f t="shared" si="17"/>
        <v>1.4E-2</v>
      </c>
      <c r="M70">
        <f t="shared" si="18"/>
        <v>5.6528761156387705E-2</v>
      </c>
      <c r="O70">
        <v>22.6204548783113</v>
      </c>
      <c r="P70">
        <v>17.856444444444399</v>
      </c>
      <c r="Q70">
        <f t="shared" si="19"/>
        <v>4.7640104338669005</v>
      </c>
      <c r="S70">
        <f t="shared" si="20"/>
        <v>58.91070570332861</v>
      </c>
      <c r="T70">
        <f t="shared" si="21"/>
        <v>10.226215992657867</v>
      </c>
      <c r="V70">
        <v>20.691554372689399</v>
      </c>
      <c r="W70">
        <f t="shared" si="22"/>
        <v>127.59791863158463</v>
      </c>
    </row>
    <row r="71" spans="1:23" x14ac:dyDescent="0.3">
      <c r="A71">
        <v>5.2528761156387702E-2</v>
      </c>
      <c r="B71">
        <v>8.5275583685946996E-2</v>
      </c>
      <c r="C71">
        <v>2E-3</v>
      </c>
      <c r="D71">
        <f t="shared" si="13"/>
        <v>5.4528761156387703E-2</v>
      </c>
      <c r="E71">
        <f t="shared" si="14"/>
        <v>0.34261431091652017</v>
      </c>
      <c r="F71">
        <v>5.0000000000000001E-3</v>
      </c>
      <c r="G71">
        <v>48</v>
      </c>
      <c r="H71">
        <f t="shared" si="11"/>
        <v>2.1377981440941704E-3</v>
      </c>
      <c r="I71">
        <v>2E-3</v>
      </c>
      <c r="J71">
        <f t="shared" si="15"/>
        <v>1.0000000000000001E-5</v>
      </c>
      <c r="K71">
        <f t="shared" si="16"/>
        <v>0.4</v>
      </c>
      <c r="L71">
        <f t="shared" si="17"/>
        <v>1.4E-2</v>
      </c>
      <c r="M71">
        <f t="shared" si="18"/>
        <v>5.6528761156387705E-2</v>
      </c>
      <c r="O71">
        <v>22.621071086188</v>
      </c>
      <c r="P71">
        <v>17.854333333333301</v>
      </c>
      <c r="Q71">
        <f t="shared" si="19"/>
        <v>4.7667377528546986</v>
      </c>
      <c r="S71">
        <f t="shared" si="20"/>
        <v>58.912385755935162</v>
      </c>
      <c r="T71">
        <f t="shared" si="21"/>
        <v>10.233651858942011</v>
      </c>
      <c r="V71">
        <v>20.6945021742204</v>
      </c>
      <c r="W71">
        <f t="shared" si="22"/>
        <v>127.6160967410258</v>
      </c>
    </row>
    <row r="72" spans="1:23" x14ac:dyDescent="0.3">
      <c r="A72">
        <v>5.2528761156387702E-2</v>
      </c>
      <c r="B72">
        <v>8.6511461710381002E-2</v>
      </c>
      <c r="C72">
        <v>2E-3</v>
      </c>
      <c r="D72">
        <f t="shared" si="13"/>
        <v>5.4528761156387703E-2</v>
      </c>
      <c r="E72">
        <f t="shared" si="14"/>
        <v>0.34261431091652017</v>
      </c>
      <c r="F72">
        <v>5.0000000000000001E-3</v>
      </c>
      <c r="G72">
        <v>48</v>
      </c>
      <c r="H72">
        <f t="shared" si="11"/>
        <v>2.1377981440941704E-3</v>
      </c>
      <c r="I72">
        <v>2E-3</v>
      </c>
      <c r="J72">
        <f t="shared" si="15"/>
        <v>1.0000000000000001E-5</v>
      </c>
      <c r="K72">
        <f t="shared" si="16"/>
        <v>0.4</v>
      </c>
      <c r="L72">
        <f t="shared" si="17"/>
        <v>1.4E-2</v>
      </c>
      <c r="M72">
        <f t="shared" si="18"/>
        <v>5.6528761156387705E-2</v>
      </c>
      <c r="O72">
        <v>22.621680761522299</v>
      </c>
      <c r="P72">
        <v>17.852222222222199</v>
      </c>
      <c r="Q72">
        <f t="shared" si="19"/>
        <v>4.7694585393000999</v>
      </c>
      <c r="S72">
        <f t="shared" si="20"/>
        <v>58.914047997969526</v>
      </c>
      <c r="T72">
        <f t="shared" si="21"/>
        <v>10.241069914653954</v>
      </c>
      <c r="V72">
        <v>20.703863104270699</v>
      </c>
      <c r="W72">
        <f t="shared" si="22"/>
        <v>127.67382247633597</v>
      </c>
    </row>
    <row r="73" spans="1:23" x14ac:dyDescent="0.3">
      <c r="A73">
        <v>5.2528761156387702E-2</v>
      </c>
      <c r="B73">
        <v>8.7747339734814994E-2</v>
      </c>
      <c r="C73">
        <v>2E-3</v>
      </c>
      <c r="D73">
        <f t="shared" si="13"/>
        <v>5.4528761156387703E-2</v>
      </c>
      <c r="E73">
        <f t="shared" si="14"/>
        <v>0.34261431091652017</v>
      </c>
      <c r="F73">
        <v>5.0000000000000001E-3</v>
      </c>
      <c r="G73">
        <v>48</v>
      </c>
      <c r="H73">
        <f t="shared" ref="H73:H121" si="23">(E73-(G73*F73))/G73</f>
        <v>2.1377981440941704E-3</v>
      </c>
      <c r="I73">
        <v>2E-3</v>
      </c>
      <c r="J73">
        <f t="shared" si="15"/>
        <v>1.0000000000000001E-5</v>
      </c>
      <c r="K73">
        <f t="shared" si="16"/>
        <v>0.4</v>
      </c>
      <c r="L73">
        <f t="shared" si="17"/>
        <v>1.4E-2</v>
      </c>
      <c r="M73">
        <f t="shared" si="18"/>
        <v>5.6528761156387705E-2</v>
      </c>
      <c r="O73">
        <v>22.6222842681941</v>
      </c>
      <c r="P73">
        <v>17.850111111111101</v>
      </c>
      <c r="Q73">
        <f t="shared" si="19"/>
        <v>4.7721731570829995</v>
      </c>
      <c r="S73">
        <f t="shared" si="20"/>
        <v>58.915693421527664</v>
      </c>
      <c r="T73">
        <f t="shared" si="21"/>
        <v>10.248471151889683</v>
      </c>
      <c r="V73">
        <v>20.7070324062609</v>
      </c>
      <c r="W73">
        <f t="shared" si="22"/>
        <v>127.69336650527556</v>
      </c>
    </row>
    <row r="74" spans="1:23" x14ac:dyDescent="0.3">
      <c r="A74">
        <v>5.2528761156387702E-2</v>
      </c>
      <c r="B74">
        <v>8.8983217759249E-2</v>
      </c>
      <c r="C74">
        <v>2E-3</v>
      </c>
      <c r="D74">
        <f t="shared" si="13"/>
        <v>5.4528761156387703E-2</v>
      </c>
      <c r="E74">
        <f t="shared" si="14"/>
        <v>0.34261431091652017</v>
      </c>
      <c r="F74">
        <v>5.0000000000000001E-3</v>
      </c>
      <c r="G74">
        <v>48</v>
      </c>
      <c r="H74">
        <f t="shared" si="23"/>
        <v>2.1377981440941704E-3</v>
      </c>
      <c r="I74">
        <v>2E-3</v>
      </c>
      <c r="J74">
        <f t="shared" si="15"/>
        <v>1.0000000000000001E-5</v>
      </c>
      <c r="K74">
        <f t="shared" si="16"/>
        <v>0.4</v>
      </c>
      <c r="L74">
        <f t="shared" si="17"/>
        <v>1.4E-2</v>
      </c>
      <c r="M74">
        <f t="shared" si="18"/>
        <v>5.6528761156387705E-2</v>
      </c>
      <c r="O74">
        <v>22.622882041522701</v>
      </c>
      <c r="P74">
        <v>17.847999999999999</v>
      </c>
      <c r="Q74">
        <f t="shared" si="19"/>
        <v>4.7748820415227016</v>
      </c>
      <c r="S74">
        <f t="shared" si="20"/>
        <v>58.917323213480714</v>
      </c>
      <c r="T74">
        <f t="shared" si="21"/>
        <v>10.255856757520323</v>
      </c>
      <c r="V74">
        <v>20.710207785289299</v>
      </c>
      <c r="W74">
        <f t="shared" si="22"/>
        <v>127.71294800928402</v>
      </c>
    </row>
    <row r="75" spans="1:23" x14ac:dyDescent="0.3">
      <c r="A75">
        <v>5.2528761156387702E-2</v>
      </c>
      <c r="B75">
        <v>9.0219095783683007E-2</v>
      </c>
      <c r="C75">
        <v>2E-3</v>
      </c>
      <c r="D75">
        <f t="shared" si="13"/>
        <v>5.4528761156387703E-2</v>
      </c>
      <c r="E75">
        <f t="shared" si="14"/>
        <v>0.34261431091652017</v>
      </c>
      <c r="F75">
        <v>5.0000000000000001E-3</v>
      </c>
      <c r="G75">
        <v>48</v>
      </c>
      <c r="H75">
        <f t="shared" si="23"/>
        <v>2.1377981440941704E-3</v>
      </c>
      <c r="I75">
        <v>2E-3</v>
      </c>
      <c r="J75">
        <f t="shared" si="15"/>
        <v>1.0000000000000001E-5</v>
      </c>
      <c r="K75">
        <f t="shared" si="16"/>
        <v>0.4</v>
      </c>
      <c r="L75">
        <f t="shared" si="17"/>
        <v>1.4E-2</v>
      </c>
      <c r="M75">
        <f t="shared" si="18"/>
        <v>5.6528761156387705E-2</v>
      </c>
      <c r="O75">
        <v>22.6234744068285</v>
      </c>
      <c r="P75">
        <v>17.845888888888901</v>
      </c>
      <c r="Q75">
        <f t="shared" si="19"/>
        <v>4.777585517939599</v>
      </c>
      <c r="S75">
        <f t="shared" si="20"/>
        <v>58.918938260794562</v>
      </c>
      <c r="T75">
        <f t="shared" si="21"/>
        <v>10.263227618511769</v>
      </c>
      <c r="V75">
        <v>20.713388916691201</v>
      </c>
      <c r="W75">
        <f t="shared" si="22"/>
        <v>127.73256498626242</v>
      </c>
    </row>
    <row r="76" spans="1:23" x14ac:dyDescent="0.3">
      <c r="A76">
        <v>5.2528761156387702E-2</v>
      </c>
      <c r="B76">
        <v>9.1454973808116999E-2</v>
      </c>
      <c r="C76">
        <v>2E-3</v>
      </c>
      <c r="D76">
        <f t="shared" si="13"/>
        <v>5.4528761156387703E-2</v>
      </c>
      <c r="E76">
        <f t="shared" si="14"/>
        <v>0.34261431091652017</v>
      </c>
      <c r="F76">
        <v>5.0000000000000001E-3</v>
      </c>
      <c r="G76">
        <v>48</v>
      </c>
      <c r="H76">
        <f t="shared" si="23"/>
        <v>2.1377981440941704E-3</v>
      </c>
      <c r="I76">
        <v>2E-3</v>
      </c>
      <c r="J76">
        <f t="shared" si="15"/>
        <v>1.0000000000000001E-5</v>
      </c>
      <c r="K76">
        <f t="shared" si="16"/>
        <v>0.4</v>
      </c>
      <c r="L76">
        <f t="shared" si="17"/>
        <v>1.4E-2</v>
      </c>
      <c r="M76">
        <f t="shared" si="18"/>
        <v>5.6528761156387705E-2</v>
      </c>
      <c r="O76">
        <v>22.624061660782299</v>
      </c>
      <c r="P76">
        <v>17.843777777777799</v>
      </c>
      <c r="Q76">
        <f t="shared" si="19"/>
        <v>4.7802838830045005</v>
      </c>
      <c r="S76">
        <f t="shared" si="20"/>
        <v>58.920539372323809</v>
      </c>
      <c r="T76">
        <f t="shared" si="21"/>
        <v>10.270584543718606</v>
      </c>
      <c r="V76">
        <v>20.716326539421502</v>
      </c>
      <c r="W76">
        <f t="shared" si="22"/>
        <v>127.7506803264326</v>
      </c>
    </row>
    <row r="77" spans="1:23" x14ac:dyDescent="0.3">
      <c r="A77">
        <v>5.2528761156387702E-2</v>
      </c>
      <c r="B77">
        <v>9.2690851832551102E-2</v>
      </c>
      <c r="C77">
        <v>2E-3</v>
      </c>
      <c r="D77">
        <f t="shared" si="13"/>
        <v>5.4528761156387703E-2</v>
      </c>
      <c r="E77">
        <f t="shared" si="14"/>
        <v>0.34261431091652017</v>
      </c>
      <c r="F77">
        <v>5.0000000000000001E-3</v>
      </c>
      <c r="G77">
        <v>48</v>
      </c>
      <c r="H77">
        <f t="shared" si="23"/>
        <v>2.1377981440941704E-3</v>
      </c>
      <c r="I77">
        <v>2E-3</v>
      </c>
      <c r="J77">
        <f t="shared" si="15"/>
        <v>1.0000000000000001E-5</v>
      </c>
      <c r="K77">
        <f t="shared" si="16"/>
        <v>0.4</v>
      </c>
      <c r="L77">
        <f t="shared" si="17"/>
        <v>1.4E-2</v>
      </c>
      <c r="M77">
        <f t="shared" si="18"/>
        <v>5.6528761156387705E-2</v>
      </c>
      <c r="O77">
        <v>22.624644166136701</v>
      </c>
      <c r="P77">
        <v>17.841666666666701</v>
      </c>
      <c r="Q77">
        <f t="shared" si="19"/>
        <v>4.7829774994700003</v>
      </c>
      <c r="S77">
        <f t="shared" si="20"/>
        <v>58.922127537090937</v>
      </c>
      <c r="T77">
        <f t="shared" si="21"/>
        <v>10.277928522163315</v>
      </c>
      <c r="V77">
        <v>20.719222910533599</v>
      </c>
      <c r="W77">
        <f t="shared" si="22"/>
        <v>127.76854128162385</v>
      </c>
    </row>
    <row r="78" spans="1:23" x14ac:dyDescent="0.3">
      <c r="A78">
        <v>5.2528761156387702E-2</v>
      </c>
      <c r="B78">
        <v>9.3926729856985094E-2</v>
      </c>
      <c r="C78">
        <v>2E-3</v>
      </c>
      <c r="D78">
        <f t="shared" si="13"/>
        <v>5.4528761156387703E-2</v>
      </c>
      <c r="E78">
        <f t="shared" si="14"/>
        <v>0.34261431091652017</v>
      </c>
      <c r="F78">
        <v>5.0000000000000001E-3</v>
      </c>
      <c r="G78">
        <v>48</v>
      </c>
      <c r="H78">
        <f t="shared" si="23"/>
        <v>2.1377981440941704E-3</v>
      </c>
      <c r="I78">
        <v>2E-3</v>
      </c>
      <c r="J78">
        <f t="shared" si="15"/>
        <v>1.0000000000000001E-5</v>
      </c>
      <c r="K78">
        <f t="shared" si="16"/>
        <v>0.4</v>
      </c>
      <c r="L78">
        <f t="shared" si="17"/>
        <v>1.4E-2</v>
      </c>
      <c r="M78">
        <f t="shared" si="18"/>
        <v>5.6528761156387705E-2</v>
      </c>
      <c r="O78">
        <v>22.625222192369701</v>
      </c>
      <c r="P78">
        <v>17.839555555555599</v>
      </c>
      <c r="Q78">
        <f t="shared" si="19"/>
        <v>4.7856666368141028</v>
      </c>
      <c r="S78">
        <f t="shared" si="20"/>
        <v>58.923703489811011</v>
      </c>
      <c r="T78">
        <f t="shared" si="21"/>
        <v>10.285260288560979</v>
      </c>
      <c r="V78">
        <v>20.722125648778</v>
      </c>
      <c r="W78">
        <f t="shared" si="22"/>
        <v>127.78644150079768</v>
      </c>
    </row>
    <row r="79" spans="1:23" x14ac:dyDescent="0.3">
      <c r="A79">
        <v>5.2528761156387702E-2</v>
      </c>
      <c r="B79">
        <v>9.5162607881419101E-2</v>
      </c>
      <c r="C79">
        <v>2E-3</v>
      </c>
      <c r="D79">
        <f t="shared" si="13"/>
        <v>5.4528761156387703E-2</v>
      </c>
      <c r="E79">
        <f t="shared" si="14"/>
        <v>0.34261431091652017</v>
      </c>
      <c r="F79">
        <v>5.0000000000000001E-3</v>
      </c>
      <c r="G79">
        <v>48</v>
      </c>
      <c r="H79">
        <f t="shared" si="23"/>
        <v>2.1377981440941704E-3</v>
      </c>
      <c r="I79">
        <v>2E-3</v>
      </c>
      <c r="J79">
        <f t="shared" si="15"/>
        <v>1.0000000000000001E-5</v>
      </c>
      <c r="K79">
        <f t="shared" si="16"/>
        <v>0.4</v>
      </c>
      <c r="L79">
        <f t="shared" si="17"/>
        <v>1.4E-2</v>
      </c>
      <c r="M79">
        <f t="shared" si="18"/>
        <v>5.6528761156387705E-2</v>
      </c>
      <c r="O79">
        <v>22.6257959873457</v>
      </c>
      <c r="P79">
        <v>17.837444444444401</v>
      </c>
      <c r="Q79">
        <f t="shared" si="19"/>
        <v>4.7883515429012995</v>
      </c>
      <c r="S79">
        <f t="shared" si="20"/>
        <v>58.925267906270967</v>
      </c>
      <c r="T79">
        <f t="shared" si="21"/>
        <v>10.292580518698784</v>
      </c>
      <c r="V79">
        <v>20.725034404088699</v>
      </c>
      <c r="W79">
        <f t="shared" si="22"/>
        <v>127.80437882521365</v>
      </c>
    </row>
    <row r="80" spans="1:23" x14ac:dyDescent="0.3">
      <c r="A80">
        <v>5.2528761156387702E-2</v>
      </c>
      <c r="B80">
        <v>9.6398485905853107E-2</v>
      </c>
      <c r="C80">
        <v>2E-3</v>
      </c>
      <c r="D80">
        <f t="shared" si="13"/>
        <v>5.4528761156387703E-2</v>
      </c>
      <c r="E80">
        <f t="shared" si="14"/>
        <v>0.34261431091652017</v>
      </c>
      <c r="F80">
        <v>5.0000000000000001E-3</v>
      </c>
      <c r="G80">
        <v>48</v>
      </c>
      <c r="H80">
        <f t="shared" si="23"/>
        <v>2.1377981440941704E-3</v>
      </c>
      <c r="I80">
        <v>2E-3</v>
      </c>
      <c r="J80">
        <f t="shared" si="15"/>
        <v>1.0000000000000001E-5</v>
      </c>
      <c r="K80">
        <f t="shared" si="16"/>
        <v>0.4</v>
      </c>
      <c r="L80">
        <f t="shared" si="17"/>
        <v>1.4E-2</v>
      </c>
      <c r="M80">
        <f t="shared" si="18"/>
        <v>5.6528761156387705E-2</v>
      </c>
      <c r="O80">
        <v>22.626365844305699</v>
      </c>
      <c r="P80">
        <v>17.835333333333299</v>
      </c>
      <c r="Q80">
        <f t="shared" si="19"/>
        <v>4.7910325109723999</v>
      </c>
      <c r="S80">
        <f t="shared" si="20"/>
        <v>58.926821585974203</v>
      </c>
      <c r="T80">
        <f t="shared" si="21"/>
        <v>10.299890012079629</v>
      </c>
      <c r="V80">
        <v>20.727948830489701</v>
      </c>
      <c r="W80">
        <f t="shared" si="22"/>
        <v>127.82235112135315</v>
      </c>
    </row>
    <row r="81" spans="1:23" x14ac:dyDescent="0.3">
      <c r="A81">
        <v>5.2528761156387702E-2</v>
      </c>
      <c r="B81">
        <v>9.7634363930287099E-2</v>
      </c>
      <c r="C81">
        <v>2E-3</v>
      </c>
      <c r="D81">
        <f t="shared" si="13"/>
        <v>5.4528761156387703E-2</v>
      </c>
      <c r="E81">
        <f t="shared" si="14"/>
        <v>0.34261431091652017</v>
      </c>
      <c r="F81">
        <v>5.0000000000000001E-3</v>
      </c>
      <c r="G81">
        <v>48</v>
      </c>
      <c r="H81">
        <f t="shared" si="23"/>
        <v>2.1377981440941704E-3</v>
      </c>
      <c r="I81">
        <v>2E-3</v>
      </c>
      <c r="J81">
        <f t="shared" si="15"/>
        <v>1.0000000000000001E-5</v>
      </c>
      <c r="K81">
        <f t="shared" si="16"/>
        <v>0.4</v>
      </c>
      <c r="L81">
        <f t="shared" si="17"/>
        <v>1.4E-2</v>
      </c>
      <c r="M81">
        <f t="shared" si="18"/>
        <v>5.6528761156387705E-2</v>
      </c>
      <c r="O81">
        <v>22.6269320074231</v>
      </c>
      <c r="P81">
        <v>17.833222222222201</v>
      </c>
      <c r="Q81">
        <f t="shared" si="19"/>
        <v>4.7937097852008996</v>
      </c>
      <c r="S81">
        <f t="shared" si="20"/>
        <v>58.928365194644421</v>
      </c>
      <c r="T81">
        <f t="shared" si="21"/>
        <v>10.307189434427428</v>
      </c>
      <c r="V81">
        <v>20.73072707124</v>
      </c>
      <c r="W81">
        <f t="shared" si="22"/>
        <v>127.83948360598001</v>
      </c>
    </row>
    <row r="82" spans="1:23" x14ac:dyDescent="0.3">
      <c r="A82">
        <v>5.2528761156387702E-2</v>
      </c>
      <c r="B82">
        <v>9.8870241954721105E-2</v>
      </c>
      <c r="C82">
        <v>2E-3</v>
      </c>
      <c r="D82">
        <f t="shared" si="13"/>
        <v>5.4528761156387703E-2</v>
      </c>
      <c r="E82">
        <f t="shared" si="14"/>
        <v>0.34261431091652017</v>
      </c>
      <c r="F82">
        <v>5.0000000000000001E-3</v>
      </c>
      <c r="G82">
        <v>48</v>
      </c>
      <c r="H82">
        <f t="shared" si="23"/>
        <v>2.1377981440941704E-3</v>
      </c>
      <c r="I82">
        <v>2E-3</v>
      </c>
      <c r="J82">
        <f t="shared" si="15"/>
        <v>1.0000000000000001E-5</v>
      </c>
      <c r="K82">
        <f t="shared" si="16"/>
        <v>0.4</v>
      </c>
      <c r="L82">
        <f t="shared" si="17"/>
        <v>1.4E-2</v>
      </c>
      <c r="M82">
        <f t="shared" si="18"/>
        <v>5.6528761156387705E-2</v>
      </c>
      <c r="O82">
        <v>22.6274946883021</v>
      </c>
      <c r="P82">
        <v>17.831111111111099</v>
      </c>
      <c r="Q82">
        <f t="shared" si="19"/>
        <v>4.7963835771910013</v>
      </c>
      <c r="S82">
        <f t="shared" si="20"/>
        <v>58.929899309207343</v>
      </c>
      <c r="T82">
        <f t="shared" si="21"/>
        <v>10.314479362667935</v>
      </c>
      <c r="V82">
        <v>20.733339684571401</v>
      </c>
      <c r="W82">
        <f t="shared" si="22"/>
        <v>127.85559472152364</v>
      </c>
    </row>
    <row r="83" spans="1:23" x14ac:dyDescent="0.3">
      <c r="A83">
        <v>5.2528761156387702E-2</v>
      </c>
      <c r="B83">
        <v>0.100106119979155</v>
      </c>
      <c r="C83">
        <v>2E-3</v>
      </c>
      <c r="D83">
        <f t="shared" si="13"/>
        <v>5.4528761156387703E-2</v>
      </c>
      <c r="E83">
        <f t="shared" si="14"/>
        <v>0.34261431091652017</v>
      </c>
      <c r="F83">
        <v>5.0000000000000001E-3</v>
      </c>
      <c r="G83">
        <v>48</v>
      </c>
      <c r="H83">
        <f t="shared" si="23"/>
        <v>2.1377981440941704E-3</v>
      </c>
      <c r="I83">
        <v>2E-3</v>
      </c>
      <c r="J83">
        <f t="shared" si="15"/>
        <v>1.0000000000000001E-5</v>
      </c>
      <c r="K83">
        <f t="shared" si="16"/>
        <v>0.4</v>
      </c>
      <c r="L83">
        <f t="shared" si="17"/>
        <v>1.4E-2</v>
      </c>
      <c r="M83">
        <f t="shared" si="18"/>
        <v>5.6528761156387705E-2</v>
      </c>
      <c r="O83">
        <v>22.627669950854902</v>
      </c>
      <c r="P83">
        <v>17.829000000000001</v>
      </c>
      <c r="Q83">
        <f t="shared" si="19"/>
        <v>4.7986699508549009</v>
      </c>
      <c r="S83">
        <f t="shared" si="20"/>
        <v>58.930377151701414</v>
      </c>
      <c r="T83">
        <f t="shared" si="21"/>
        <v>10.320713018839589</v>
      </c>
      <c r="V83">
        <v>20.735958704218699</v>
      </c>
      <c r="W83">
        <f t="shared" si="22"/>
        <v>127.87174534268198</v>
      </c>
    </row>
    <row r="84" spans="1:23" x14ac:dyDescent="0.3">
      <c r="A84">
        <v>5.2528761156387702E-2</v>
      </c>
      <c r="B84">
        <v>0.10134199800358901</v>
      </c>
      <c r="C84">
        <v>2E-3</v>
      </c>
      <c r="D84">
        <f t="shared" si="13"/>
        <v>5.4528761156387703E-2</v>
      </c>
      <c r="E84">
        <f t="shared" si="14"/>
        <v>0.34261431091652017</v>
      </c>
      <c r="F84">
        <v>5.0000000000000001E-3</v>
      </c>
      <c r="G84">
        <v>48</v>
      </c>
      <c r="H84">
        <f t="shared" si="23"/>
        <v>2.1377981440941704E-3</v>
      </c>
      <c r="I84">
        <v>2E-3</v>
      </c>
      <c r="J84">
        <f t="shared" si="15"/>
        <v>1.0000000000000001E-5</v>
      </c>
      <c r="K84">
        <f t="shared" si="16"/>
        <v>0.4</v>
      </c>
      <c r="L84">
        <f t="shared" si="17"/>
        <v>1.4E-2</v>
      </c>
      <c r="M84">
        <f t="shared" si="18"/>
        <v>5.6528761156387705E-2</v>
      </c>
      <c r="O84">
        <v>22.627844185061299</v>
      </c>
      <c r="P84">
        <v>17.826888888888899</v>
      </c>
      <c r="Q84">
        <f t="shared" si="19"/>
        <v>4.8009552961724005</v>
      </c>
      <c r="S84">
        <f t="shared" si="20"/>
        <v>58.930852190472706</v>
      </c>
      <c r="T84">
        <f t="shared" si="21"/>
        <v>10.326943871288478</v>
      </c>
      <c r="V84">
        <v>20.738583757436299</v>
      </c>
      <c r="W84">
        <f t="shared" si="22"/>
        <v>127.88793317085718</v>
      </c>
    </row>
    <row r="85" spans="1:23" x14ac:dyDescent="0.3">
      <c r="A85">
        <v>5.2528761156387702E-2</v>
      </c>
      <c r="B85">
        <v>0.102577876028023</v>
      </c>
      <c r="C85">
        <v>2E-3</v>
      </c>
      <c r="D85">
        <f t="shared" si="13"/>
        <v>5.4528761156387703E-2</v>
      </c>
      <c r="E85">
        <f t="shared" si="14"/>
        <v>0.34261431091652017</v>
      </c>
      <c r="F85">
        <v>5.0000000000000001E-3</v>
      </c>
      <c r="G85">
        <v>48</v>
      </c>
      <c r="H85">
        <f t="shared" si="23"/>
        <v>2.1377981440941704E-3</v>
      </c>
      <c r="I85">
        <v>2E-3</v>
      </c>
      <c r="J85">
        <f t="shared" si="15"/>
        <v>1.0000000000000001E-5</v>
      </c>
      <c r="K85">
        <f t="shared" si="16"/>
        <v>0.4</v>
      </c>
      <c r="L85">
        <f t="shared" si="17"/>
        <v>1.4E-2</v>
      </c>
      <c r="M85">
        <f t="shared" si="18"/>
        <v>5.6528761156387705E-2</v>
      </c>
      <c r="O85">
        <v>22.628017449569398</v>
      </c>
      <c r="P85">
        <v>17.8247777777778</v>
      </c>
      <c r="Q85">
        <f t="shared" si="19"/>
        <v>4.8032396717915979</v>
      </c>
      <c r="S85">
        <f t="shared" si="20"/>
        <v>58.931324585421656</v>
      </c>
      <c r="T85">
        <f t="shared" si="21"/>
        <v>10.333172079915011</v>
      </c>
      <c r="V85">
        <v>20.741214476162799</v>
      </c>
      <c r="W85">
        <f t="shared" si="22"/>
        <v>127.90415593633725</v>
      </c>
    </row>
    <row r="86" spans="1:23" x14ac:dyDescent="0.3">
      <c r="A86">
        <v>5.2528761156387702E-2</v>
      </c>
      <c r="B86">
        <v>0.10381375405245701</v>
      </c>
      <c r="C86">
        <v>2E-3</v>
      </c>
      <c r="D86">
        <f t="shared" si="13"/>
        <v>5.4528761156387703E-2</v>
      </c>
      <c r="E86">
        <f t="shared" si="14"/>
        <v>0.34261431091652017</v>
      </c>
      <c r="F86">
        <v>5.0000000000000001E-3</v>
      </c>
      <c r="G86">
        <v>48</v>
      </c>
      <c r="H86">
        <f t="shared" si="23"/>
        <v>2.1377981440941704E-3</v>
      </c>
      <c r="I86">
        <v>2E-3</v>
      </c>
      <c r="J86">
        <f t="shared" si="15"/>
        <v>1.0000000000000001E-5</v>
      </c>
      <c r="K86">
        <f t="shared" si="16"/>
        <v>0.4</v>
      </c>
      <c r="L86">
        <f t="shared" si="17"/>
        <v>1.4E-2</v>
      </c>
      <c r="M86">
        <f t="shared" si="18"/>
        <v>5.6528761156387705E-2</v>
      </c>
      <c r="O86">
        <v>22.628189800647199</v>
      </c>
      <c r="P86">
        <v>17.822666666666699</v>
      </c>
      <c r="Q86">
        <f t="shared" si="19"/>
        <v>4.8055231339805005</v>
      </c>
      <c r="S86">
        <f t="shared" si="20"/>
        <v>58.931794489959479</v>
      </c>
      <c r="T86">
        <f t="shared" si="21"/>
        <v>10.339397798130429</v>
      </c>
      <c r="V86">
        <v>20.743813955137998</v>
      </c>
      <c r="W86">
        <f t="shared" si="22"/>
        <v>127.92018605668433</v>
      </c>
    </row>
    <row r="87" spans="1:23" x14ac:dyDescent="0.3">
      <c r="A87">
        <v>5.2528761156387702E-2</v>
      </c>
      <c r="B87">
        <v>0.105049632076891</v>
      </c>
      <c r="C87">
        <v>2E-3</v>
      </c>
      <c r="D87">
        <f t="shared" si="13"/>
        <v>5.4528761156387703E-2</v>
      </c>
      <c r="E87">
        <f t="shared" si="14"/>
        <v>0.34261431091652017</v>
      </c>
      <c r="F87">
        <v>5.0000000000000001E-3</v>
      </c>
      <c r="G87">
        <v>48</v>
      </c>
      <c r="H87">
        <f t="shared" si="23"/>
        <v>2.1377981440941704E-3</v>
      </c>
      <c r="I87">
        <v>2E-3</v>
      </c>
      <c r="J87">
        <f t="shared" si="15"/>
        <v>1.0000000000000001E-5</v>
      </c>
      <c r="K87">
        <f t="shared" si="16"/>
        <v>0.4</v>
      </c>
      <c r="L87">
        <f t="shared" si="17"/>
        <v>1.4E-2</v>
      </c>
      <c r="M87">
        <f t="shared" si="18"/>
        <v>5.6528761156387705E-2</v>
      </c>
      <c r="O87">
        <v>22.628361307772501</v>
      </c>
      <c r="P87">
        <v>17.8205555555556</v>
      </c>
      <c r="Q87">
        <f t="shared" si="19"/>
        <v>4.8078057522169004</v>
      </c>
      <c r="S87">
        <f t="shared" si="20"/>
        <v>58.932262093513081</v>
      </c>
      <c r="T87">
        <f t="shared" si="21"/>
        <v>10.345621215361621</v>
      </c>
      <c r="V87">
        <v>20.746124988605398</v>
      </c>
      <c r="W87">
        <f t="shared" si="22"/>
        <v>127.93443742973329</v>
      </c>
    </row>
    <row r="88" spans="1:23" x14ac:dyDescent="0.3">
      <c r="A88">
        <v>5.2528761156387702E-2</v>
      </c>
      <c r="B88">
        <v>0.106285510101325</v>
      </c>
      <c r="C88">
        <v>2E-3</v>
      </c>
      <c r="D88">
        <f t="shared" si="13"/>
        <v>5.4528761156387703E-2</v>
      </c>
      <c r="E88">
        <f t="shared" si="14"/>
        <v>0.34261431091652017</v>
      </c>
      <c r="F88">
        <v>5.0000000000000001E-3</v>
      </c>
      <c r="G88">
        <v>48</v>
      </c>
      <c r="H88">
        <f t="shared" si="23"/>
        <v>2.1377981440941704E-3</v>
      </c>
      <c r="I88">
        <v>2E-3</v>
      </c>
      <c r="J88">
        <f t="shared" si="15"/>
        <v>1.0000000000000001E-5</v>
      </c>
      <c r="K88">
        <f t="shared" si="16"/>
        <v>0.4</v>
      </c>
      <c r="L88">
        <f t="shared" si="17"/>
        <v>1.4E-2</v>
      </c>
      <c r="M88">
        <f t="shared" si="18"/>
        <v>5.6528761156387705E-2</v>
      </c>
      <c r="O88">
        <v>22.6285320309992</v>
      </c>
      <c r="P88">
        <v>17.818444444444399</v>
      </c>
      <c r="Q88">
        <f t="shared" si="19"/>
        <v>4.8100875865548005</v>
      </c>
      <c r="S88">
        <f t="shared" si="20"/>
        <v>58.93272755981571</v>
      </c>
      <c r="T88">
        <f t="shared" si="21"/>
        <v>10.351842495342114</v>
      </c>
      <c r="V88">
        <v>20.7484425643446</v>
      </c>
      <c r="W88">
        <f t="shared" si="22"/>
        <v>127.94872914679169</v>
      </c>
    </row>
    <row r="89" spans="1:23" x14ac:dyDescent="0.3">
      <c r="A89">
        <v>5.2528761156387702E-2</v>
      </c>
      <c r="B89">
        <v>0.107521388125759</v>
      </c>
      <c r="C89">
        <v>2E-3</v>
      </c>
      <c r="D89">
        <f t="shared" si="13"/>
        <v>5.4528761156387703E-2</v>
      </c>
      <c r="E89">
        <f t="shared" si="14"/>
        <v>0.34261431091652017</v>
      </c>
      <c r="F89">
        <v>5.0000000000000001E-3</v>
      </c>
      <c r="G89">
        <v>48</v>
      </c>
      <c r="H89">
        <f t="shared" si="23"/>
        <v>2.1377981440941704E-3</v>
      </c>
      <c r="I89">
        <v>2E-3</v>
      </c>
      <c r="J89">
        <f t="shared" si="15"/>
        <v>1.0000000000000001E-5</v>
      </c>
      <c r="K89">
        <f t="shared" si="16"/>
        <v>0.4</v>
      </c>
      <c r="L89">
        <f t="shared" si="17"/>
        <v>1.4E-2</v>
      </c>
      <c r="M89">
        <f t="shared" si="18"/>
        <v>5.6528761156387705E-2</v>
      </c>
      <c r="O89">
        <v>22.628702020495101</v>
      </c>
      <c r="P89">
        <v>17.816333333333301</v>
      </c>
      <c r="Q89">
        <f t="shared" si="19"/>
        <v>4.8123686871618006</v>
      </c>
      <c r="S89">
        <f t="shared" si="20"/>
        <v>58.933191025646771</v>
      </c>
      <c r="T89">
        <f t="shared" si="21"/>
        <v>10.358061774850752</v>
      </c>
      <c r="V89">
        <v>20.7507662858978</v>
      </c>
      <c r="W89">
        <f t="shared" si="22"/>
        <v>127.96305876303643</v>
      </c>
    </row>
    <row r="90" spans="1:23" x14ac:dyDescent="0.3">
      <c r="A90">
        <v>5.2528761156387702E-2</v>
      </c>
      <c r="B90">
        <v>0.108757266150193</v>
      </c>
      <c r="C90">
        <v>2E-3</v>
      </c>
      <c r="D90">
        <f t="shared" si="13"/>
        <v>5.4528761156387703E-2</v>
      </c>
      <c r="E90">
        <f t="shared" si="14"/>
        <v>0.34261431091652017</v>
      </c>
      <c r="F90">
        <v>5.0000000000000001E-3</v>
      </c>
      <c r="G90">
        <v>48</v>
      </c>
      <c r="H90">
        <f t="shared" si="23"/>
        <v>2.1377981440941704E-3</v>
      </c>
      <c r="I90">
        <v>2E-3</v>
      </c>
      <c r="J90">
        <f t="shared" si="15"/>
        <v>1.0000000000000001E-5</v>
      </c>
      <c r="K90">
        <f t="shared" si="16"/>
        <v>0.4</v>
      </c>
      <c r="L90">
        <f t="shared" si="17"/>
        <v>1.4E-2</v>
      </c>
      <c r="M90">
        <f t="shared" si="18"/>
        <v>5.6528761156387705E-2</v>
      </c>
      <c r="O90">
        <v>22.628872472030601</v>
      </c>
      <c r="P90">
        <v>17.814222222222199</v>
      </c>
      <c r="Q90">
        <f t="shared" si="19"/>
        <v>4.8146502498084018</v>
      </c>
      <c r="S90">
        <f t="shared" si="20"/>
        <v>58.93365575120017</v>
      </c>
      <c r="T90">
        <f t="shared" si="21"/>
        <v>10.364282314081743</v>
      </c>
      <c r="V90">
        <v>20.753095762126801</v>
      </c>
      <c r="W90">
        <f t="shared" si="22"/>
        <v>127.9774238664486</v>
      </c>
    </row>
    <row r="91" spans="1:23" x14ac:dyDescent="0.3">
      <c r="A91">
        <v>5.2528761156387702E-2</v>
      </c>
      <c r="B91">
        <v>0.10999314417462699</v>
      </c>
      <c r="C91">
        <v>2E-3</v>
      </c>
      <c r="D91">
        <f t="shared" si="13"/>
        <v>5.4528761156387703E-2</v>
      </c>
      <c r="E91">
        <f t="shared" si="14"/>
        <v>0.34261431091652017</v>
      </c>
      <c r="F91">
        <v>5.0000000000000001E-3</v>
      </c>
      <c r="G91">
        <v>48</v>
      </c>
      <c r="H91">
        <f t="shared" si="23"/>
        <v>2.1377981440941704E-3</v>
      </c>
      <c r="I91">
        <v>2E-3</v>
      </c>
      <c r="J91">
        <f t="shared" si="15"/>
        <v>1.0000000000000001E-5</v>
      </c>
      <c r="K91">
        <f t="shared" si="16"/>
        <v>0.4</v>
      </c>
      <c r="L91">
        <f t="shared" si="17"/>
        <v>1.4E-2</v>
      </c>
      <c r="M91">
        <f t="shared" si="18"/>
        <v>5.6528761156387705E-2</v>
      </c>
      <c r="O91">
        <v>22.629043449356001</v>
      </c>
      <c r="P91">
        <v>17.812111111111101</v>
      </c>
      <c r="Q91">
        <f t="shared" si="19"/>
        <v>4.8169323382449001</v>
      </c>
      <c r="S91">
        <f t="shared" si="20"/>
        <v>58.934121910287175</v>
      </c>
      <c r="T91">
        <f t="shared" si="21"/>
        <v>10.370504286846323</v>
      </c>
      <c r="V91">
        <v>20.755430607039798</v>
      </c>
      <c r="W91">
        <f t="shared" si="22"/>
        <v>127.99182207674542</v>
      </c>
    </row>
    <row r="92" spans="1:23" x14ac:dyDescent="0.3">
      <c r="A92">
        <v>5.2528761156387702E-2</v>
      </c>
      <c r="B92">
        <v>0.111229022199061</v>
      </c>
      <c r="C92">
        <v>2E-3</v>
      </c>
      <c r="D92">
        <f t="shared" si="13"/>
        <v>5.4528761156387703E-2</v>
      </c>
      <c r="E92">
        <f t="shared" si="14"/>
        <v>0.34261431091652017</v>
      </c>
      <c r="F92">
        <v>5.0000000000000001E-3</v>
      </c>
      <c r="G92">
        <v>48</v>
      </c>
      <c r="H92">
        <f t="shared" si="23"/>
        <v>2.1377981440941704E-3</v>
      </c>
      <c r="I92">
        <v>2E-3</v>
      </c>
      <c r="J92">
        <f t="shared" si="15"/>
        <v>1.0000000000000001E-5</v>
      </c>
      <c r="K92">
        <f t="shared" si="16"/>
        <v>0.4</v>
      </c>
      <c r="L92">
        <f t="shared" si="17"/>
        <v>1.4E-2</v>
      </c>
      <c r="M92">
        <f t="shared" si="18"/>
        <v>5.6528761156387705E-2</v>
      </c>
      <c r="O92">
        <v>22.629213685694801</v>
      </c>
      <c r="P92">
        <v>17.809999999999999</v>
      </c>
      <c r="Q92">
        <f t="shared" si="19"/>
        <v>4.8192136856948018</v>
      </c>
      <c r="S92">
        <f t="shared" si="20"/>
        <v>58.934586049120092</v>
      </c>
      <c r="T92">
        <f t="shared" si="21"/>
        <v>10.376724239356843</v>
      </c>
      <c r="V92">
        <v>20.757486355768201</v>
      </c>
      <c r="W92">
        <f t="shared" si="22"/>
        <v>128.00449919390391</v>
      </c>
    </row>
    <row r="93" spans="1:23" x14ac:dyDescent="0.3">
      <c r="A93">
        <v>5.2528761156387702E-2</v>
      </c>
      <c r="B93">
        <v>0.11246490022349501</v>
      </c>
      <c r="C93">
        <v>2E-3</v>
      </c>
      <c r="D93">
        <f t="shared" si="13"/>
        <v>5.4528761156387703E-2</v>
      </c>
      <c r="E93">
        <f t="shared" si="14"/>
        <v>0.34261431091652017</v>
      </c>
      <c r="F93">
        <v>5.0000000000000001E-3</v>
      </c>
      <c r="G93">
        <v>48</v>
      </c>
      <c r="H93">
        <f t="shared" si="23"/>
        <v>2.1377981440941704E-3</v>
      </c>
      <c r="I93">
        <v>2E-3</v>
      </c>
      <c r="J93">
        <f t="shared" si="15"/>
        <v>1.0000000000000001E-5</v>
      </c>
      <c r="K93">
        <f t="shared" si="16"/>
        <v>0.4</v>
      </c>
      <c r="L93">
        <f t="shared" si="17"/>
        <v>1.4E-2</v>
      </c>
      <c r="M93">
        <f t="shared" si="18"/>
        <v>5.6528761156387705E-2</v>
      </c>
      <c r="O93">
        <v>22.6293812668371</v>
      </c>
      <c r="P93">
        <v>17.8078888888889</v>
      </c>
      <c r="Q93">
        <f t="shared" si="19"/>
        <v>4.8214923779482</v>
      </c>
      <c r="S93">
        <f t="shared" si="20"/>
        <v>58.935042948724231</v>
      </c>
      <c r="T93">
        <f t="shared" si="21"/>
        <v>10.382936952638566</v>
      </c>
      <c r="V93">
        <v>20.7594842528231</v>
      </c>
      <c r="W93">
        <f t="shared" si="22"/>
        <v>128.01681955907577</v>
      </c>
    </row>
    <row r="94" spans="1:23" x14ac:dyDescent="0.3">
      <c r="A94">
        <v>5.2528761156387702E-2</v>
      </c>
      <c r="B94">
        <v>0.113700778247929</v>
      </c>
      <c r="C94">
        <v>2E-3</v>
      </c>
      <c r="D94">
        <f t="shared" si="13"/>
        <v>5.4528761156387703E-2</v>
      </c>
      <c r="E94">
        <f t="shared" si="14"/>
        <v>0.34261431091652017</v>
      </c>
      <c r="F94">
        <v>5.0000000000000001E-3</v>
      </c>
      <c r="G94">
        <v>48</v>
      </c>
      <c r="H94">
        <f t="shared" si="23"/>
        <v>2.1377981440941704E-3</v>
      </c>
      <c r="I94">
        <v>2E-3</v>
      </c>
      <c r="J94">
        <f t="shared" si="15"/>
        <v>1.0000000000000001E-5</v>
      </c>
      <c r="K94">
        <f t="shared" si="16"/>
        <v>0.4</v>
      </c>
      <c r="L94">
        <f t="shared" si="17"/>
        <v>1.4E-2</v>
      </c>
      <c r="M94">
        <f t="shared" si="18"/>
        <v>5.6528761156387705E-2</v>
      </c>
      <c r="O94">
        <v>22.629548364607</v>
      </c>
      <c r="P94">
        <v>17.805777777777799</v>
      </c>
      <c r="Q94">
        <f t="shared" si="19"/>
        <v>4.8237705868292018</v>
      </c>
      <c r="S94">
        <f t="shared" si="20"/>
        <v>58.935498530443468</v>
      </c>
      <c r="T94">
        <f t="shared" si="21"/>
        <v>10.389148348035393</v>
      </c>
      <c r="V94">
        <v>20.761488524647199</v>
      </c>
      <c r="W94">
        <f t="shared" si="22"/>
        <v>128.02917923532439</v>
      </c>
    </row>
    <row r="95" spans="1:23" x14ac:dyDescent="0.3">
      <c r="A95">
        <v>5.2528761156387702E-2</v>
      </c>
      <c r="B95">
        <v>0.11493665627236301</v>
      </c>
      <c r="C95">
        <v>2E-3</v>
      </c>
      <c r="D95">
        <f t="shared" si="13"/>
        <v>5.4528761156387703E-2</v>
      </c>
      <c r="E95">
        <f t="shared" si="14"/>
        <v>0.34261431091652017</v>
      </c>
      <c r="F95">
        <v>5.0000000000000001E-3</v>
      </c>
      <c r="G95">
        <v>48</v>
      </c>
      <c r="H95">
        <f t="shared" si="23"/>
        <v>2.1377981440941704E-3</v>
      </c>
      <c r="I95">
        <v>2E-3</v>
      </c>
      <c r="J95">
        <f t="shared" si="15"/>
        <v>1.0000000000000001E-5</v>
      </c>
      <c r="K95">
        <f t="shared" si="16"/>
        <v>0.4</v>
      </c>
      <c r="L95">
        <f t="shared" si="17"/>
        <v>1.4E-2</v>
      </c>
      <c r="M95">
        <f t="shared" si="18"/>
        <v>5.6528761156387705E-2</v>
      </c>
      <c r="O95">
        <v>22.6297150374543</v>
      </c>
      <c r="P95">
        <v>17.8036666666667</v>
      </c>
      <c r="Q95">
        <f t="shared" si="19"/>
        <v>4.8260483707875999</v>
      </c>
      <c r="S95">
        <f t="shared" si="20"/>
        <v>58.935952953637546</v>
      </c>
      <c r="T95">
        <f t="shared" si="21"/>
        <v>10.395358584907058</v>
      </c>
      <c r="V95">
        <v>20.763498755763401</v>
      </c>
      <c r="W95">
        <f t="shared" si="22"/>
        <v>128.04157566054096</v>
      </c>
    </row>
    <row r="96" spans="1:23" x14ac:dyDescent="0.3">
      <c r="A96">
        <v>5.2528761156387702E-2</v>
      </c>
      <c r="B96">
        <v>0.116172534296797</v>
      </c>
      <c r="C96">
        <v>2E-3</v>
      </c>
      <c r="D96">
        <f t="shared" si="13"/>
        <v>5.4528761156387703E-2</v>
      </c>
      <c r="E96">
        <f t="shared" si="14"/>
        <v>0.34261431091652017</v>
      </c>
      <c r="F96">
        <v>5.0000000000000001E-3</v>
      </c>
      <c r="G96">
        <v>48</v>
      </c>
      <c r="H96">
        <f t="shared" si="23"/>
        <v>2.1377981440941704E-3</v>
      </c>
      <c r="I96">
        <v>2E-3</v>
      </c>
      <c r="J96">
        <f t="shared" si="15"/>
        <v>1.0000000000000001E-5</v>
      </c>
      <c r="K96">
        <f t="shared" si="16"/>
        <v>0.4</v>
      </c>
      <c r="L96">
        <f t="shared" si="17"/>
        <v>1.4E-2</v>
      </c>
      <c r="M96">
        <f t="shared" si="18"/>
        <v>5.6528761156387705E-2</v>
      </c>
      <c r="O96">
        <v>22.629881330284501</v>
      </c>
      <c r="P96">
        <v>17.801555555555598</v>
      </c>
      <c r="Q96">
        <f t="shared" si="19"/>
        <v>4.8283257747289028</v>
      </c>
      <c r="S96">
        <f t="shared" si="20"/>
        <v>58.93640634073855</v>
      </c>
      <c r="T96">
        <f t="shared" si="21"/>
        <v>10.401567785685655</v>
      </c>
      <c r="V96">
        <v>20.765514536500099</v>
      </c>
      <c r="W96">
        <f t="shared" si="22"/>
        <v>128.05400630841729</v>
      </c>
    </row>
    <row r="97" spans="1:23" x14ac:dyDescent="0.3">
      <c r="A97">
        <v>5.2528761156387702E-2</v>
      </c>
      <c r="B97">
        <v>0.117408412321231</v>
      </c>
      <c r="C97">
        <v>1.9E-3</v>
      </c>
      <c r="D97">
        <f t="shared" si="13"/>
        <v>5.4428761156387701E-2</v>
      </c>
      <c r="E97">
        <f t="shared" si="14"/>
        <v>0.34198599238580218</v>
      </c>
      <c r="F97">
        <v>5.0000000000000001E-3</v>
      </c>
      <c r="G97">
        <v>48</v>
      </c>
      <c r="H97">
        <f t="shared" si="23"/>
        <v>2.1247081747042124E-3</v>
      </c>
      <c r="I97">
        <v>2E-3</v>
      </c>
      <c r="J97">
        <f t="shared" si="15"/>
        <v>1.0000000000000001E-5</v>
      </c>
      <c r="K97">
        <f t="shared" si="16"/>
        <v>0.4</v>
      </c>
      <c r="L97">
        <f t="shared" si="17"/>
        <v>1.4E-2</v>
      </c>
      <c r="M97">
        <f t="shared" si="18"/>
        <v>5.6428761156387702E-2</v>
      </c>
      <c r="O97">
        <v>22.630047283884299</v>
      </c>
      <c r="P97">
        <v>17.799444444444401</v>
      </c>
      <c r="Q97">
        <f t="shared" si="19"/>
        <v>4.8306028394398979</v>
      </c>
      <c r="S97">
        <f t="shared" si="20"/>
        <v>61.925026122662572</v>
      </c>
      <c r="T97">
        <f t="shared" si="21"/>
        <v>10.935462418291189</v>
      </c>
      <c r="V97">
        <v>19.738732009205599</v>
      </c>
      <c r="W97">
        <f t="shared" si="22"/>
        <v>121.72218072343453</v>
      </c>
    </row>
    <row r="98" spans="1:23" x14ac:dyDescent="0.3">
      <c r="A98">
        <v>5.2528761156387702E-2</v>
      </c>
      <c r="B98">
        <v>0.118644290345665</v>
      </c>
      <c r="C98">
        <v>1.8E-3</v>
      </c>
      <c r="D98">
        <f t="shared" ref="D98:D129" si="24" xml:space="preserve"> A98+C98</f>
        <v>5.4328761156387705E-2</v>
      </c>
      <c r="E98">
        <f t="shared" si="14"/>
        <v>0.34135767385508425</v>
      </c>
      <c r="F98">
        <v>5.0000000000000001E-3</v>
      </c>
      <c r="G98">
        <v>48</v>
      </c>
      <c r="H98">
        <f t="shared" si="23"/>
        <v>2.1116182053142556E-3</v>
      </c>
      <c r="I98">
        <v>2E-3</v>
      </c>
      <c r="J98">
        <f t="shared" si="15"/>
        <v>1.0000000000000001E-5</v>
      </c>
      <c r="K98">
        <f t="shared" si="16"/>
        <v>0.4</v>
      </c>
      <c r="L98">
        <f t="shared" si="17"/>
        <v>1.4E-2</v>
      </c>
      <c r="M98">
        <f t="shared" si="18"/>
        <v>5.6328761156387706E-2</v>
      </c>
      <c r="O98">
        <v>22.6302129383878</v>
      </c>
      <c r="P98">
        <v>17.797333333333299</v>
      </c>
      <c r="Q98">
        <f t="shared" si="19"/>
        <v>4.8328796050545009</v>
      </c>
      <c r="S98">
        <f t="shared" si="20"/>
        <v>65.245712022564206</v>
      </c>
      <c r="T98">
        <f t="shared" si="21"/>
        <v>11.528652473270748</v>
      </c>
      <c r="V98">
        <v>18.710134449388502</v>
      </c>
      <c r="W98">
        <f t="shared" si="22"/>
        <v>115.37916243789576</v>
      </c>
    </row>
    <row r="99" spans="1:23" x14ac:dyDescent="0.3">
      <c r="A99">
        <v>5.2528761156387702E-2</v>
      </c>
      <c r="B99">
        <v>0.119880168370099</v>
      </c>
      <c r="C99">
        <v>1.6999999999999999E-3</v>
      </c>
      <c r="D99">
        <f t="shared" si="24"/>
        <v>5.4228761156387702E-2</v>
      </c>
      <c r="E99">
        <f t="shared" si="14"/>
        <v>0.34072935532436627</v>
      </c>
      <c r="F99">
        <v>5.0000000000000001E-3</v>
      </c>
      <c r="G99">
        <v>48</v>
      </c>
      <c r="H99">
        <f t="shared" si="23"/>
        <v>2.0985282359242976E-3</v>
      </c>
      <c r="I99">
        <v>2E-3</v>
      </c>
      <c r="J99">
        <f t="shared" si="15"/>
        <v>1.0000000000000001E-5</v>
      </c>
      <c r="K99">
        <f t="shared" si="16"/>
        <v>0.4</v>
      </c>
      <c r="L99">
        <f t="shared" si="17"/>
        <v>1.4E-2</v>
      </c>
      <c r="M99">
        <f t="shared" si="18"/>
        <v>5.6228761156387704E-2</v>
      </c>
      <c r="O99">
        <v>22.630378346101299</v>
      </c>
      <c r="P99">
        <v>17.795222222222201</v>
      </c>
      <c r="Q99">
        <f t="shared" si="19"/>
        <v>4.8351561238790985</v>
      </c>
      <c r="S99">
        <f t="shared" si="20"/>
        <v>68.9570641157474</v>
      </c>
      <c r="T99">
        <f t="shared" si="21"/>
        <v>12.191602020822069</v>
      </c>
      <c r="V99">
        <v>17.680360590427799</v>
      </c>
      <c r="W99">
        <f t="shared" si="22"/>
        <v>109.02889030763809</v>
      </c>
    </row>
    <row r="100" spans="1:23" x14ac:dyDescent="0.3">
      <c r="A100">
        <v>5.2528761156387702E-2</v>
      </c>
      <c r="B100">
        <v>0.12111604639453299</v>
      </c>
      <c r="C100">
        <v>1.6000000000000001E-3</v>
      </c>
      <c r="D100">
        <f t="shared" si="24"/>
        <v>5.4128761156387699E-2</v>
      </c>
      <c r="E100">
        <f t="shared" si="14"/>
        <v>0.34010103679364828</v>
      </c>
      <c r="F100">
        <v>5.0000000000000001E-3</v>
      </c>
      <c r="G100">
        <v>48</v>
      </c>
      <c r="H100">
        <f t="shared" si="23"/>
        <v>2.0854382665343395E-3</v>
      </c>
      <c r="I100">
        <v>2E-3</v>
      </c>
      <c r="J100">
        <f t="shared" si="15"/>
        <v>1.0000000000000001E-5</v>
      </c>
      <c r="K100">
        <f t="shared" si="16"/>
        <v>0.4</v>
      </c>
      <c r="L100">
        <f t="shared" si="17"/>
        <v>1.4E-2</v>
      </c>
      <c r="M100">
        <f t="shared" si="18"/>
        <v>5.6128761156387701E-2</v>
      </c>
      <c r="O100">
        <v>22.630543551526898</v>
      </c>
      <c r="P100">
        <v>17.793111111111099</v>
      </c>
      <c r="Q100">
        <f t="shared" si="19"/>
        <v>4.8374324404157996</v>
      </c>
      <c r="S100">
        <f t="shared" si="20"/>
        <v>73.132332468632455</v>
      </c>
      <c r="T100">
        <f t="shared" si="21"/>
        <v>12.937391120982413</v>
      </c>
      <c r="V100">
        <v>16.6494153068187</v>
      </c>
      <c r="W100">
        <f t="shared" si="22"/>
        <v>102.67139439204864</v>
      </c>
    </row>
    <row r="101" spans="1:23" x14ac:dyDescent="0.3">
      <c r="A101">
        <v>5.2528761156387702E-2</v>
      </c>
      <c r="B101">
        <v>0.122351924418967</v>
      </c>
      <c r="C101">
        <v>1.5E-3</v>
      </c>
      <c r="D101">
        <f t="shared" si="24"/>
        <v>5.4028761156387703E-2</v>
      </c>
      <c r="E101">
        <f t="shared" si="14"/>
        <v>0.33947271826293035</v>
      </c>
      <c r="F101">
        <v>5.0000000000000001E-3</v>
      </c>
      <c r="G101">
        <v>48</v>
      </c>
      <c r="H101">
        <f t="shared" si="23"/>
        <v>2.0723482971443823E-3</v>
      </c>
      <c r="I101">
        <v>2E-3</v>
      </c>
      <c r="J101">
        <f t="shared" si="15"/>
        <v>1.0000000000000001E-5</v>
      </c>
      <c r="K101">
        <f t="shared" si="16"/>
        <v>0.4</v>
      </c>
      <c r="L101">
        <f t="shared" si="17"/>
        <v>1.4E-2</v>
      </c>
      <c r="M101">
        <f t="shared" si="18"/>
        <v>5.6028761156387705E-2</v>
      </c>
      <c r="O101">
        <v>22.630708593496198</v>
      </c>
      <c r="P101">
        <v>17.791</v>
      </c>
      <c r="Q101">
        <f t="shared" si="19"/>
        <v>4.8397085934961979</v>
      </c>
      <c r="S101">
        <f t="shared" si="20"/>
        <v>77.864300477073797</v>
      </c>
      <c r="T101">
        <f t="shared" si="21"/>
        <v>13.782587828187554</v>
      </c>
      <c r="V101">
        <v>15.6222343131047</v>
      </c>
      <c r="W101">
        <f t="shared" si="22"/>
        <v>96.33711159747898</v>
      </c>
    </row>
    <row r="102" spans="1:23" x14ac:dyDescent="0.3">
      <c r="A102">
        <v>5.251711416635E-2</v>
      </c>
      <c r="B102">
        <v>0.12386122137237</v>
      </c>
      <c r="C102">
        <v>1.5E-3</v>
      </c>
      <c r="D102">
        <f t="shared" si="24"/>
        <v>5.4017114166350001E-2</v>
      </c>
      <c r="E102">
        <f t="shared" si="14"/>
        <v>0.33939953806625262</v>
      </c>
      <c r="F102">
        <v>5.0000000000000001E-3</v>
      </c>
      <c r="G102">
        <v>48</v>
      </c>
      <c r="H102">
        <f t="shared" si="23"/>
        <v>2.0708237097135963E-3</v>
      </c>
      <c r="I102">
        <v>2E-3</v>
      </c>
      <c r="J102">
        <f t="shared" si="15"/>
        <v>1.0000000000000001E-5</v>
      </c>
      <c r="K102">
        <f t="shared" si="16"/>
        <v>0.4</v>
      </c>
      <c r="L102">
        <f t="shared" si="17"/>
        <v>1.4E-2</v>
      </c>
      <c r="M102">
        <f t="shared" si="18"/>
        <v>5.6017114166350003E-2</v>
      </c>
      <c r="O102">
        <v>22.6308735105595</v>
      </c>
      <c r="P102">
        <v>17.790994390614699</v>
      </c>
      <c r="Q102">
        <f t="shared" si="19"/>
        <v>4.8398791199448006</v>
      </c>
      <c r="S102">
        <f t="shared" si="20"/>
        <v>77.848109145004287</v>
      </c>
      <c r="T102">
        <f t="shared" si="21"/>
        <v>13.780230802955847</v>
      </c>
      <c r="V102">
        <v>15.6493832648775</v>
      </c>
      <c r="W102">
        <f t="shared" si="22"/>
        <v>96.504530133411251</v>
      </c>
    </row>
    <row r="103" spans="1:23" x14ac:dyDescent="0.3">
      <c r="A103">
        <v>5.24821648698982E-2</v>
      </c>
      <c r="B103">
        <v>0.12537051832577301</v>
      </c>
      <c r="C103">
        <v>1.5E-3</v>
      </c>
      <c r="D103">
        <f t="shared" si="24"/>
        <v>5.3982164869898201E-2</v>
      </c>
      <c r="E103">
        <f t="shared" si="14"/>
        <v>0.33917994516029037</v>
      </c>
      <c r="F103">
        <v>5.0000000000000001E-3</v>
      </c>
      <c r="G103">
        <v>48</v>
      </c>
      <c r="H103">
        <f t="shared" si="23"/>
        <v>2.0662488575060498E-3</v>
      </c>
      <c r="I103">
        <v>2E-3</v>
      </c>
      <c r="J103">
        <f t="shared" si="15"/>
        <v>1.0000000000000001E-5</v>
      </c>
      <c r="K103">
        <f t="shared" si="16"/>
        <v>0.4</v>
      </c>
      <c r="L103">
        <f t="shared" si="17"/>
        <v>1.4E-2</v>
      </c>
      <c r="M103">
        <f t="shared" si="18"/>
        <v>5.5982164869898203E-2</v>
      </c>
      <c r="O103">
        <v>22.631008925043201</v>
      </c>
      <c r="P103">
        <v>17.790977570873402</v>
      </c>
      <c r="Q103">
        <f t="shared" si="19"/>
        <v>4.840031354169799</v>
      </c>
      <c r="S103">
        <f t="shared" si="20"/>
        <v>77.798228427293012</v>
      </c>
      <c r="T103">
        <f t="shared" si="21"/>
        <v>13.771862798789758</v>
      </c>
      <c r="V103">
        <v>15.668060941519499</v>
      </c>
      <c r="W103">
        <f t="shared" si="22"/>
        <v>96.619709139370244</v>
      </c>
    </row>
    <row r="104" spans="1:23" x14ac:dyDescent="0.3">
      <c r="A104">
        <v>5.24238882582269E-2</v>
      </c>
      <c r="B104">
        <v>0.12687981527917699</v>
      </c>
      <c r="C104">
        <v>1.5E-3</v>
      </c>
      <c r="D104">
        <f t="shared" si="24"/>
        <v>5.3923888258226901E-2</v>
      </c>
      <c r="E104">
        <f t="shared" si="14"/>
        <v>0.33881378241008508</v>
      </c>
      <c r="F104">
        <v>5.0000000000000001E-3</v>
      </c>
      <c r="G104">
        <v>48</v>
      </c>
      <c r="H104">
        <f t="shared" si="23"/>
        <v>2.0586204668767726E-3</v>
      </c>
      <c r="I104">
        <v>2E-3</v>
      </c>
      <c r="J104">
        <f t="shared" si="15"/>
        <v>1.0000000000000001E-5</v>
      </c>
      <c r="K104">
        <f t="shared" si="16"/>
        <v>0.4</v>
      </c>
      <c r="L104">
        <f t="shared" si="17"/>
        <v>1.4E-2</v>
      </c>
      <c r="M104">
        <f t="shared" si="18"/>
        <v>5.5923888258226903E-2</v>
      </c>
      <c r="O104">
        <v>22.631144292071198</v>
      </c>
      <c r="P104">
        <v>17.7909495495012</v>
      </c>
      <c r="Q104">
        <f t="shared" si="19"/>
        <v>4.8401947425699987</v>
      </c>
      <c r="S104">
        <f t="shared" si="20"/>
        <v>77.71472774558724</v>
      </c>
      <c r="T104">
        <f t="shared" si="21"/>
        <v>13.757582711250235</v>
      </c>
      <c r="V104">
        <v>15.698339445999499</v>
      </c>
      <c r="W104">
        <f t="shared" si="22"/>
        <v>96.80642658366358</v>
      </c>
    </row>
    <row r="105" spans="1:23" x14ac:dyDescent="0.3">
      <c r="A105">
        <v>5.2342242550441898E-2</v>
      </c>
      <c r="B105">
        <v>0.12838911223258001</v>
      </c>
      <c r="C105">
        <v>1.5E-3</v>
      </c>
      <c r="D105">
        <f t="shared" si="24"/>
        <v>5.3842242550441899E-2</v>
      </c>
      <c r="E105">
        <f t="shared" si="14"/>
        <v>0.33830078729853608</v>
      </c>
      <c r="F105">
        <v>5.0000000000000001E-3</v>
      </c>
      <c r="G105">
        <v>48</v>
      </c>
      <c r="H105">
        <f t="shared" si="23"/>
        <v>2.0479330687195019E-3</v>
      </c>
      <c r="I105">
        <v>2E-3</v>
      </c>
      <c r="J105">
        <f t="shared" si="15"/>
        <v>1.0000000000000001E-5</v>
      </c>
      <c r="K105">
        <f t="shared" si="16"/>
        <v>0.4</v>
      </c>
      <c r="L105">
        <f t="shared" si="17"/>
        <v>1.4E-2</v>
      </c>
      <c r="M105">
        <f t="shared" si="18"/>
        <v>5.5842242550441901E-2</v>
      </c>
      <c r="O105">
        <v>22.631279611116799</v>
      </c>
      <c r="P105">
        <v>17.790910343836501</v>
      </c>
      <c r="Q105">
        <f t="shared" si="19"/>
        <v>4.8403692672802983</v>
      </c>
      <c r="S105">
        <f t="shared" si="20"/>
        <v>77.597546252292389</v>
      </c>
      <c r="T105">
        <f t="shared" si="21"/>
        <v>13.737378923891685</v>
      </c>
      <c r="V105">
        <v>15.740324232852</v>
      </c>
      <c r="W105">
        <f t="shared" si="22"/>
        <v>97.065332769253999</v>
      </c>
    </row>
    <row r="106" spans="1:23" x14ac:dyDescent="0.3">
      <c r="A106">
        <v>5.2237169043359601E-2</v>
      </c>
      <c r="B106">
        <v>0.129898409185983</v>
      </c>
      <c r="C106">
        <v>1.5E-3</v>
      </c>
      <c r="D106">
        <f t="shared" si="24"/>
        <v>5.3737169043359602E-2</v>
      </c>
      <c r="E106">
        <f t="shared" si="14"/>
        <v>0.33764059098266275</v>
      </c>
      <c r="F106">
        <v>5.0000000000000001E-3</v>
      </c>
      <c r="G106">
        <v>48</v>
      </c>
      <c r="H106">
        <f t="shared" si="23"/>
        <v>2.0341789788054739E-3</v>
      </c>
      <c r="I106">
        <v>2E-3</v>
      </c>
      <c r="J106">
        <f t="shared" si="15"/>
        <v>1.0000000000000001E-5</v>
      </c>
      <c r="K106">
        <f t="shared" si="16"/>
        <v>0.4</v>
      </c>
      <c r="L106">
        <f t="shared" si="17"/>
        <v>1.4E-2</v>
      </c>
      <c r="M106">
        <f t="shared" si="18"/>
        <v>5.5737169043359604E-2</v>
      </c>
      <c r="O106">
        <v>22.631414881707801</v>
      </c>
      <c r="P106">
        <v>17.790793120756099</v>
      </c>
      <c r="Q106">
        <f t="shared" si="19"/>
        <v>4.8406217609517022</v>
      </c>
      <c r="S106">
        <f t="shared" si="20"/>
        <v>77.446598710370139</v>
      </c>
      <c r="T106">
        <f t="shared" si="21"/>
        <v>13.711474887336166</v>
      </c>
      <c r="V106">
        <v>15.7940522481043</v>
      </c>
      <c r="W106">
        <f t="shared" si="22"/>
        <v>97.396655529976513</v>
      </c>
    </row>
    <row r="107" spans="1:23" x14ac:dyDescent="0.3">
      <c r="A107">
        <v>5.2108591899459197E-2</v>
      </c>
      <c r="B107">
        <v>0.13140770613938599</v>
      </c>
      <c r="C107">
        <v>1.5E-3</v>
      </c>
      <c r="D107">
        <f t="shared" si="24"/>
        <v>5.3608591899459199E-2</v>
      </c>
      <c r="E107">
        <f t="shared" si="14"/>
        <v>0.3368327169612686</v>
      </c>
      <c r="F107">
        <v>5.0000000000000001E-3</v>
      </c>
      <c r="G107">
        <v>48</v>
      </c>
      <c r="H107">
        <f t="shared" si="23"/>
        <v>2.0173482700264291E-3</v>
      </c>
      <c r="I107">
        <v>2E-3</v>
      </c>
      <c r="J107">
        <f t="shared" si="15"/>
        <v>1.0000000000000001E-5</v>
      </c>
      <c r="K107">
        <f t="shared" si="16"/>
        <v>0.4</v>
      </c>
      <c r="L107">
        <f t="shared" si="17"/>
        <v>1.4E-2</v>
      </c>
      <c r="M107">
        <f t="shared" si="18"/>
        <v>5.56085918994592E-2</v>
      </c>
      <c r="O107">
        <v>22.631550103368301</v>
      </c>
      <c r="P107">
        <v>17.790609132550699</v>
      </c>
      <c r="Q107">
        <f t="shared" si="19"/>
        <v>4.8409409708176021</v>
      </c>
      <c r="S107">
        <f t="shared" si="20"/>
        <v>77.26177518676721</v>
      </c>
      <c r="T107">
        <f t="shared" si="21"/>
        <v>13.679808211453707</v>
      </c>
      <c r="V107">
        <v>15.859565154545599</v>
      </c>
      <c r="W107">
        <f t="shared" si="22"/>
        <v>97.800651786364526</v>
      </c>
    </row>
    <row r="108" spans="1:23" x14ac:dyDescent="0.3">
      <c r="A108">
        <v>5.19564178711939E-2</v>
      </c>
      <c r="B108">
        <v>0.132917003092789</v>
      </c>
      <c r="C108">
        <v>1.5E-3</v>
      </c>
      <c r="D108">
        <f t="shared" si="24"/>
        <v>5.3456417871193901E-2</v>
      </c>
      <c r="E108">
        <f t="shared" si="14"/>
        <v>0.33587657934273779</v>
      </c>
      <c r="F108">
        <v>5.0000000000000001E-3</v>
      </c>
      <c r="G108">
        <v>48</v>
      </c>
      <c r="H108">
        <f t="shared" si="23"/>
        <v>1.9974287363070374E-3</v>
      </c>
      <c r="I108">
        <v>2E-3</v>
      </c>
      <c r="J108">
        <f t="shared" si="15"/>
        <v>1.0000000000000001E-5</v>
      </c>
      <c r="K108">
        <f t="shared" si="16"/>
        <v>0.4</v>
      </c>
      <c r="L108">
        <f t="shared" si="17"/>
        <v>1.4E-2</v>
      </c>
      <c r="M108">
        <f t="shared" si="18"/>
        <v>5.5456417871193903E-2</v>
      </c>
      <c r="O108">
        <v>22.6316848399556</v>
      </c>
      <c r="P108">
        <v>17.7902693835604</v>
      </c>
      <c r="Q108">
        <f t="shared" si="19"/>
        <v>4.8414154563952003</v>
      </c>
      <c r="S108">
        <f t="shared" si="20"/>
        <v>77.042939101722894</v>
      </c>
      <c r="T108">
        <f t="shared" si="21"/>
        <v>13.642667487808767</v>
      </c>
      <c r="V108">
        <v>15.937390383500899</v>
      </c>
      <c r="W108">
        <f t="shared" si="22"/>
        <v>98.280574031588884</v>
      </c>
    </row>
    <row r="109" spans="1:23" x14ac:dyDescent="0.3">
      <c r="A109">
        <v>5.1780535959303202E-2</v>
      </c>
      <c r="B109">
        <v>0.13442630004619199</v>
      </c>
      <c r="C109">
        <v>1.5E-3</v>
      </c>
      <c r="D109">
        <f t="shared" si="24"/>
        <v>5.3280535959303203E-2</v>
      </c>
      <c r="E109">
        <f t="shared" si="14"/>
        <v>0.33477148069814749</v>
      </c>
      <c r="F109">
        <v>5.0000000000000001E-3</v>
      </c>
      <c r="G109">
        <v>48</v>
      </c>
      <c r="H109">
        <f t="shared" si="23"/>
        <v>1.9744058478780731E-3</v>
      </c>
      <c r="I109">
        <v>2E-3</v>
      </c>
      <c r="J109">
        <f t="shared" si="15"/>
        <v>1.0000000000000001E-5</v>
      </c>
      <c r="K109">
        <f t="shared" si="16"/>
        <v>0.4</v>
      </c>
      <c r="L109">
        <f t="shared" si="17"/>
        <v>1.4E-2</v>
      </c>
      <c r="M109">
        <f t="shared" si="18"/>
        <v>5.5280535959303205E-2</v>
      </c>
      <c r="O109">
        <v>22.631819537766901</v>
      </c>
      <c r="P109">
        <v>17.789774345411999</v>
      </c>
      <c r="Q109">
        <f t="shared" si="19"/>
        <v>4.8420451923549024</v>
      </c>
      <c r="S109">
        <f t="shared" si="20"/>
        <v>76.789931443045745</v>
      </c>
      <c r="T109">
        <f t="shared" si="21"/>
        <v>13.600017328471505</v>
      </c>
      <c r="V109">
        <v>16.027837089027202</v>
      </c>
      <c r="W109">
        <f t="shared" si="22"/>
        <v>98.838328715667728</v>
      </c>
    </row>
    <row r="110" spans="1:23" x14ac:dyDescent="0.3">
      <c r="A110">
        <v>5.1580817002174303E-2</v>
      </c>
      <c r="B110">
        <v>0.13593559699959501</v>
      </c>
      <c r="C110">
        <v>1.5E-3</v>
      </c>
      <c r="D110">
        <f t="shared" si="24"/>
        <v>5.3080817002174305E-2</v>
      </c>
      <c r="E110">
        <f t="shared" si="14"/>
        <v>0.33351660948114997</v>
      </c>
      <c r="F110">
        <v>5.0000000000000001E-3</v>
      </c>
      <c r="G110">
        <v>48</v>
      </c>
      <c r="H110">
        <f t="shared" si="23"/>
        <v>1.9482626975239579E-3</v>
      </c>
      <c r="I110">
        <v>2E-3</v>
      </c>
      <c r="J110">
        <f t="shared" si="15"/>
        <v>1.0000000000000001E-5</v>
      </c>
      <c r="K110">
        <f t="shared" si="16"/>
        <v>0.4</v>
      </c>
      <c r="L110">
        <f t="shared" si="17"/>
        <v>1.4E-2</v>
      </c>
      <c r="M110">
        <f t="shared" si="18"/>
        <v>5.5080817002174307E-2</v>
      </c>
      <c r="O110">
        <v>22.631954196367001</v>
      </c>
      <c r="P110">
        <v>17.789057309940301</v>
      </c>
      <c r="Q110">
        <f t="shared" si="19"/>
        <v>4.8428968864267006</v>
      </c>
      <c r="S110">
        <f t="shared" si="20"/>
        <v>76.502565418099636</v>
      </c>
      <c r="T110">
        <f t="shared" si="21"/>
        <v>13.552052370757485</v>
      </c>
      <c r="V110">
        <v>16.131194775736301</v>
      </c>
      <c r="W110">
        <f t="shared" si="22"/>
        <v>99.475701117040515</v>
      </c>
    </row>
    <row r="111" spans="1:23" x14ac:dyDescent="0.3">
      <c r="A111">
        <v>5.1357113192654499E-2</v>
      </c>
      <c r="B111">
        <v>0.137444893952998</v>
      </c>
      <c r="C111">
        <v>1.5E-3</v>
      </c>
      <c r="D111">
        <f t="shared" si="24"/>
        <v>5.2857113192654501E-2</v>
      </c>
      <c r="E111">
        <f t="shared" si="14"/>
        <v>0.33211103699201505</v>
      </c>
      <c r="F111">
        <v>5.0000000000000001E-3</v>
      </c>
      <c r="G111">
        <v>48</v>
      </c>
      <c r="H111">
        <f t="shared" si="23"/>
        <v>1.918979937333647E-3</v>
      </c>
      <c r="I111">
        <v>2E-3</v>
      </c>
      <c r="J111">
        <f t="shared" si="15"/>
        <v>1.0000000000000001E-5</v>
      </c>
      <c r="K111">
        <f t="shared" si="16"/>
        <v>0.4</v>
      </c>
      <c r="L111">
        <f t="shared" si="17"/>
        <v>1.4E-2</v>
      </c>
      <c r="M111">
        <f t="shared" si="18"/>
        <v>5.4857113192654502E-2</v>
      </c>
      <c r="O111">
        <v>22.6320888153172</v>
      </c>
      <c r="P111">
        <v>17.788051330978099</v>
      </c>
      <c r="Q111">
        <f t="shared" si="19"/>
        <v>4.8440374843391005</v>
      </c>
      <c r="S111">
        <f t="shared" si="20"/>
        <v>76.180627356998258</v>
      </c>
      <c r="T111">
        <f t="shared" si="21"/>
        <v>13.498957845114399</v>
      </c>
      <c r="V111">
        <v>16.247600535373401</v>
      </c>
      <c r="W111">
        <f t="shared" si="22"/>
        <v>100.19353663480264</v>
      </c>
    </row>
    <row r="112" spans="1:23" x14ac:dyDescent="0.3">
      <c r="A112">
        <v>5.1109257518019598E-2</v>
      </c>
      <c r="B112">
        <v>0.13895419090640099</v>
      </c>
      <c r="C112">
        <v>1.4E-3</v>
      </c>
      <c r="D112">
        <f t="shared" si="24"/>
        <v>5.2509257518019596E-2</v>
      </c>
      <c r="E112">
        <f t="shared" si="14"/>
        <v>0.32992539532812998</v>
      </c>
      <c r="F112">
        <v>5.0000000000000001E-3</v>
      </c>
      <c r="G112">
        <v>48</v>
      </c>
      <c r="H112">
        <f t="shared" si="23"/>
        <v>1.8734457360027081E-3</v>
      </c>
      <c r="I112">
        <v>2E-3</v>
      </c>
      <c r="J112">
        <f t="shared" si="15"/>
        <v>1.0000000000000001E-5</v>
      </c>
      <c r="K112">
        <f t="shared" si="16"/>
        <v>0.4</v>
      </c>
      <c r="L112">
        <f t="shared" si="17"/>
        <v>1.4E-2</v>
      </c>
      <c r="M112">
        <f t="shared" si="18"/>
        <v>5.4509257518019598E-2</v>
      </c>
      <c r="O112">
        <v>22.632223394174702</v>
      </c>
      <c r="P112">
        <v>17.786689312845201</v>
      </c>
      <c r="Q112">
        <f t="shared" si="19"/>
        <v>4.8455340813295003</v>
      </c>
      <c r="S112">
        <f t="shared" si="20"/>
        <v>81.085445802138111</v>
      </c>
      <c r="T112">
        <f t="shared" si="21"/>
        <v>14.373599407766992</v>
      </c>
      <c r="V112">
        <v>15.2943519428184</v>
      </c>
      <c r="W112">
        <f t="shared" si="22"/>
        <v>94.31517031404681</v>
      </c>
    </row>
    <row r="113" spans="1:23" x14ac:dyDescent="0.3">
      <c r="A113">
        <v>5.0837063118030497E-2</v>
      </c>
      <c r="B113">
        <v>0.140463487859804</v>
      </c>
      <c r="C113">
        <v>1.2999999999999999E-3</v>
      </c>
      <c r="D113">
        <f t="shared" si="24"/>
        <v>5.2137063118030499E-2</v>
      </c>
      <c r="E113">
        <f t="shared" si="14"/>
        <v>0.32758682894270397</v>
      </c>
      <c r="F113">
        <v>5.0000000000000001E-3</v>
      </c>
      <c r="G113">
        <v>48</v>
      </c>
      <c r="H113">
        <f t="shared" si="23"/>
        <v>1.8247256029729996E-3</v>
      </c>
      <c r="I113">
        <v>2E-3</v>
      </c>
      <c r="J113">
        <f t="shared" si="15"/>
        <v>1.0000000000000001E-5</v>
      </c>
      <c r="K113">
        <f t="shared" si="16"/>
        <v>0.4</v>
      </c>
      <c r="L113">
        <f t="shared" si="17"/>
        <v>1.4E-2</v>
      </c>
      <c r="M113">
        <f t="shared" si="18"/>
        <v>5.4137063118030501E-2</v>
      </c>
      <c r="O113">
        <v>22.6323579343732</v>
      </c>
      <c r="P113">
        <v>17.784904103558301</v>
      </c>
      <c r="Q113">
        <f t="shared" si="19"/>
        <v>4.8474538308148993</v>
      </c>
      <c r="S113">
        <f t="shared" si="20"/>
        <v>86.70436884076382</v>
      </c>
      <c r="T113">
        <f t="shared" si="21"/>
        <v>15.377240548814672</v>
      </c>
      <c r="V113">
        <v>14.334267072473599</v>
      </c>
      <c r="W113">
        <f t="shared" si="22"/>
        <v>88.394646946920531</v>
      </c>
    </row>
    <row r="114" spans="1:23" x14ac:dyDescent="0.3">
      <c r="A114">
        <v>5.0540322555155302E-2</v>
      </c>
      <c r="B114">
        <v>0.14197278481320699</v>
      </c>
      <c r="C114">
        <v>1.25E-3</v>
      </c>
      <c r="D114">
        <f t="shared" si="24"/>
        <v>5.1790322555155303E-2</v>
      </c>
      <c r="E114">
        <f t="shared" si="14"/>
        <v>0.32540819373264335</v>
      </c>
      <c r="F114">
        <v>5.0000000000000001E-3</v>
      </c>
      <c r="G114">
        <v>48</v>
      </c>
      <c r="H114">
        <f t="shared" si="23"/>
        <v>1.7793373694300698E-3</v>
      </c>
      <c r="I114">
        <v>2E-3</v>
      </c>
      <c r="J114">
        <f t="shared" si="15"/>
        <v>1.0000000000000001E-5</v>
      </c>
      <c r="K114">
        <f t="shared" si="16"/>
        <v>0.4</v>
      </c>
      <c r="L114">
        <f t="shared" si="17"/>
        <v>1.4E-2</v>
      </c>
      <c r="M114">
        <f t="shared" si="18"/>
        <v>5.3790322555155305E-2</v>
      </c>
      <c r="O114">
        <v>22.632492443789101</v>
      </c>
      <c r="P114">
        <v>17.782628593356002</v>
      </c>
      <c r="Q114">
        <f t="shared" si="19"/>
        <v>4.8498638504330991</v>
      </c>
      <c r="S114">
        <f t="shared" si="20"/>
        <v>89.573403164955323</v>
      </c>
      <c r="T114">
        <f t="shared" si="21"/>
        <v>15.895957506680524</v>
      </c>
      <c r="V114">
        <v>13.9189981767794</v>
      </c>
      <c r="W114">
        <f t="shared" si="22"/>
        <v>85.833822090139634</v>
      </c>
    </row>
    <row r="115" spans="1:23" x14ac:dyDescent="0.3">
      <c r="A115">
        <v>5.02188069900786E-2</v>
      </c>
      <c r="B115">
        <v>0.14348208176661001</v>
      </c>
      <c r="C115">
        <v>1.25E-3</v>
      </c>
      <c r="D115">
        <f t="shared" si="24"/>
        <v>5.1468806990078601E-2</v>
      </c>
      <c r="E115">
        <f t="shared" si="14"/>
        <v>0.32338805185812386</v>
      </c>
      <c r="F115">
        <v>5.0000000000000001E-3</v>
      </c>
      <c r="G115">
        <v>48</v>
      </c>
      <c r="H115">
        <f t="shared" si="23"/>
        <v>1.7372510803775807E-3</v>
      </c>
      <c r="I115">
        <v>2E-3</v>
      </c>
      <c r="J115">
        <f t="shared" si="15"/>
        <v>1.0000000000000001E-5</v>
      </c>
      <c r="K115">
        <f t="shared" si="16"/>
        <v>0.4</v>
      </c>
      <c r="L115">
        <f t="shared" si="17"/>
        <v>1.4E-2</v>
      </c>
      <c r="M115">
        <f t="shared" si="18"/>
        <v>5.3468806990078603E-2</v>
      </c>
      <c r="O115">
        <v>22.632626922036</v>
      </c>
      <c r="P115">
        <v>17.779747029553601</v>
      </c>
      <c r="Q115">
        <f t="shared" si="19"/>
        <v>4.8528798924823988</v>
      </c>
      <c r="S115">
        <f t="shared" si="20"/>
        <v>89.017883043682446</v>
      </c>
      <c r="T115">
        <f t="shared" si="21"/>
        <v>15.809693587961023</v>
      </c>
      <c r="V115">
        <v>14.0646573604311</v>
      </c>
      <c r="W115">
        <f t="shared" si="22"/>
        <v>86.732053722658449</v>
      </c>
    </row>
    <row r="116" spans="1:23" x14ac:dyDescent="0.3">
      <c r="A116">
        <v>4.9872265254544502E-2</v>
      </c>
      <c r="B116">
        <v>0.144991378720013</v>
      </c>
      <c r="C116">
        <v>1.25E-3</v>
      </c>
      <c r="D116">
        <f t="shared" si="24"/>
        <v>5.1122265254544504E-2</v>
      </c>
      <c r="E116">
        <f t="shared" si="14"/>
        <v>0.32121066591709152</v>
      </c>
      <c r="F116">
        <v>5.0000000000000001E-3</v>
      </c>
      <c r="G116">
        <v>48</v>
      </c>
      <c r="H116">
        <f t="shared" si="23"/>
        <v>1.6918888732727403E-3</v>
      </c>
      <c r="I116">
        <v>2E-3</v>
      </c>
      <c r="J116">
        <f t="shared" si="15"/>
        <v>1.0000000000000001E-5</v>
      </c>
      <c r="K116">
        <f t="shared" si="16"/>
        <v>0.4</v>
      </c>
      <c r="L116">
        <f t="shared" si="17"/>
        <v>1.4E-2</v>
      </c>
      <c r="M116">
        <f t="shared" si="18"/>
        <v>5.3122265254544505E-2</v>
      </c>
      <c r="O116">
        <v>22.6327613687242</v>
      </c>
      <c r="P116">
        <v>17.7761793626192</v>
      </c>
      <c r="Q116">
        <f t="shared" si="19"/>
        <v>4.8565820061050005</v>
      </c>
      <c r="S116">
        <f t="shared" si="20"/>
        <v>88.419071589244723</v>
      </c>
      <c r="T116">
        <f t="shared" si="21"/>
        <v>15.718387062190438</v>
      </c>
      <c r="V116">
        <v>14.224708481978499</v>
      </c>
      <c r="W116">
        <f t="shared" si="22"/>
        <v>87.71903563886741</v>
      </c>
    </row>
    <row r="117" spans="1:23" x14ac:dyDescent="0.3">
      <c r="A117">
        <v>4.9500422812357898E-2</v>
      </c>
      <c r="B117">
        <v>0.14650067567341599</v>
      </c>
      <c r="C117">
        <v>1.25E-3</v>
      </c>
      <c r="D117">
        <f t="shared" si="24"/>
        <v>5.07504228123579E-2</v>
      </c>
      <c r="E117">
        <f t="shared" si="14"/>
        <v>0.31887431094775887</v>
      </c>
      <c r="F117">
        <v>5.0000000000000001E-3</v>
      </c>
      <c r="G117">
        <v>48</v>
      </c>
      <c r="H117">
        <f t="shared" si="23"/>
        <v>1.6432148114116432E-3</v>
      </c>
      <c r="I117">
        <v>2E-3</v>
      </c>
      <c r="J117">
        <f t="shared" si="15"/>
        <v>1.0000000000000001E-5</v>
      </c>
      <c r="K117">
        <f t="shared" si="16"/>
        <v>0.4</v>
      </c>
      <c r="L117">
        <f t="shared" si="17"/>
        <v>1.4E-2</v>
      </c>
      <c r="M117">
        <f t="shared" si="18"/>
        <v>5.2750422812357901E-2</v>
      </c>
      <c r="O117">
        <v>22.6328957834607</v>
      </c>
      <c r="P117">
        <v>17.7718294930011</v>
      </c>
      <c r="Q117">
        <f t="shared" si="19"/>
        <v>4.8610662904596005</v>
      </c>
      <c r="S117">
        <f t="shared" si="20"/>
        <v>87.776493165123284</v>
      </c>
      <c r="T117">
        <f t="shared" si="21"/>
        <v>15.622264291608261</v>
      </c>
      <c r="V117">
        <v>14.3993907243444</v>
      </c>
      <c r="W117">
        <f t="shared" si="22"/>
        <v>88.796242800123792</v>
      </c>
    </row>
    <row r="118" spans="1:23" x14ac:dyDescent="0.3">
      <c r="A118">
        <v>4.91029805979806E-2</v>
      </c>
      <c r="B118">
        <v>0.148009972626819</v>
      </c>
      <c r="C118">
        <v>1.25E-3</v>
      </c>
      <c r="D118">
        <f t="shared" si="24"/>
        <v>5.0352980597980601E-2</v>
      </c>
      <c r="E118">
        <f t="shared" si="14"/>
        <v>0.31637710786593048</v>
      </c>
      <c r="F118">
        <v>5.0000000000000001E-3</v>
      </c>
      <c r="G118">
        <v>48</v>
      </c>
      <c r="H118">
        <f t="shared" si="23"/>
        <v>1.5911897472068854E-3</v>
      </c>
      <c r="I118">
        <v>2E-3</v>
      </c>
      <c r="J118">
        <f t="shared" si="15"/>
        <v>1.0000000000000001E-5</v>
      </c>
      <c r="K118">
        <f t="shared" si="16"/>
        <v>0.4</v>
      </c>
      <c r="L118">
        <f t="shared" si="17"/>
        <v>1.4E-2</v>
      </c>
      <c r="M118">
        <f t="shared" si="18"/>
        <v>5.2352980597980603E-2</v>
      </c>
      <c r="O118">
        <v>22.633030165849402</v>
      </c>
      <c r="P118">
        <v>17.7666118821559</v>
      </c>
      <c r="Q118">
        <f t="shared" si="19"/>
        <v>4.8664182836935019</v>
      </c>
      <c r="S118">
        <f t="shared" si="20"/>
        <v>87.089629697889663</v>
      </c>
      <c r="T118">
        <f t="shared" si="21"/>
        <v>15.521480626365848</v>
      </c>
      <c r="V118">
        <v>14.5893932258244</v>
      </c>
      <c r="W118">
        <f t="shared" si="22"/>
        <v>89.96792489258381</v>
      </c>
    </row>
    <row r="119" spans="1:23" x14ac:dyDescent="0.3">
      <c r="A119">
        <v>4.8679613720567103E-2</v>
      </c>
      <c r="B119">
        <v>0.14951926958022199</v>
      </c>
      <c r="C119">
        <v>1.25E-3</v>
      </c>
      <c r="D119">
        <f t="shared" si="24"/>
        <v>4.9929613720567104E-2</v>
      </c>
      <c r="E119">
        <f t="shared" si="14"/>
        <v>0.31371701532221952</v>
      </c>
      <c r="F119">
        <v>5.0000000000000001E-3</v>
      </c>
      <c r="G119">
        <v>48</v>
      </c>
      <c r="H119">
        <f t="shared" si="23"/>
        <v>1.5357711525462402E-3</v>
      </c>
      <c r="I119">
        <v>2E-3</v>
      </c>
      <c r="J119">
        <f t="shared" si="15"/>
        <v>1.0000000000000001E-5</v>
      </c>
      <c r="K119">
        <f t="shared" si="16"/>
        <v>0.4</v>
      </c>
      <c r="L119">
        <f t="shared" si="17"/>
        <v>1.4E-2</v>
      </c>
      <c r="M119">
        <f t="shared" si="18"/>
        <v>5.1929613720567105E-2</v>
      </c>
      <c r="O119">
        <v>22.6331645240829</v>
      </c>
      <c r="P119">
        <v>17.7603481118643</v>
      </c>
      <c r="Q119">
        <f t="shared" si="19"/>
        <v>4.8728164122186008</v>
      </c>
      <c r="S119">
        <f t="shared" si="20"/>
        <v>86.357918468731</v>
      </c>
      <c r="T119">
        <f t="shared" si="21"/>
        <v>15.416532807275985</v>
      </c>
      <c r="V119">
        <v>14.7955098828701</v>
      </c>
      <c r="W119">
        <f t="shared" si="22"/>
        <v>91.238977611032283</v>
      </c>
    </row>
    <row r="120" spans="1:23" x14ac:dyDescent="0.3">
      <c r="A120">
        <v>4.8229970019451097E-2</v>
      </c>
      <c r="B120">
        <v>0.15102856653362501</v>
      </c>
      <c r="C120">
        <v>1.25E-3</v>
      </c>
      <c r="D120">
        <f t="shared" si="24"/>
        <v>4.9479970019451099E-2</v>
      </c>
      <c r="E120">
        <f t="shared" si="14"/>
        <v>0.31089182062590159</v>
      </c>
      <c r="F120">
        <v>5.0000000000000001E-3</v>
      </c>
      <c r="G120">
        <v>48</v>
      </c>
      <c r="H120">
        <f t="shared" si="23"/>
        <v>1.4769129297062835E-3</v>
      </c>
      <c r="I120">
        <v>2E-3</v>
      </c>
      <c r="J120">
        <f t="shared" si="15"/>
        <v>1.0000000000000001E-5</v>
      </c>
      <c r="K120">
        <f t="shared" si="16"/>
        <v>0.4</v>
      </c>
      <c r="L120">
        <f t="shared" si="17"/>
        <v>1.4E-2</v>
      </c>
      <c r="M120">
        <f t="shared" si="18"/>
        <v>5.14799700194511E-2</v>
      </c>
      <c r="O120">
        <v>22.633298858882501</v>
      </c>
      <c r="P120">
        <v>17.752974838546098</v>
      </c>
      <c r="Q120">
        <f t="shared" si="19"/>
        <v>4.8803240203364027</v>
      </c>
      <c r="S120">
        <f t="shared" si="20"/>
        <v>85.580749548525915</v>
      </c>
      <c r="T120">
        <f t="shared" si="21"/>
        <v>15.307416527139473</v>
      </c>
      <c r="V120">
        <v>15.019135516272399</v>
      </c>
      <c r="W120">
        <f t="shared" si="22"/>
        <v>92.618002350346458</v>
      </c>
    </row>
    <row r="121" spans="1:23" x14ac:dyDescent="0.3">
      <c r="A121">
        <v>4.77536684549753E-2</v>
      </c>
      <c r="B121">
        <v>0.152537863487028</v>
      </c>
      <c r="C121">
        <v>1.25E-3</v>
      </c>
      <c r="D121">
        <f t="shared" si="24"/>
        <v>4.9003668454975301E-2</v>
      </c>
      <c r="E121">
        <f t="shared" si="14"/>
        <v>0.30789912963420057</v>
      </c>
      <c r="F121">
        <v>5.0000000000000001E-3</v>
      </c>
      <c r="G121">
        <v>48</v>
      </c>
      <c r="H121">
        <f t="shared" si="23"/>
        <v>1.4145652007125122E-3</v>
      </c>
      <c r="I121">
        <v>2E-3</v>
      </c>
      <c r="J121">
        <f t="shared" si="15"/>
        <v>1.0000000000000001E-5</v>
      </c>
      <c r="K121">
        <f t="shared" si="16"/>
        <v>0.4</v>
      </c>
      <c r="L121">
        <f t="shared" si="17"/>
        <v>1.4E-2</v>
      </c>
      <c r="M121">
        <f t="shared" si="18"/>
        <v>5.1003668454975302E-2</v>
      </c>
      <c r="O121">
        <v>22.633433169903999</v>
      </c>
      <c r="P121">
        <v>17.7443603162274</v>
      </c>
      <c r="Q121">
        <f t="shared" si="19"/>
        <v>4.8890728536765984</v>
      </c>
      <c r="S121">
        <f t="shared" si="20"/>
        <v>84.757463039504984</v>
      </c>
      <c r="T121">
        <f t="shared" si="21"/>
        <v>15.194363048942741</v>
      </c>
      <c r="V121">
        <v>15.2614790235796</v>
      </c>
      <c r="W121">
        <f t="shared" si="22"/>
        <v>94.112453978740874</v>
      </c>
    </row>
    <row r="122" spans="1:23" x14ac:dyDescent="0.3">
      <c r="A122">
        <v>4.72502973160948E-2</v>
      </c>
      <c r="B122">
        <v>0.15404716044043101</v>
      </c>
      <c r="C122">
        <v>1.25E-3</v>
      </c>
      <c r="D122">
        <f t="shared" si="24"/>
        <v>4.8500297316094801E-2</v>
      </c>
      <c r="E122">
        <f t="shared" si="14"/>
        <v>0.30473635549032835</v>
      </c>
      <c r="F122">
        <v>3.0000000000000001E-3</v>
      </c>
      <c r="G122">
        <v>48</v>
      </c>
      <c r="H122">
        <f t="shared" ref="H122" si="25">(E122-(G122*F122))/G122</f>
        <v>3.3486740727151736E-3</v>
      </c>
      <c r="I122">
        <v>2E-3</v>
      </c>
      <c r="J122">
        <f t="shared" si="15"/>
        <v>6.0000000000000002E-6</v>
      </c>
      <c r="K122">
        <f t="shared" si="16"/>
        <v>0.66666666666666663</v>
      </c>
      <c r="L122">
        <f t="shared" si="17"/>
        <v>0.01</v>
      </c>
      <c r="M122">
        <f t="shared" si="18"/>
        <v>5.0500297316094803E-2</v>
      </c>
      <c r="O122">
        <v>22.633567456800801</v>
      </c>
      <c r="P122">
        <v>17.734373471956001</v>
      </c>
      <c r="Q122">
        <f t="shared" si="19"/>
        <v>4.8991939848447998</v>
      </c>
      <c r="S122">
        <f t="shared" si="20"/>
        <v>83.887345977855489</v>
      </c>
      <c r="T122">
        <f t="shared" si="21"/>
        <v>15.077555089493039</v>
      </c>
      <c r="V122">
        <v>16.058913625071099</v>
      </c>
      <c r="W122">
        <f t="shared" si="22"/>
        <v>99.02996735460512</v>
      </c>
    </row>
    <row r="123" spans="1:23" x14ac:dyDescent="0.3">
      <c r="A123">
        <v>4.6719412223309498E-2</v>
      </c>
      <c r="B123">
        <v>0.155556457393834</v>
      </c>
      <c r="C123">
        <v>1.25E-3</v>
      </c>
      <c r="D123">
        <f t="shared" si="24"/>
        <v>4.7969412223309499E-2</v>
      </c>
      <c r="E123">
        <f t="shared" si="14"/>
        <v>0.30140070607553909</v>
      </c>
      <c r="F123">
        <v>3.0000000000000001E-3</v>
      </c>
      <c r="G123">
        <v>48</v>
      </c>
      <c r="H123">
        <f t="shared" ref="H123:H147" si="26">(E123-(G123*F123))/G123</f>
        <v>3.2791813765737309E-3</v>
      </c>
      <c r="I123">
        <v>2E-3</v>
      </c>
      <c r="J123">
        <f t="shared" si="15"/>
        <v>6.0000000000000002E-6</v>
      </c>
      <c r="K123">
        <f t="shared" si="16"/>
        <v>0.66666666666666663</v>
      </c>
      <c r="L123">
        <f t="shared" si="17"/>
        <v>0.01</v>
      </c>
      <c r="M123">
        <f t="shared" si="18"/>
        <v>4.9969412223309501E-2</v>
      </c>
      <c r="O123">
        <v>22.633701719223399</v>
      </c>
      <c r="P123">
        <v>17.722884307893501</v>
      </c>
      <c r="Q123">
        <f t="shared" si="19"/>
        <v>4.9108174113298979</v>
      </c>
      <c r="S123">
        <f t="shared" si="20"/>
        <v>82.969628877887033</v>
      </c>
      <c r="T123">
        <f t="shared" si="21"/>
        <v>14.957121425777691</v>
      </c>
      <c r="V123">
        <v>16.368119391949101</v>
      </c>
      <c r="W123">
        <f t="shared" si="22"/>
        <v>100.93673625035279</v>
      </c>
    </row>
    <row r="124" spans="1:23" x14ac:dyDescent="0.3">
      <c r="A124">
        <v>4.6160533902119202E-2</v>
      </c>
      <c r="B124">
        <v>0.15706575434723699</v>
      </c>
      <c r="C124">
        <v>1.25E-3</v>
      </c>
      <c r="D124">
        <f t="shared" si="24"/>
        <v>4.7410533902119203E-2</v>
      </c>
      <c r="E124">
        <f t="shared" si="14"/>
        <v>0.29788917001933501</v>
      </c>
      <c r="F124">
        <v>3.0000000000000001E-3</v>
      </c>
      <c r="G124">
        <v>48</v>
      </c>
      <c r="H124">
        <f t="shared" si="26"/>
        <v>3.2060243754028126E-3</v>
      </c>
      <c r="I124">
        <v>2E-3</v>
      </c>
      <c r="J124">
        <f t="shared" si="15"/>
        <v>6.0000000000000002E-6</v>
      </c>
      <c r="K124">
        <f t="shared" si="16"/>
        <v>0.66666666666666663</v>
      </c>
      <c r="L124">
        <f t="shared" si="17"/>
        <v>0.01</v>
      </c>
      <c r="M124">
        <f t="shared" si="18"/>
        <v>4.9410533902119205E-2</v>
      </c>
      <c r="O124">
        <v>22.6338359618358</v>
      </c>
      <c r="P124">
        <v>17.709749969676398</v>
      </c>
      <c r="Q124">
        <f t="shared" si="19"/>
        <v>4.9240859921594016</v>
      </c>
      <c r="S124">
        <f t="shared" si="20"/>
        <v>82.003481898183878</v>
      </c>
      <c r="T124">
        <f t="shared" si="21"/>
        <v>14.833185791352102</v>
      </c>
      <c r="V124">
        <v>16.703095250444001</v>
      </c>
      <c r="W124">
        <f t="shared" si="22"/>
        <v>103.00242071107134</v>
      </c>
    </row>
    <row r="125" spans="1:23" x14ac:dyDescent="0.3">
      <c r="A125">
        <v>4.5573145698226999E-2</v>
      </c>
      <c r="B125">
        <v>0.15857505130064001</v>
      </c>
      <c r="C125">
        <v>1.25E-3</v>
      </c>
      <c r="D125">
        <f t="shared" si="24"/>
        <v>4.6823145698227001E-2</v>
      </c>
      <c r="E125">
        <f t="shared" si="14"/>
        <v>0.29419850108702894</v>
      </c>
      <c r="F125">
        <v>3.0000000000000001E-3</v>
      </c>
      <c r="G125">
        <v>48</v>
      </c>
      <c r="H125">
        <f t="shared" si="26"/>
        <v>3.1291354393131027E-3</v>
      </c>
      <c r="I125">
        <v>2E-3</v>
      </c>
      <c r="J125">
        <f t="shared" si="15"/>
        <v>6.0000000000000002E-6</v>
      </c>
      <c r="K125">
        <f t="shared" si="16"/>
        <v>0.66666666666666663</v>
      </c>
      <c r="L125">
        <f t="shared" si="17"/>
        <v>0.01</v>
      </c>
      <c r="M125">
        <f t="shared" si="18"/>
        <v>4.8823145698227002E-2</v>
      </c>
      <c r="O125">
        <v>22.633970188454999</v>
      </c>
      <c r="P125">
        <v>17.6947937724014</v>
      </c>
      <c r="Q125">
        <f t="shared" si="19"/>
        <v>4.9391764160535985</v>
      </c>
      <c r="S125">
        <f t="shared" si="20"/>
        <v>80.988010518770096</v>
      </c>
      <c r="T125">
        <f t="shared" si="21"/>
        <v>14.705937966351666</v>
      </c>
      <c r="V125">
        <v>17.065929658586398</v>
      </c>
      <c r="W125">
        <f t="shared" si="22"/>
        <v>105.2398995612828</v>
      </c>
    </row>
    <row r="126" spans="1:23" x14ac:dyDescent="0.3">
      <c r="A126">
        <v>4.4956690801039902E-2</v>
      </c>
      <c r="B126">
        <v>0.160084348254043</v>
      </c>
      <c r="C126">
        <v>1.25E-3</v>
      </c>
      <c r="D126">
        <f t="shared" si="24"/>
        <v>4.6206690801039903E-2</v>
      </c>
      <c r="E126">
        <f t="shared" si="14"/>
        <v>0.29032520073448409</v>
      </c>
      <c r="F126">
        <v>3.0000000000000001E-3</v>
      </c>
      <c r="G126">
        <v>48</v>
      </c>
      <c r="H126">
        <f t="shared" si="26"/>
        <v>3.0484416819684182E-3</v>
      </c>
      <c r="I126">
        <v>2E-3</v>
      </c>
      <c r="J126">
        <f t="shared" si="15"/>
        <v>6.0000000000000002E-6</v>
      </c>
      <c r="K126">
        <f t="shared" si="16"/>
        <v>0.66666666666666663</v>
      </c>
      <c r="L126">
        <f t="shared" si="17"/>
        <v>0.01</v>
      </c>
      <c r="M126">
        <f t="shared" si="18"/>
        <v>4.8206690801039905E-2</v>
      </c>
      <c r="O126">
        <v>22.634104398779201</v>
      </c>
      <c r="P126">
        <v>17.6779341429643</v>
      </c>
      <c r="Q126">
        <f t="shared" si="19"/>
        <v>4.9561702558149001</v>
      </c>
      <c r="S126">
        <f t="shared" si="20"/>
        <v>79.92225072469553</v>
      </c>
      <c r="T126">
        <f t="shared" si="21"/>
        <v>14.575143769087701</v>
      </c>
      <c r="V126">
        <v>17.458891080108199</v>
      </c>
      <c r="W126">
        <f t="shared" si="22"/>
        <v>107.66316166066721</v>
      </c>
    </row>
    <row r="127" spans="1:23" x14ac:dyDescent="0.3">
      <c r="A127">
        <v>4.4310569136455501E-2</v>
      </c>
      <c r="B127">
        <v>0.16159364520744601</v>
      </c>
      <c r="C127">
        <v>1.25E-3</v>
      </c>
      <c r="D127">
        <f t="shared" si="24"/>
        <v>4.5560569136455502E-2</v>
      </c>
      <c r="E127">
        <f t="shared" si="14"/>
        <v>0.28626549858491696</v>
      </c>
      <c r="F127">
        <v>3.0000000000000001E-3</v>
      </c>
      <c r="G127">
        <v>48</v>
      </c>
      <c r="H127">
        <f t="shared" si="26"/>
        <v>2.9638645538524362E-3</v>
      </c>
      <c r="I127">
        <v>2E-3</v>
      </c>
      <c r="J127">
        <f t="shared" si="15"/>
        <v>6.0000000000000002E-6</v>
      </c>
      <c r="K127">
        <f t="shared" si="16"/>
        <v>0.66666666666666663</v>
      </c>
      <c r="L127">
        <f t="shared" si="17"/>
        <v>0.01</v>
      </c>
      <c r="M127">
        <f t="shared" si="18"/>
        <v>4.7560569136455504E-2</v>
      </c>
      <c r="O127">
        <v>22.634238592504499</v>
      </c>
      <c r="P127">
        <v>17.6589833224279</v>
      </c>
      <c r="Q127">
        <f t="shared" si="19"/>
        <v>4.9752552700765982</v>
      </c>
      <c r="S127">
        <f t="shared" si="20"/>
        <v>78.805163645385349</v>
      </c>
      <c r="T127">
        <f t="shared" si="21"/>
        <v>14.44089720210607</v>
      </c>
      <c r="V127">
        <v>17.885260288974798</v>
      </c>
      <c r="W127">
        <f t="shared" si="22"/>
        <v>110.29243844867791</v>
      </c>
    </row>
    <row r="128" spans="1:23" x14ac:dyDescent="0.3">
      <c r="A128">
        <v>4.36341338832964E-2</v>
      </c>
      <c r="B128">
        <v>0.163102942160849</v>
      </c>
      <c r="C128">
        <v>1.25E-3</v>
      </c>
      <c r="D128">
        <f t="shared" si="24"/>
        <v>4.4884133883296401E-2</v>
      </c>
      <c r="E128">
        <f t="shared" si="14"/>
        <v>0.28201533054100936</v>
      </c>
      <c r="F128">
        <v>3.0000000000000001E-3</v>
      </c>
      <c r="G128">
        <v>48</v>
      </c>
      <c r="H128">
        <f t="shared" si="26"/>
        <v>2.8753193862710281E-3</v>
      </c>
      <c r="I128">
        <v>2E-3</v>
      </c>
      <c r="J128">
        <f t="shared" si="15"/>
        <v>6.0000000000000002E-6</v>
      </c>
      <c r="K128">
        <f t="shared" si="16"/>
        <v>0.66666666666666663</v>
      </c>
      <c r="L128">
        <f t="shared" si="17"/>
        <v>0.01</v>
      </c>
      <c r="M128">
        <f t="shared" si="18"/>
        <v>4.6884133883296403E-2</v>
      </c>
      <c r="O128">
        <v>22.634372769324798</v>
      </c>
      <c r="P128">
        <v>17.637814294324698</v>
      </c>
      <c r="Q128">
        <f t="shared" si="19"/>
        <v>4.9965584750001</v>
      </c>
      <c r="S128">
        <f t="shared" si="20"/>
        <v>77.635629526844994</v>
      </c>
      <c r="T128">
        <f t="shared" si="21"/>
        <v>14.302988071229896</v>
      </c>
      <c r="V128">
        <v>18.348292953684801</v>
      </c>
      <c r="W128">
        <f t="shared" si="22"/>
        <v>113.14780654772294</v>
      </c>
    </row>
    <row r="129" spans="1:23" x14ac:dyDescent="0.3">
      <c r="A129">
        <v>4.29266875598176E-2</v>
      </c>
      <c r="B129">
        <v>0.16461223911425299</v>
      </c>
      <c r="C129">
        <v>1.25E-3</v>
      </c>
      <c r="D129">
        <f t="shared" si="24"/>
        <v>4.4176687559817601E-2</v>
      </c>
      <c r="E129">
        <f t="shared" si="14"/>
        <v>0.27757031419570916</v>
      </c>
      <c r="F129">
        <v>3.0000000000000001E-3</v>
      </c>
      <c r="G129">
        <v>48</v>
      </c>
      <c r="H129">
        <f t="shared" si="26"/>
        <v>2.7827148790772736E-3</v>
      </c>
      <c r="I129">
        <v>2E-3</v>
      </c>
      <c r="J129">
        <f t="shared" si="15"/>
        <v>6.0000000000000002E-6</v>
      </c>
      <c r="K129">
        <f t="shared" si="16"/>
        <v>0.66666666666666663</v>
      </c>
      <c r="L129">
        <f t="shared" si="17"/>
        <v>0.01</v>
      </c>
      <c r="M129">
        <f t="shared" si="18"/>
        <v>4.6176687559817603E-2</v>
      </c>
      <c r="O129">
        <v>22.634506930327699</v>
      </c>
      <c r="P129">
        <v>17.614249571098402</v>
      </c>
      <c r="Q129">
        <f t="shared" si="19"/>
        <v>5.0202573592292978</v>
      </c>
      <c r="S129">
        <f t="shared" si="20"/>
        <v>76.412440964930227</v>
      </c>
      <c r="T129">
        <f t="shared" si="21"/>
        <v>14.161304972685</v>
      </c>
      <c r="V129">
        <v>18.8569951286315</v>
      </c>
      <c r="W129">
        <f t="shared" si="22"/>
        <v>116.28480329322758</v>
      </c>
    </row>
    <row r="130" spans="1:23" x14ac:dyDescent="0.3">
      <c r="A130">
        <v>4.21874776171587E-2</v>
      </c>
      <c r="B130">
        <v>0.16612153606765601</v>
      </c>
      <c r="C130">
        <v>1.25E-3</v>
      </c>
      <c r="D130">
        <f t="shared" ref="D130:D161" si="27" xml:space="preserve"> A130+C130</f>
        <v>4.3437477617158701E-2</v>
      </c>
      <c r="E130">
        <f t="shared" si="14"/>
        <v>0.27292572114507369</v>
      </c>
      <c r="F130">
        <v>3.0000000000000001E-3</v>
      </c>
      <c r="G130">
        <v>48</v>
      </c>
      <c r="H130">
        <f t="shared" si="26"/>
        <v>2.6859525238557016E-3</v>
      </c>
      <c r="I130">
        <v>2E-3</v>
      </c>
      <c r="J130">
        <f t="shared" si="15"/>
        <v>6.0000000000000002E-6</v>
      </c>
      <c r="K130">
        <f t="shared" si="16"/>
        <v>0.66666666666666663</v>
      </c>
      <c r="L130">
        <f t="shared" si="17"/>
        <v>0.01</v>
      </c>
      <c r="M130">
        <f t="shared" si="18"/>
        <v>4.5437477617158703E-2</v>
      </c>
      <c r="O130">
        <v>22.6346410824959</v>
      </c>
      <c r="P130">
        <v>17.588190263280399</v>
      </c>
      <c r="Q130">
        <f t="shared" si="19"/>
        <v>5.0464508192155009</v>
      </c>
      <c r="S130">
        <f t="shared" si="20"/>
        <v>75.134295295820024</v>
      </c>
      <c r="T130">
        <f t="shared" si="21"/>
        <v>14.015365624814356</v>
      </c>
      <c r="V130">
        <v>19.4050547832076</v>
      </c>
      <c r="W130">
        <f t="shared" si="22"/>
        <v>119.66450449644685</v>
      </c>
    </row>
    <row r="131" spans="1:23" x14ac:dyDescent="0.3">
      <c r="A131">
        <v>4.14156914650574E-2</v>
      </c>
      <c r="B131">
        <v>0.16763083302105899</v>
      </c>
      <c r="C131">
        <v>1.25E-3</v>
      </c>
      <c r="D131">
        <f t="shared" si="27"/>
        <v>4.2665691465057401E-2</v>
      </c>
      <c r="E131">
        <f t="shared" ref="E131:E194" si="28">2*PI()*D131</f>
        <v>0.26807644573390615</v>
      </c>
      <c r="F131">
        <v>3.0000000000000001E-3</v>
      </c>
      <c r="G131">
        <v>48</v>
      </c>
      <c r="H131">
        <f t="shared" si="26"/>
        <v>2.5849259527897113E-3</v>
      </c>
      <c r="I131">
        <v>2E-3</v>
      </c>
      <c r="J131">
        <f t="shared" ref="J131:J194" si="29">I131*F131</f>
        <v>6.0000000000000002E-6</v>
      </c>
      <c r="K131">
        <f t="shared" ref="K131:K194" si="30" xml:space="preserve"> I131/F131</f>
        <v>0.66666666666666663</v>
      </c>
      <c r="L131">
        <f t="shared" ref="L131:L194" si="31" xml:space="preserve"> 2*I131+2*F131</f>
        <v>0.01</v>
      </c>
      <c r="M131">
        <f t="shared" ref="M131:M194" si="32">D131+I131</f>
        <v>4.4665691465057403E-2</v>
      </c>
      <c r="O131">
        <v>22.634775225566901</v>
      </c>
      <c r="P131">
        <v>17.559464142781199</v>
      </c>
      <c r="Q131">
        <f t="shared" ref="Q131:Q194" si="33">O131-P131</f>
        <v>5.0753110827857029</v>
      </c>
      <c r="S131">
        <f t="shared" ref="S131:S194" si="34" xml:space="preserve"> (((O131-1.01325)*100000*D131)/C131)/10^6</f>
        <v>73.799785942239438</v>
      </c>
      <c r="T131">
        <f t="shared" ref="T131:T194" si="35" xml:space="preserve"> (((Q131-1.01325)*100000*D131)/C131)/10^6</f>
        <v>13.864851589628143</v>
      </c>
      <c r="V131">
        <v>20.002825838532001</v>
      </c>
      <c r="W131">
        <f t="shared" ref="W131:W194" si="36" xml:space="preserve"> (2*(18.5*10^-6)*(115*10^9)*V131)/((1-0.31)*10^6)</f>
        <v>123.35075933761401</v>
      </c>
    </row>
    <row r="132" spans="1:23" x14ac:dyDescent="0.3">
      <c r="A132">
        <v>4.0610450841093999E-2</v>
      </c>
      <c r="B132">
        <v>0.16914012997446201</v>
      </c>
      <c r="C132">
        <v>1.25E-3</v>
      </c>
      <c r="D132">
        <f t="shared" si="27"/>
        <v>4.1860450841094E-2</v>
      </c>
      <c r="E132">
        <f t="shared" si="28"/>
        <v>0.26301696967667515</v>
      </c>
      <c r="F132">
        <v>3.0000000000000001E-3</v>
      </c>
      <c r="G132">
        <v>48</v>
      </c>
      <c r="H132">
        <f t="shared" si="26"/>
        <v>2.4795202015973987E-3</v>
      </c>
      <c r="I132">
        <v>2E-3</v>
      </c>
      <c r="J132">
        <f t="shared" si="29"/>
        <v>6.0000000000000002E-6</v>
      </c>
      <c r="K132">
        <f t="shared" si="30"/>
        <v>0.66666666666666663</v>
      </c>
      <c r="L132">
        <f t="shared" si="31"/>
        <v>0.01</v>
      </c>
      <c r="M132">
        <f t="shared" si="32"/>
        <v>4.3860450841094002E-2</v>
      </c>
      <c r="O132">
        <v>22.634909359276602</v>
      </c>
      <c r="P132">
        <v>17.5279051858173</v>
      </c>
      <c r="Q132">
        <f t="shared" si="33"/>
        <v>5.1070041734593019</v>
      </c>
      <c r="S132">
        <f t="shared" si="34"/>
        <v>72.407392696950254</v>
      </c>
      <c r="T132">
        <f t="shared" si="35"/>
        <v>13.709311626689319</v>
      </c>
      <c r="V132">
        <v>20.655350687662999</v>
      </c>
      <c r="W132">
        <f t="shared" si="36"/>
        <v>127.37466257392182</v>
      </c>
    </row>
    <row r="133" spans="1:23" x14ac:dyDescent="0.3">
      <c r="A133">
        <v>3.97708054175656E-2</v>
      </c>
      <c r="B133">
        <v>0.170649426927865</v>
      </c>
      <c r="C133">
        <v>1.25E-3</v>
      </c>
      <c r="D133">
        <f t="shared" si="27"/>
        <v>4.1020805417565601E-2</v>
      </c>
      <c r="E133">
        <f t="shared" si="28"/>
        <v>0.25774132188832094</v>
      </c>
      <c r="F133">
        <v>3.0000000000000001E-3</v>
      </c>
      <c r="G133">
        <v>48</v>
      </c>
      <c r="H133">
        <f t="shared" si="26"/>
        <v>2.3696108726733527E-3</v>
      </c>
      <c r="I133">
        <v>2E-3</v>
      </c>
      <c r="J133">
        <f t="shared" si="29"/>
        <v>6.0000000000000002E-6</v>
      </c>
      <c r="K133">
        <f t="shared" si="30"/>
        <v>0.66666666666666663</v>
      </c>
      <c r="L133">
        <f t="shared" si="31"/>
        <v>0.01</v>
      </c>
      <c r="M133">
        <f t="shared" si="32"/>
        <v>4.3020805417565602E-2</v>
      </c>
      <c r="O133">
        <v>22.6350434833588</v>
      </c>
      <c r="P133">
        <v>17.493417766309602</v>
      </c>
      <c r="Q133">
        <f t="shared" si="33"/>
        <v>5.1416257170491981</v>
      </c>
      <c r="S133">
        <f t="shared" si="34"/>
        <v>70.955470660771937</v>
      </c>
      <c r="T133">
        <f t="shared" si="35"/>
        <v>13.54794375837424</v>
      </c>
      <c r="V133">
        <v>21.364004256844201</v>
      </c>
      <c r="W133">
        <f t="shared" si="36"/>
        <v>131.74469291720592</v>
      </c>
    </row>
    <row r="134" spans="1:23" x14ac:dyDescent="0.3">
      <c r="A134">
        <v>3.8895725518977999E-2</v>
      </c>
      <c r="B134">
        <v>0.17215872388126799</v>
      </c>
      <c r="C134">
        <v>1.25E-3</v>
      </c>
      <c r="D134">
        <f t="shared" si="27"/>
        <v>4.0145725518978E-2</v>
      </c>
      <c r="E134">
        <f t="shared" si="28"/>
        <v>0.25224303272690712</v>
      </c>
      <c r="F134">
        <v>2E-3</v>
      </c>
      <c r="G134">
        <v>48</v>
      </c>
      <c r="H134">
        <f t="shared" si="26"/>
        <v>3.2550631818105652E-3</v>
      </c>
      <c r="I134">
        <v>2E-3</v>
      </c>
      <c r="J134">
        <f t="shared" si="29"/>
        <v>3.9999999999999998E-6</v>
      </c>
      <c r="K134">
        <f t="shared" si="30"/>
        <v>1</v>
      </c>
      <c r="L134">
        <f t="shared" si="31"/>
        <v>8.0000000000000002E-3</v>
      </c>
      <c r="M134">
        <f t="shared" si="32"/>
        <v>4.2145725518978001E-2</v>
      </c>
      <c r="O134">
        <v>22.635177597531701</v>
      </c>
      <c r="P134">
        <v>17.455873136820099</v>
      </c>
      <c r="Q134">
        <f t="shared" si="33"/>
        <v>5.1793044607116023</v>
      </c>
      <c r="S134">
        <f t="shared" si="34"/>
        <v>69.442237641737847</v>
      </c>
      <c r="T134">
        <f t="shared" si="35"/>
        <v>13.379942310147351</v>
      </c>
      <c r="V134">
        <v>22.753801027170301</v>
      </c>
      <c r="W134">
        <f t="shared" si="36"/>
        <v>140.31510633421684</v>
      </c>
    </row>
    <row r="135" spans="1:23" x14ac:dyDescent="0.3">
      <c r="A135">
        <v>3.7984093797039403E-2</v>
      </c>
      <c r="B135">
        <v>0.17366802083467101</v>
      </c>
      <c r="C135">
        <v>1.25E-3</v>
      </c>
      <c r="D135">
        <f t="shared" si="27"/>
        <v>3.9234093797039404E-2</v>
      </c>
      <c r="E135">
        <f t="shared" si="28"/>
        <v>0.24651508168606373</v>
      </c>
      <c r="F135">
        <v>2E-3</v>
      </c>
      <c r="G135">
        <v>48</v>
      </c>
      <c r="H135">
        <f t="shared" si="26"/>
        <v>3.1357308684596612E-3</v>
      </c>
      <c r="I135">
        <v>2E-3</v>
      </c>
      <c r="J135">
        <f t="shared" si="29"/>
        <v>3.9999999999999998E-6</v>
      </c>
      <c r="K135">
        <f t="shared" si="30"/>
        <v>1</v>
      </c>
      <c r="L135">
        <f t="shared" si="31"/>
        <v>8.0000000000000002E-3</v>
      </c>
      <c r="M135">
        <f t="shared" si="32"/>
        <v>4.1234093797039406E-2</v>
      </c>
      <c r="O135">
        <v>22.635311707530001</v>
      </c>
      <c r="P135">
        <v>17.415156586359899</v>
      </c>
      <c r="Q135">
        <f t="shared" si="33"/>
        <v>5.2201551211701016</v>
      </c>
      <c r="S135">
        <f t="shared" si="34"/>
        <v>67.865759769488477</v>
      </c>
      <c r="T135">
        <f t="shared" si="35"/>
        <v>13.204328809538655</v>
      </c>
      <c r="V135">
        <v>23.677789747264701</v>
      </c>
      <c r="W135">
        <f t="shared" si="36"/>
        <v>146.01303677479899</v>
      </c>
    </row>
    <row r="136" spans="1:23" x14ac:dyDescent="0.3">
      <c r="A136">
        <v>3.7034695677548697E-2</v>
      </c>
      <c r="B136">
        <v>0.17517731778807399</v>
      </c>
      <c r="C136">
        <v>1.25E-3</v>
      </c>
      <c r="D136">
        <f t="shared" si="27"/>
        <v>3.8284695677548698E-2</v>
      </c>
      <c r="E136">
        <f t="shared" si="28"/>
        <v>0.24054983737101579</v>
      </c>
      <c r="F136">
        <v>2E-3</v>
      </c>
      <c r="G136">
        <v>48</v>
      </c>
      <c r="H136">
        <f t="shared" si="26"/>
        <v>3.0114549452294956E-3</v>
      </c>
      <c r="I136">
        <v>2E-3</v>
      </c>
      <c r="J136">
        <f t="shared" si="29"/>
        <v>3.9999999999999998E-6</v>
      </c>
      <c r="K136">
        <f t="shared" si="30"/>
        <v>1</v>
      </c>
      <c r="L136">
        <f t="shared" si="31"/>
        <v>8.0000000000000002E-3</v>
      </c>
      <c r="M136">
        <f t="shared" si="32"/>
        <v>4.02846956775487E-2</v>
      </c>
      <c r="O136">
        <v>22.635445815352199</v>
      </c>
      <c r="P136">
        <v>17.3711698737518</v>
      </c>
      <c r="Q136">
        <f t="shared" si="33"/>
        <v>5.264275941600399</v>
      </c>
      <c r="S136">
        <f t="shared" si="34"/>
        <v>66.223934933690074</v>
      </c>
      <c r="T136">
        <f t="shared" si="35"/>
        <v>13.019938759322894</v>
      </c>
      <c r="V136">
        <v>24.693442599206499</v>
      </c>
      <c r="W136">
        <f t="shared" si="36"/>
        <v>152.2762293617734</v>
      </c>
    </row>
    <row r="137" spans="1:23" x14ac:dyDescent="0.3">
      <c r="A137">
        <v>3.6046208352861001E-2</v>
      </c>
      <c r="B137">
        <v>0.17668661474147701</v>
      </c>
      <c r="C137">
        <v>1.25E-3</v>
      </c>
      <c r="D137">
        <f t="shared" si="27"/>
        <v>3.7296208352861002E-2</v>
      </c>
      <c r="E137">
        <f t="shared" si="28"/>
        <v>0.23433898833620481</v>
      </c>
      <c r="F137">
        <v>2E-3</v>
      </c>
      <c r="G137">
        <v>48</v>
      </c>
      <c r="H137">
        <f t="shared" si="26"/>
        <v>2.8820622570042667E-3</v>
      </c>
      <c r="I137">
        <v>2E-3</v>
      </c>
      <c r="J137">
        <f t="shared" si="29"/>
        <v>3.9999999999999998E-6</v>
      </c>
      <c r="K137">
        <f t="shared" si="30"/>
        <v>1</v>
      </c>
      <c r="L137">
        <f t="shared" si="31"/>
        <v>8.0000000000000002E-3</v>
      </c>
      <c r="M137">
        <f t="shared" si="32"/>
        <v>3.9296208352861003E-2</v>
      </c>
      <c r="O137">
        <v>22.6355799207704</v>
      </c>
      <c r="P137">
        <v>17.323833996910398</v>
      </c>
      <c r="Q137">
        <f t="shared" si="33"/>
        <v>5.311745923860002</v>
      </c>
      <c r="S137">
        <f t="shared" si="34"/>
        <v>64.514473743948272</v>
      </c>
      <c r="T137">
        <f t="shared" si="35"/>
        <v>12.82540796641651</v>
      </c>
      <c r="V137">
        <v>25.820920384723099</v>
      </c>
      <c r="W137">
        <f t="shared" si="36"/>
        <v>159.22900903912577</v>
      </c>
    </row>
    <row r="138" spans="1:23" x14ac:dyDescent="0.3">
      <c r="A138">
        <v>3.50171880422466E-2</v>
      </c>
      <c r="B138">
        <v>0.17819591169488</v>
      </c>
      <c r="C138">
        <v>1.25E-3</v>
      </c>
      <c r="D138">
        <f t="shared" si="27"/>
        <v>3.6267188042246601E-2</v>
      </c>
      <c r="E138">
        <f t="shared" si="28"/>
        <v>0.22787346303976302</v>
      </c>
      <c r="F138">
        <v>2E-3</v>
      </c>
      <c r="G138">
        <v>48</v>
      </c>
      <c r="H138">
        <f t="shared" si="26"/>
        <v>2.7473638133283964E-3</v>
      </c>
      <c r="I138">
        <v>2E-3</v>
      </c>
      <c r="J138">
        <f t="shared" si="29"/>
        <v>3.9999999999999998E-6</v>
      </c>
      <c r="K138">
        <f t="shared" si="30"/>
        <v>1</v>
      </c>
      <c r="L138">
        <f t="shared" si="31"/>
        <v>8.0000000000000002E-3</v>
      </c>
      <c r="M138">
        <f t="shared" si="32"/>
        <v>3.8267188042246603E-2</v>
      </c>
      <c r="O138">
        <v>22.635714023555099</v>
      </c>
      <c r="P138">
        <v>17.273090613184401</v>
      </c>
      <c r="Q138">
        <f t="shared" si="33"/>
        <v>5.3626234103706985</v>
      </c>
      <c r="S138">
        <f t="shared" si="34"/>
        <v>62.734877494318781</v>
      </c>
      <c r="T138">
        <f t="shared" si="35"/>
        <v>12.619163467188921</v>
      </c>
      <c r="V138">
        <v>27.078640043252999</v>
      </c>
      <c r="W138">
        <f t="shared" si="36"/>
        <v>166.9849469333935</v>
      </c>
    </row>
    <row r="139" spans="1:23" x14ac:dyDescent="0.3">
      <c r="A139">
        <v>3.3960950929129902E-2</v>
      </c>
      <c r="B139">
        <v>0.17970520864828299</v>
      </c>
      <c r="C139">
        <v>1.25E-3</v>
      </c>
      <c r="D139">
        <f t="shared" si="27"/>
        <v>3.5210950929129903E-2</v>
      </c>
      <c r="E139">
        <f t="shared" si="28"/>
        <v>0.2212369295297304</v>
      </c>
      <c r="F139">
        <v>2E-3</v>
      </c>
      <c r="G139">
        <v>48</v>
      </c>
      <c r="H139">
        <f t="shared" si="26"/>
        <v>2.60910269853605E-3</v>
      </c>
      <c r="I139">
        <v>2E-3</v>
      </c>
      <c r="J139">
        <f t="shared" si="29"/>
        <v>3.9999999999999998E-6</v>
      </c>
      <c r="K139">
        <f t="shared" si="30"/>
        <v>1</v>
      </c>
      <c r="L139">
        <f t="shared" si="31"/>
        <v>8.0000000000000002E-3</v>
      </c>
      <c r="M139">
        <f t="shared" si="32"/>
        <v>3.7210950929129905E-2</v>
      </c>
      <c r="O139">
        <v>22.635848123475299</v>
      </c>
      <c r="P139">
        <v>17.219626117377501</v>
      </c>
      <c r="Q139">
        <f t="shared" si="33"/>
        <v>5.4162220060977972</v>
      </c>
      <c r="S139">
        <f t="shared" si="34"/>
        <v>60.908179318878808</v>
      </c>
      <c r="T139">
        <f t="shared" si="35"/>
        <v>12.402626499923375</v>
      </c>
      <c r="V139">
        <v>28.465543388973401</v>
      </c>
      <c r="W139">
        <f t="shared" si="36"/>
        <v>175.53751756533597</v>
      </c>
    </row>
    <row r="140" spans="1:23" x14ac:dyDescent="0.3">
      <c r="A140">
        <v>3.2904129824960097E-2</v>
      </c>
      <c r="B140">
        <v>0.181214505601686</v>
      </c>
      <c r="C140">
        <v>1.25E-3</v>
      </c>
      <c r="D140">
        <f t="shared" si="27"/>
        <v>3.4154129824960099E-2</v>
      </c>
      <c r="E140">
        <f t="shared" si="28"/>
        <v>0.21459672669569338</v>
      </c>
      <c r="F140">
        <v>2E-3</v>
      </c>
      <c r="G140">
        <v>48</v>
      </c>
      <c r="H140">
        <f t="shared" si="26"/>
        <v>2.4707651394936122E-3</v>
      </c>
      <c r="I140">
        <v>2E-3</v>
      </c>
      <c r="J140">
        <f t="shared" si="29"/>
        <v>3.9999999999999998E-6</v>
      </c>
      <c r="K140">
        <f t="shared" si="30"/>
        <v>1</v>
      </c>
      <c r="L140">
        <f t="shared" si="31"/>
        <v>8.0000000000000002E-3</v>
      </c>
      <c r="M140">
        <f t="shared" si="32"/>
        <v>3.61541298249601E-2</v>
      </c>
      <c r="O140">
        <v>22.6359822222886</v>
      </c>
      <c r="P140">
        <v>17.165007244020799</v>
      </c>
      <c r="Q140">
        <f t="shared" si="33"/>
        <v>5.470974978267801</v>
      </c>
      <c r="S140">
        <f t="shared" si="34"/>
        <v>59.080448279231419</v>
      </c>
      <c r="T140">
        <f t="shared" si="35"/>
        <v>12.179977410538072</v>
      </c>
      <c r="V140">
        <v>29.9506750777084</v>
      </c>
      <c r="W140">
        <f t="shared" si="36"/>
        <v>184.69582964586846</v>
      </c>
    </row>
    <row r="141" spans="1:23" x14ac:dyDescent="0.3">
      <c r="A141">
        <v>3.1847308720790397E-2</v>
      </c>
      <c r="B141">
        <v>0.18272380255508899</v>
      </c>
      <c r="C141">
        <v>1.25E-3</v>
      </c>
      <c r="D141">
        <f t="shared" si="27"/>
        <v>3.3097308720790398E-2</v>
      </c>
      <c r="E141">
        <f t="shared" si="28"/>
        <v>0.20795652386165703</v>
      </c>
      <c r="F141">
        <v>2E-3</v>
      </c>
      <c r="G141">
        <v>48</v>
      </c>
      <c r="H141">
        <f t="shared" si="26"/>
        <v>2.3324275804511882E-3</v>
      </c>
      <c r="I141">
        <v>2E-3</v>
      </c>
      <c r="J141">
        <f t="shared" si="29"/>
        <v>3.9999999999999998E-6</v>
      </c>
      <c r="K141">
        <f t="shared" si="30"/>
        <v>1</v>
      </c>
      <c r="L141">
        <f t="shared" si="31"/>
        <v>8.0000000000000002E-3</v>
      </c>
      <c r="M141">
        <f t="shared" si="32"/>
        <v>3.50973087207904E-2</v>
      </c>
      <c r="O141">
        <v>22.6361163255958</v>
      </c>
      <c r="P141">
        <v>17.0963255780234</v>
      </c>
      <c r="Q141">
        <f t="shared" si="33"/>
        <v>5.5397907475724004</v>
      </c>
      <c r="S141">
        <f t="shared" si="34"/>
        <v>57.25269457653016</v>
      </c>
      <c r="T141">
        <f t="shared" si="35"/>
        <v>11.985305324771288</v>
      </c>
      <c r="V141">
        <v>31.567684211568999</v>
      </c>
      <c r="W141">
        <f t="shared" si="36"/>
        <v>194.66738597134218</v>
      </c>
    </row>
    <row r="142" spans="1:23" x14ac:dyDescent="0.3">
      <c r="A142">
        <v>3.07904876166206E-2</v>
      </c>
      <c r="B142">
        <v>0.18423309950849201</v>
      </c>
      <c r="C142">
        <v>1.25E-3</v>
      </c>
      <c r="D142">
        <f t="shared" si="27"/>
        <v>3.2040487616620601E-2</v>
      </c>
      <c r="E142">
        <f t="shared" si="28"/>
        <v>0.20131632102762004</v>
      </c>
      <c r="F142">
        <v>2E-3</v>
      </c>
      <c r="G142">
        <v>48</v>
      </c>
      <c r="H142">
        <f t="shared" si="26"/>
        <v>2.1940900214087507E-3</v>
      </c>
      <c r="I142">
        <v>2E-3</v>
      </c>
      <c r="J142">
        <f t="shared" si="29"/>
        <v>3.9999999999999998E-6</v>
      </c>
      <c r="K142">
        <f t="shared" si="30"/>
        <v>1</v>
      </c>
      <c r="L142">
        <f t="shared" si="31"/>
        <v>8.0000000000000002E-3</v>
      </c>
      <c r="M142">
        <f t="shared" si="32"/>
        <v>3.4040487616620603E-2</v>
      </c>
      <c r="O142">
        <v>22.6362504332029</v>
      </c>
      <c r="P142">
        <v>16.970741643808001</v>
      </c>
      <c r="Q142">
        <f t="shared" si="33"/>
        <v>5.6655087893948988</v>
      </c>
      <c r="S142">
        <f t="shared" si="34"/>
        <v>55.424918209137545</v>
      </c>
      <c r="T142">
        <f t="shared" si="35"/>
        <v>11.924851210473726</v>
      </c>
      <c r="V142">
        <v>33.300185323671499</v>
      </c>
      <c r="W142">
        <f t="shared" si="36"/>
        <v>205.35114282930758</v>
      </c>
    </row>
    <row r="143" spans="1:23" x14ac:dyDescent="0.3">
      <c r="A143">
        <v>2.9733666512450799E-2</v>
      </c>
      <c r="B143">
        <v>0.185742396461895</v>
      </c>
      <c r="C143">
        <v>1.25E-3</v>
      </c>
      <c r="D143">
        <f t="shared" si="27"/>
        <v>3.0983666512450801E-2</v>
      </c>
      <c r="E143">
        <f t="shared" si="28"/>
        <v>0.19467611819358305</v>
      </c>
      <c r="F143">
        <v>2E-3</v>
      </c>
      <c r="G143">
        <v>48</v>
      </c>
      <c r="H143">
        <f t="shared" si="26"/>
        <v>2.0557524623663133E-3</v>
      </c>
      <c r="I143">
        <v>2E-3</v>
      </c>
      <c r="J143">
        <f t="shared" si="29"/>
        <v>3.9999999999999998E-6</v>
      </c>
      <c r="K143">
        <f t="shared" si="30"/>
        <v>1</v>
      </c>
      <c r="L143">
        <f t="shared" si="31"/>
        <v>8.0000000000000002E-3</v>
      </c>
      <c r="M143">
        <f t="shared" si="32"/>
        <v>3.2983666512450799E-2</v>
      </c>
      <c r="O143">
        <v>22.6363845449149</v>
      </c>
      <c r="P143">
        <v>16.797507698270401</v>
      </c>
      <c r="Q143">
        <f t="shared" si="33"/>
        <v>5.8388768466444994</v>
      </c>
      <c r="S143">
        <f t="shared" si="34"/>
        <v>53.597119175479833</v>
      </c>
      <c r="T143">
        <f t="shared" si="35"/>
        <v>11.961249034397017</v>
      </c>
      <c r="V143">
        <v>35.227942499644797</v>
      </c>
      <c r="W143">
        <f t="shared" si="36"/>
        <v>217.23897874780957</v>
      </c>
    </row>
    <row r="144" spans="1:23" x14ac:dyDescent="0.3">
      <c r="A144">
        <v>2.8676845408281099E-2</v>
      </c>
      <c r="B144">
        <v>0.18725169341529799</v>
      </c>
      <c r="C144">
        <v>1.25E-3</v>
      </c>
      <c r="D144">
        <f t="shared" si="27"/>
        <v>2.99268454082811E-2</v>
      </c>
      <c r="E144">
        <f t="shared" si="28"/>
        <v>0.18803591535954667</v>
      </c>
      <c r="F144">
        <v>2E-3</v>
      </c>
      <c r="G144">
        <v>48</v>
      </c>
      <c r="H144">
        <f t="shared" si="26"/>
        <v>1.9174149033238889E-3</v>
      </c>
      <c r="I144">
        <v>2E-3</v>
      </c>
      <c r="J144">
        <f t="shared" si="29"/>
        <v>3.9999999999999998E-6</v>
      </c>
      <c r="K144">
        <f t="shared" si="30"/>
        <v>1</v>
      </c>
      <c r="L144">
        <f t="shared" si="31"/>
        <v>8.0000000000000002E-3</v>
      </c>
      <c r="M144">
        <f t="shared" si="32"/>
        <v>3.1926845408281099E-2</v>
      </c>
      <c r="O144">
        <v>22.636518660535099</v>
      </c>
      <c r="P144">
        <v>16.592653580832501</v>
      </c>
      <c r="Q144">
        <f t="shared" si="33"/>
        <v>6.0438650797025986</v>
      </c>
      <c r="S144">
        <f t="shared" si="34"/>
        <v>51.769297474045075</v>
      </c>
      <c r="T144">
        <f t="shared" si="35"/>
        <v>12.044035183906189</v>
      </c>
      <c r="V144">
        <v>37.272946893875798</v>
      </c>
      <c r="W144">
        <f t="shared" si="36"/>
        <v>229.84983917890074</v>
      </c>
    </row>
    <row r="145" spans="1:23" x14ac:dyDescent="0.3">
      <c r="A145">
        <v>2.7620024304111299E-2</v>
      </c>
      <c r="B145">
        <v>0.188760990368701</v>
      </c>
      <c r="C145">
        <v>1.25E-3</v>
      </c>
      <c r="D145">
        <f t="shared" si="27"/>
        <v>2.88700243041113E-2</v>
      </c>
      <c r="E145">
        <f t="shared" si="28"/>
        <v>0.18139571252550968</v>
      </c>
      <c r="F145">
        <v>2E-3</v>
      </c>
      <c r="G145">
        <v>48</v>
      </c>
      <c r="H145">
        <f t="shared" si="26"/>
        <v>1.7790773442814517E-3</v>
      </c>
      <c r="I145">
        <v>2E-3</v>
      </c>
      <c r="J145">
        <f t="shared" si="29"/>
        <v>3.9999999999999998E-6</v>
      </c>
      <c r="K145">
        <f t="shared" si="30"/>
        <v>1</v>
      </c>
      <c r="L145">
        <f t="shared" si="31"/>
        <v>8.0000000000000002E-3</v>
      </c>
      <c r="M145">
        <f t="shared" si="32"/>
        <v>3.0870024304111301E-2</v>
      </c>
      <c r="O145">
        <v>22.636652779866001</v>
      </c>
      <c r="P145">
        <v>16.368558686124501</v>
      </c>
      <c r="Q145">
        <f t="shared" si="33"/>
        <v>6.2680940937414995</v>
      </c>
      <c r="S145">
        <f t="shared" si="34"/>
        <v>49.941453103385541</v>
      </c>
      <c r="T145">
        <f t="shared" si="35"/>
        <v>12.136598136050624</v>
      </c>
      <c r="V145">
        <v>39.502079940287402</v>
      </c>
      <c r="W145">
        <f t="shared" si="36"/>
        <v>243.59615963177231</v>
      </c>
    </row>
    <row r="146" spans="1:23" x14ac:dyDescent="0.3">
      <c r="A146">
        <v>2.6590665727377699E-2</v>
      </c>
      <c r="B146">
        <v>0.19027028732210399</v>
      </c>
      <c r="C146">
        <v>1.25E-3</v>
      </c>
      <c r="D146">
        <f t="shared" si="27"/>
        <v>2.78406657273777E-2</v>
      </c>
      <c r="E146">
        <f t="shared" si="28"/>
        <v>0.17492806184035783</v>
      </c>
      <c r="F146">
        <v>2E-3</v>
      </c>
      <c r="G146">
        <v>48</v>
      </c>
      <c r="H146">
        <f t="shared" si="26"/>
        <v>1.6443346216741216E-3</v>
      </c>
      <c r="I146">
        <v>2E-3</v>
      </c>
      <c r="J146">
        <f t="shared" si="29"/>
        <v>3.9999999999999998E-6</v>
      </c>
      <c r="K146">
        <f t="shared" si="30"/>
        <v>1</v>
      </c>
      <c r="L146">
        <f t="shared" si="31"/>
        <v>8.0000000000000002E-3</v>
      </c>
      <c r="M146">
        <f t="shared" si="32"/>
        <v>2.9840665727377702E-2</v>
      </c>
      <c r="O146">
        <v>22.636786908135601</v>
      </c>
      <c r="P146">
        <v>16.079653752065798</v>
      </c>
      <c r="Q146">
        <f t="shared" si="33"/>
        <v>6.5571331560698027</v>
      </c>
      <c r="S146">
        <f t="shared" si="34"/>
        <v>48.161093032241403</v>
      </c>
      <c r="T146">
        <f t="shared" si="35"/>
        <v>12.347631822382326</v>
      </c>
      <c r="V146">
        <v>41.838984492743002</v>
      </c>
      <c r="W146">
        <f t="shared" si="36"/>
        <v>258.00707103858184</v>
      </c>
    </row>
    <row r="147" spans="1:23" x14ac:dyDescent="0.3">
      <c r="A147">
        <v>2.5673575681343801E-2</v>
      </c>
      <c r="B147">
        <v>0.19177958427550701</v>
      </c>
      <c r="C147">
        <v>1.25E-3</v>
      </c>
      <c r="D147">
        <f t="shared" si="27"/>
        <v>2.6923575681343802E-2</v>
      </c>
      <c r="E147">
        <f t="shared" si="28"/>
        <v>0.169165815137757</v>
      </c>
      <c r="F147">
        <v>2E-3</v>
      </c>
      <c r="G147">
        <v>48</v>
      </c>
      <c r="H147">
        <f t="shared" si="26"/>
        <v>1.5242878153699374E-3</v>
      </c>
      <c r="I147">
        <v>2E-3</v>
      </c>
      <c r="J147">
        <f t="shared" si="29"/>
        <v>3.9999999999999998E-6</v>
      </c>
      <c r="K147">
        <f t="shared" si="30"/>
        <v>1</v>
      </c>
      <c r="L147">
        <f t="shared" si="31"/>
        <v>8.0000000000000002E-3</v>
      </c>
      <c r="M147">
        <f t="shared" si="32"/>
        <v>2.8923575681343801E-2</v>
      </c>
      <c r="O147">
        <v>22.636921047154502</v>
      </c>
      <c r="P147">
        <v>15.7423856932154</v>
      </c>
      <c r="Q147">
        <f t="shared" si="33"/>
        <v>6.8945353539391014</v>
      </c>
      <c r="S147">
        <f t="shared" si="34"/>
        <v>46.574923515723761</v>
      </c>
      <c r="T147">
        <f t="shared" si="35"/>
        <v>12.66761850642866</v>
      </c>
      <c r="V147">
        <v>44.095278779798399</v>
      </c>
      <c r="W147">
        <f t="shared" si="36"/>
        <v>271.92088580875679</v>
      </c>
    </row>
    <row r="148" spans="1:23" x14ac:dyDescent="0.3">
      <c r="A148">
        <v>2.4864780414907701E-2</v>
      </c>
      <c r="B148">
        <v>0.19328888122891</v>
      </c>
      <c r="C148">
        <v>1.25E-3</v>
      </c>
      <c r="D148">
        <f t="shared" si="27"/>
        <v>2.6114780414907703E-2</v>
      </c>
      <c r="E148">
        <f t="shared" si="28"/>
        <v>0.1640840046031693</v>
      </c>
      <c r="F148">
        <v>2E-3</v>
      </c>
      <c r="G148">
        <v>48</v>
      </c>
      <c r="H148">
        <f t="shared" ref="H148" si="37">(E148-(G148*F148))/G148</f>
        <v>1.4184167625660271E-3</v>
      </c>
      <c r="I148">
        <v>2E-3</v>
      </c>
      <c r="J148">
        <f t="shared" si="29"/>
        <v>3.9999999999999998E-6</v>
      </c>
      <c r="K148">
        <f t="shared" si="30"/>
        <v>1</v>
      </c>
      <c r="L148">
        <f t="shared" si="31"/>
        <v>8.0000000000000002E-3</v>
      </c>
      <c r="M148">
        <f t="shared" si="32"/>
        <v>2.8114780414907704E-2</v>
      </c>
      <c r="O148">
        <v>22.6370551967591</v>
      </c>
      <c r="P148">
        <v>15.378094756326</v>
      </c>
      <c r="Q148">
        <f t="shared" si="33"/>
        <v>7.2589604404330998</v>
      </c>
      <c r="S148">
        <f t="shared" si="34"/>
        <v>45.176073955848317</v>
      </c>
      <c r="T148">
        <f t="shared" si="35"/>
        <v>13.04842853496055</v>
      </c>
      <c r="V148">
        <v>46.206975459165399</v>
      </c>
      <c r="W148">
        <f t="shared" si="36"/>
        <v>284.94301533151997</v>
      </c>
    </row>
    <row r="149" spans="1:23" x14ac:dyDescent="0.3">
      <c r="A149">
        <v>2.4155358163326399E-2</v>
      </c>
      <c r="B149">
        <v>0.19479817818231299</v>
      </c>
      <c r="C149">
        <v>1.25E-3</v>
      </c>
      <c r="D149">
        <f t="shared" si="27"/>
        <v>2.54053581633264E-2</v>
      </c>
      <c r="E149">
        <f t="shared" si="28"/>
        <v>0.1596265731354474</v>
      </c>
      <c r="F149">
        <v>1.5E-3</v>
      </c>
      <c r="G149">
        <v>48</v>
      </c>
      <c r="H149">
        <f t="shared" ref="H149:H165" si="38">(E149-(G149*F149))/G149</f>
        <v>1.8255536069884872E-3</v>
      </c>
      <c r="I149">
        <v>2E-3</v>
      </c>
      <c r="J149">
        <f t="shared" si="29"/>
        <v>3.0000000000000001E-6</v>
      </c>
      <c r="K149">
        <f t="shared" si="30"/>
        <v>1.3333333333333333</v>
      </c>
      <c r="L149">
        <f t="shared" si="31"/>
        <v>7.0000000000000001E-3</v>
      </c>
      <c r="M149">
        <f t="shared" si="32"/>
        <v>2.7405358163326399E-2</v>
      </c>
      <c r="O149">
        <v>22.6371893567851</v>
      </c>
      <c r="P149">
        <v>14.9674276133396</v>
      </c>
      <c r="Q149">
        <f t="shared" si="33"/>
        <v>7.6697617434455001</v>
      </c>
      <c r="S149">
        <f t="shared" si="34"/>
        <v>43.94911394089403</v>
      </c>
      <c r="T149">
        <f t="shared" si="35"/>
        <v>13.528885196849695</v>
      </c>
      <c r="V149">
        <v>49.790847018176898</v>
      </c>
      <c r="W149">
        <f t="shared" si="36"/>
        <v>307.04355661209087</v>
      </c>
    </row>
    <row r="150" spans="1:23" x14ac:dyDescent="0.3">
      <c r="A150">
        <v>2.3538275630015499E-2</v>
      </c>
      <c r="B150">
        <v>0.196307475135716</v>
      </c>
      <c r="C150">
        <v>1.25E-3</v>
      </c>
      <c r="D150">
        <f t="shared" si="27"/>
        <v>2.47882756300155E-2</v>
      </c>
      <c r="E150">
        <f t="shared" si="28"/>
        <v>0.1557493292288312</v>
      </c>
      <c r="F150">
        <v>1.5E-3</v>
      </c>
      <c r="G150">
        <v>48</v>
      </c>
      <c r="H150">
        <f t="shared" si="38"/>
        <v>1.7447776922673165E-3</v>
      </c>
      <c r="I150">
        <v>2E-3</v>
      </c>
      <c r="J150">
        <f t="shared" si="29"/>
        <v>3.0000000000000001E-6</v>
      </c>
      <c r="K150">
        <f t="shared" si="30"/>
        <v>1.3333333333333333</v>
      </c>
      <c r="L150">
        <f t="shared" si="31"/>
        <v>7.0000000000000001E-3</v>
      </c>
      <c r="M150">
        <f t="shared" si="32"/>
        <v>2.6788275630015498E-2</v>
      </c>
      <c r="O150">
        <v>22.637323527066901</v>
      </c>
      <c r="P150">
        <v>14.5242362940677</v>
      </c>
      <c r="Q150">
        <f t="shared" si="33"/>
        <v>8.1130872329992005</v>
      </c>
      <c r="S150">
        <f t="shared" si="34"/>
        <v>42.88187958661247</v>
      </c>
      <c r="T150">
        <f t="shared" si="35"/>
        <v>14.079417780786459</v>
      </c>
      <c r="V150">
        <v>51.711855225339001</v>
      </c>
      <c r="W150">
        <f t="shared" si="36"/>
        <v>318.88977388959051</v>
      </c>
    </row>
    <row r="151" spans="1:23" x14ac:dyDescent="0.3">
      <c r="A151">
        <v>2.3007946639689501E-2</v>
      </c>
      <c r="B151">
        <v>0.19781677208911899</v>
      </c>
      <c r="C151">
        <v>1.25E-3</v>
      </c>
      <c r="D151">
        <f t="shared" si="27"/>
        <v>2.4257946639689502E-2</v>
      </c>
      <c r="E151">
        <f t="shared" si="28"/>
        <v>0.15241717390884349</v>
      </c>
      <c r="F151">
        <v>1.5E-3</v>
      </c>
      <c r="G151">
        <v>48</v>
      </c>
      <c r="H151">
        <f t="shared" si="38"/>
        <v>1.6753577897675725E-3</v>
      </c>
      <c r="I151">
        <v>2E-3</v>
      </c>
      <c r="J151">
        <f t="shared" si="29"/>
        <v>3.0000000000000001E-6</v>
      </c>
      <c r="K151">
        <f t="shared" si="30"/>
        <v>1.3333333333333333</v>
      </c>
      <c r="L151">
        <f t="shared" si="31"/>
        <v>7.0000000000000001E-3</v>
      </c>
      <c r="M151">
        <f t="shared" si="32"/>
        <v>2.62579466396895E-2</v>
      </c>
      <c r="O151">
        <v>22.6374577085741</v>
      </c>
      <c r="P151">
        <v>14.0420325677257</v>
      </c>
      <c r="Q151">
        <f t="shared" si="33"/>
        <v>8.5954251408484001</v>
      </c>
      <c r="S151">
        <f t="shared" si="34"/>
        <v>41.964710137612229</v>
      </c>
      <c r="T151">
        <f t="shared" si="35"/>
        <v>14.714239998358456</v>
      </c>
      <c r="V151">
        <v>53.441652275736899</v>
      </c>
      <c r="W151">
        <f t="shared" si="36"/>
        <v>329.55685570037753</v>
      </c>
    </row>
    <row r="152" spans="1:23" x14ac:dyDescent="0.3">
      <c r="A152">
        <v>2.2559925953273999E-2</v>
      </c>
      <c r="B152">
        <v>0.19932606904252201</v>
      </c>
      <c r="C152">
        <v>1.25E-3</v>
      </c>
      <c r="D152">
        <f t="shared" si="27"/>
        <v>2.3809925953274001E-2</v>
      </c>
      <c r="E152">
        <f t="shared" si="28"/>
        <v>0.14960217691464511</v>
      </c>
      <c r="F152">
        <v>1.5E-3</v>
      </c>
      <c r="G152">
        <v>48</v>
      </c>
      <c r="H152">
        <f t="shared" si="38"/>
        <v>1.6167120190551064E-3</v>
      </c>
      <c r="I152">
        <v>2E-3</v>
      </c>
      <c r="J152">
        <f t="shared" si="29"/>
        <v>3.0000000000000001E-6</v>
      </c>
      <c r="K152">
        <f t="shared" si="30"/>
        <v>1.3333333333333333</v>
      </c>
      <c r="L152">
        <f t="shared" si="31"/>
        <v>7.0000000000000001E-3</v>
      </c>
      <c r="M152">
        <f t="shared" si="32"/>
        <v>2.5809925953273999E-2</v>
      </c>
      <c r="O152">
        <v>22.637591907036601</v>
      </c>
      <c r="P152">
        <v>13.5107079705261</v>
      </c>
      <c r="Q152">
        <f t="shared" si="33"/>
        <v>9.1268839365105006</v>
      </c>
      <c r="S152">
        <f t="shared" si="34"/>
        <v>41.189918367585712</v>
      </c>
      <c r="T152">
        <f t="shared" si="35"/>
        <v>15.454801859222886</v>
      </c>
      <c r="V152">
        <v>54.920761173409097</v>
      </c>
      <c r="W152">
        <f t="shared" si="36"/>
        <v>338.67802723602279</v>
      </c>
    </row>
    <row r="153" spans="1:23" x14ac:dyDescent="0.3">
      <c r="A153">
        <v>2.2190692588378899E-2</v>
      </c>
      <c r="B153">
        <v>0.200835365995925</v>
      </c>
      <c r="C153">
        <v>1.25E-3</v>
      </c>
      <c r="D153">
        <f t="shared" si="27"/>
        <v>2.34406925883789E-2</v>
      </c>
      <c r="E153">
        <f t="shared" si="28"/>
        <v>0.14728221526141574</v>
      </c>
      <c r="F153">
        <v>1.5E-3</v>
      </c>
      <c r="G153">
        <v>48</v>
      </c>
      <c r="H153">
        <f t="shared" si="38"/>
        <v>1.5683794846128279E-3</v>
      </c>
      <c r="I153">
        <v>2E-3</v>
      </c>
      <c r="J153">
        <f t="shared" si="29"/>
        <v>3.0000000000000001E-6</v>
      </c>
      <c r="K153">
        <f t="shared" si="30"/>
        <v>1.3333333333333333</v>
      </c>
      <c r="L153">
        <f t="shared" si="31"/>
        <v>7.0000000000000001E-3</v>
      </c>
      <c r="M153">
        <f t="shared" si="32"/>
        <v>2.5440692588378902E-2</v>
      </c>
      <c r="O153">
        <v>22.637726122320199</v>
      </c>
      <c r="P153">
        <v>12.913058419485701</v>
      </c>
      <c r="Q153">
        <f t="shared" si="33"/>
        <v>9.7246677028344983</v>
      </c>
      <c r="S153">
        <f t="shared" si="34"/>
        <v>40.551415773443807</v>
      </c>
      <c r="T153">
        <f t="shared" si="35"/>
        <v>16.336133150488433</v>
      </c>
      <c r="V153">
        <v>56.156271981159897</v>
      </c>
      <c r="W153">
        <f t="shared" si="36"/>
        <v>346.29701055048605</v>
      </c>
    </row>
    <row r="154" spans="1:23" x14ac:dyDescent="0.3">
      <c r="A154">
        <v>2.1897494597034599E-2</v>
      </c>
      <c r="B154">
        <v>0.20234466294932901</v>
      </c>
      <c r="C154">
        <v>1.25E-3</v>
      </c>
      <c r="D154">
        <f t="shared" si="27"/>
        <v>2.31474945970346E-2</v>
      </c>
      <c r="E154">
        <f t="shared" si="28"/>
        <v>0.14543999795010665</v>
      </c>
      <c r="F154">
        <v>1.5E-3</v>
      </c>
      <c r="G154">
        <v>48</v>
      </c>
      <c r="H154">
        <f t="shared" si="38"/>
        <v>1.5299999572938882E-3</v>
      </c>
      <c r="I154">
        <v>2E-3</v>
      </c>
      <c r="J154">
        <f t="shared" si="29"/>
        <v>3.0000000000000001E-6</v>
      </c>
      <c r="K154">
        <f t="shared" si="30"/>
        <v>1.3333333333333333</v>
      </c>
      <c r="L154">
        <f t="shared" si="31"/>
        <v>7.0000000000000001E-3</v>
      </c>
      <c r="M154">
        <f t="shared" si="32"/>
        <v>2.5147494597034602E-2</v>
      </c>
      <c r="O154">
        <v>22.637860354290002</v>
      </c>
      <c r="P154">
        <v>12.294605226261901</v>
      </c>
      <c r="Q154">
        <f t="shared" si="33"/>
        <v>10.343255128028101</v>
      </c>
      <c r="S154">
        <f t="shared" si="34"/>
        <v>40.044444107112504</v>
      </c>
      <c r="T154">
        <f t="shared" si="35"/>
        <v>17.277299463306846</v>
      </c>
      <c r="V154">
        <v>57.100878276027203</v>
      </c>
      <c r="W154">
        <f t="shared" si="36"/>
        <v>352.12208270216775</v>
      </c>
    </row>
    <row r="155" spans="1:23" x14ac:dyDescent="0.3">
      <c r="A155">
        <v>2.16782375636351E-2</v>
      </c>
      <c r="B155">
        <v>0.203853959902732</v>
      </c>
      <c r="C155">
        <v>1.25E-3</v>
      </c>
      <c r="D155">
        <f t="shared" si="27"/>
        <v>2.2928237563635101E-2</v>
      </c>
      <c r="E155">
        <f t="shared" si="28"/>
        <v>0.14406236537935513</v>
      </c>
      <c r="F155">
        <v>1.5E-3</v>
      </c>
      <c r="G155">
        <v>48</v>
      </c>
      <c r="H155">
        <f t="shared" si="38"/>
        <v>1.5012992787365651E-3</v>
      </c>
      <c r="I155">
        <v>2E-3</v>
      </c>
      <c r="J155">
        <f t="shared" si="29"/>
        <v>3.0000000000000001E-6</v>
      </c>
      <c r="K155">
        <f t="shared" si="30"/>
        <v>1.3333333333333333</v>
      </c>
      <c r="L155">
        <f t="shared" si="31"/>
        <v>7.0000000000000001E-3</v>
      </c>
      <c r="M155">
        <f t="shared" si="32"/>
        <v>2.4928237563635103E-2</v>
      </c>
      <c r="O155">
        <v>22.637994602810402</v>
      </c>
      <c r="P155">
        <v>11.6761520330382</v>
      </c>
      <c r="Q155">
        <f t="shared" si="33"/>
        <v>10.961842569772202</v>
      </c>
      <c r="S155">
        <f t="shared" si="34"/>
        <v>39.665382520493822</v>
      </c>
      <c r="T155">
        <f t="shared" si="35"/>
        <v>18.248295509084166</v>
      </c>
      <c r="V155">
        <v>57.776528364178198</v>
      </c>
      <c r="W155">
        <f t="shared" si="36"/>
        <v>356.28859157909886</v>
      </c>
    </row>
    <row r="156" spans="1:23" x14ac:dyDescent="0.3">
      <c r="A156">
        <v>2.15314053859222E-2</v>
      </c>
      <c r="B156">
        <v>0.20536325685613499</v>
      </c>
      <c r="C156">
        <v>1.25E-3</v>
      </c>
      <c r="D156">
        <f t="shared" si="27"/>
        <v>2.2781405385922202E-2</v>
      </c>
      <c r="E156">
        <f t="shared" si="28"/>
        <v>0.14313979159772827</v>
      </c>
      <c r="F156">
        <v>1.5E-3</v>
      </c>
      <c r="G156">
        <v>48</v>
      </c>
      <c r="H156">
        <f t="shared" si="38"/>
        <v>1.4820789916193389E-3</v>
      </c>
      <c r="I156">
        <v>2E-3</v>
      </c>
      <c r="J156">
        <f t="shared" si="29"/>
        <v>3.0000000000000001E-6</v>
      </c>
      <c r="K156">
        <f t="shared" si="30"/>
        <v>1.3333333333333333</v>
      </c>
      <c r="L156">
        <f t="shared" si="31"/>
        <v>7.0000000000000001E-3</v>
      </c>
      <c r="M156">
        <f t="shared" si="32"/>
        <v>2.4781405385922203E-2</v>
      </c>
      <c r="O156">
        <v>22.638128867745099</v>
      </c>
      <c r="P156">
        <v>11.0576988398144</v>
      </c>
      <c r="Q156">
        <f t="shared" si="33"/>
        <v>11.580430027930699</v>
      </c>
      <c r="S156">
        <f t="shared" si="34"/>
        <v>39.411610552605076</v>
      </c>
      <c r="T156">
        <f t="shared" si="35"/>
        <v>19.258816960184799</v>
      </c>
      <c r="V156">
        <v>58.1576737875045</v>
      </c>
      <c r="W156">
        <f t="shared" si="36"/>
        <v>358.63898835627771</v>
      </c>
    </row>
    <row r="157" spans="1:23" x14ac:dyDescent="0.3">
      <c r="A157">
        <v>2.1456005917699899E-2</v>
      </c>
      <c r="B157">
        <v>0.20687255380953801</v>
      </c>
      <c r="C157">
        <v>1.25E-3</v>
      </c>
      <c r="D157">
        <f t="shared" si="27"/>
        <v>2.27060059176999E-2</v>
      </c>
      <c r="E157">
        <f t="shared" si="28"/>
        <v>0.14266604276682474</v>
      </c>
      <c r="F157">
        <v>1.5E-3</v>
      </c>
      <c r="G157">
        <v>48</v>
      </c>
      <c r="H157">
        <f t="shared" si="38"/>
        <v>1.4722092243088486E-3</v>
      </c>
      <c r="I157">
        <v>2E-3</v>
      </c>
      <c r="J157">
        <f t="shared" si="29"/>
        <v>3.0000000000000001E-6</v>
      </c>
      <c r="K157">
        <f t="shared" si="30"/>
        <v>1.3333333333333333</v>
      </c>
      <c r="L157">
        <f t="shared" si="31"/>
        <v>7.0000000000000001E-3</v>
      </c>
      <c r="M157">
        <f t="shared" si="32"/>
        <v>2.4706005917699898E-2</v>
      </c>
      <c r="O157">
        <v>22.638263152567301</v>
      </c>
      <c r="P157">
        <v>10.439245646590701</v>
      </c>
      <c r="Q157">
        <f t="shared" si="33"/>
        <v>12.199017505976601</v>
      </c>
      <c r="S157">
        <f t="shared" si="34"/>
        <v>39.281414129002513</v>
      </c>
      <c r="T157">
        <f t="shared" si="35"/>
        <v>20.318728254777596</v>
      </c>
      <c r="V157">
        <v>58.602246589976097</v>
      </c>
      <c r="W157">
        <f t="shared" si="36"/>
        <v>361.38052063818589</v>
      </c>
    </row>
    <row r="158" spans="1:23" x14ac:dyDescent="0.3">
      <c r="A158">
        <v>2.1444776942279899E-2</v>
      </c>
      <c r="B158">
        <v>0.20772242587616099</v>
      </c>
      <c r="C158">
        <v>1.25E-3</v>
      </c>
      <c r="D158">
        <f t="shared" si="27"/>
        <v>2.26947769422799E-2</v>
      </c>
      <c r="E158">
        <f t="shared" si="28"/>
        <v>0.14259548903345112</v>
      </c>
      <c r="F158">
        <v>1.5E-3</v>
      </c>
      <c r="G158">
        <v>48</v>
      </c>
      <c r="H158">
        <f t="shared" si="38"/>
        <v>1.470739354863565E-3</v>
      </c>
      <c r="I158">
        <v>2E-3</v>
      </c>
      <c r="J158">
        <f t="shared" si="29"/>
        <v>3.0000000000000001E-6</v>
      </c>
      <c r="K158">
        <f t="shared" si="30"/>
        <v>1.3333333333333333</v>
      </c>
      <c r="L158">
        <f t="shared" si="31"/>
        <v>7.0000000000000001E-3</v>
      </c>
      <c r="M158">
        <f t="shared" si="32"/>
        <v>2.4694776942279902E-2</v>
      </c>
      <c r="O158">
        <v>22.6383974602116</v>
      </c>
      <c r="P158">
        <v>10.090999999999999</v>
      </c>
      <c r="Q158">
        <f t="shared" si="33"/>
        <v>12.547397460211601</v>
      </c>
      <c r="S158">
        <f t="shared" si="34"/>
        <v>39.262231836273031</v>
      </c>
      <c r="T158">
        <f t="shared" si="35"/>
        <v>20.941192306309318</v>
      </c>
      <c r="V158">
        <v>57.7650844940325</v>
      </c>
      <c r="W158">
        <f t="shared" si="36"/>
        <v>356.21802104653375</v>
      </c>
    </row>
    <row r="159" spans="1:23" x14ac:dyDescent="0.3">
      <c r="A159">
        <v>2.14713609849225E-2</v>
      </c>
      <c r="B159">
        <v>0.208381850762941</v>
      </c>
      <c r="C159">
        <v>1.25E-3</v>
      </c>
      <c r="D159">
        <f t="shared" si="27"/>
        <v>2.2721360984922501E-2</v>
      </c>
      <c r="E159">
        <f t="shared" si="28"/>
        <v>0.14276252149958854</v>
      </c>
      <c r="F159">
        <v>1.5E-3</v>
      </c>
      <c r="G159">
        <v>48</v>
      </c>
      <c r="H159">
        <f t="shared" si="38"/>
        <v>1.4742191979080943E-3</v>
      </c>
      <c r="I159">
        <v>2E-3</v>
      </c>
      <c r="J159">
        <f t="shared" si="29"/>
        <v>3.0000000000000001E-6</v>
      </c>
      <c r="K159">
        <f t="shared" si="30"/>
        <v>1.3333333333333333</v>
      </c>
      <c r="L159">
        <f t="shared" si="31"/>
        <v>7.0000000000000001E-3</v>
      </c>
      <c r="M159">
        <f t="shared" si="32"/>
        <v>2.4721360984922502E-2</v>
      </c>
      <c r="O159">
        <v>22.6385317905705</v>
      </c>
      <c r="P159">
        <v>9.6754357398601201</v>
      </c>
      <c r="Q159">
        <f t="shared" si="33"/>
        <v>12.96309605071038</v>
      </c>
      <c r="S159">
        <f t="shared" si="34"/>
        <v>39.30846671713789</v>
      </c>
      <c r="T159">
        <f t="shared" si="35"/>
        <v>21.721341266595285</v>
      </c>
      <c r="V159">
        <v>57.030454834627903</v>
      </c>
      <c r="W159">
        <f t="shared" si="36"/>
        <v>351.68780481353872</v>
      </c>
    </row>
    <row r="160" spans="1:23" x14ac:dyDescent="0.3">
      <c r="A160">
        <v>2.1736905096621399E-2</v>
      </c>
      <c r="B160">
        <v>0.20989114771634401</v>
      </c>
      <c r="C160">
        <v>1.25E-3</v>
      </c>
      <c r="D160">
        <f t="shared" si="27"/>
        <v>2.29869050966214E-2</v>
      </c>
      <c r="E160">
        <f t="shared" si="28"/>
        <v>0.14443098436062313</v>
      </c>
      <c r="F160">
        <v>1.5E-3</v>
      </c>
      <c r="G160">
        <v>48</v>
      </c>
      <c r="H160">
        <f t="shared" si="38"/>
        <v>1.5089788408463149E-3</v>
      </c>
      <c r="I160">
        <v>2E-3</v>
      </c>
      <c r="J160">
        <f t="shared" si="29"/>
        <v>3.0000000000000001E-6</v>
      </c>
      <c r="K160">
        <f t="shared" si="30"/>
        <v>1.3333333333333333</v>
      </c>
      <c r="L160">
        <f t="shared" si="31"/>
        <v>7.0000000000000001E-3</v>
      </c>
      <c r="M160">
        <f t="shared" si="32"/>
        <v>2.4986905096621402E-2</v>
      </c>
      <c r="O160">
        <v>22.638666143536</v>
      </c>
      <c r="P160">
        <v>8.7242889385379705</v>
      </c>
      <c r="Q160">
        <f t="shared" si="33"/>
        <v>13.914377204998029</v>
      </c>
      <c r="S160">
        <f t="shared" si="34"/>
        <v>39.768111085312505</v>
      </c>
      <c r="T160">
        <f t="shared" si="35"/>
        <v>23.724558936058418</v>
      </c>
      <c r="V160">
        <v>56.880483009989902</v>
      </c>
      <c r="W160">
        <f t="shared" si="36"/>
        <v>350.76297856160443</v>
      </c>
    </row>
    <row r="161" spans="1:23" x14ac:dyDescent="0.3">
      <c r="A161">
        <v>2.2141319996424502E-2</v>
      </c>
      <c r="B161">
        <v>0.211400444669747</v>
      </c>
      <c r="C161">
        <v>1.25E-3</v>
      </c>
      <c r="D161">
        <f t="shared" si="27"/>
        <v>2.3391319996424503E-2</v>
      </c>
      <c r="E161">
        <f t="shared" si="28"/>
        <v>0.14697199811707048</v>
      </c>
      <c r="F161">
        <v>1.5E-3</v>
      </c>
      <c r="G161">
        <v>48</v>
      </c>
      <c r="H161">
        <f t="shared" si="38"/>
        <v>1.5619166274389682E-3</v>
      </c>
      <c r="I161">
        <v>2E-3</v>
      </c>
      <c r="J161">
        <f t="shared" si="29"/>
        <v>3.0000000000000001E-6</v>
      </c>
      <c r="K161">
        <f t="shared" si="30"/>
        <v>1.3333333333333333</v>
      </c>
      <c r="L161">
        <f t="shared" si="31"/>
        <v>7.0000000000000001E-3</v>
      </c>
      <c r="M161">
        <f t="shared" si="32"/>
        <v>2.5391319996424501E-2</v>
      </c>
      <c r="O161">
        <v>22.638800518999499</v>
      </c>
      <c r="P161">
        <v>7.7731421372158396</v>
      </c>
      <c r="Q161">
        <f t="shared" si="33"/>
        <v>14.865658381783661</v>
      </c>
      <c r="S161">
        <f t="shared" si="34"/>
        <v>40.468013783100901</v>
      </c>
      <c r="T161">
        <f t="shared" si="35"/>
        <v>25.922089374356364</v>
      </c>
      <c r="V161">
        <v>54.960277527085204</v>
      </c>
      <c r="W161">
        <f t="shared" si="36"/>
        <v>338.92171141702539</v>
      </c>
    </row>
    <row r="162" spans="1:23" x14ac:dyDescent="0.3">
      <c r="A162">
        <v>2.25457348962276E-2</v>
      </c>
      <c r="B162">
        <v>0.21290974162314999</v>
      </c>
      <c r="C162">
        <v>1.25E-3</v>
      </c>
      <c r="D162">
        <f t="shared" ref="D162:D193" si="39" xml:space="preserve"> A162+C162</f>
        <v>2.3795734896227601E-2</v>
      </c>
      <c r="E162">
        <f t="shared" si="28"/>
        <v>0.14951301187351781</v>
      </c>
      <c r="F162">
        <v>1.5E-3</v>
      </c>
      <c r="G162">
        <v>48</v>
      </c>
      <c r="H162">
        <f t="shared" si="38"/>
        <v>1.614854414031621E-3</v>
      </c>
      <c r="I162">
        <v>2E-3</v>
      </c>
      <c r="J162">
        <f t="shared" si="29"/>
        <v>3.0000000000000001E-6</v>
      </c>
      <c r="K162">
        <f t="shared" si="30"/>
        <v>1.3333333333333333</v>
      </c>
      <c r="L162">
        <f t="shared" si="31"/>
        <v>7.0000000000000001E-3</v>
      </c>
      <c r="M162">
        <f t="shared" si="32"/>
        <v>2.57957348962276E-2</v>
      </c>
      <c r="O162">
        <v>22.638934916852001</v>
      </c>
      <c r="P162">
        <v>6.8219953358936802</v>
      </c>
      <c r="Q162">
        <f t="shared" si="33"/>
        <v>15.816939580958321</v>
      </c>
      <c r="S162">
        <f t="shared" si="34"/>
        <v>41.167925218460638</v>
      </c>
      <c r="T162">
        <f t="shared" si="35"/>
        <v>28.181173820362471</v>
      </c>
      <c r="V162">
        <v>53.070492268343997</v>
      </c>
      <c r="W162">
        <f t="shared" si="36"/>
        <v>327.26803565478798</v>
      </c>
    </row>
    <row r="163" spans="1:23" x14ac:dyDescent="0.3">
      <c r="A163">
        <v>2.2950149796030699E-2</v>
      </c>
      <c r="B163">
        <v>0.21441903857655301</v>
      </c>
      <c r="C163">
        <v>1.25E-3</v>
      </c>
      <c r="D163">
        <f t="shared" si="39"/>
        <v>2.42001497960307E-2</v>
      </c>
      <c r="E163">
        <f t="shared" si="28"/>
        <v>0.15205402562996514</v>
      </c>
      <c r="F163">
        <v>1.5E-3</v>
      </c>
      <c r="G163">
        <v>48</v>
      </c>
      <c r="H163">
        <f t="shared" si="38"/>
        <v>1.6677922006242737E-3</v>
      </c>
      <c r="I163">
        <v>2E-3</v>
      </c>
      <c r="J163">
        <f t="shared" si="29"/>
        <v>3.0000000000000001E-6</v>
      </c>
      <c r="K163">
        <f t="shared" si="30"/>
        <v>1.3333333333333333</v>
      </c>
      <c r="L163">
        <f t="shared" si="31"/>
        <v>7.0000000000000001E-3</v>
      </c>
      <c r="M163">
        <f t="shared" si="32"/>
        <v>2.6200149796030699E-2</v>
      </c>
      <c r="O163">
        <v>22.639069342504399</v>
      </c>
      <c r="P163">
        <v>5.8708485345715502</v>
      </c>
      <c r="Q163">
        <f t="shared" si="33"/>
        <v>16.768220807932849</v>
      </c>
      <c r="S163">
        <f t="shared" si="34"/>
        <v>41.867845404040374</v>
      </c>
      <c r="T163">
        <f t="shared" si="35"/>
        <v>30.501812286725261</v>
      </c>
      <c r="V163">
        <v>51.257498161266902</v>
      </c>
      <c r="W163">
        <f t="shared" si="36"/>
        <v>316.08790532781256</v>
      </c>
    </row>
    <row r="164" spans="1:23" x14ac:dyDescent="0.3">
      <c r="A164">
        <v>2.3354564695833701E-2</v>
      </c>
      <c r="B164">
        <v>0.21592833552995599</v>
      </c>
      <c r="C164">
        <v>1.25E-3</v>
      </c>
      <c r="D164">
        <f t="shared" si="39"/>
        <v>2.4604564695833702E-2</v>
      </c>
      <c r="E164">
        <f t="shared" si="28"/>
        <v>0.15459503938641189</v>
      </c>
      <c r="F164">
        <v>1.5E-3</v>
      </c>
      <c r="G164">
        <v>48</v>
      </c>
      <c r="H164">
        <f t="shared" si="38"/>
        <v>1.7207299872169142E-3</v>
      </c>
      <c r="I164">
        <v>2E-3</v>
      </c>
      <c r="J164">
        <f t="shared" si="29"/>
        <v>3.0000000000000001E-6</v>
      </c>
      <c r="K164">
        <f t="shared" si="30"/>
        <v>1.3333333333333333</v>
      </c>
      <c r="L164">
        <f t="shared" si="31"/>
        <v>7.0000000000000001E-3</v>
      </c>
      <c r="M164">
        <f t="shared" si="32"/>
        <v>2.66045646958337E-2</v>
      </c>
      <c r="O164">
        <v>22.639203796674298</v>
      </c>
      <c r="P164">
        <v>5.4322342736401596</v>
      </c>
      <c r="Q164">
        <f t="shared" si="33"/>
        <v>17.20696952303414</v>
      </c>
      <c r="S164">
        <f t="shared" si="34"/>
        <v>42.56777434395066</v>
      </c>
      <c r="T164">
        <f t="shared" si="35"/>
        <v>31.875153573654302</v>
      </c>
      <c r="V164">
        <v>49.654185266484497</v>
      </c>
      <c r="W164">
        <f t="shared" si="36"/>
        <v>306.20080914332107</v>
      </c>
    </row>
    <row r="165" spans="1:23" x14ac:dyDescent="0.3">
      <c r="A165">
        <v>2.37589795956368E-2</v>
      </c>
      <c r="B165">
        <v>0.21743763248335901</v>
      </c>
      <c r="C165">
        <v>1.25E-3</v>
      </c>
      <c r="D165">
        <f t="shared" si="39"/>
        <v>2.5008979595636801E-2</v>
      </c>
      <c r="E165">
        <f t="shared" si="28"/>
        <v>0.15713605314285922</v>
      </c>
      <c r="F165">
        <v>1.5E-3</v>
      </c>
      <c r="G165">
        <v>48</v>
      </c>
      <c r="H165">
        <f t="shared" si="38"/>
        <v>1.773667773809567E-3</v>
      </c>
      <c r="I165">
        <v>2E-3</v>
      </c>
      <c r="J165">
        <f t="shared" si="29"/>
        <v>3.0000000000000001E-6</v>
      </c>
      <c r="K165">
        <f t="shared" si="30"/>
        <v>1.3333333333333333</v>
      </c>
      <c r="L165">
        <f t="shared" si="31"/>
        <v>7.0000000000000001E-3</v>
      </c>
      <c r="M165">
        <f t="shared" si="32"/>
        <v>2.7008979595636799E-2</v>
      </c>
      <c r="O165">
        <v>22.639338279278999</v>
      </c>
      <c r="P165">
        <v>5.0390597276025204</v>
      </c>
      <c r="Q165">
        <f t="shared" si="33"/>
        <v>17.600278551676478</v>
      </c>
      <c r="S165">
        <f t="shared" si="34"/>
        <v>43.267712040794301</v>
      </c>
      <c r="T165">
        <f t="shared" si="35"/>
        <v>33.185972688089763</v>
      </c>
      <c r="V165">
        <v>48.137636149188701</v>
      </c>
      <c r="W165">
        <f t="shared" si="36"/>
        <v>296.84875625333029</v>
      </c>
    </row>
    <row r="166" spans="1:23" x14ac:dyDescent="0.3">
      <c r="A166">
        <v>2.4163394495439899E-2</v>
      </c>
      <c r="B166">
        <v>0.218946929436762</v>
      </c>
      <c r="C166">
        <v>1.25E-3</v>
      </c>
      <c r="D166">
        <f t="shared" si="39"/>
        <v>2.54133944954399E-2</v>
      </c>
      <c r="E166">
        <f t="shared" si="28"/>
        <v>0.15967706689930655</v>
      </c>
      <c r="F166">
        <v>1.5E-3</v>
      </c>
      <c r="G166">
        <v>48</v>
      </c>
      <c r="H166">
        <f t="shared" ref="H166:H179" si="40">(E166-(G166*F166))/G166</f>
        <v>1.8266055604022197E-3</v>
      </c>
      <c r="I166">
        <v>2E-3</v>
      </c>
      <c r="J166">
        <f t="shared" si="29"/>
        <v>3.0000000000000001E-6</v>
      </c>
      <c r="K166">
        <f t="shared" si="30"/>
        <v>1.3333333333333333</v>
      </c>
      <c r="L166">
        <f t="shared" si="31"/>
        <v>7.0000000000000001E-3</v>
      </c>
      <c r="M166">
        <f t="shared" si="32"/>
        <v>2.7413394495439898E-2</v>
      </c>
      <c r="O166">
        <v>22.6394727902358</v>
      </c>
      <c r="P166">
        <v>4.69219889331929</v>
      </c>
      <c r="Q166">
        <f t="shared" si="33"/>
        <v>17.94727389691651</v>
      </c>
      <c r="S166">
        <f t="shared" si="34"/>
        <v>43.967658497162844</v>
      </c>
      <c r="T166">
        <f t="shared" si="35"/>
        <v>34.428082375003669</v>
      </c>
      <c r="V166">
        <v>46.680613140112001</v>
      </c>
      <c r="W166">
        <f t="shared" si="36"/>
        <v>287.86378103069069</v>
      </c>
    </row>
    <row r="167" spans="1:23" x14ac:dyDescent="0.3">
      <c r="A167">
        <v>2.4567809395243001E-2</v>
      </c>
      <c r="B167">
        <v>0.22045622639016499</v>
      </c>
      <c r="C167">
        <v>1.25E-3</v>
      </c>
      <c r="D167">
        <f t="shared" si="39"/>
        <v>2.5817809395243002E-2</v>
      </c>
      <c r="E167">
        <f t="shared" si="28"/>
        <v>0.16221808065575391</v>
      </c>
      <c r="F167">
        <v>1.5E-3</v>
      </c>
      <c r="G167">
        <v>48</v>
      </c>
      <c r="H167">
        <f t="shared" si="40"/>
        <v>1.879543346994873E-3</v>
      </c>
      <c r="I167">
        <v>2E-3</v>
      </c>
      <c r="J167">
        <f t="shared" si="29"/>
        <v>3.0000000000000001E-6</v>
      </c>
      <c r="K167">
        <f t="shared" si="30"/>
        <v>1.3333333333333333</v>
      </c>
      <c r="L167">
        <f t="shared" si="31"/>
        <v>7.0000000000000001E-3</v>
      </c>
      <c r="M167">
        <f t="shared" si="32"/>
        <v>2.7817809395243004E-2</v>
      </c>
      <c r="O167">
        <v>22.6396073295072</v>
      </c>
      <c r="P167">
        <v>4.3946679169635203</v>
      </c>
      <c r="Q167">
        <f t="shared" si="33"/>
        <v>18.24493941254368</v>
      </c>
      <c r="S167">
        <f t="shared" si="34"/>
        <v>44.667613715730667</v>
      </c>
      <c r="T167">
        <f t="shared" si="35"/>
        <v>35.590757824886367</v>
      </c>
      <c r="V167">
        <v>45.306471158986099</v>
      </c>
      <c r="W167">
        <f t="shared" si="36"/>
        <v>279.38990548041426</v>
      </c>
    </row>
    <row r="168" spans="1:23" x14ac:dyDescent="0.3">
      <c r="A168">
        <v>2.49722242950461E-2</v>
      </c>
      <c r="B168">
        <v>0.22196552334356801</v>
      </c>
      <c r="C168">
        <v>1.25E-3</v>
      </c>
      <c r="D168">
        <f t="shared" si="39"/>
        <v>2.6222224295046101E-2</v>
      </c>
      <c r="E168">
        <f t="shared" si="28"/>
        <v>0.16475909441220124</v>
      </c>
      <c r="F168">
        <v>2E-3</v>
      </c>
      <c r="G168">
        <v>48</v>
      </c>
      <c r="H168">
        <f t="shared" si="40"/>
        <v>1.4324811335875258E-3</v>
      </c>
      <c r="I168">
        <v>2E-3</v>
      </c>
      <c r="J168">
        <f t="shared" si="29"/>
        <v>3.9999999999999998E-6</v>
      </c>
      <c r="K168">
        <f t="shared" si="30"/>
        <v>1</v>
      </c>
      <c r="L168">
        <f t="shared" si="31"/>
        <v>8.0000000000000002E-3</v>
      </c>
      <c r="M168">
        <f t="shared" si="32"/>
        <v>2.8222224295046103E-2</v>
      </c>
      <c r="O168">
        <v>22.639741897954501</v>
      </c>
      <c r="P168">
        <v>4.1274050542620699</v>
      </c>
      <c r="Q168">
        <f t="shared" si="33"/>
        <v>18.512336843692431</v>
      </c>
      <c r="S168">
        <f t="shared" si="34"/>
        <v>45.367577701052824</v>
      </c>
      <c r="T168">
        <f t="shared" si="35"/>
        <v>36.709198413903458</v>
      </c>
      <c r="V168">
        <v>42.3142660843477</v>
      </c>
      <c r="W168">
        <f t="shared" si="36"/>
        <v>260.93797418681083</v>
      </c>
    </row>
    <row r="169" spans="1:23" x14ac:dyDescent="0.3">
      <c r="A169">
        <v>2.5376639194849199E-2</v>
      </c>
      <c r="B169">
        <v>0.22347482029697099</v>
      </c>
      <c r="C169">
        <v>1.25E-3</v>
      </c>
      <c r="D169">
        <f t="shared" si="39"/>
        <v>2.66266391948492E-2</v>
      </c>
      <c r="E169">
        <f t="shared" si="28"/>
        <v>0.16730010816864857</v>
      </c>
      <c r="F169">
        <v>2E-3</v>
      </c>
      <c r="G169">
        <v>48</v>
      </c>
      <c r="H169">
        <f t="shared" si="40"/>
        <v>1.4854189201801784E-3</v>
      </c>
      <c r="I169">
        <v>2E-3</v>
      </c>
      <c r="J169">
        <f t="shared" si="29"/>
        <v>3.9999999999999998E-6</v>
      </c>
      <c r="K169">
        <f t="shared" si="30"/>
        <v>1</v>
      </c>
      <c r="L169">
        <f t="shared" si="31"/>
        <v>8.0000000000000002E-3</v>
      </c>
      <c r="M169">
        <f t="shared" si="32"/>
        <v>2.8626639194849202E-2</v>
      </c>
      <c r="O169">
        <v>22.6398765005572</v>
      </c>
      <c r="P169">
        <v>3.8808754990605601</v>
      </c>
      <c r="Q169">
        <f t="shared" si="33"/>
        <v>18.759001001496639</v>
      </c>
      <c r="S169">
        <f t="shared" si="34"/>
        <v>46.067550466568058</v>
      </c>
      <c r="T169">
        <f t="shared" si="35"/>
        <v>37.800776732678784</v>
      </c>
      <c r="V169">
        <v>41.1090581341847</v>
      </c>
      <c r="W169">
        <f t="shared" si="36"/>
        <v>253.50585849413898</v>
      </c>
    </row>
    <row r="170" spans="1:23" x14ac:dyDescent="0.3">
      <c r="A170">
        <v>2.5781054094652301E-2</v>
      </c>
      <c r="B170">
        <v>0.22498411725037401</v>
      </c>
      <c r="C170">
        <v>1.25E-3</v>
      </c>
      <c r="D170">
        <f t="shared" si="39"/>
        <v>2.7031054094652302E-2</v>
      </c>
      <c r="E170">
        <f t="shared" si="28"/>
        <v>0.16984112192509593</v>
      </c>
      <c r="F170">
        <v>2E-3</v>
      </c>
      <c r="G170">
        <v>48</v>
      </c>
      <c r="H170">
        <f t="shared" si="40"/>
        <v>1.5383567067728317E-3</v>
      </c>
      <c r="I170">
        <v>2E-3</v>
      </c>
      <c r="J170">
        <f t="shared" si="29"/>
        <v>3.9999999999999998E-6</v>
      </c>
      <c r="K170">
        <f t="shared" si="30"/>
        <v>1</v>
      </c>
      <c r="L170">
        <f t="shared" si="31"/>
        <v>8.0000000000000002E-3</v>
      </c>
      <c r="M170">
        <f t="shared" si="32"/>
        <v>2.90310540946523E-2</v>
      </c>
      <c r="O170">
        <v>22.640011137254</v>
      </c>
      <c r="P170">
        <v>3.6553283749775201</v>
      </c>
      <c r="Q170">
        <f t="shared" si="33"/>
        <v>18.984682762276478</v>
      </c>
      <c r="S170">
        <f t="shared" si="34"/>
        <v>46.767532015458954</v>
      </c>
      <c r="T170">
        <f t="shared" si="35"/>
        <v>38.862941692440167</v>
      </c>
      <c r="V170">
        <v>39.971346761911001</v>
      </c>
      <c r="W170">
        <f t="shared" si="36"/>
        <v>246.48997169845117</v>
      </c>
    </row>
    <row r="171" spans="1:23" x14ac:dyDescent="0.3">
      <c r="A171">
        <v>2.61854689944554E-2</v>
      </c>
      <c r="B171">
        <v>0.226493414203777</v>
      </c>
      <c r="C171">
        <v>1.25E-3</v>
      </c>
      <c r="D171">
        <f t="shared" si="39"/>
        <v>2.7435468994455401E-2</v>
      </c>
      <c r="E171">
        <f t="shared" si="28"/>
        <v>0.17238213568154329</v>
      </c>
      <c r="F171">
        <v>2E-3</v>
      </c>
      <c r="G171">
        <v>48</v>
      </c>
      <c r="H171">
        <f t="shared" si="40"/>
        <v>1.591294493365485E-3</v>
      </c>
      <c r="I171">
        <v>2E-3</v>
      </c>
      <c r="J171">
        <f t="shared" si="29"/>
        <v>3.9999999999999998E-6</v>
      </c>
      <c r="K171">
        <f t="shared" si="30"/>
        <v>1</v>
      </c>
      <c r="L171">
        <f t="shared" si="31"/>
        <v>8.0000000000000002E-3</v>
      </c>
      <c r="M171">
        <f t="shared" si="32"/>
        <v>2.9435468994455399E-2</v>
      </c>
      <c r="O171">
        <v>22.640145807983199</v>
      </c>
      <c r="P171">
        <v>3.4506541868638601</v>
      </c>
      <c r="Q171">
        <f t="shared" si="33"/>
        <v>19.189491621119338</v>
      </c>
      <c r="S171">
        <f t="shared" si="34"/>
        <v>47.467522350899245</v>
      </c>
      <c r="T171">
        <f t="shared" si="35"/>
        <v>39.893897074555952</v>
      </c>
      <c r="V171">
        <v>38.864836098071102</v>
      </c>
      <c r="W171">
        <f t="shared" si="36"/>
        <v>239.66648927143848</v>
      </c>
    </row>
    <row r="172" spans="1:23" x14ac:dyDescent="0.3">
      <c r="A172">
        <v>2.6589883894258499E-2</v>
      </c>
      <c r="B172">
        <v>0.22800271115717999</v>
      </c>
      <c r="C172">
        <v>1.25E-3</v>
      </c>
      <c r="D172">
        <f t="shared" si="39"/>
        <v>2.78398838942585E-2</v>
      </c>
      <c r="E172">
        <f t="shared" si="28"/>
        <v>0.17492314943799062</v>
      </c>
      <c r="F172">
        <v>2E-3</v>
      </c>
      <c r="G172">
        <v>48</v>
      </c>
      <c r="H172">
        <f t="shared" si="40"/>
        <v>1.6442322799581379E-3</v>
      </c>
      <c r="I172">
        <v>2.0999999999999999E-3</v>
      </c>
      <c r="J172">
        <f t="shared" si="29"/>
        <v>4.1999999999999996E-6</v>
      </c>
      <c r="K172">
        <f t="shared" si="30"/>
        <v>1.0499999999999998</v>
      </c>
      <c r="L172">
        <f t="shared" si="31"/>
        <v>8.199999999999999E-3</v>
      </c>
      <c r="M172">
        <f t="shared" si="32"/>
        <v>2.9939883894258501E-2</v>
      </c>
      <c r="O172">
        <v>22.640280512683098</v>
      </c>
      <c r="P172">
        <v>3.2650041642215299</v>
      </c>
      <c r="Q172">
        <f t="shared" si="33"/>
        <v>19.375276348461568</v>
      </c>
      <c r="S172">
        <f t="shared" si="34"/>
        <v>48.167521476054667</v>
      </c>
      <c r="T172">
        <f t="shared" si="35"/>
        <v>40.89573452835883</v>
      </c>
      <c r="V172">
        <v>37.622332463676798</v>
      </c>
      <c r="W172">
        <f t="shared" si="36"/>
        <v>232.0043835260069</v>
      </c>
    </row>
    <row r="173" spans="1:23" x14ac:dyDescent="0.3">
      <c r="A173">
        <v>2.6994298794061601E-2</v>
      </c>
      <c r="B173">
        <v>0.229512008110583</v>
      </c>
      <c r="C173">
        <v>1.25E-3</v>
      </c>
      <c r="D173">
        <f t="shared" si="39"/>
        <v>2.8244298794061602E-2</v>
      </c>
      <c r="E173">
        <f t="shared" si="28"/>
        <v>0.17746416319443797</v>
      </c>
      <c r="F173">
        <v>2E-3</v>
      </c>
      <c r="G173">
        <v>48</v>
      </c>
      <c r="H173">
        <f t="shared" si="40"/>
        <v>1.6971700665507912E-3</v>
      </c>
      <c r="I173">
        <v>2.2000000000000001E-3</v>
      </c>
      <c r="J173">
        <f t="shared" si="29"/>
        <v>4.4000000000000002E-6</v>
      </c>
      <c r="K173">
        <f t="shared" si="30"/>
        <v>1.1000000000000001</v>
      </c>
      <c r="L173">
        <f t="shared" si="31"/>
        <v>8.4000000000000012E-3</v>
      </c>
      <c r="M173">
        <f t="shared" si="32"/>
        <v>3.0444298794061603E-2</v>
      </c>
      <c r="O173">
        <v>22.640415251291699</v>
      </c>
      <c r="P173">
        <v>3.09471794317369</v>
      </c>
      <c r="Q173">
        <f t="shared" si="33"/>
        <v>19.545697308118008</v>
      </c>
      <c r="S173">
        <f t="shared" si="34"/>
        <v>48.867529394082339</v>
      </c>
      <c r="T173">
        <f t="shared" si="35"/>
        <v>41.874878332455019</v>
      </c>
      <c r="V173">
        <v>36.442521686508897</v>
      </c>
      <c r="W173">
        <f t="shared" si="36"/>
        <v>224.72888373347155</v>
      </c>
    </row>
    <row r="174" spans="1:23" x14ac:dyDescent="0.3">
      <c r="A174">
        <v>2.73987136938647E-2</v>
      </c>
      <c r="B174">
        <v>0.23102130506398599</v>
      </c>
      <c r="C174">
        <v>1.25E-3</v>
      </c>
      <c r="D174">
        <f t="shared" si="39"/>
        <v>2.8648713693864701E-2</v>
      </c>
      <c r="E174">
        <f t="shared" si="28"/>
        <v>0.1800051769508853</v>
      </c>
      <c r="F174">
        <v>2E-3</v>
      </c>
      <c r="G174">
        <v>48</v>
      </c>
      <c r="H174">
        <f t="shared" si="40"/>
        <v>1.7501078531434438E-3</v>
      </c>
      <c r="I174">
        <v>2.3E-3</v>
      </c>
      <c r="J174">
        <f t="shared" si="29"/>
        <v>4.6E-6</v>
      </c>
      <c r="K174">
        <f t="shared" si="30"/>
        <v>1.1499999999999999</v>
      </c>
      <c r="L174">
        <f t="shared" si="31"/>
        <v>8.6E-3</v>
      </c>
      <c r="M174">
        <f t="shared" si="32"/>
        <v>3.0948713693864701E-2</v>
      </c>
      <c r="O174">
        <v>22.6405500260107</v>
      </c>
      <c r="P174">
        <v>2.9380611798265499</v>
      </c>
      <c r="Q174">
        <f t="shared" si="33"/>
        <v>19.702488846184149</v>
      </c>
      <c r="S174">
        <f t="shared" si="34"/>
        <v>49.567546113319466</v>
      </c>
      <c r="T174">
        <f t="shared" si="35"/>
        <v>42.833812228846725</v>
      </c>
      <c r="V174">
        <v>35.322546019350497</v>
      </c>
      <c r="W174">
        <f t="shared" si="36"/>
        <v>217.82236711932805</v>
      </c>
    </row>
    <row r="175" spans="1:23" x14ac:dyDescent="0.3">
      <c r="A175">
        <v>2.7803128593667799E-2</v>
      </c>
      <c r="B175">
        <v>0.23253060201738901</v>
      </c>
      <c r="C175">
        <v>1.25E-3</v>
      </c>
      <c r="D175">
        <f t="shared" si="39"/>
        <v>2.90531285936678E-2</v>
      </c>
      <c r="E175">
        <f t="shared" si="28"/>
        <v>0.18254619070733263</v>
      </c>
      <c r="F175">
        <v>2E-3</v>
      </c>
      <c r="G175">
        <v>48</v>
      </c>
      <c r="H175">
        <f t="shared" si="40"/>
        <v>1.8030456397360964E-3</v>
      </c>
      <c r="I175">
        <v>2.3999999999999998E-3</v>
      </c>
      <c r="J175">
        <f t="shared" si="29"/>
        <v>4.7999999999999998E-6</v>
      </c>
      <c r="K175">
        <f t="shared" si="30"/>
        <v>1.2</v>
      </c>
      <c r="L175">
        <f t="shared" si="31"/>
        <v>8.7999999999999988E-3</v>
      </c>
      <c r="M175">
        <f t="shared" si="32"/>
        <v>3.1453128593667799E-2</v>
      </c>
      <c r="O175">
        <v>22.640684840222999</v>
      </c>
      <c r="P175">
        <v>2.79345487863268</v>
      </c>
      <c r="Q175">
        <f t="shared" si="33"/>
        <v>19.847229961590319</v>
      </c>
      <c r="S175">
        <f t="shared" si="34"/>
        <v>50.2675716451336</v>
      </c>
      <c r="T175">
        <f t="shared" si="35"/>
        <v>43.77488334037168</v>
      </c>
      <c r="V175">
        <v>34.244622269061601</v>
      </c>
      <c r="W175">
        <f t="shared" si="36"/>
        <v>211.17517065921322</v>
      </c>
    </row>
    <row r="176" spans="1:23" x14ac:dyDescent="0.3">
      <c r="A176">
        <v>2.8207543493470901E-2</v>
      </c>
      <c r="B176">
        <v>0.234039898970792</v>
      </c>
      <c r="C176">
        <v>1.25E-3</v>
      </c>
      <c r="D176">
        <f t="shared" si="39"/>
        <v>2.9457543493470902E-2</v>
      </c>
      <c r="E176">
        <f t="shared" si="28"/>
        <v>0.18508720446377999</v>
      </c>
      <c r="F176">
        <v>2E-3</v>
      </c>
      <c r="G176">
        <v>48</v>
      </c>
      <c r="H176">
        <f t="shared" si="40"/>
        <v>1.8559834263287497E-3</v>
      </c>
      <c r="I176">
        <v>2.5000000000000001E-3</v>
      </c>
      <c r="J176">
        <f t="shared" si="29"/>
        <v>5.0000000000000004E-6</v>
      </c>
      <c r="K176">
        <f t="shared" si="30"/>
        <v>1.25</v>
      </c>
      <c r="L176">
        <f t="shared" si="31"/>
        <v>9.0000000000000011E-3</v>
      </c>
      <c r="M176">
        <f t="shared" si="32"/>
        <v>3.1957543493470901E-2</v>
      </c>
      <c r="O176">
        <v>22.640819693889199</v>
      </c>
      <c r="P176">
        <v>2.6594162606898202</v>
      </c>
      <c r="Q176">
        <f t="shared" si="33"/>
        <v>19.981403433199379</v>
      </c>
      <c r="S176">
        <f t="shared" si="34"/>
        <v>50.967605993265138</v>
      </c>
      <c r="T176">
        <f t="shared" si="35"/>
        <v>44.700416379944009</v>
      </c>
      <c r="V176">
        <v>33.227798625767399</v>
      </c>
      <c r="W176">
        <f t="shared" si="36"/>
        <v>204.90475819223229</v>
      </c>
    </row>
    <row r="177" spans="1:23" x14ac:dyDescent="0.3">
      <c r="A177">
        <v>2.8611958393274E-2</v>
      </c>
      <c r="B177">
        <v>0.23554919592419499</v>
      </c>
      <c r="C177">
        <v>1.25E-3</v>
      </c>
      <c r="D177">
        <f t="shared" si="39"/>
        <v>2.9861958393274001E-2</v>
      </c>
      <c r="E177">
        <f t="shared" si="28"/>
        <v>0.18762821822022732</v>
      </c>
      <c r="F177">
        <v>2E-3</v>
      </c>
      <c r="G177">
        <v>48</v>
      </c>
      <c r="H177">
        <f t="shared" si="40"/>
        <v>1.9089212129214026E-3</v>
      </c>
      <c r="I177">
        <v>2.5000000000000001E-3</v>
      </c>
      <c r="J177">
        <f t="shared" si="29"/>
        <v>5.0000000000000004E-6</v>
      </c>
      <c r="K177">
        <f t="shared" si="30"/>
        <v>1.25</v>
      </c>
      <c r="L177">
        <f t="shared" si="31"/>
        <v>9.0000000000000011E-3</v>
      </c>
      <c r="M177">
        <f t="shared" si="32"/>
        <v>3.2361958393274E-2</v>
      </c>
      <c r="O177">
        <v>22.6409545869694</v>
      </c>
      <c r="P177">
        <v>2.53460627649324</v>
      </c>
      <c r="Q177">
        <f t="shared" si="33"/>
        <v>20.106348310476161</v>
      </c>
      <c r="S177">
        <f t="shared" si="34"/>
        <v>51.667649161448118</v>
      </c>
      <c r="T177">
        <f t="shared" si="35"/>
        <v>45.612584587690343</v>
      </c>
      <c r="V177">
        <v>32.396195864243602</v>
      </c>
      <c r="W177">
        <f t="shared" si="36"/>
        <v>199.77654116283557</v>
      </c>
    </row>
    <row r="178" spans="1:23" x14ac:dyDescent="0.3">
      <c r="A178">
        <v>2.9016373293077099E-2</v>
      </c>
      <c r="B178">
        <v>0.237058492877598</v>
      </c>
      <c r="C178">
        <v>1.25E-3</v>
      </c>
      <c r="D178">
        <f t="shared" si="39"/>
        <v>3.02663732930771E-2</v>
      </c>
      <c r="E178">
        <f t="shared" si="28"/>
        <v>0.19016923197667465</v>
      </c>
      <c r="F178">
        <v>2E-3</v>
      </c>
      <c r="G178">
        <v>48</v>
      </c>
      <c r="H178">
        <f t="shared" si="40"/>
        <v>1.9618589995140552E-3</v>
      </c>
      <c r="I178">
        <v>2.5000000000000001E-3</v>
      </c>
      <c r="J178">
        <f t="shared" si="29"/>
        <v>5.0000000000000004E-6</v>
      </c>
      <c r="K178">
        <f t="shared" si="30"/>
        <v>1.25</v>
      </c>
      <c r="L178">
        <f t="shared" si="31"/>
        <v>9.0000000000000011E-3</v>
      </c>
      <c r="M178">
        <f t="shared" si="32"/>
        <v>3.2766373293077099E-2</v>
      </c>
      <c r="O178">
        <v>22.641089519424</v>
      </c>
      <c r="P178">
        <v>2.4183124649001999</v>
      </c>
      <c r="Q178">
        <f t="shared" si="33"/>
        <v>20.222777054523799</v>
      </c>
      <c r="S178">
        <f t="shared" si="34"/>
        <v>52.367701153412163</v>
      </c>
      <c r="T178">
        <f t="shared" si="35"/>
        <v>46.512217329254483</v>
      </c>
      <c r="V178">
        <v>31.581331991704399</v>
      </c>
      <c r="W178">
        <f t="shared" si="36"/>
        <v>194.75154728217711</v>
      </c>
    </row>
    <row r="179" spans="1:23" x14ac:dyDescent="0.3">
      <c r="A179">
        <v>2.9420788192880201E-2</v>
      </c>
      <c r="B179">
        <v>0.23856778983100099</v>
      </c>
      <c r="C179">
        <v>1.25E-3</v>
      </c>
      <c r="D179">
        <f t="shared" si="39"/>
        <v>3.0670788192880202E-2</v>
      </c>
      <c r="E179">
        <f t="shared" si="28"/>
        <v>0.19271024573312201</v>
      </c>
      <c r="F179">
        <v>2E-3</v>
      </c>
      <c r="G179">
        <v>48</v>
      </c>
      <c r="H179">
        <f t="shared" si="40"/>
        <v>2.0147967861067085E-3</v>
      </c>
      <c r="I179">
        <v>2.5000000000000001E-3</v>
      </c>
      <c r="J179">
        <f t="shared" si="29"/>
        <v>5.0000000000000004E-6</v>
      </c>
      <c r="K179">
        <f t="shared" si="30"/>
        <v>1.25</v>
      </c>
      <c r="L179">
        <f t="shared" si="31"/>
        <v>9.0000000000000011E-3</v>
      </c>
      <c r="M179">
        <f t="shared" si="32"/>
        <v>3.3170788192880205E-2</v>
      </c>
      <c r="O179">
        <v>22.6412244912133</v>
      </c>
      <c r="P179">
        <v>2.3100581238835201</v>
      </c>
      <c r="Q179">
        <f t="shared" si="33"/>
        <v>20.331166367329779</v>
      </c>
      <c r="S179">
        <f t="shared" si="34"/>
        <v>53.067761972881527</v>
      </c>
      <c r="T179">
        <f t="shared" si="35"/>
        <v>47.399657698411637</v>
      </c>
      <c r="V179">
        <v>30.799286038232701</v>
      </c>
      <c r="W179">
        <f t="shared" si="36"/>
        <v>189.92893056910165</v>
      </c>
    </row>
    <row r="180" spans="1:23" x14ac:dyDescent="0.3">
      <c r="A180">
        <v>2.98252030926833E-2</v>
      </c>
      <c r="B180">
        <v>0.24007708678440401</v>
      </c>
      <c r="C180">
        <v>1.25E-3</v>
      </c>
      <c r="D180">
        <f t="shared" si="39"/>
        <v>3.1075203092683301E-2</v>
      </c>
      <c r="E180">
        <f t="shared" si="28"/>
        <v>0.19525125948956937</v>
      </c>
      <c r="F180">
        <v>2E-3</v>
      </c>
      <c r="G180">
        <v>48</v>
      </c>
      <c r="H180">
        <f t="shared" ref="H180:H201" si="41">(E180-(G180*F180))/G180</f>
        <v>2.0677345726993618E-3</v>
      </c>
      <c r="I180">
        <v>2.5000000000000001E-3</v>
      </c>
      <c r="J180">
        <f t="shared" si="29"/>
        <v>5.0000000000000004E-6</v>
      </c>
      <c r="K180">
        <f t="shared" si="30"/>
        <v>1.25</v>
      </c>
      <c r="L180">
        <f t="shared" si="31"/>
        <v>9.0000000000000011E-3</v>
      </c>
      <c r="M180">
        <f t="shared" si="32"/>
        <v>3.3575203092683303E-2</v>
      </c>
      <c r="O180">
        <v>22.6413595054611</v>
      </c>
      <c r="P180">
        <v>2.2087290757387898</v>
      </c>
      <c r="Q180">
        <f t="shared" si="33"/>
        <v>20.432630429722309</v>
      </c>
      <c r="S180">
        <f t="shared" si="34"/>
        <v>53.767831631439826</v>
      </c>
      <c r="T180">
        <f t="shared" si="35"/>
        <v>48.276895263016023</v>
      </c>
      <c r="V180">
        <v>30.053460427034</v>
      </c>
      <c r="W180">
        <f t="shared" si="36"/>
        <v>185.32967263337633</v>
      </c>
    </row>
    <row r="181" spans="1:23" x14ac:dyDescent="0.3">
      <c r="A181">
        <v>3.0229617992486399E-2</v>
      </c>
      <c r="B181">
        <v>0.241586383737808</v>
      </c>
      <c r="C181">
        <v>1.25E-3</v>
      </c>
      <c r="D181">
        <f t="shared" si="39"/>
        <v>3.14796179924864E-2</v>
      </c>
      <c r="E181">
        <f t="shared" si="28"/>
        <v>0.1977922732460167</v>
      </c>
      <c r="F181">
        <v>2E-3</v>
      </c>
      <c r="G181">
        <v>48</v>
      </c>
      <c r="H181">
        <f t="shared" si="41"/>
        <v>2.1206723592920146E-3</v>
      </c>
      <c r="I181">
        <v>2.5000000000000001E-3</v>
      </c>
      <c r="J181">
        <f t="shared" si="29"/>
        <v>5.0000000000000004E-6</v>
      </c>
      <c r="K181">
        <f t="shared" si="30"/>
        <v>1.25</v>
      </c>
      <c r="L181">
        <f t="shared" si="31"/>
        <v>9.0000000000000011E-3</v>
      </c>
      <c r="M181">
        <f t="shared" si="32"/>
        <v>3.3979617992486402E-2</v>
      </c>
      <c r="O181">
        <v>22.641494564383901</v>
      </c>
      <c r="P181">
        <v>2.1135632622909801</v>
      </c>
      <c r="Q181">
        <f t="shared" si="33"/>
        <v>20.52793130209292</v>
      </c>
      <c r="S181">
        <f t="shared" si="34"/>
        <v>54.467910138790046</v>
      </c>
      <c r="T181">
        <f t="shared" si="35"/>
        <v>49.145177010800175</v>
      </c>
      <c r="V181">
        <v>29.324466488745401</v>
      </c>
      <c r="W181">
        <f t="shared" si="36"/>
        <v>180.83421001392998</v>
      </c>
    </row>
    <row r="182" spans="1:23" x14ac:dyDescent="0.3">
      <c r="A182">
        <v>3.0634032892289501E-2</v>
      </c>
      <c r="B182">
        <v>0.24309568069121101</v>
      </c>
      <c r="C182">
        <v>1.25E-3</v>
      </c>
      <c r="D182">
        <f t="shared" si="39"/>
        <v>3.1884032892289499E-2</v>
      </c>
      <c r="E182">
        <f t="shared" si="28"/>
        <v>0.20033328700246403</v>
      </c>
      <c r="F182">
        <v>2E-3</v>
      </c>
      <c r="G182">
        <v>48</v>
      </c>
      <c r="H182">
        <f t="shared" si="41"/>
        <v>2.1736101458846671E-3</v>
      </c>
      <c r="I182">
        <v>2.5000000000000001E-3</v>
      </c>
      <c r="J182">
        <f t="shared" si="29"/>
        <v>5.0000000000000004E-6</v>
      </c>
      <c r="K182">
        <f t="shared" si="30"/>
        <v>1.25</v>
      </c>
      <c r="L182">
        <f t="shared" si="31"/>
        <v>9.0000000000000011E-3</v>
      </c>
      <c r="M182">
        <f t="shared" si="32"/>
        <v>3.4384032892289501E-2</v>
      </c>
      <c r="O182">
        <v>22.641629667962601</v>
      </c>
      <c r="P182">
        <v>2.0245896030857602</v>
      </c>
      <c r="Q182">
        <f t="shared" si="33"/>
        <v>20.617040064876839</v>
      </c>
      <c r="S182">
        <f t="shared" si="34"/>
        <v>55.167997499219602</v>
      </c>
      <c r="T182">
        <f t="shared" si="35"/>
        <v>50.003830979365709</v>
      </c>
      <c r="V182">
        <v>28.621721643682701</v>
      </c>
      <c r="W182">
        <f t="shared" si="36"/>
        <v>176.50061680271</v>
      </c>
    </row>
    <row r="183" spans="1:23" x14ac:dyDescent="0.3">
      <c r="A183">
        <v>3.10384477920926E-2</v>
      </c>
      <c r="B183">
        <v>0.244604977644614</v>
      </c>
      <c r="C183">
        <v>1.25E-3</v>
      </c>
      <c r="D183">
        <f t="shared" si="39"/>
        <v>3.2288447792092598E-2</v>
      </c>
      <c r="E183">
        <f t="shared" si="28"/>
        <v>0.20287430075891136</v>
      </c>
      <c r="F183">
        <v>2E-3</v>
      </c>
      <c r="G183">
        <v>48</v>
      </c>
      <c r="H183">
        <f t="shared" si="41"/>
        <v>2.2265479324773199E-3</v>
      </c>
      <c r="I183">
        <v>2.5000000000000001E-3</v>
      </c>
      <c r="J183">
        <f t="shared" si="29"/>
        <v>5.0000000000000004E-6</v>
      </c>
      <c r="K183">
        <f t="shared" si="30"/>
        <v>1.25</v>
      </c>
      <c r="L183">
        <f t="shared" si="31"/>
        <v>9.0000000000000011E-3</v>
      </c>
      <c r="M183">
        <f t="shared" si="32"/>
        <v>3.47884477920926E-2</v>
      </c>
      <c r="O183">
        <v>22.641764816178299</v>
      </c>
      <c r="P183">
        <v>1.94083176417124</v>
      </c>
      <c r="Q183">
        <f t="shared" si="33"/>
        <v>20.700933052007059</v>
      </c>
      <c r="S183">
        <f t="shared" si="34"/>
        <v>55.868093717013942</v>
      </c>
      <c r="T183">
        <f t="shared" si="35"/>
        <v>50.854778109759692</v>
      </c>
      <c r="V183">
        <v>27.951165062943701</v>
      </c>
      <c r="W183">
        <f t="shared" si="36"/>
        <v>172.36551788815282</v>
      </c>
    </row>
    <row r="184" spans="1:23" x14ac:dyDescent="0.3">
      <c r="A184">
        <v>3.1442862691895702E-2</v>
      </c>
      <c r="B184">
        <v>0.24611427459801699</v>
      </c>
      <c r="C184">
        <v>1.25E-3</v>
      </c>
      <c r="D184">
        <f t="shared" si="39"/>
        <v>3.2692862691895704E-2</v>
      </c>
      <c r="E184">
        <f t="shared" si="28"/>
        <v>0.20541531451535874</v>
      </c>
      <c r="F184">
        <v>2E-3</v>
      </c>
      <c r="G184">
        <v>48</v>
      </c>
      <c r="H184">
        <f t="shared" si="41"/>
        <v>2.2794857190699736E-3</v>
      </c>
      <c r="I184">
        <v>2.5000000000000001E-3</v>
      </c>
      <c r="J184">
        <f t="shared" si="29"/>
        <v>5.0000000000000004E-6</v>
      </c>
      <c r="K184">
        <f t="shared" si="30"/>
        <v>1.25</v>
      </c>
      <c r="L184">
        <f t="shared" si="31"/>
        <v>9.0000000000000011E-3</v>
      </c>
      <c r="M184">
        <f t="shared" si="32"/>
        <v>3.5192862691895706E-2</v>
      </c>
      <c r="O184">
        <v>22.641900009011799</v>
      </c>
      <c r="P184">
        <v>1.8619392111003901</v>
      </c>
      <c r="Q184">
        <f t="shared" si="33"/>
        <v>20.779960797911407</v>
      </c>
      <c r="S184">
        <f t="shared" si="34"/>
        <v>56.568198796455313</v>
      </c>
      <c r="T184">
        <f t="shared" si="35"/>
        <v>51.698428958922385</v>
      </c>
      <c r="V184">
        <v>27.295967239050501</v>
      </c>
      <c r="W184">
        <f t="shared" si="36"/>
        <v>168.3251313074781</v>
      </c>
    </row>
    <row r="185" spans="1:23" x14ac:dyDescent="0.3">
      <c r="A185">
        <v>3.1847277591698801E-2</v>
      </c>
      <c r="B185">
        <v>0.24762357155142001</v>
      </c>
      <c r="C185">
        <v>1.25E-3</v>
      </c>
      <c r="D185">
        <f t="shared" si="39"/>
        <v>3.3097277591698802E-2</v>
      </c>
      <c r="E185">
        <f t="shared" si="28"/>
        <v>0.20795632827180607</v>
      </c>
      <c r="F185">
        <v>2E-3</v>
      </c>
      <c r="G185">
        <v>48</v>
      </c>
      <c r="H185">
        <f t="shared" si="41"/>
        <v>2.3324235056626265E-3</v>
      </c>
      <c r="I185">
        <v>2.5000000000000001E-3</v>
      </c>
      <c r="J185">
        <f t="shared" si="29"/>
        <v>5.0000000000000004E-6</v>
      </c>
      <c r="K185">
        <f t="shared" si="30"/>
        <v>1.25</v>
      </c>
      <c r="L185">
        <f t="shared" si="31"/>
        <v>9.0000000000000011E-3</v>
      </c>
      <c r="M185">
        <f t="shared" si="32"/>
        <v>3.5597277591698805E-2</v>
      </c>
      <c r="O185">
        <v>22.6420352464445</v>
      </c>
      <c r="P185">
        <v>1.7872402988576299</v>
      </c>
      <c r="Q185">
        <f t="shared" si="33"/>
        <v>20.854794947586871</v>
      </c>
      <c r="S185">
        <f t="shared" si="34"/>
        <v>57.268312741825063</v>
      </c>
      <c r="T185">
        <f t="shared" si="35"/>
        <v>52.53608967827612</v>
      </c>
      <c r="V185">
        <v>26.668497503965899</v>
      </c>
      <c r="W185">
        <f t="shared" si="36"/>
        <v>164.45573460778971</v>
      </c>
    </row>
    <row r="186" spans="1:23" x14ac:dyDescent="0.3">
      <c r="A186">
        <v>3.22516924915019E-2</v>
      </c>
      <c r="B186">
        <v>0.249132868504823</v>
      </c>
      <c r="C186">
        <v>1.25E-3</v>
      </c>
      <c r="D186">
        <f t="shared" si="39"/>
        <v>3.3501692491501901E-2</v>
      </c>
      <c r="E186">
        <f t="shared" si="28"/>
        <v>0.2104973420282534</v>
      </c>
      <c r="F186">
        <v>2E-3</v>
      </c>
      <c r="G186">
        <v>48</v>
      </c>
      <c r="H186">
        <f t="shared" si="41"/>
        <v>2.3853612922552793E-3</v>
      </c>
      <c r="I186">
        <v>2.5000000000000001E-3</v>
      </c>
      <c r="J186">
        <f t="shared" si="29"/>
        <v>5.0000000000000004E-6</v>
      </c>
      <c r="K186">
        <f t="shared" si="30"/>
        <v>1.25</v>
      </c>
      <c r="L186">
        <f t="shared" si="31"/>
        <v>9.0000000000000011E-3</v>
      </c>
      <c r="M186">
        <f t="shared" si="32"/>
        <v>3.6001692491501903E-2</v>
      </c>
      <c r="O186">
        <v>22.642170532157099</v>
      </c>
      <c r="P186">
        <v>1.7174003932401301</v>
      </c>
      <c r="Q186">
        <f t="shared" si="33"/>
        <v>20.924770138916969</v>
      </c>
      <c r="S186">
        <f t="shared" si="34"/>
        <v>57.968435567316703</v>
      </c>
      <c r="T186">
        <f t="shared" si="35"/>
        <v>53.36556997858748</v>
      </c>
      <c r="V186">
        <v>26.054297799779299</v>
      </c>
      <c r="W186">
        <f t="shared" si="36"/>
        <v>160.66816976530566</v>
      </c>
    </row>
    <row r="187" spans="1:23" x14ac:dyDescent="0.3">
      <c r="A187">
        <v>3.2656107391304999E-2</v>
      </c>
      <c r="B187">
        <v>0.25064216545822599</v>
      </c>
      <c r="C187">
        <v>1.25E-3</v>
      </c>
      <c r="D187">
        <f t="shared" si="39"/>
        <v>3.3906107391305E-2</v>
      </c>
      <c r="E187">
        <f t="shared" si="28"/>
        <v>0.21303835578470073</v>
      </c>
      <c r="F187">
        <v>2E-3</v>
      </c>
      <c r="G187">
        <v>48</v>
      </c>
      <c r="H187">
        <f t="shared" si="41"/>
        <v>2.4382990788479318E-3</v>
      </c>
      <c r="I187">
        <v>2.5000000000000001E-3</v>
      </c>
      <c r="J187">
        <f t="shared" si="29"/>
        <v>5.0000000000000004E-6</v>
      </c>
      <c r="K187">
        <f t="shared" si="30"/>
        <v>1.25</v>
      </c>
      <c r="L187">
        <f t="shared" si="31"/>
        <v>9.0000000000000011E-3</v>
      </c>
      <c r="M187">
        <f t="shared" si="32"/>
        <v>3.6406107391305002E-2</v>
      </c>
      <c r="O187">
        <v>22.642305867576301</v>
      </c>
      <c r="P187">
        <v>1.65218628134676</v>
      </c>
      <c r="Q187">
        <f t="shared" si="33"/>
        <v>20.99011958622954</v>
      </c>
      <c r="S187">
        <f t="shared" si="34"/>
        <v>58.668567281486204</v>
      </c>
      <c r="T187">
        <f t="shared" si="35"/>
        <v>54.187030842623471</v>
      </c>
      <c r="V187">
        <v>25.4682346414412</v>
      </c>
      <c r="W187">
        <f t="shared" si="36"/>
        <v>157.05411362222071</v>
      </c>
    </row>
    <row r="188" spans="1:23" x14ac:dyDescent="0.3">
      <c r="A188">
        <v>3.3060522291108098E-2</v>
      </c>
      <c r="B188">
        <v>0.252151462411629</v>
      </c>
      <c r="C188">
        <v>1.25E-3</v>
      </c>
      <c r="D188">
        <f t="shared" si="39"/>
        <v>3.4310522291108099E-2</v>
      </c>
      <c r="E188">
        <f t="shared" si="28"/>
        <v>0.21557936954114809</v>
      </c>
      <c r="F188">
        <v>2E-3</v>
      </c>
      <c r="G188">
        <v>48</v>
      </c>
      <c r="H188">
        <f t="shared" si="41"/>
        <v>2.4912368654405851E-3</v>
      </c>
      <c r="I188">
        <v>2.5000000000000001E-3</v>
      </c>
      <c r="J188">
        <f t="shared" si="29"/>
        <v>5.0000000000000004E-6</v>
      </c>
      <c r="K188">
        <f t="shared" si="30"/>
        <v>1.25</v>
      </c>
      <c r="L188">
        <f t="shared" si="31"/>
        <v>9.0000000000000011E-3</v>
      </c>
      <c r="M188">
        <f t="shared" si="32"/>
        <v>3.6810522291108101E-2</v>
      </c>
      <c r="O188">
        <v>22.642441252702302</v>
      </c>
      <c r="P188">
        <v>1.5901117769608399</v>
      </c>
      <c r="Q188">
        <f t="shared" si="33"/>
        <v>21.052329475741463</v>
      </c>
      <c r="S188">
        <f t="shared" si="34"/>
        <v>59.368707889158614</v>
      </c>
      <c r="T188">
        <f t="shared" si="35"/>
        <v>55.004102643657141</v>
      </c>
      <c r="V188">
        <v>24.899195542773199</v>
      </c>
      <c r="W188">
        <f t="shared" si="36"/>
        <v>153.54503918043471</v>
      </c>
    </row>
    <row r="189" spans="1:23" x14ac:dyDescent="0.3">
      <c r="A189">
        <v>3.3464937190911197E-2</v>
      </c>
      <c r="B189">
        <v>0.25366075936503202</v>
      </c>
      <c r="C189">
        <v>1.25E-3</v>
      </c>
      <c r="D189">
        <f t="shared" si="39"/>
        <v>3.4714937190911198E-2</v>
      </c>
      <c r="E189">
        <f t="shared" si="28"/>
        <v>0.21812038329759542</v>
      </c>
      <c r="F189">
        <v>2E-3</v>
      </c>
      <c r="G189">
        <v>48</v>
      </c>
      <c r="H189">
        <f t="shared" si="41"/>
        <v>2.5441746520332379E-3</v>
      </c>
      <c r="I189">
        <v>2.5000000000000001E-3</v>
      </c>
      <c r="J189">
        <f t="shared" si="29"/>
        <v>5.0000000000000004E-6</v>
      </c>
      <c r="K189">
        <f t="shared" si="30"/>
        <v>1.25</v>
      </c>
      <c r="L189">
        <f t="shared" si="31"/>
        <v>9.0000000000000011E-3</v>
      </c>
      <c r="M189">
        <f t="shared" si="32"/>
        <v>3.72149371909112E-2</v>
      </c>
      <c r="O189">
        <v>22.6425766875353</v>
      </c>
      <c r="P189">
        <v>1.5306736818328199</v>
      </c>
      <c r="Q189">
        <f t="shared" si="33"/>
        <v>21.11190300570248</v>
      </c>
      <c r="S189">
        <f t="shared" si="34"/>
        <v>60.068857395158979</v>
      </c>
      <c r="T189">
        <f t="shared" si="35"/>
        <v>55.817878137190419</v>
      </c>
      <c r="V189">
        <v>24.3476474578375</v>
      </c>
      <c r="W189">
        <f t="shared" si="36"/>
        <v>150.14382598999791</v>
      </c>
    </row>
    <row r="190" spans="1:23" x14ac:dyDescent="0.3">
      <c r="A190">
        <v>3.3869352090714303E-2</v>
      </c>
      <c r="B190">
        <v>0.25517005631843498</v>
      </c>
      <c r="C190">
        <v>1.25E-3</v>
      </c>
      <c r="D190">
        <f t="shared" si="39"/>
        <v>3.5119352090714304E-2</v>
      </c>
      <c r="E190">
        <f t="shared" si="28"/>
        <v>0.22066139705404281</v>
      </c>
      <c r="F190">
        <v>2E-3</v>
      </c>
      <c r="G190">
        <v>48</v>
      </c>
      <c r="H190">
        <f t="shared" si="41"/>
        <v>2.5971124386258916E-3</v>
      </c>
      <c r="I190">
        <v>2.5000000000000001E-3</v>
      </c>
      <c r="J190">
        <f t="shared" si="29"/>
        <v>5.0000000000000004E-6</v>
      </c>
      <c r="K190">
        <f t="shared" si="30"/>
        <v>1.25</v>
      </c>
      <c r="L190">
        <f t="shared" si="31"/>
        <v>9.0000000000000011E-3</v>
      </c>
      <c r="M190">
        <f t="shared" si="32"/>
        <v>3.7619352090714306E-2</v>
      </c>
      <c r="O190">
        <v>22.6427121720759</v>
      </c>
      <c r="P190">
        <v>1.47411103321062</v>
      </c>
      <c r="Q190">
        <f t="shared" si="33"/>
        <v>21.168601138865281</v>
      </c>
      <c r="S190">
        <f t="shared" si="34"/>
        <v>60.769015804313575</v>
      </c>
      <c r="T190">
        <f t="shared" si="35"/>
        <v>56.627429852623145</v>
      </c>
      <c r="V190">
        <v>23.8050523901708</v>
      </c>
      <c r="W190">
        <f t="shared" si="36"/>
        <v>146.79782307271995</v>
      </c>
    </row>
    <row r="191" spans="1:23" x14ac:dyDescent="0.3">
      <c r="A191">
        <v>3.4273766990517401E-2</v>
      </c>
      <c r="B191">
        <v>0.256679353271838</v>
      </c>
      <c r="C191">
        <v>1.25E-3</v>
      </c>
      <c r="D191">
        <f t="shared" si="39"/>
        <v>3.5523766990517402E-2</v>
      </c>
      <c r="E191">
        <f t="shared" si="28"/>
        <v>0.22320241081049014</v>
      </c>
      <c r="F191">
        <v>2E-3</v>
      </c>
      <c r="G191">
        <v>48</v>
      </c>
      <c r="H191">
        <f t="shared" si="41"/>
        <v>2.6500502252185445E-3</v>
      </c>
      <c r="I191">
        <v>2.5000000000000001E-3</v>
      </c>
      <c r="J191">
        <f t="shared" si="29"/>
        <v>5.0000000000000004E-6</v>
      </c>
      <c r="K191">
        <f t="shared" si="30"/>
        <v>1.25</v>
      </c>
      <c r="L191">
        <f t="shared" si="31"/>
        <v>9.0000000000000011E-3</v>
      </c>
      <c r="M191">
        <f t="shared" si="32"/>
        <v>3.8023766990517405E-2</v>
      </c>
      <c r="O191">
        <v>22.642847706324901</v>
      </c>
      <c r="P191">
        <v>1.4207962889599</v>
      </c>
      <c r="Q191">
        <f t="shared" si="33"/>
        <v>21.222051417365002</v>
      </c>
      <c r="S191">
        <f t="shared" si="34"/>
        <v>61.469183121449234</v>
      </c>
      <c r="T191">
        <f t="shared" si="35"/>
        <v>57.431420216648966</v>
      </c>
      <c r="V191">
        <v>23.2761339708428</v>
      </c>
      <c r="W191">
        <f t="shared" si="36"/>
        <v>143.53615948686394</v>
      </c>
    </row>
    <row r="192" spans="1:23" x14ac:dyDescent="0.3">
      <c r="A192">
        <v>3.46781818903205E-2</v>
      </c>
      <c r="B192">
        <v>0.25818865022524101</v>
      </c>
      <c r="C192">
        <v>1.25E-3</v>
      </c>
      <c r="D192">
        <f t="shared" si="39"/>
        <v>3.5928181890320501E-2</v>
      </c>
      <c r="E192">
        <f t="shared" si="28"/>
        <v>0.22574342456693747</v>
      </c>
      <c r="F192">
        <v>2E-3</v>
      </c>
      <c r="G192">
        <v>48</v>
      </c>
      <c r="H192">
        <f t="shared" si="41"/>
        <v>2.7029880118111973E-3</v>
      </c>
      <c r="I192">
        <v>2.5000000000000001E-3</v>
      </c>
      <c r="J192">
        <f t="shared" si="29"/>
        <v>5.0000000000000004E-6</v>
      </c>
      <c r="K192">
        <f t="shared" si="30"/>
        <v>1.25</v>
      </c>
      <c r="L192">
        <f t="shared" si="31"/>
        <v>9.0000000000000011E-3</v>
      </c>
      <c r="M192">
        <f t="shared" si="32"/>
        <v>3.8428181890320504E-2</v>
      </c>
      <c r="O192">
        <v>22.642983294203599</v>
      </c>
      <c r="P192">
        <v>1.3709765453015299</v>
      </c>
      <c r="Q192">
        <f t="shared" si="33"/>
        <v>21.272006748902069</v>
      </c>
      <c r="S192">
        <f t="shared" si="34"/>
        <v>62.169359362661453</v>
      </c>
      <c r="T192">
        <f t="shared" si="35"/>
        <v>58.228823787704926</v>
      </c>
      <c r="V192">
        <v>22.7489124018064</v>
      </c>
      <c r="W192">
        <f t="shared" si="36"/>
        <v>140.28495981113949</v>
      </c>
    </row>
    <row r="193" spans="1:23" x14ac:dyDescent="0.3">
      <c r="A193">
        <v>3.5082596790123599E-2</v>
      </c>
      <c r="B193">
        <v>0.25969794717864397</v>
      </c>
      <c r="C193">
        <v>1.25E-3</v>
      </c>
      <c r="D193">
        <f t="shared" si="39"/>
        <v>3.63325967901236E-2</v>
      </c>
      <c r="E193">
        <f t="shared" si="28"/>
        <v>0.2282844383233848</v>
      </c>
      <c r="F193">
        <v>2E-3</v>
      </c>
      <c r="G193">
        <v>48</v>
      </c>
      <c r="H193">
        <f t="shared" si="41"/>
        <v>2.7559257984038498E-3</v>
      </c>
      <c r="I193">
        <v>2.5000000000000001E-3</v>
      </c>
      <c r="J193">
        <f t="shared" si="29"/>
        <v>5.0000000000000004E-6</v>
      </c>
      <c r="K193">
        <f t="shared" si="30"/>
        <v>1.25</v>
      </c>
      <c r="L193">
        <f t="shared" si="31"/>
        <v>9.0000000000000011E-3</v>
      </c>
      <c r="M193">
        <f t="shared" si="32"/>
        <v>3.8832596790123602E-2</v>
      </c>
      <c r="O193">
        <v>22.6431189367695</v>
      </c>
      <c r="P193">
        <v>1.32358772991784</v>
      </c>
      <c r="Q193">
        <f t="shared" si="33"/>
        <v>21.319531206851661</v>
      </c>
      <c r="S193">
        <f t="shared" si="34"/>
        <v>62.869544536229263</v>
      </c>
      <c r="T193">
        <f t="shared" si="35"/>
        <v>59.022394191632465</v>
      </c>
      <c r="V193">
        <v>22.261861465167399</v>
      </c>
      <c r="W193">
        <f t="shared" si="36"/>
        <v>137.28147903519897</v>
      </c>
    </row>
    <row r="194" spans="1:23" x14ac:dyDescent="0.3">
      <c r="A194">
        <v>3.5487011689926698E-2</v>
      </c>
      <c r="B194">
        <v>0.26120724413204699</v>
      </c>
      <c r="C194">
        <v>1.25E-3</v>
      </c>
      <c r="D194">
        <f t="shared" ref="D194:D201" si="42" xml:space="preserve"> A194+C194</f>
        <v>3.6737011689926699E-2</v>
      </c>
      <c r="E194">
        <f t="shared" si="28"/>
        <v>0.23082545207983213</v>
      </c>
      <c r="F194">
        <v>2E-3</v>
      </c>
      <c r="G194">
        <v>48</v>
      </c>
      <c r="H194">
        <f t="shared" si="41"/>
        <v>2.8088635849965026E-3</v>
      </c>
      <c r="I194">
        <v>2.5000000000000001E-3</v>
      </c>
      <c r="J194">
        <f t="shared" si="29"/>
        <v>5.0000000000000004E-6</v>
      </c>
      <c r="K194">
        <f t="shared" si="30"/>
        <v>1.25</v>
      </c>
      <c r="L194">
        <f t="shared" si="31"/>
        <v>9.0000000000000011E-3</v>
      </c>
      <c r="M194">
        <f t="shared" si="32"/>
        <v>3.9237011689926701E-2</v>
      </c>
      <c r="O194">
        <v>22.6432546340302</v>
      </c>
      <c r="P194">
        <v>1.27812650000882</v>
      </c>
      <c r="Q194">
        <f t="shared" si="33"/>
        <v>21.365128134021379</v>
      </c>
      <c r="S194">
        <f t="shared" si="34"/>
        <v>63.569738647482893</v>
      </c>
      <c r="T194">
        <f t="shared" si="35"/>
        <v>59.813374793720556</v>
      </c>
      <c r="V194">
        <v>21.790893503369901</v>
      </c>
      <c r="W194">
        <f t="shared" si="36"/>
        <v>134.3771766041144</v>
      </c>
    </row>
    <row r="195" spans="1:23" x14ac:dyDescent="0.3">
      <c r="A195">
        <v>3.5891426589729797E-2</v>
      </c>
      <c r="B195">
        <v>0.26271654108545001</v>
      </c>
      <c r="C195">
        <v>1.25E-3</v>
      </c>
      <c r="D195">
        <f t="shared" si="42"/>
        <v>3.7141426589729798E-2</v>
      </c>
      <c r="E195">
        <f t="shared" ref="E195:E201" si="43">2*PI()*D195</f>
        <v>0.23336646583627949</v>
      </c>
      <c r="F195">
        <v>2E-3</v>
      </c>
      <c r="G195">
        <v>48</v>
      </c>
      <c r="H195">
        <f t="shared" si="41"/>
        <v>2.8618013715891559E-3</v>
      </c>
      <c r="I195">
        <v>2.5000000000000001E-3</v>
      </c>
      <c r="J195">
        <f t="shared" ref="J195:J201" si="44">I195*F195</f>
        <v>5.0000000000000004E-6</v>
      </c>
      <c r="K195">
        <f t="shared" ref="K195:K201" si="45" xml:space="preserve"> I195/F195</f>
        <v>1.25</v>
      </c>
      <c r="L195">
        <f t="shared" ref="L195:L201" si="46" xml:space="preserve"> 2*I195+2*F195</f>
        <v>9.0000000000000011E-3</v>
      </c>
      <c r="M195">
        <f t="shared" ref="M195:M201" si="47">D195+I195</f>
        <v>3.96414265897298E-2</v>
      </c>
      <c r="O195">
        <v>22.643390385993602</v>
      </c>
      <c r="P195">
        <v>1.2346146828684901</v>
      </c>
      <c r="Q195">
        <f t="shared" ref="Q195:Q201" si="48">O195-P195</f>
        <v>21.408775703125112</v>
      </c>
      <c r="S195">
        <f t="shared" ref="S195:S201" si="49" xml:space="preserve"> (((O195-1.01325)*100000*D195)/C195)/10^6</f>
        <v>64.26994170175449</v>
      </c>
      <c r="T195">
        <f t="shared" ref="T195:T201" si="50" xml:space="preserve"> (((Q195-1.01325)*100000*D195)/C195)/10^6</f>
        <v>60.60151365292549</v>
      </c>
      <c r="V195">
        <v>21.325311873638601</v>
      </c>
      <c r="W195">
        <f t="shared" ref="W195:W201" si="51" xml:space="preserve"> (2*(18.5*10^-6)*(115*10^9)*V195)/((1-0.31)*10^6)</f>
        <v>131.50608988743804</v>
      </c>
    </row>
    <row r="196" spans="1:23" x14ac:dyDescent="0.3">
      <c r="A196">
        <v>3.6295841489532903E-2</v>
      </c>
      <c r="B196">
        <v>0.26422583803885302</v>
      </c>
      <c r="C196">
        <v>1.25E-3</v>
      </c>
      <c r="D196">
        <f t="shared" si="42"/>
        <v>3.7545841489532904E-2</v>
      </c>
      <c r="E196">
        <f t="shared" si="43"/>
        <v>0.23590747959272684</v>
      </c>
      <c r="F196">
        <v>2E-3</v>
      </c>
      <c r="G196">
        <v>48</v>
      </c>
      <c r="H196">
        <f t="shared" si="41"/>
        <v>2.9147391581818092E-3</v>
      </c>
      <c r="I196">
        <v>2.5000000000000001E-3</v>
      </c>
      <c r="J196">
        <f t="shared" si="44"/>
        <v>5.0000000000000004E-6</v>
      </c>
      <c r="K196">
        <f t="shared" si="45"/>
        <v>1.25</v>
      </c>
      <c r="L196">
        <f t="shared" si="46"/>
        <v>9.0000000000000011E-3</v>
      </c>
      <c r="M196">
        <f t="shared" si="47"/>
        <v>4.0045841489532906E-2</v>
      </c>
      <c r="O196">
        <v>22.643526192668201</v>
      </c>
      <c r="P196">
        <v>1.1930664379384399</v>
      </c>
      <c r="Q196">
        <f t="shared" si="48"/>
        <v>21.45045975472976</v>
      </c>
      <c r="S196">
        <f t="shared" si="49"/>
        <v>64.970153704379001</v>
      </c>
      <c r="T196">
        <f t="shared" si="50"/>
        <v>61.386579035153531</v>
      </c>
      <c r="V196">
        <v>20.883965615660301</v>
      </c>
      <c r="W196">
        <f t="shared" si="51"/>
        <v>128.78445462990518</v>
      </c>
    </row>
    <row r="197" spans="1:23" x14ac:dyDescent="0.3">
      <c r="A197">
        <v>3.6700256389336001E-2</v>
      </c>
      <c r="B197">
        <v>0.26573513499225598</v>
      </c>
      <c r="C197">
        <v>1.25E-3</v>
      </c>
      <c r="D197">
        <f t="shared" si="42"/>
        <v>3.7950256389336003E-2</v>
      </c>
      <c r="E197">
        <f t="shared" si="43"/>
        <v>0.23844849334917417</v>
      </c>
      <c r="F197">
        <v>2E-3</v>
      </c>
      <c r="G197">
        <v>48</v>
      </c>
      <c r="H197">
        <f t="shared" si="41"/>
        <v>2.967676944774462E-3</v>
      </c>
      <c r="I197">
        <v>2.5000000000000001E-3</v>
      </c>
      <c r="J197">
        <f t="shared" si="44"/>
        <v>5.0000000000000004E-6</v>
      </c>
      <c r="K197">
        <f t="shared" si="45"/>
        <v>1.25</v>
      </c>
      <c r="L197">
        <f t="shared" si="46"/>
        <v>9.0000000000000011E-3</v>
      </c>
      <c r="M197">
        <f t="shared" si="47"/>
        <v>4.0450256389336005E-2</v>
      </c>
      <c r="O197">
        <v>22.643662054063199</v>
      </c>
      <c r="P197">
        <v>1.1534999934628201</v>
      </c>
      <c r="Q197">
        <f t="shared" si="48"/>
        <v>21.49016206060038</v>
      </c>
      <c r="S197">
        <f t="shared" si="49"/>
        <v>65.670374660694591</v>
      </c>
      <c r="T197">
        <f t="shared" si="50"/>
        <v>62.168325020933672</v>
      </c>
      <c r="V197">
        <v>20.449100685692098</v>
      </c>
      <c r="W197">
        <f t="shared" si="51"/>
        <v>126.10278756176795</v>
      </c>
    </row>
    <row r="198" spans="1:23" x14ac:dyDescent="0.3">
      <c r="A198">
        <v>3.71046712891391E-2</v>
      </c>
      <c r="B198">
        <v>0.267244431945659</v>
      </c>
      <c r="C198">
        <v>1.25E-3</v>
      </c>
      <c r="D198">
        <f t="shared" si="42"/>
        <v>3.8354671289139101E-2</v>
      </c>
      <c r="E198">
        <f t="shared" si="43"/>
        <v>0.24098950710562153</v>
      </c>
      <c r="F198">
        <v>2E-3</v>
      </c>
      <c r="G198">
        <v>48</v>
      </c>
      <c r="H198">
        <f t="shared" si="41"/>
        <v>3.0206147313671153E-3</v>
      </c>
      <c r="I198">
        <v>2.5000000000000001E-3</v>
      </c>
      <c r="J198">
        <f t="shared" si="44"/>
        <v>5.0000000000000004E-6</v>
      </c>
      <c r="K198">
        <f t="shared" si="45"/>
        <v>1.25</v>
      </c>
      <c r="L198">
        <f t="shared" si="46"/>
        <v>9.0000000000000011E-3</v>
      </c>
      <c r="M198">
        <f t="shared" si="47"/>
        <v>4.0854671289139104E-2</v>
      </c>
      <c r="O198">
        <v>22.6437979740925</v>
      </c>
      <c r="P198">
        <v>1.1159131107707301</v>
      </c>
      <c r="Q198">
        <f t="shared" si="48"/>
        <v>21.52788486332177</v>
      </c>
      <c r="S198">
        <f t="shared" si="49"/>
        <v>66.37060458802172</v>
      </c>
      <c r="T198">
        <f t="shared" si="50"/>
        <v>62.946566143953568</v>
      </c>
      <c r="V198">
        <v>20.031582134693998</v>
      </c>
      <c r="W198">
        <f t="shared" si="51"/>
        <v>123.52808983061298</v>
      </c>
    </row>
    <row r="199" spans="1:23" x14ac:dyDescent="0.3">
      <c r="A199">
        <v>3.7509086188942199E-2</v>
      </c>
      <c r="B199">
        <v>0.26875372889906202</v>
      </c>
      <c r="C199">
        <v>1.25E-3</v>
      </c>
      <c r="D199">
        <f t="shared" si="42"/>
        <v>3.87590861889422E-2</v>
      </c>
      <c r="E199">
        <f t="shared" si="43"/>
        <v>0.24353052086206886</v>
      </c>
      <c r="F199">
        <v>2E-3</v>
      </c>
      <c r="G199">
        <v>48</v>
      </c>
      <c r="H199">
        <f t="shared" si="41"/>
        <v>3.0735525179597678E-3</v>
      </c>
      <c r="I199">
        <v>2.5000000000000001E-3</v>
      </c>
      <c r="J199">
        <f t="shared" si="44"/>
        <v>5.0000000000000004E-6</v>
      </c>
      <c r="K199">
        <f t="shared" si="45"/>
        <v>1.25</v>
      </c>
      <c r="L199">
        <f t="shared" si="46"/>
        <v>9.0000000000000011E-3</v>
      </c>
      <c r="M199">
        <f t="shared" si="47"/>
        <v>4.1259086188942203E-2</v>
      </c>
      <c r="O199">
        <v>22.6439339535005</v>
      </c>
      <c r="P199">
        <v>1.08013167986946</v>
      </c>
      <c r="Q199">
        <f t="shared" si="48"/>
        <v>21.56380227363104</v>
      </c>
      <c r="S199">
        <f t="shared" si="49"/>
        <v>67.070843494359593</v>
      </c>
      <c r="T199">
        <f t="shared" si="50"/>
        <v>63.721650144322204</v>
      </c>
      <c r="V199">
        <v>19.622051061364701</v>
      </c>
      <c r="W199">
        <f t="shared" si="51"/>
        <v>121.00264821174899</v>
      </c>
    </row>
    <row r="200" spans="1:23" x14ac:dyDescent="0.3">
      <c r="A200">
        <v>3.7913501088745298E-2</v>
      </c>
      <c r="B200">
        <v>0.27026302585246498</v>
      </c>
      <c r="C200">
        <v>1.25E-3</v>
      </c>
      <c r="D200">
        <f t="shared" si="42"/>
        <v>3.9163501088745299E-2</v>
      </c>
      <c r="E200">
        <f t="shared" si="43"/>
        <v>0.24607153461851619</v>
      </c>
      <c r="F200">
        <v>2E-3</v>
      </c>
      <c r="G200">
        <v>48</v>
      </c>
      <c r="H200">
        <f t="shared" si="41"/>
        <v>3.1264903045524206E-3</v>
      </c>
      <c r="I200">
        <v>2.5000000000000001E-3</v>
      </c>
      <c r="J200">
        <f t="shared" si="44"/>
        <v>5.0000000000000004E-6</v>
      </c>
      <c r="K200">
        <f t="shared" si="45"/>
        <v>1.25</v>
      </c>
      <c r="L200">
        <f t="shared" si="46"/>
        <v>9.0000000000000011E-3</v>
      </c>
      <c r="M200">
        <f t="shared" si="47"/>
        <v>4.1663501088745301E-2</v>
      </c>
      <c r="O200">
        <v>22.644069992312399</v>
      </c>
      <c r="P200">
        <v>1.0459192198159999</v>
      </c>
      <c r="Q200">
        <f t="shared" si="48"/>
        <v>21.5981507724964</v>
      </c>
      <c r="S200">
        <f t="shared" si="49"/>
        <v>67.771091385550406</v>
      </c>
      <c r="T200">
        <f t="shared" si="50"/>
        <v>64.494142705230132</v>
      </c>
      <c r="V200">
        <v>19.221696429037301</v>
      </c>
      <c r="W200">
        <f t="shared" si="51"/>
        <v>118.53379464573003</v>
      </c>
    </row>
    <row r="201" spans="1:23" x14ac:dyDescent="0.3">
      <c r="A201">
        <v>3.8317915988548397E-2</v>
      </c>
      <c r="B201">
        <v>0.27177232280586799</v>
      </c>
      <c r="C201">
        <v>1.25E-3</v>
      </c>
      <c r="D201">
        <f t="shared" si="42"/>
        <v>3.9567915988548398E-2</v>
      </c>
      <c r="E201">
        <f t="shared" si="43"/>
        <v>0.24861254837496352</v>
      </c>
      <c r="F201">
        <v>2E-3</v>
      </c>
      <c r="G201">
        <v>48</v>
      </c>
      <c r="H201">
        <f t="shared" si="41"/>
        <v>3.1794280911450735E-3</v>
      </c>
      <c r="I201">
        <v>2.5000000000000001E-3</v>
      </c>
      <c r="J201">
        <f t="shared" si="44"/>
        <v>5.0000000000000004E-6</v>
      </c>
      <c r="K201">
        <f t="shared" si="45"/>
        <v>1.25</v>
      </c>
      <c r="L201">
        <f t="shared" si="46"/>
        <v>9.0000000000000011E-3</v>
      </c>
      <c r="M201">
        <f t="shared" si="47"/>
        <v>4.20679159885484E-2</v>
      </c>
      <c r="O201">
        <v>22.644069992312399</v>
      </c>
      <c r="P201">
        <v>1.0132398694675799</v>
      </c>
      <c r="Q201">
        <f t="shared" si="48"/>
        <v>21.63083012284482</v>
      </c>
      <c r="S201">
        <f t="shared" si="49"/>
        <v>68.470917457538391</v>
      </c>
      <c r="T201">
        <f t="shared" si="50"/>
        <v>65.263574255031145</v>
      </c>
      <c r="V201">
        <v>18.832239131934202</v>
      </c>
      <c r="W201">
        <f t="shared" si="51"/>
        <v>116.13214131359423</v>
      </c>
    </row>
  </sheetData>
  <sortState ref="I172:I175">
    <sortCondition descending="1" ref="I1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Charlson</dc:creator>
  <cp:lastModifiedBy>Trenton Charlson</cp:lastModifiedBy>
  <dcterms:created xsi:type="dcterms:W3CDTF">2018-07-20T05:21:02Z</dcterms:created>
  <dcterms:modified xsi:type="dcterms:W3CDTF">2018-09-21T17:04:01Z</dcterms:modified>
</cp:coreProperties>
</file>