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9-An Open Language Model for Mathematics\"/>
    </mc:Choice>
  </mc:AlternateContent>
  <xr:revisionPtr revIDLastSave="0" documentId="13_ncr:1_{B15E18BB-C8F9-4CE7-943B-56B72615885C}" xr6:coauthVersionLast="47" xr6:coauthVersionMax="47" xr10:uidLastSave="{00000000-0000-0000-0000-000000000000}"/>
  <bookViews>
    <workbookView xWindow="2340" yWindow="1785" windowWidth="23505" windowHeight="14415" xr2:uid="{CDECA9B1-3751-48EF-A796-3F63CFBEB7A9}"/>
  </bookViews>
  <sheets>
    <sheet name="An Open Language Model for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 i="1" l="1"/>
  <c r="AD10" i="1"/>
  <c r="AD9" i="1"/>
  <c r="AD8" i="1"/>
  <c r="AD7" i="1"/>
  <c r="AD6" i="1"/>
  <c r="AD5" i="1"/>
  <c r="AD4" i="1"/>
  <c r="AD3" i="1"/>
  <c r="AD2" i="1"/>
  <c r="AC2" i="1" l="1" a="1"/>
  <c r="AC2" i="1"/>
  <c r="AC3" i="1" a="1"/>
  <c r="AC3" i="1" s="1"/>
  <c r="AC4" i="1" a="1"/>
  <c r="AC4" i="1" s="1"/>
  <c r="AC5" i="1" a="1"/>
  <c r="AC5" i="1"/>
  <c r="AC6" i="1" a="1"/>
  <c r="AC6" i="1"/>
  <c r="AC7" i="1" a="1"/>
  <c r="AC7" i="1" s="1"/>
  <c r="AC8" i="1" a="1"/>
  <c r="AC8" i="1" s="1"/>
  <c r="AC9" i="1" a="1"/>
  <c r="AC9" i="1" s="1"/>
  <c r="AC10" i="1" a="1"/>
  <c r="AC10" i="1" s="1"/>
  <c r="AC11" i="1" a="1"/>
  <c r="AC11" i="1" s="1"/>
  <c r="AE11" i="1" l="1"/>
  <c r="AB2" i="1" a="1"/>
  <c r="AB2" i="1" s="1"/>
  <c r="AE3" i="1"/>
  <c r="AB3" i="1" a="1"/>
  <c r="AB3" i="1"/>
  <c r="AB4" i="1" a="1"/>
  <c r="AB4" i="1"/>
  <c r="AB5" i="1" a="1"/>
  <c r="AB5" i="1"/>
  <c r="AB6" i="1" a="1"/>
  <c r="AB6" i="1"/>
  <c r="AB7" i="1" a="1"/>
  <c r="AB7" i="1" s="1"/>
  <c r="AB8" i="1" a="1"/>
  <c r="AB8" i="1"/>
  <c r="AB9" i="1" a="1"/>
  <c r="AB9" i="1"/>
  <c r="AB10" i="1" a="1"/>
  <c r="AB10" i="1"/>
  <c r="AB11" i="1" a="1"/>
  <c r="AB11" i="1"/>
  <c r="AE2" i="1" l="1"/>
  <c r="AE4" i="1"/>
  <c r="AE5" i="1"/>
  <c r="AE6" i="1"/>
  <c r="AE7" i="1"/>
  <c r="AE8" i="1"/>
  <c r="AE9" i="1"/>
  <c r="AE10" i="1"/>
  <c r="AG2" i="1" l="1"/>
  <c r="AA7" i="1"/>
  <c r="AF2" i="1" l="1"/>
  <c r="AH2" i="1" l="1"/>
  <c r="Z12" i="1"/>
  <c r="AA11" i="1" l="1"/>
  <c r="AA10" i="1"/>
  <c r="AA9" i="1"/>
  <c r="AA8" i="1"/>
  <c r="AA6" i="1"/>
  <c r="AA5" i="1"/>
  <c r="AA4" i="1"/>
  <c r="AA3" i="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<sst xmlns="http://schemas.openxmlformats.org/spreadsheetml/2006/main" count="4112" uniqueCount="1740">
  <si>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</si>
  <si>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</si>
  <si>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</si>
  <si>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</si>
  <si>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</si>
  <si>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</si>
  <si>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</si>
  <si>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</si>
  <si>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</si>
  <si>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</si>
  <si>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</si>
  <si>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</si>
  <si>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</si>
  <si>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</si>
  <si>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</si>
  <si>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</si>
  <si>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</si>
  <si>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</si>
  <si>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</si>
  <si>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</si>
  <si>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</si>
  <si>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</si>
  <si>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</si>
  <si>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</si>
  <si>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097f2f15bff1b6e41b58448e0603813b1994d952</t>
  </si>
  <si>
    <t>A Unified Mathematical Language For Medicine And Science</t>
  </si>
  <si>
    <t>A unified mathematical language for medicine and science will be presented. Using this language, models for DNA replication, protein synthesis, chemical reactions, neurons and a cardiac cycle of a heart have been built. Models for Turing machines, cellular automaton, fractals and physical systems are also represented with the use of this language. Interestingly, the language comes with a way to represent probability theory concepts and also programming statements. With this language, questions and processes in medicine can be represented as systems of equations; and solutions to these equations are viewed as treatments or previously unknown processes. This language can serve as the framework for the creation of a large interactive open-access scientific database that allows extensive mathematical medicine computations. It can also serve as a basis for exploring ideas related to what could be called metascience.</t>
  </si>
  <si>
    <t>P. St-Amant</t>
  </si>
  <si>
    <t>N/A</t>
  </si>
  <si>
    <t>Biology, Computer Science</t>
  </si>
  <si>
    <t>arXiv: Quantitative Methods</t>
  </si>
  <si>
    <t>-</t>
  </si>
  <si>
    <t>other type</t>
  </si>
  <si>
    <t>No</t>
  </si>
  <si>
    <t>https://www.semanticscholar.org/paper/097f2f15bff1b6e41b58448e0603813b1994d952</t>
  </si>
  <si>
    <t>Semantic Scholar</t>
  </si>
  <si>
    <t>Highly relevant</t>
  </si>
  <si>
    <t>Mathematical Discoveries From Program Search With Large Language Models</t>
  </si>
  <si>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t>
  </si>
  <si>
    <t>Romera-Paredes B, Barekatain M, Novikov A, Balog M, Kumar MP, Dupont E, Ruiz FJR, Ellenberg JS, Wang P, Fawzi O, Kohli P, Fawzi A</t>
  </si>
  <si>
    <t>Journal Article</t>
  </si>
  <si>
    <t>Nature</t>
  </si>
  <si>
    <t>468-475</t>
  </si>
  <si>
    <t>Yes</t>
  </si>
  <si>
    <t>https://pmc.ncbi.nlm.nih.gov/articles/PMC10794145/pdf</t>
  </si>
  <si>
    <t>https://pubmed.ncbi.nlm.nih.gov/38096900</t>
  </si>
  <si>
    <t>10.1038/s41586-023-06924-6</t>
  </si>
  <si>
    <t>PubMed</t>
  </si>
  <si>
    <t>Computer science, Pure mathematics</t>
  </si>
  <si>
    <t>Moderately relevant</t>
  </si>
  <si>
    <t>Xml For Data Representation And Model Specification In Neuroscience</t>
  </si>
  <si>
    <t>EXtensible Markup Language (XML) technology provides an ideal representation for the complex structure of models and neuroscience data, as it is an open file format and provides a language-independent method for storing arbitrarily complex structured information. XML is composed of text and tags that explicitly describe the structure and semantics of the content of the document. In this chapter, we describe some of the common uses of XML in neuroscience, with case studies in representing neuroscience data and defining model descriptions based on examples from NeuroML. The specific methods that we discuss include (1) reading and writing XML from applications, (2) exporting XML from databases, (3) using XML standards to represent neuronal morphology data, (4) using XML to represent experimental metadata, and (5) creating new XML specifications for models.</t>
  </si>
  <si>
    <t>Crook SM, Howell FW</t>
  </si>
  <si>
    <t>Database Management Systems, Humans, Information Storage and Retrieval, Models, Biological, Natural Language Processing, Neurosciences, Programming Languages</t>
  </si>
  <si>
    <t>Methods in molecular biology (Clifton, N.J.)</t>
  </si>
  <si>
    <t>53-66</t>
  </si>
  <si>
    <t>https://pubmed.ncbi.nlm.nih.gov/18368360</t>
  </si>
  <si>
    <t>10.1007/978-1-59745-520-6_4</t>
  </si>
  <si>
    <t>Apbench And Benchmarking Large Language Model Performance In Fundamental Astrodynamics Problems For Space Engineering</t>
  </si>
  <si>
    <t>The problem-solving abilities of Large Language Models (LLMs) have become a major focus of research across various STEM fields, including mathematics and physics. Substantial progress has been made in both measuring and enhancing these abilities. Among the multitude of ways to advance space engineering research, one promising direction is the application of LLMs and foundational models in aiding in solving Ph.D. level research problems. To understand the full potential of LLMs in astrodynamics, we have developed the first Astrodynamics Problems Benchmark (APBench) to evaluate the capabilities of LLMs in this field. We crafted for the first time a collection of questions and answers that range a wide variety of subfields in astrodynamics, astronautics, and space engineering. On top of this first dataset built for space engineering, we evaluate the performance of foundational models, both open source models and closed ones, to validate their current capabilities in space engineering, and paving the road for further advancements towards a definition of intelligence for space.</t>
  </si>
  <si>
    <t>Wu D, Zhang R, Zucchelli EM, Chen Y, Linares R</t>
  </si>
  <si>
    <t>Scientific reports</t>
  </si>
  <si>
    <t>https://pmc.ncbi.nlm.nih.gov/articles/PMC11885820/pdf</t>
  </si>
  <si>
    <t>https://pubmed.ncbi.nlm.nih.gov/40050637</t>
  </si>
  <si>
    <t>10.1038/s41598-025-91150-5</t>
  </si>
  <si>
    <t>Aerospace engineering, Computer science</t>
  </si>
  <si>
    <t>Podgpt: An Audio-Augmented Large Language Model For Research And Education</t>
  </si>
  <si>
    <t>The proliferation of scientific podcasts has generated an extensive repository of educational content, rich in specialized terminology, diverse topics, and expert dialogues. Here, we introduce a computational framework designed to enhance large language models by leveraging this informational content from publicly accessible audio podcasts across science, technology, engineering, mathematics, and medicine (STEMM). This dataset, comprising over 3700 hours of audio content, was transcribed to generate over 42 million text tokens. Our model, PodGPT, integrates this wealth of complex dialogue found in audio podcasts to improve understanding of natural language nuances, cultural contexts, as well as scientific and medical knowledge. PodGPT also employs retrieval augmented generation (RAG) on a vector database, providing real-time access to emerging scientific literature. Evaluated on multiple benchmarks, PodGPT demonstrated an average improvement of 1.82 percentage points over standard open-source benchmarks and 2.43 percentage points when augmented with evidence from the RAG pipeline. Moreover, it showcased an average improvement of 1.18 percentage points in its zero-shot multilingual transfer ability, effectively generalizing to different linguistic contexts. By harnessing the untapped potential of podcast content, PodGPT advances natural language processing and conversational AI, offering enhanced capabilities for STEMM research and education.</t>
  </si>
  <si>
    <t>Jia S, Bit S, Searls E, Lauber MV, Fan P, Wang WM, Claus LA, Jasodanand VH, Veerapaneni D, Au R, Kolachalama VB</t>
  </si>
  <si>
    <t>NPJ biomedical innovations</t>
  </si>
  <si>
    <t>https://pmc.ncbi.nlm.nih.gov/articles/PMC12234354/pdf</t>
  </si>
  <si>
    <t>https://pubmed.ncbi.nlm.nih.gov/40636401</t>
  </si>
  <si>
    <t>10.1038/s44385-025-00022-0</t>
  </si>
  <si>
    <t>Computational biology and bioinformatics, Medical research</t>
  </si>
  <si>
    <t>An Object Oriented Implementation Of The Yeadon Human Inertia Model</t>
  </si>
  <si>
    <t>We present an open source software implementation of a popular mathematical method developed by M.R. Yeadon for calculating the body and segment inertia parameters of a human body. The software is written in a high level open source language and provides three interfaces for manipulating the data and the model: a Python API, a command-line user interface, and a graphical user interface. Thus the software can fit into various data processing pipelines and requires only simple geometrical measures as input.</t>
  </si>
  <si>
    <t>Dembia C, Moore JK, Hubbard M</t>
  </si>
  <si>
    <t>F1000Research</t>
  </si>
  <si>
    <t>https://pmc.ncbi.nlm.nih.gov/articles/PMC4329601/pdf</t>
  </si>
  <si>
    <t>https://pubmed.ncbi.nlm.nih.gov/25717365</t>
  </si>
  <si>
    <t>10.12688/f1000research.5292.2</t>
  </si>
  <si>
    <t>segmental inertia, open source software, human movement, aerial movement</t>
  </si>
  <si>
    <t>Developing Distributed High-Performance Computing Capabilities Of An Open Science Platform For Robust Epidemic Analysis</t>
  </si>
  <si>
    <t>COVID-19 had an unprecedented impact on scientific collaboration. The pandemic and its broad response from the scientific community has forged new relationships among domain experts, mathematical modelers, and scientific computing specialists. Computationally, however, it also revealed critical gaps in the ability of researchers to exploit advanced computing systems. These challenging areas include gaining access to scalable computing systems, porting models and workflows to new systems, sharing data of varying sizes, and producing results that can be reproduced and validated by others. Informed by our team's work in supporting public health decision makers during the COVID-19 pandemic and by the identified capability gaps in applying high-performance computing (HPC) to the modeling of complex social systems, we present the goals, requirements, and initial implementation of OSPREY, an open science platform for robust epidemic analysis. The prototype implementation demonstrates an integrated, algorithm-driven HPC workflow architecture, coordinating tasks across federated HPC resources, with robust, secure and automated access to each of the resources. We demonstrate scalable and fault-tolerant task execution, an asynchronous API to support fast time-to-solution algorithms, an inclusive, multi-language approach, and efficient wide-area data management. The example OSPREY code is made available on a public repository.</t>
  </si>
  <si>
    <t>Collier N, Wozniak JM, Stevens A, Babuji Y, Binois M, Fadikar A, Wﾃｼrth A, Chard K, Ozik J</t>
  </si>
  <si>
    <t>IEEE International Symposium on Parallel &amp; Distributed Processing, Workshops and Phd Forum : [proceedings]. IEEE International Symposium on Parallel &amp; Distributed Processing, Workshops and Phd Forum</t>
  </si>
  <si>
    <t>868-877</t>
  </si>
  <si>
    <t>https://pmc.ncbi.nlm.nih.gov/articles/PMC11845093/pdf</t>
  </si>
  <si>
    <t>https://pubmed.ncbi.nlm.nih.gov/39991121</t>
  </si>
  <si>
    <t>10.1109/ipdpsw59300.2023.00143</t>
  </si>
  <si>
    <t>high-performance computing, computational epidemiology, HPC workflows, open science platform</t>
  </si>
  <si>
    <t>The Synthetic Biology Open Language (Sbol) Version 3: Simplified Data Exchange For Bioengineering</t>
  </si>
  <si>
    <t>The Synthetic Biology Open Language (SBOL) is a community-developed data standard that allows knowledge about biological designs to be captured using a machine-tractable, ontology-backed representation that is built using Semantic Web technologies. While early versions of SBOL focused only on the description of DNA-based components and their sub-components, SBOL can now be used to represent knowledge across multiple scales and throughout the entire synthetic biology workflow, from the specification of a single molecule or DNA fragment through to multicellular systems containing multiple interacting genetic circuits. The third major iteration of the SBOL standard, SBOL3, is an effort to streamline and simplify the underlying data model with a focus on real-world applications, based on experience from the deployment of SBOL in a variety of scientific and industrial settings. Here, we introduce the SBOL3 specification both in comparison to previous versions of SBOL and through practical examples of its use.</t>
  </si>
  <si>
    <t>McLaughlin JA, Beal J, Mﾄｱsﾄｱrlﾄｱ G, Grﾃｼnberg R, Bartley BA, Scott-Brown J, Vaidyanathan P, Fontanarrosa P, Oberortner E, Wipat A, Gorochowski TE, Myers CJ</t>
  </si>
  <si>
    <t>Frontiers in bioengineering and biotechnology</t>
  </si>
  <si>
    <t>https://pmc.ncbi.nlm.nih.gov/articles/PMC7516281/pdf</t>
  </si>
  <si>
    <t>https://pubmed.ncbi.nlm.nih.gov/33015004</t>
  </si>
  <si>
    <t>10.3389/fbioe.2020.01009</t>
  </si>
  <si>
    <t>synthetic biology, data standards, data exchange, knowledge representation, SBOL</t>
  </si>
  <si>
    <t>An Ai Agent For Fully Automated Multi-Omic Analyses</t>
  </si>
  <si>
    <t>With the fast-growing and evolving omics data, the demand for streamlined and adaptable tools to handle bioinformatics analysis continues to grow. In response to this need, Automated Bioinformatics Analysis (AutoBA) is introduced, an autonomous AI agent designed explicitly for fully automated multi-omic analyses based on large language models (LLMs). AutoBA simplifies the analytical process by requiring minimal user input while delivering detailed step-by-step plans for various bioinformatics tasks. AutoBA's unique capacity to self-design analysis processes based on input data variations further underscores its versatility. Compared with online bioinformatic services, AutoBA offers multiple LLM backends, with options for both online and local usage, prioritizing data security and user privacy. In comparison to ChatGPT and open-source LLMs, an automated code repair (ACR) mechanism in AutoBA is designed to improve its stability in automated end-to-end bioinformatics analysis tasks. Moreover, different from the predefined pipeline, AutoBA has adaptability in sync with emerging bioinformatics tools. Overall, AutoBA represents an advanced and convenient tool, offering robustness and adaptability for conventional multi-omic analyses.</t>
  </si>
  <si>
    <t>Zhou J, Zhang B, Li G, Chen X, Li H, Xu X, Chen S, He W, Xu C, Liu L, Gao X</t>
  </si>
  <si>
    <t>Computational Biology, Artificial Intelligence, Software, Humans, Automation, Multiomics</t>
  </si>
  <si>
    <t>Advanced science (Weinheim, Baden-Wurttemberg, Germany)</t>
  </si>
  <si>
    <t>e2407094</t>
  </si>
  <si>
    <t>https://pmc.ncbi.nlm.nih.gov/articles/PMC11600294/pdf</t>
  </si>
  <si>
    <t>https://pubmed.ncbi.nlm.nih.gov/39361263</t>
  </si>
  <si>
    <t>10.1002/advs.202407094</t>
  </si>
  <si>
    <t>agent, bioinformatics, large language model, omics analysis</t>
  </si>
  <si>
    <t>0a5d466b39d5758e92b0a63fab6ca2c0ca9c74ea</t>
  </si>
  <si>
    <t>Deepmath-Creative: A Benchmark For Evaluating Mathematical Creativity Of Large Language Models</t>
  </si>
  <si>
    <t>To advance the mathematical proficiency of large language models (LLMs), the DeepMath team has launched an open-source initiative aimed at developing an open mathematical LLM and systematically evaluating its mathematical creativity. This paper represents the initial contribution of this initiative. While recent developments in mathematical LLMs have predominantly emphasized reasoning skills, as evidenced by benchmarks on elementary to undergraduate-level mathematical tasks, the creative capabilities of these models have received comparatively little attention, and evaluation datasets remain scarce. To address this gap, we propose an evaluation criteria for mathematical creativity and introduce DeepMath-Creative, a novel, high-quality benchmark comprising constructive problems across algebra, geometry, analysis, and other domains. We conduct a systematic evaluation of mainstream LLMs' creative problem-solving abilities using this dataset. Experimental results show that even under lenient scoring criteria -- emphasizing core solution components and disregarding minor inaccuracies, such as small logical gaps, incomplete justifications, or redundant explanations -- the best-performing model, O3 Mini, achieves merely 70% accuracy, primarily on basic undergraduate-level constructive tasks. Performance declines sharply on more complex problems, with models failing to provide substantive strategies for open problems. These findings suggest that, although current LLMs display a degree of constructive proficiency on familiar and lower-difficulty problems, such performance is likely attributable to the recombination of memorized patterns rather than authentic creative insight or novel synthesis.</t>
  </si>
  <si>
    <t>Xiaoyang Chen, Xinan Dai, Yu Du, Qian Feng, Naixu Guo, Tingshuo Gu, Yuting Gao, Yingyi Gao, Xudong Han, Xiang Jiang, Yilin Jin, Hongyi Lin, Shisheng Lin, Xiangnan Li, Yuante Li, Yixing Li, Zhentao Lai, Zilu Ma, Yingrong Peng, Jiacheng Qian, Hao-Yu Sun, Jianbo Sun, Zirui Wang, Siwei Wu, Zian Wang, Bin Xu, Jianghao Xu, Yiyang Yu, Zi-Yue Yang, Hongji Zha, Ruichong Zhang</t>
  </si>
  <si>
    <t>Computer Science</t>
  </si>
  <si>
    <t>JournalArticle</t>
  </si>
  <si>
    <t>ArXiv</t>
  </si>
  <si>
    <t>abs/2505.08744</t>
  </si>
  <si>
    <t>arXiv.org</t>
  </si>
  <si>
    <t>https://www.semanticscholar.org/paper/0a5d466b39d5758e92b0a63fab6ca2c0ca9c74ea</t>
  </si>
  <si>
    <t>10.48550/arXiv.2505.08744</t>
  </si>
  <si>
    <t>Improving Collaboration By Standardization Efforts In Systems Biology</t>
  </si>
  <si>
    <t>Collaborative genome-scale reconstruction endeavors of metabolic networks would not be possible without a common, standardized formal representation of these systems. The ability to precisely define biological building blocks together with their dynamic behavior has even been considered a prerequisite for upcoming synthetic biology approaches. Driven by the requirements of such ambitious research goals, standardization itself has become an active field of research on nearly all levels of granularity in biology. In addition to the originally envisaged exchange of computational models and tool interoperability, new standards have been suggested for an unambiguous graphical display of biological phenomena, to annotate, archive, as well as to rank models, and to describe execution and the outcomes of simulation experiments. The spectrum now even covers the interaction of entire neurons in the brain, three-dimensional motions, and the description of pharmacometric studies. Thereby, the mathematical description of systems and approaches for their (repeated) simulation are clearly separated from each other and also from their graphical representation. Minimum information definitions constitute guidelines and common operation protocols in order to ensure reproducibility of findings and a unified knowledge representation. Central database infrastructures have been established that provide the scientific community with persistent links from model annotations to online resources. A rich variety of open-source software tools thrives for all data formats, often supporting a multitude of programing languages. Regular meetings and workshops of developers and users lead to continuous improvement and ongoing development of these standardization efforts. This article gives a brief overview about the current state of the growing number of operation protocols, mark-up languages, graphical descriptions, and fundamental software support with relevance to systems biology.</t>
  </si>
  <si>
    <t>Drﾃ､ger A, Palsson Bﾃ・</t>
  </si>
  <si>
    <t>https://pmc.ncbi.nlm.nih.gov/articles/PMC4259112/pdf</t>
  </si>
  <si>
    <t>https://pubmed.ncbi.nlm.nih.gov/25538939</t>
  </si>
  <si>
    <t>10.3389/fbioe.2014.00061</t>
  </si>
  <si>
    <t>model formats, modeling guidelines, ontologies, model databases, network visualization, software support</t>
  </si>
  <si>
    <t>0.7124475300312043</t>
  </si>
  <si>
    <t>605af3bef46e464fb541575c6728ef01</t>
  </si>
  <si>
    <t>Structural Theory As A Research Language For Open Complex Systems, Including Social Ones</t>
  </si>
  <si>
    <t>The application of structural theory allows to see the same universal construction, called a ・・model,・・ applicable to a broad class of modeling areas. Everything in the world is a model in this theory: an agent, a complex of agents, and a complex of complexes. We can say that the widely known formula: ・・One in all and all in One・・ is true in this area, as well as the well-known aphorism of H. Poincare: ・・Mathematics is the art of calling different things by the same name.・・ The application of geometric theory is the consideration of morphisms of base sets and the assigning invariants that allow a complex system to remain under such morphisms. The proposed language for the complex systems behavior makes it possible to draw several interesting conclusions about the nature of complex open systems, simply due to its means of distinguishing entities. A complex system must sacrifice a part of its power (the most expensive and liquid that it has) to preserve its laws of life (maintain its structure and set of axioms). Otherwise, it will not be able to remain itself. It is interesting to remember that many religions teach that this world stands on the sacrifice.</t>
  </si>
  <si>
    <t>Brodsky Yury</t>
  </si>
  <si>
    <t>Environmental sciences</t>
  </si>
  <si>
    <t>E3S Web of Conferences</t>
  </si>
  <si>
    <t>02042-N/A</t>
  </si>
  <si>
    <t>https://www.e3s-conferences.org/articles/e3sconf/pdf/2023/18/e3sconf_aquaculture2023_02042.pdf</t>
  </si>
  <si>
    <t>10.1051/e3sconf/202338102042</t>
  </si>
  <si>
    <t>DOAJ</t>
  </si>
  <si>
    <t>0.7123274832963944</t>
  </si>
  <si>
    <t>0aa45cf19724fbf621b96d5441a00984c060d4ea</t>
  </si>
  <si>
    <t>Emsx: A Numerical Benchmark For Energy Management Systems</t>
  </si>
  <si>
    <t>Inserting renewable energy in the electric grid in a decentralized manner is a key challenge of the energy transition. However, at local scale, both production and demand display erratic behavior, which makes it challenging to match them. It is the goal of Energy Management Systems (EMS) to achieve such balance at least cost. We present EMSx, a numerical benchmark for testing control algorithms for the management of electric microgrids equipped with a photovoltaic unit and an energy storage system. EMSx is made of three key components: the EMSx dataset, provided by Schneider Electric, contains a diverse pool of realistic microgrids with a rich collection of historical observations and forecasts; the EMSx mathematical framework is an explicit description of the assessment of electric microgrid control techniques and algorithms; the EMSx software EMSx.jl is a package, implemented in the Julia language, which enables to easily implement a microgrid controller and to test it. All components of the benchmark are publicly available, so that other researchers willing to test controllers on EMSx may reproduce experiments easily. Eventually, we showcase the results of standard microgrid control methods, including Model Predictive Control, Open Loop Feedback Control and Stochastic Dynamic Programming.</t>
  </si>
  <si>
    <t>Adrien Le Franc, P. Carpentier, J. Chancelier, M. De Lara</t>
  </si>
  <si>
    <t>Mathematics, Computer Science</t>
  </si>
  <si>
    <t>Energy Systems</t>
  </si>
  <si>
    <t>817-843</t>
  </si>
  <si>
    <t>https://arxiv.org/pdf/2001.00450</t>
  </si>
  <si>
    <t>https://www.semanticscholar.org/paper/0aa45cf19724fbf621b96d5441a00984c060d4ea</t>
  </si>
  <si>
    <t>10.1007/s12667-020-00417-5</t>
  </si>
  <si>
    <t>Electric microgrid _x0001_Multistage stochastic optimization _x0001_Numerical benchmark 1 Introduction Inserting renewable energy in the electric grid is a key challenge of the energy transition. As</t>
  </si>
  <si>
    <t>0.7112102627754212</t>
  </si>
  <si>
    <t>Jsim, An Open-Source Modeling System For Data Analysis</t>
  </si>
  <si>
    <t>JSim is a simulation system for developing models, designing experiments, and evaluating hypotheses on physiological and pharmacological systems through the testing of model solutions against data. It is designed for interactive, iterative manipulation of the model code, handling of multiple data sets and parameter sets, and for making comparisons among different models running simultaneously or separately. Interactive use is supported by a large collection of graphical user interfaces for model writing and compilation diagnostics, defining input functions, model runs, selection of algorithms solving ordinary and partial differential equations, run-time multidimensional graphics, parameter optimization (8 methods), sensitivity analysis, and Monte Carlo simulation for defining confidence ranges. JSim uses Mathematical Modeling Language (MML) a declarative syntax specifying algebraic and differential equations. Imperative constructs written in other languages (MATLAB, FORTRAN, C++, etc.) are accessed through procedure calls. MML syntax is simple, basically defining the parameters and variables, then writing the equations in a straightforward, easily read and understood mathematical form. This makes JSim good for teaching modeling as well as for model analysis for research.ﾂﾂ For high throughput applications, JSim can be run as a batch job.ﾂ JSim can automatically translate models from the repositories for Systems Biology Markup Language (SBML) and CellML models. Stochastic modeling is supported. MML supports assigning physical units to constants and variables and automates checking dimensional balance as the first step in verification testing. Automatic unit scaling follows, e.g. seconds to minutes, if needed. The JSim Project File sets a standard for reproducible modeling analysis: it includes in one file everything for analyzing a set of experiments: the data, the models, the data fitting, and evaluation of parameter confidence ranges. JSim is open source; it and about 400 human readable open source physiological/biophysical models are available at http://www.physiome.org/jsim/.</t>
  </si>
  <si>
    <t>Butterworth E, Jardine BE, Raymond GM, Neal ML, Bassingthwaighte JB</t>
  </si>
  <si>
    <t>https://pmc.ncbi.nlm.nih.gov/articles/PMC3901508/pdf</t>
  </si>
  <si>
    <t>https://pubmed.ncbi.nlm.nih.gov/24555116</t>
  </si>
  <si>
    <t>10.12688/f1000research.2-288.v1</t>
  </si>
  <si>
    <t>0.7104313790798188</t>
  </si>
  <si>
    <t>An Implementation-Focused Bio/Algorithmic Workflow For Synthetic Biology</t>
  </si>
  <si>
    <t>As synthetic biology moves away from trial and error and embraces more formal processes, workflows have emerged that cover the roadmap from conceptualization of a genetic device to its construction and measurement. This latter aspect (i.e., characterization and measurement of synthetic genetic constructs) has received relatively little attention to date, but it is crucial for their outcome. An end-to-end use case for engineering a simple synthetic device is presented, which is supported by information standards and computational methods and focuses on such characterization/measurement. This workflow captures the main stages of genetic device design and description and offers standardized tools for both population-based measurement and single-cell analysis. To this end, three separate aspects are addressed. First, the specific vector features are discussed. Although device/circuit design has been successfully automated, important structural information is usually overlooked, as in the case of plasmid vectors. The use of the Standard European Vector Architecture (SEVA) is advocated for selecting the optimal carrier of a design and its thorough description in order to unequivocally correlate digital definitions and molecular devices. A digital version of this plasmid format was developed with the Synthetic Biology Open Language (SBOL) along with a software tool that allows users to embed genetic parts in vector cargoes. This enables annotation of a mathematical model of the device's kinetic reactions formatted with the Systems Biology Markup Language (SBML). From that point onward, the experimental results and their in silico counterparts proceed alongside, with constant feedback to preserve consistency between them. A second aspect involves a framework for the calibration of fluorescence-based measurements. One of the most challenging endeavors in standardization, metrology, is tackled by reinterpreting the experimental output in light of simulation results, allowing us to turn arbitrary fluorescence units into relative measurements. Finally, integration of single-cell methods into a framework for multicellular simulation and measurement is addressed, allowing standardized inspection of the interplay between the carrier chassis and the culture conditions.</t>
  </si>
  <si>
    <t>Goﾃｱi-Moreno A, Carcajona M, Kim J, Martﾃｭnez-Garcﾃｭa E, Amos M, de Lorenzo V</t>
  </si>
  <si>
    <t>Algorithms, Cloning, Molecular, DNA, Bacterial, Escherichia coli, Genetic Vectors, Models, Theoretical, Plasmids, Programming Languages, Promoter Regions, Genetic, Single-Cell Analysis, Software, Synthetic Biology, Workflow</t>
  </si>
  <si>
    <t>ACS synthetic biology</t>
  </si>
  <si>
    <t>1127-1135</t>
  </si>
  <si>
    <t>https://pubmed.ncbi.nlm.nih.gov/27454551</t>
  </si>
  <si>
    <t>10.1021/acssynbio.6b00029</t>
  </si>
  <si>
    <t>0.7075950831174851</t>
  </si>
  <si>
    <t>An Overview Of The Cellml Api And Its Implementation</t>
  </si>
  <si>
    <t>CellML is an XML based language for representing mathematical models, in a machine-independent form which is suitable for their exchange between different authors, and for archival in a model repository. Allowing for the exchange and archival of models in a computer readable form is a key strategic goal in bioinformatics, because of the associated improvements in scientific record accuracy, the faster iterative process of scientific development, and the ability to combine models into large integrative models.However, for CellML models to be useful, tools which can process them correctly are needed. Due to some of the more complex features present in CellML models, such as imports, developing code ab initio to correctly process models can be an onerous task. For this reason, there is a clear and pressing need for an application programming interface (API), and a good implementation of that API, upon which tools can base their support for CellML.</t>
  </si>
  <si>
    <t>Miller AK, Marsh J, Reeve A, Garny A, Britten R, Halstead M, Cooper J, Nickerson DP, Nielsen PF</t>
  </si>
  <si>
    <t>Algorithms, Computational Biology, Databases, Factual, Information Storage and Retrieval, Models, Theoretical, Software</t>
  </si>
  <si>
    <t>BMC bioinformatics</t>
  </si>
  <si>
    <t>https://pmc.ncbi.nlm.nih.gov/articles/PMC2858041/pdf</t>
  </si>
  <si>
    <t>https://pubmed.ncbi.nlm.nih.gov/20377909</t>
  </si>
  <si>
    <t>10.1186/1471-2105-11-178</t>
  </si>
  <si>
    <t>0.7055427014827729</t>
  </si>
  <si>
    <t>Development Of In-Browser Simulators For Medical Education: Introduction Of A Novel Software Toolchain</t>
  </si>
  <si>
    <t>Simulators used in teaching are interactive applications comprising a mathematical model of the system under study and a graphical user interface (GUI) that allows the user to control the model inputs and visualize the model results in an intuitive and educational way. Well-designed simulators promote active learning, enhance problem-solving skills, and encourage collaboration and small group discussion. However, creating simulators for teaching purposes is a challenging process that requires many contributors including educators, modelers, graphic designers, and programmers. The availability of a toolchain of user-friendly software tools for building simulators can facilitate this complex task.</t>
  </si>
  <si>
    <t>ﾅilar J, Polﾃ｡k D, Mlﾃ｡dek A, Jeﾅｾek F, Kurtz TW, DiCarlo SE, ﾅｽivnﾃｽ J, Kofranek J</t>
  </si>
  <si>
    <t>Education, Medical, Humans, Internet, Software, User-Computer Interface</t>
  </si>
  <si>
    <t>Journal of medical Internet research</t>
  </si>
  <si>
    <t>e14160</t>
  </si>
  <si>
    <t>https://pmc.ncbi.nlm.nih.gov/articles/PMC6786851/pdf</t>
  </si>
  <si>
    <t>https://pubmed.ncbi.nlm.nih.gov/31271154</t>
  </si>
  <si>
    <t>10.2196/14160</t>
  </si>
  <si>
    <t>education, physiology, computer simulation, modeling, Web browser, Web technologies</t>
  </si>
  <si>
    <t>0.7053714215755462</t>
  </si>
  <si>
    <t>Rastros Project: Natural Language Processing Contributions To The Development Of An Eye-Tracking Corpus With Predictability Norms For Brazilian Portuguese</t>
  </si>
  <si>
    <t>This article presents RastrOS, a new eye-tracking corpus of eye movement data from university students during silent reading of paragraphs of texts in Brazilian Portuguese (BP). The article shows the potential of the corpus for natural language processing (NLP) using it to evaluate the sentence complexity prediction task in BP and it also focuses on the description of NLP resources and methods developed to create the corpus. Specifically, we present: (i) the method used to select the corpus paragraphs from large corpora, using linguistic metrics and clustering algorithms; (ii) the platform for collecting the Cloze test, which is also responsible for creating the project datasets, and (iii) the hybrid semantic similarity method, based on word embedding models and contextualised word representations, used to generate semantic predictability norms. RastrOS can be downloaded from the open science framework repository with the computational infrastructure mentioned above. Datasets with predictability norms of 393 participants and eye-tracking data of 37 participants are available in the OSF repository for this work (https://osf.io/9jxg3/).</t>
  </si>
  <si>
    <t>Leal SE, Lukasova K, Carthery-Goulart MT, Aluﾃｭsio SM</t>
  </si>
  <si>
    <t>Language resources and evaluation</t>
  </si>
  <si>
    <t>1333-1372</t>
  </si>
  <si>
    <t>https://pmc.ncbi.nlm.nih.gov/articles/PMC9383681/pdf</t>
  </si>
  <si>
    <t>https://pubmed.ncbi.nlm.nih.gov/35990365</t>
  </si>
  <si>
    <t>10.1007/s10579-022-09609-0</t>
  </si>
  <si>
    <t>Natural language processing, Eye-tracking corpus, Predictability norms, Brazilian Portuguese, Sentence complexity prediction</t>
  </si>
  <si>
    <t>0.7032751202583313</t>
  </si>
  <si>
    <t>Bharatsim: An Agent-Based Modelling Framework For India</t>
  </si>
  <si>
    <t>BharatSim is an open-source agent-based modelling framework for the Indian population. It can simulate populations at multiple scales, from small communities to states. BharatSim uses a synthetic population created by applying statistical methods and machine learning algorithms to survey data from multiple sources, including the Census of India, the India Human Development Survey, the National Sample Survey, and the Gridded Population of the World. This synthetic population defines individual agents with multiple attributes, among them age, gender, home and work locations, pre-existing health conditions, and socio-economic and employment status. BharatSim's domain-specific language provides a framework for the simulation of diverse models. Its computational core, coded in Scala, supports simulations of a large number of individual agents, up to 50 million. Here, we describe the design and implementation of BharatSim, using it to address three questions motivated by the COVID-19 pandemic in India: (i) When can schools be safely reopened given specified levels of hybrid immunity?, (ii) How do new variants alter disease dynamics in the background of prior infections and vaccinations? and (iii) How can the effects of varied non-pharmaceutical interventions (NPIs) be quantified for a model Indian city? Through its India-specific synthetic population, BharatSim allows disease modellers to address questions unique to this country. It should also find use in the computational social sciences, potentially providing new insights into emergent patterns in social behaviour.</t>
  </si>
  <si>
    <t>Cherian P, Kshirsagar J, Neekhra B, Deshkar G, Hayatnagarkar H, Kapoor K, Kaski C, Kathar G, Khandekar S, Mookherjee S, Ninawe P, Noronha RF, Ranka P, Sinha V, Vinod T, Yadav C, Gupta D, Menon GI</t>
  </si>
  <si>
    <t>India, Humans, COVID-19, SARS-CoV-2, Computer Simulation, Pandemics, Computational Biology, Machine Learning, Algorithms, Male, Female</t>
  </si>
  <si>
    <t>PLoS computational biology</t>
  </si>
  <si>
    <t>e1012682</t>
  </si>
  <si>
    <t>https://pmc.ncbi.nlm.nih.gov/articles/PMC11750085/pdf</t>
  </si>
  <si>
    <t>https://pubmed.ncbi.nlm.nih.gov/39775067</t>
  </si>
  <si>
    <t>10.1371/journal.pcbi.1012682</t>
  </si>
  <si>
    <t>0.7014203846454621</t>
  </si>
  <si>
    <t>05506581cade1a8ef6372616cec20b81a3d5c366</t>
  </si>
  <si>
    <t>Gsm-Symbolic: Understanding The Limitations Of Mathematical Reasoning In Large Language Models</t>
  </si>
  <si>
    <t>Recent advancements in Large Language Models (LLMs) have sparked interest in their formal reasoning capabilities, particularly in mathematics. The GSM8K benchmark is widely used to assess the mathematical reasoning of models on grade-school-level questions. While the performance of LLMs on GSM8K has significantly improved in recent years, it remains unclear whether their mathematical reasoning capabilities have genuinely advanced, raising questions about the reliability of the reported metrics. To address these concerns, we conduct a large-scale study on several SOTA open and closed models. To overcome the limitations of existing evaluations, we introduce GSM-Symbolic, an improved benchmark created from symbolic templates that allow for the generation of a diverse set of questions. GSM-Symbolic enables more controllable evaluations, providing key insights and more reliable metrics for measuring the reasoning capabilities of models.Our findings reveal that LLMs exhibit noticeable variance when responding to different instantiations of the same question. Specifically, the performance of all models declines when only the numerical values in the question are altered in the GSM-Symbolic benchmark. Furthermore, we investigate the fragility of mathematical reasoning in these models and show that their performance significantly deteriorates as the number of clauses in a question increases. We hypothesize that this decline is because current LLMs cannot perform genuine logical reasoning; they replicate reasoning steps from their training data. Adding a single clause that seems relevant to the question causes significant performance drops (up to 65%) across all state-of-the-art models, even though the clause doesn't contribute to the reasoning chain needed for the final answer. Overall, our work offers a more nuanced understanding of LLMs'capabilities and limitations in mathematical reasoning.</t>
  </si>
  <si>
    <t>Iman Mirzadeh, Keivan Alizadeh-Vahid, Hooman Shahrokhi, Oncel Tuzel, Samy Bengio, Mehrdad Farajtabar</t>
  </si>
  <si>
    <t>abs/2410.05229</t>
  </si>
  <si>
    <t>International Conference on Learning Representations</t>
  </si>
  <si>
    <t>conference</t>
  </si>
  <si>
    <t>https://www.semanticscholar.org/paper/05506581cade1a8ef6372616cec20b81a3d5c366</t>
  </si>
  <si>
    <t>0.7006389319896699</t>
  </si>
  <si>
    <t>0b401fadc036a2080e14af5ba9a244727c75b8f7</t>
  </si>
  <si>
    <t>Exploring The Answering Capability Of Large Language Models In Addressing Complex Knowledge In Entrepreneurship Education</t>
  </si>
  <si>
    <t>Entrepreneurship education is critical in encouraging students' innovation, creativity, and entrepreneurial spirit. It provides essential skills and knowledge, enabling them to open their creative potential and apply innovative thinking across diverse professional fields. With the widespread application of large language models in education, intelligent-assisted teaching in entrepreneurship education is stepping into a new learning phase anytime and anywhere. Entrepreneurship education extends across interdisciplinary knowledge fields, incorporating subjects like finance and risk management, which require advanced mathematical computational skills. This complexity presents new challenges for artificial-intelligence-assisted question-and-answer models. The study explores how students can maximize the knowledge repository of current large language models to improve learning efficiency and experimentally validates the performance differences between large language models and graph convolutional reasoning models regarding the complex semantic reasoning and mathematical computational demands in entrepreneurship education questions. Based on case studies, it is found that despite the broad prospects of large language models in entrepreneurship education, they still need to improve in practical applications. Especially in tasks within entrepreneurship education that demand precision, such as mathematical computations and risk assessment, the accuracy and efficiency of existing models still need improvement. Therefore, further exploration into algorithm optimization, model fusion, and other technical enhancements can improve the processing capabilities of intelligent question-and-answer systems for specific domain issues, aiming to meet the practical needs of entrepreneurship education.</t>
  </si>
  <si>
    <t>Qi Lang, Shengjing Tian, Mo Wang, Jianan Wang</t>
  </si>
  <si>
    <t>IEEE Transactions on Learning Technologies</t>
  </si>
  <si>
    <t>2107-2116</t>
  </si>
  <si>
    <t>journal</t>
  </si>
  <si>
    <t>https://www.semanticscholar.org/paper/0b401fadc036a2080e14af5ba9a244727c75b8f7</t>
  </si>
  <si>
    <t>10.1109/TLT.2024.3456128</t>
  </si>
  <si>
    <t>0.7004502266645432</t>
  </si>
  <si>
    <t>0ba581718f294db1d7b3dbc159cc3d3380f74606</t>
  </si>
  <si>
    <t>Chatgpt For Robotics: Design Principles And Model Abilities</t>
  </si>
  <si>
    <t>This paper presents an experimental study regarding the use of OpenAI・・s ChatGPT for robotics applications. We outline a strategy that combines design principles for prompt engineering and the creation of a high-level function library which allows ChatGPT to adapt to different robotics tasks, simulators, and form factors. We focus our evaluations on the effectiveness of different prompt engineering techniques and dialog strategies towards the execution of various types of robotics tasks. We explore ChatGPT・・s ability to use free-form dialog, parse XML tags, and to synthesize code, in addition to the use of task-specific prompting functions and closed-loop reasoning through dialogues. Our study encompasses a range of tasks within the robotics domain, from basic logical, geometrical, and mathematical reasoning all the way to complex domains such as aerial navigation, manipulation, and embodied agents. We show that ChatGPT can be effective at solving several of such tasks, while allowing users to interact with it primarily via natural language instructions. In addition to these studies, we introduce an open-sourced research tool called PromptCraft, which contains a platform where researchers can collaboratively upload and vote on examples of good prompting schemes for robotics applications, as well as a sample robotics simulator with ChatGPT integration, making it easier for users to get started with using ChatGPT for robotics. Videos and blog: aka.ms/ChatGPT-Robotics PromptCraft, AirSim-ChatGPT code: https://github.com/microsoft/PromptCraft-Robotics</t>
  </si>
  <si>
    <t>Sai H. Vemprala, Rogerio Bonatti, A. Bucker, Ashish Kapoor</t>
  </si>
  <si>
    <t>IEEE Access</t>
  </si>
  <si>
    <t>55682-55696</t>
  </si>
  <si>
    <t>https://ieeexplore.ieee.org/ielx7/6287639/6514899/10500490.pdf</t>
  </si>
  <si>
    <t>https://www.semanticscholar.org/paper/0ba581718f294db1d7b3dbc159cc3d3380f74606</t>
  </si>
  <si>
    <t>10.1109/ACCESS.2024.3387941</t>
  </si>
  <si>
    <t>0.6988461881875992</t>
  </si>
  <si>
    <t>053373a3d9a4c1ba05cccb83e805d476b7fc5989</t>
  </si>
  <si>
    <t>Methodology For Teaching Laboratory Classes In Physics Through The Stem Method</t>
  </si>
  <si>
    <t>STEM (Science, Technology, Engineering, Mathematics) is designed to explore what information is available to mechanical engineering students in higher education institutions and what work is being done there. Nowadays, modern teaching methods are used in educational institutions, and one of such methods is the STEM method. Based on global experience, we know that this method is an interdisciplinary approach used to provide students with a broad and deep education in the sciences. The widespread use of information and communication technologies in the field of science education has led to the emergence of a new type of educational experiment - a virtual experiment. This is considered a form of virtual simulation of STEM technologies. The implementation of virtual laboratories using computer programs that simulate physical processes virtually on a computer and allow changing its operating conditions and parameters is a type of STEM method. Such a program creates a unique situation for the implementation of interactive learning. We reviewed scientific literature published in peer-reviewed, high-ranking journals on the development of problem-solving abilities in STEM-rich physics teaching. Based on STEM education, mechanical engineering students were given stages of teaching specific content topics related to curriculum concepts. In order to increase the effectiveness of teaching the STEM method in laboratory classes of the Faculty of Mechanics, an article devoted to this issue discusses ways to use interactive modeling PhET, Algodoo - a digital programming language for 2D physical modeling, computer modeling "Open Physics". programs. One of the main principles of STEM education is to teach future physicists to acquire industrial experience and methodologically sophisticated research methods. The second important issue is the development of industrial business, that is, access to new ideas in response to production problems. It can be seen that the results obtained during the study of the STEM method of teaching in laboratory classes at the Department of Mechanics show great interest in providing students with teaching aids. The information obtained as a result of the study is recommended for use in higher and secondary educational organizations, and these results are the basis for new directions of research in the field of physics education.</t>
  </si>
  <si>
    <t>A.Kh. Sarybayeva, D.M. Zharylgapova, N. Shektibayev</t>
  </si>
  <si>
    <t>JournalArticle, Review</t>
  </si>
  <si>
    <t>ﾐ・ﾐ・ﾐ｢ﾐ・ﾐ・ﾐ・ﾐ｢ﾐ・ﾐ・ﾐ・, ﾐ､ﾐ・ﾐ・ﾐ・ﾐ・ﾐ・ ﾐ・ﾓ・ﾐ・ﾐ・ ﾐ・ﾐ・ﾐ､ﾐ・ﾐﾐ・ﾐ・ﾐ｢ﾐ・ﾐ・ﾐ・ﾐ・ﾐｫ ﾐ・ﾒ・ﾐｫﾐ｢ﾐ｣ﾐ・ﾐｫﾒ｢ ﾓｨﾐ・ﾐ・ﾐ・ﾐ｢ﾐ・ ﾐ・ﾓ・ﾐ｡ﾐ・ﾐ・ﾐ・ﾐ・ﾐ・ﾐﾐ・</t>
  </si>
  <si>
    <t>https://doi.org/10.52081/mpimet.2023.v04.i4.025</t>
  </si>
  <si>
    <t>https://www.semanticscholar.org/paper/053373a3d9a4c1ba05cccb83e805d476b7fc5989</t>
  </si>
  <si>
    <t>10.52081/mpimet.2023.v04.i4.025</t>
  </si>
  <si>
    <t>0.6985727608203889</t>
  </si>
  <si>
    <t>Libsbolj3: A Graph-Based Library For Design And Data Exchange In Synthetic Biology</t>
  </si>
  <si>
    <t>The Synthetic Biology Open Language version 3 data standard provides a graph-based approach to exchange information about biological designs. The new data model has major updates and offers several features for software tools. Here, we present libSBOLj3 to facilitate data exchange and provide interoperability between computer-aided design and automation tools using this standard. The library adopts a graph-based approach. Tool developers can extend these graphs with application-specific information and use detailed validation reports to identify errors and interoperability issues and apply best practice rules.</t>
  </si>
  <si>
    <t>Mﾄｱsﾄｱrlﾄｱ G</t>
  </si>
  <si>
    <t>Synthetic Biology, Gene Library, Automation, Documentation, Language</t>
  </si>
  <si>
    <t>Bioinformatics (Oxford, England)</t>
  </si>
  <si>
    <t>https://pmc.ncbi.nlm.nih.gov/articles/PMC10471897/pdf</t>
  </si>
  <si>
    <t>https://pubmed.ncbi.nlm.nih.gov/37624918</t>
  </si>
  <si>
    <t>10.1093/bioinformatics/btad525</t>
  </si>
  <si>
    <t>0.6947391271591188</t>
  </si>
  <si>
    <t>Towards Exergaming Commons: Composing The Exergame Ontology For Publishing Open Game Data</t>
  </si>
  <si>
    <t>It has been shown that exergames have multiple benefits for physical, mental and cognitive health. Only recently, however, researchers have started considering them as health monitoring tools, through collection and analysis of game metrics data. In light of this and initiatives like the Quantified Self, there is an emerging need to open the data produced by health games and their associated metrics in order for them to be evaluated by the research community in an attempt to quantify their potential health, cognitive and physiological benefits.</t>
  </si>
  <si>
    <t>Bamparopoulos G, Konstantinidis E, Bratsas C, Bamidis PD</t>
  </si>
  <si>
    <t>Aged, Exercise, Female, Humans, Internet, Male, User-Computer Interface, Video Games, Vocabulary, Controlled</t>
  </si>
  <si>
    <t>Journal of biomedical semantics</t>
  </si>
  <si>
    <t>https://pmc.ncbi.nlm.nih.gov/articles/PMC4748514/pdf</t>
  </si>
  <si>
    <t>https://pubmed.ncbi.nlm.nih.gov/26865947</t>
  </si>
  <si>
    <t>10.1186/s13326-016-0046-4</t>
  </si>
  <si>
    <t>Serious games, Exergames, Ontology, Linked open data, Exergame commons, Active and healthy ageing, Open clinical trials</t>
  </si>
  <si>
    <t>0.6940536320209503</t>
  </si>
  <si>
    <t>09a516b19897e20860dcde8fea20da3bd867d356</t>
  </si>
  <si>
    <t>Brain-Inspired Two-Stage Approach: Enhancing Mathematical Reasoning By Imitating Human Thought Processes</t>
  </si>
  <si>
    <t>Although large language models demonstrate emergent abilities in solving math word problems, there is a challenging task in complex multi-step mathematical reasoning tasks. To improve model performance on mathematical reasoning tasks, previous work has conducted supervised fine-tuning on open-source models by improving the quality and quantity of data. In this paper, we propose a novel approach, named Brain, to imitate human thought processes to enhance mathematical reasoning abilities, using the Frontal Lobe Model to generate plans, and then employing the Parietal Lobe Model to generate code and execute to obtain answers. First, we achieve SOTA performance in comparison with Code LLaMA 7B based models through this method. Secondly, we find that plans can be explicitly extracted from natural language, code, or formal language. Our code and data are publicly available at https://github.com/cyzhh/Brain.</t>
  </si>
  <si>
    <t>Yezeng Chen, Zui Chen, Yi Zhou</t>
  </si>
  <si>
    <t>abs/2403.00800</t>
  </si>
  <si>
    <t>https://www.semanticscholar.org/paper/09a516b19897e20860dcde8fea20da3bd867d356</t>
  </si>
  <si>
    <t>10.48550/arXiv.2403.00800</t>
  </si>
  <si>
    <t>0.6937258243560791</t>
  </si>
  <si>
    <t>Jqcml: An Open-Source Java Api For Mass Spectrometry Quality Control Data In The Qcml Format</t>
  </si>
  <si>
    <t>The awareness that systematic quality control is an essential factor to enable the growth of proteomics into a mature analytical discipline has increased over the past few years. To this aim, a controlled vocabulary and document structure have recently been proposed by Walzer et al. to store and disseminate quality-control metrics for mass-spectrometry-based proteomics experiments, called qcML. To facilitate the adoption of this standardized quality control routine, we introduce jqcML, a Java application programming interface (API) for the qcML data format. First, jqcML provides a complete object model to represent qcML data. Second, jqcML provides the ability to read, write, and work in a uniform manner with qcML data from different sources, including the XML-based qcML file format and the relational database qcDB. Interaction with the XML-based file format is obtained through the Java Architecture for XML Binding (JAXB), while generic database functionality is obtained by the Java Persistence API (JPA). jqcML is released as open-source software under the permissive Apache 2.0 license and can be downloaded from https://bitbucket.org/proteinspector/jqcml .</t>
  </si>
  <si>
    <t>Bittremieux W, Kelchtermans P, Valkenborg D, Martens L, Laukens K</t>
  </si>
  <si>
    <t>Data Interpretation, Statistical, Humans, Mass Spectrometry, Programming Languages, Proteomics, Quality Control, Software</t>
  </si>
  <si>
    <t>Journal of proteome research</t>
  </si>
  <si>
    <t>3484-7</t>
  </si>
  <si>
    <t>https://pubmed.ncbi.nlm.nih.gov/24906114</t>
  </si>
  <si>
    <t>10.1021/pr401274z</t>
  </si>
  <si>
    <t>0.6923377633094788</t>
  </si>
  <si>
    <t>0709d4fb7432b656873c6686b94cd266804c0165</t>
  </si>
  <si>
    <t>Domain Theory And The Logic Of Observable Properties</t>
  </si>
  <si>
    <t>The mathematical framework of Stone duality is used to synthesize a number of hitherto separate developments in Theoretical Computer Science: - Domain Theory, the mathematical theory of computation introduced by Scott as a foundation for denotational semantics. - The theory of concurrency and systems behaviour developed by Milner, Hennessy et al. based on operational semantics. - Logics of programs. 
Stone duality provides a junction between semantics (spaces of points = denotations of computational processes) and logics (lattices of properties of processes). Moreover, the underlying logic is geometric, which can be computationally interpreted as the logic of observable properties---i.e. properties which can be determined to hold of a process on the basis of a finite amount of information about its execution. 
These ideas lead to the following programme: 
1. A metalanguage is introduced, comprising 
- types = universes of discourse for various computational situations. 
- terms = programs = syntactic intensions for models or points. 
2. A standard denotational interpretation of the metalanguage is given, assigning domains to types and domain elements to terms. 
3. The metalanguage is also given a {\em logical} interpretation, in which types are interpreted as propositional theories and terms are interpreted via a program logic, which axiomatizes the properties they satisfy. 
4. The two interpretations are related by showing that they are Stone duals of each other. Hence, semantics and logic are guaranteed to be in harmony with each other, and in fact each determines the other up to isomorphism. 
This opens the way to a whole range of applications. Given a denotational description of a computational situation in our meta-language, we can turn the handle to obtain a logic for that situation.</t>
  </si>
  <si>
    <t>S. Abramsky</t>
  </si>
  <si>
    <t>abs/1112.0347</t>
  </si>
  <si>
    <t>https://www.semanticscholar.org/paper/0709d4fb7432b656873c6686b94cd266804c0165</t>
  </si>
  <si>
    <t>0.6921541213989258</t>
  </si>
  <si>
    <t>Sheaving-A Universal Construction For Semantic Compositionality</t>
  </si>
  <si>
    <t>Semantic compositionality-the way that meanings of complex entities obtain from meanings of constituent entities and their structural relations-is supposed to explain certain concomitant cognitive capacities, such as systematicity. Yet, cognitive scientists are divided on mechanisms for compositionality: e.g. a language of thought on one side versus a geometry of thought on the other. Category theory is a field of (meta)mathematics invented to bridge formal divides. We focus on sheaving-a construction at the nexus of algebra and geometry/topology, alluding to an integrative view, to sketch out a category theory perspective on the semantics of compositionality. Sheaving is a universal construction for making inferences from local knowledge, where meaning is grounded by the underlying topological space. Three examples illustrate how topology conveys meaning, in terms of the inclusion relations between the open sets that constitute the space, though the topology is not regarded as the only source of semantic information. In this sense, category (sheaf) theory provides a general framework for semantic compositionality. This article is part of the theme issue 'Towards mechanistic models of meaning composition'.</t>
  </si>
  <si>
    <t>Phillips S</t>
  </si>
  <si>
    <t>Cognition, Cognitive Science, Depth Perception, Humans, Knowledge, Language, Models, Psychological, Semantics</t>
  </si>
  <si>
    <t>Philosophical transactions of the Royal Society of London. Series B, Biological sciences</t>
  </si>
  <si>
    <t>https://pmc.ncbi.nlm.nih.gov/articles/PMC6939351/pdf</t>
  </si>
  <si>
    <t>https://pubmed.ncbi.nlm.nih.gov/31840582</t>
  </si>
  <si>
    <t>10.1098/rstb.2019.0303</t>
  </si>
  <si>
    <t>compositionality, category theory, sheaf, sheaving, topology</t>
  </si>
  <si>
    <t>0.6916502177715301</t>
  </si>
  <si>
    <t>Extending Biomass To Construct Mathematical Models From External Knowledge</t>
  </si>
  <si>
    <t>Mechanistic modeling based on ordinary differential equations has led to numerous findings in systems biology by integrating prior knowledge and experimental data. However, the manual curation of knowledge necessary when constructing models poses a bottleneck. As the speed of knowledge accumulation continues to grow, there is a demand for a scalable means of constructing executable models.</t>
  </si>
  <si>
    <t>Arakane K, Imoto H, Ormersbach F, Okada M</t>
  </si>
  <si>
    <t>Bioinformatics advances</t>
  </si>
  <si>
    <t>vbae042</t>
  </si>
  <si>
    <t>https://pmc.ncbi.nlm.nih.gov/articles/PMC11007111/pdf</t>
  </si>
  <si>
    <t>https://pubmed.ncbi.nlm.nih.gov/38606187</t>
  </si>
  <si>
    <t>10.1093/bioadv/vbae042</t>
  </si>
  <si>
    <t>0.6913592845201493</t>
  </si>
  <si>
    <t>004a1f368b01e11b37a765305e6966b2395c14af</t>
  </si>
  <si>
    <t>System-2 Mathematical Reasoning Via Enriched Instruction Tuning</t>
  </si>
  <si>
    <t>Solving complex mathematical problems via system-2 reasoning is a natural human skill, yet it remains a significant challenge for current large language models (LLMs). We identify the scarcity of deliberate multi-step reasoning data as a primary limiting factor. To this end, we introduce Enriched Instruction Tuning (EIT), a method that enriches existing human-annotated mathematical datasets by synergizing human and AI feedback to create fine-grained reasoning trajectories. These datasets are then used to fine-tune open-source LLMs, enhancing their mathematical reasoning abilities without reliance on any symbolic verification program. Concretely, EIT is composed of two critical steps: Enriching with Reasoning Plan (ERP) and Enriching with Reasoning Step (ERS). The former generates a high-level plan that breaks down complex instructions into a sequence of simpler objectives, while ERS fills in reasoning contexts often overlooked by human annotators, creating a smoother reasoning trajectory for LLM fine-tuning. Unlike existing CoT prompting methods that generate reasoning chains only depending on LLM's internal knowledge, our method leverages human-annotated initial answers as ``meta-knowledge'' to help LLMs generate more detailed and precise reasoning processes, leading to a more trustworthy LLM expert for complex mathematical problems. In experiments, EIT achieves an accuracy of 84.1% on GSM8K and 32.5% on MATH, surpassing state-of-the-art fine-tuning and prompting methods, and even matching the performance of tool-augmented methods.</t>
  </si>
  <si>
    <t>Huanqia Cai, Yijun Yang, Zhifeng Li</t>
  </si>
  <si>
    <t>abs/2412.16964</t>
  </si>
  <si>
    <t>https://www.semanticscholar.org/paper/004a1f368b01e11b37a765305e6966b2395c14af</t>
  </si>
  <si>
    <t>10.48550/arXiv.2412.16964</t>
  </si>
  <si>
    <t>Bio-Algorithmic Workflows For Standardized Synthetic Biology Constructs</t>
  </si>
  <si>
    <t>A synthetic biology workflow covers the roadmap from conceptualization of a genetic device to its construction and measurement. It is composed of databases that provide DNA parts/plasmids, wet-lab methods , software tools to design circuits, simulation packages , and tools to analyze circuit performance. The interdisciplinary nature of such a workflow requires that experimental results and their in-silico counterparts proceed alongside, with constant feedback between them. We present an end-to-end use case for engineering a simple synthetic device, where information standards maintain coherence throughout the workflow. These are the Standard European Vector Architecture (SEVA), the Synthetic Biology Open Language (SBOL), and the Systems Biology Markup Language (SBML).</t>
  </si>
  <si>
    <t>Goﾃｱi-Moreno A, de Lorenzo V</t>
  </si>
  <si>
    <t>Algorithms, Computer Simulation, Plasmids, Reference Standards, Software, Synthetic Biology, Systems Biology, Workflow</t>
  </si>
  <si>
    <t>363-372</t>
  </si>
  <si>
    <t>https://pubmed.ncbi.nlm.nih.gov/29754239</t>
  </si>
  <si>
    <t>10.1007/978-1-4939-7795-6_20</t>
  </si>
  <si>
    <t>0.6897269576787949</t>
  </si>
  <si>
    <t>04437d5a2a52ea277d94fa73268b76e0889bdca9</t>
  </si>
  <si>
    <t>Experimental Economics For Philosophers</t>
  </si>
  <si>
    <t>Recently, game theory and evolutionary game theory - mathematical frameworks from economics and biology designed to model and explain interactive behavior - have proved fruitful tools for philosophers in areas such as ethics, philosophy of language, social epistemology, and political philosophy. This methodological osmosis is part of a trend where philosophers have blurred disciplinary lines to import the best epistemic tools available. In this vein, experimental philosophers have drawn on practices from the social sciences, and especially from psychology, to expand philosophy's grasp on issues from morality to consciousness. We argue that the recent prevalence of formal work on human interaction in philosophy opens the door for new methods in experimental philosophy. In particular, we discuss methods from experimental economics, focusing on a small literature we have been developing investigating signaling and communication in humans. We describe results from a novel experiment showing how environmental structure can shape signaling behavior.</t>
  </si>
  <si>
    <t>Hannah Rubin, Cailin O・・Connor, Justin P. Bruner</t>
  </si>
  <si>
    <t>Methodological Advances in Experimental Philosophy</t>
  </si>
  <si>
    <t>http://philsci-archive.pitt.edu/14378/1/Experimental%20Economics%20for%20Philosophers%2C%20FINAL.pdf</t>
  </si>
  <si>
    <t>https://www.semanticscholar.org/paper/04437d5a2a52ea277d94fa73268b76e0889bdca9</t>
  </si>
  <si>
    <t>10.5040/9781350069022.ch-007</t>
  </si>
  <si>
    <t>0.6883475184440613</t>
  </si>
  <si>
    <t>07cdf957a11506f87fbc030dcfaaa6399847648c</t>
  </si>
  <si>
    <t>Breaking Language Barriers In Multilingual Mathematical Reasoning: Insights And Observations</t>
  </si>
  <si>
    <t>Existing research predominantly focuses on developing powerful language learning models (LLMs) for mathematical reasoning within monolingual languages, with few explorations in preserving efficacy in a multilingual context. To bridge this gap, this paper pioneers exploring and training powerful Multilingual Math Reasoning (xMR) LLMs. Firstly, by utilizing translation, we construct the first multilingual math reasoning instruction dataset, MGSM8KInstruct, encompassing ten distinct languages, thus addressing the issue of training data scarcity in xMR tasks. Based on the collected dataset, we propose different training strategies to build powerful xMR LLMs, named MathOctopus, notably outperform conventional open-source LLMs and exhibit superiority over ChatGPT in few-shot scenarios. Notably, MathOctopus-13B reaches 47.6% accuracy which exceeds ChatGPT 46.3% on MGSM testset. Beyond remarkable results, we unearth several pivotal observations and insights from extensive experiments: (1) When extending the rejection sampling strategy to the multilingual context, it proves effective for model performances, albeit limited. (2) Employing parallel corpora for math Supervised Fine-Tuning (SFT) across multiple languages not only significantly enhances model performance multilingually but also elevates their monolingual performance. This indicates that crafting multilingual corpora can be regarded as a vital strategy for enhancing model performance in a specific language, especially in mathematical reasoning tasks. For instance, MathOctopus-7B improves its counterparts that trained on English from 42.2% to 50.8% on GSM8K testset.</t>
  </si>
  <si>
    <t>Nuo Chen, Zinan Zheng, Ning Wu, Linjun Shou, Ming Gong, Yangqiu Song, Dongmei Zhang, Jia Li</t>
  </si>
  <si>
    <t>abs/2310.20246</t>
  </si>
  <si>
    <t>https://www.semanticscholar.org/paper/07cdf957a11506f87fbc030dcfaaa6399847648c</t>
  </si>
  <si>
    <t>10.48550/arXiv.2310.20246</t>
  </si>
  <si>
    <t>0.6882656931877137</t>
  </si>
  <si>
    <t>0696511000c091b4eecabc3691714a3c83685e0e</t>
  </si>
  <si>
    <t>Mathglm-Vision: Solving Mathematical Problems With Multi-Modal Large Language Model</t>
  </si>
  <si>
    <t>Large language models (LLMs) have demonstrated significant capabilities in mathematical reasoning, particularly with text-based mathematical problems. However, current multi-modal large language models (MLLMs), especially those specialized in mathematics, tend to focus predominantly on solving geometric problems but ignore the diversity of visual information available in other areas of mathematics. Moreover, the geometric information for these specialized mathematical MLLMs is derived from several public datasets, which are typically limited in diversity and complexity. To address these limitations, we aim to construct a fine-tuning dataset named MathVL, and develop a series of specialized mathematical MLLMs termed MathGLM-Vision by conducting Supervised Fine-Tuning (SFT) on MathVL with various parameter-scale backbones. To extensively evaluate the effectiveness of MathGLM-Vision, we conduct experiments on several public benchmarks and our curated MathVL-test consisting of 2,000 problems. Experimental results demonstrate that MathGLM-Vision achieves significant improvements compared with some existing models, including backbone models and open-source mathematical MLLMs. These findings indicate the importance of diversity dataset in enhancing the mathematical reasoning abilities of MLLMs.</t>
  </si>
  <si>
    <t>Zhen Yang, Jinhao Chen, Zhengxiao Du, Wenmeng Yu, Weihan Wang, Wenyi Hong, Zhihuan Jiang, Bin Xu, Yuxiao Dong, Jie Tang</t>
  </si>
  <si>
    <t>abs/2409.13729</t>
  </si>
  <si>
    <t>https://www.semanticscholar.org/paper/0696511000c091b4eecabc3691714a3c83685e0e</t>
  </si>
  <si>
    <t>10.48550/arXiv.2409.13729</t>
  </si>
  <si>
    <t>0.6877149254083633</t>
  </si>
  <si>
    <t>A Swot (Strengths, Weaknesses, Opportunities, And Threats) Analysis Of Chatgpt In The Medical Literature: Concise Review</t>
  </si>
  <si>
    <t>ChatGPT is a 175-billion-parameter natural language processing model that is already involved in scientific content and publications. Its influence ranges from providing quick access to information on medical topics, assisting in generating medical and scientific articles and papers, performing medical data analyses, and even interpreting complex data sets.</t>
  </si>
  <si>
    <t>Gﾃｶdde D, Nﾃｶhl S, Wolf C, Rupert Y, Rimkus L, Ehlers J, Breuckmann F, Sellmann T</t>
  </si>
  <si>
    <t>Humans, Artificial Intelligence, Data Analysis, Educational Status, Language, Natural Language Processing</t>
  </si>
  <si>
    <t>e49368</t>
  </si>
  <si>
    <t>https://pmc.ncbi.nlm.nih.gov/articles/PMC10690535/pdf</t>
  </si>
  <si>
    <t>https://pubmed.ncbi.nlm.nih.gov/37865883</t>
  </si>
  <si>
    <t>10.2196/49368</t>
  </si>
  <si>
    <t>ChatGPT, chatbot, artificial intelligence, education technology, medical education, machine learning, chatbots, concise review, review methods, review methodology, SWOT</t>
  </si>
  <si>
    <t>0.6873170346021652</t>
  </si>
  <si>
    <t>Stride: A Flexible Software Platform For High-Performance Ultrasound Computed Tomography</t>
  </si>
  <si>
    <t>Advanced ultrasound computed tomography techniques like full-waveform inversion are mathematically complex and orders of magnitude more computationally expensive than conventional ultrasound imaging methods. This computational and algorithmic complexity, and a lack of open-source libraries in this field, represent a barrier preventing the generalised adoption of these techniques, slowing the pace of research, and hindering reproducibility. Consequently, we have developed Stride, an open-source Python library for the solution of large-scale ultrasound tomography problems.</t>
  </si>
  <si>
    <t>Cueto C, Bates O, Strong G, Cudeiro J, Luporini F, Calderﾃｳn Agudo ﾃ・, Gorman G, Guasch L, Tang MX</t>
  </si>
  <si>
    <t>Algorithms, Reproducibility of Results, Software, Tomography, Ultrasonography</t>
  </si>
  <si>
    <t>Computer methods and programs in biomedicine</t>
  </si>
  <si>
    <t>https://pubmed.ncbi.nlm.nih.gov/35588663</t>
  </si>
  <si>
    <t>10.1016/j.cmpb.2022.106855</t>
  </si>
  <si>
    <t>0.6868082880973817</t>
  </si>
  <si>
    <t>Neuroconductor: An R Platform For Medical Imaging Analysis</t>
  </si>
  <si>
    <t>Neuroconductor (https://neuroconductor.org) is an open-source platform for rapid testing and dissemination of reproducible computational imaging software. The goals of the project are to: (i) provide a centralized repository of R software dedicated to image analysis, (ii) disseminate software updates quickly, (iii) train a large, diverse community of scientists using detailed tutorials and short courses, (iv) increase software quality via automatic and manual quality controls, and (v) promote reproducibility of image data analysis. Based on the programming language R (https://www.r-project.org/), Neuroconductor starts with 51 inter-operable packages that cover multiple areas of imaging including visualization, data processing and storage, and statistical inference. Neuroconductor accepts new R package submissions, which are subject to a formal review and continuous automated testing. We provide a description of the purpose of Neuroconductor and the user and developer experience.</t>
  </si>
  <si>
    <t>Muschelli J, Gherman A, Fortin JP, Avants B, Whitcher B, Clayden JD, Caffo BS, Crainiceanu CM</t>
  </si>
  <si>
    <t>Diagnostic Imaging, Female, Humans, Image Interpretation, Computer-Assisted, Image Processing, Computer-Assisted, Male, Neuroimaging, Software</t>
  </si>
  <si>
    <t>Biostatistics (Oxford, England)</t>
  </si>
  <si>
    <t>218-239</t>
  </si>
  <si>
    <t>https://pmc.ncbi.nlm.nih.gov/articles/PMC6409417/pdf</t>
  </si>
  <si>
    <t>https://pubmed.ncbi.nlm.nih.gov/29325029</t>
  </si>
  <si>
    <t>10.1093/biostatistics/kxx068</t>
  </si>
  <si>
    <t>Image analysis, Statistical modelling, Bioinformatics</t>
  </si>
  <si>
    <t>069b3f61e4629dba8df95816fcabd930186bcea5</t>
  </si>
  <si>
    <t>Study On Using Design Patterns To Implement A Simulation System For Wimax Network</t>
  </si>
  <si>
    <t>A network simulator always is an important tool to observe and evaluate the study concept for wireless networks. Considering the restriction of the limited budget, the non-commercial open-source simulation software often becomes the top choice of academia. Since the natures of academic study are innovation and excellence, a simulator frequently encounters that the existing modular functions are inadequate and need to be appended or modified. If a selected simulator inherently has poor architecture, the maintenance, recondition, and expansion of functions will become more difficult and more time-consuming in the future, while it is difficult to understand and reuse by the successors. Therefore, how to select a most suitable simulator is an important issue.In order to make a simulator have flexible architecture and believable results, design patterns are proposed as the norms to design system architecture. To realize this idea, we surveyed six most used simulators, i.e., J-Sim, NS-2, NS-3,ﾂOMNet++, OPNET, andﾂQualNet, to ponder their system architectures and design concepts from the source codes and the related literatures of the modular function expansion. We propose a network simulator architecture, named as CCGns, which is a discrete-event virtual network simulator and follows the IEEE 802.16-2009 standard. CCGns obeys the object-oriented design principles and is coded by the Java language. CCGns comprises eight packages for physical layer, medium access control layer, network layer, devices, topologies, events, scheduler, and reports, respectively. The main contribution includes three aspects which propose a scalable MAC messages management and the corresponding architecture, an applicable for multi-hop relay network topology architecture, and a two-stage minimum variance bandwidth allocation algorithm.To the best of our knowledge, this article is not the first one to apply the design patterns for the simulator architectures of wireless network, but we use more design patterns and types than the others and also provide the unified modeling language figures to explain the system architectures. We particularly focus on how the management procedure of control messages influences the time-related performance evaluation metrics, e.g., how the amount and processing time of different control messages affect throughput, packet delay, and packet drop ratio. By using mathematic calculation to verify the simulation results, the proposed system architecture has been proven to possess excellent fidelity.</t>
  </si>
  <si>
    <t>Hsin-Hung Hsieh, Bih-Hwang Lee, Huai-Kuei Wu, Hung-Chi Chien</t>
  </si>
  <si>
    <t>EURASIP Journal on Wireless Communications and Networking</t>
  </si>
  <si>
    <t>https://jwcn-eurasipjournals.springeropen.com/track/pdf/10.1186/s13638-016-0639-8</t>
  </si>
  <si>
    <t>https://www.semanticscholar.org/paper/069b3f61e4629dba8df95816fcabd930186bcea5</t>
  </si>
  <si>
    <t>10.1186/S13638-016-0639-8</t>
  </si>
  <si>
    <t>0.6855527073144914</t>
  </si>
  <si>
    <t>05e933101fe8e57d25d61703a95362499dc45e9c</t>
  </si>
  <si>
    <t>Mcp-Radar: A Multi-Dimensional Benchmark For Evaluating Tool Use Capabilities In Large Language Models</t>
  </si>
  <si>
    <t>As Large Language Models (LLMs) evolve from passive text generators to active reasoning agents capable of tool interaction, the Model Context Protocol (MCP) has emerged as a standardized framework for dynamic tool discovery and orchestration. Despite widespread industry adoption, existing evaluation methodologies fail to adequately assess tool utilization capabilities within this new paradigm. This paper introduces MCP-RADAR, the first comprehensive benchmark specifically designed to evaluate LLM performance in the MCP framework through a novel five-dimensional approach measuring: answer accuracy, tool selection efficiency, computational resource efficiency, parameter construction accuracy, and execution speed. Unlike conventional benchmarks that rely on subjective human evaluations or binary success metrics, MCP-RADAR employs objective, quantifiable measurements across multiple task domains including software engineering, mathematical reasoning, and general problem-solving. Our evaluations of leading commercial and open-source LLMs reveal distinctive capability profiles with significant trade-offs between accuracy, efficiency, and speed, challenging traditional single-metric performance rankings. Besides, we provide valuable guidance for developers to optimize their tools for maximum model compatibility and effectiveness. While focused on MCP due to its standardized approach, our methodology remains applicable across all LLM agent tool integration frameworks, providing valuable insights for both LLM developers and tool creators to optimize the entire LLM-tool interaction ecosystem. The implementation, configurations, and datasets used in our evaluation are publicly available at https://anonymous.4open.science/r/MCPRadar-B143.</t>
  </si>
  <si>
    <t>Xuanqi Gao, Siyi Xie, Juan Zhai, Shqing Ma, Chao Shen</t>
  </si>
  <si>
    <t>abs/2505.16700</t>
  </si>
  <si>
    <t>https://www.semanticscholar.org/paper/05e933101fe8e57d25d61703a95362499dc45e9c</t>
  </si>
  <si>
    <t>10.48550/arXiv.2505.16700</t>
  </si>
  <si>
    <t>Vscode-Antimony: A Source Editor For Building, Analyzing, And Translating Antimony Models</t>
  </si>
  <si>
    <t>Developing biochemical models in systems biology is a complex, knowledge-intensive activity. Some modelers (especially novices) benefit from model development tools with a graphical user interface. However, as with the development of complex software, text-based representations of models provide many benefits for advanced model development. At present, the tools for text-based model development are limited, typically just a textual editor that provides features such as copy, paste, find, and replace. Since these tools are not "model aware," they do not provide features for: (i) model building such as autocompletion of species names; (ii) model analysis such as hover messages that provide information about chemical species; and (iii) model translation to convert between model representations. We refer to these as BAT features.</t>
  </si>
  <si>
    <t>Ma S, Fan L, Konanki SA, Liu E, Gennari JH, Smith LP, Hellerstein JL, Sauro HM</t>
  </si>
  <si>
    <t>Humans, Antimony, Software, Systems Biology, Language, Models, Biological, Programming Languages</t>
  </si>
  <si>
    <t>https://pmc.ncbi.nlm.nih.gov/articles/PMC10753917/pdf</t>
  </si>
  <si>
    <t>https://pubmed.ncbi.nlm.nih.gov/38096590</t>
  </si>
  <si>
    <t>10.1093/bioinformatics/btad753</t>
  </si>
  <si>
    <t>0.6852368950843812</t>
  </si>
  <si>
    <t>Protein Language Model-Based Prediction For Plant Mirna Encoded Peptides</t>
  </si>
  <si>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t>
  </si>
  <si>
    <t>Yue Y, Fan H, Zhao J, Xia J</t>
  </si>
  <si>
    <t>PeerJ. Computer science</t>
  </si>
  <si>
    <t>e2733</t>
  </si>
  <si>
    <t>https://pmc.ncbi.nlm.nih.gov/articles/PMC11935769/pdf</t>
  </si>
  <si>
    <t>https://pubmed.ncbi.nlm.nih.gov/40134870</t>
  </si>
  <si>
    <t>10.7717/peerj-cs.2733</t>
  </si>
  <si>
    <t>Protein language model, miPEPs, Machine learning</t>
  </si>
  <si>
    <t>0.6852181345224381</t>
  </si>
  <si>
    <t>Virtual Parts Repository 2: Model-Driven Design Of Genetic Regulatory Circuits</t>
  </si>
  <si>
    <t>Engineering genetic regulatory circuits is key to the creation of biological applications that are responsive to environmental changes. Computational models can assist in understanding especially large and complex circuits for which manual analysis is infeasible, permitting a model-driven design process. However, there are still few tools that offer the ability to simulate the system under design. One of the reasons for this is the lack of accessible model repositories or libraries that cater to the modular composition of models of synthetic systems. Here, we present the second version of the Virtual Parts Repository, a framework to facilitate the model-driven design of genetic regulatory circuits, which provides reusable, modular, and composable models. The new framework is service-oriented, easier to use in computational workflows, and provides several new features and access methods. New features include supporting hierarchical designs via a graph-based repository or compatible remote repositories, enriching existing designs, and using designs provided in Synthetic Biology Open Language documents to derive system-scale and hierarchical Systems Biology Markup Language models. We also present a reaction-based modeling abstraction inspired by rule-based modeling techniques to facilitate scalable and modular modeling of complex and large designs. This modeling abstraction enhances the modeling capability of the framework, for example, to incorporate design patterns such as roadblocking, distributed deployment of genetic circuits using plasmids, and cellular resource dependency. The framework and the modeling abstraction presented in this paper allow computational design tools to take advantage of computational simulations and ultimately help facilitate more predictable applications.</t>
  </si>
  <si>
    <t>Mﾄｱsﾄｱrlﾄｱ G, Yang B, James K, Wipat A</t>
  </si>
  <si>
    <t>Gene Regulatory Networks, Synthetic Biology, Systems Biology, Workflow</t>
  </si>
  <si>
    <t>3304-3315</t>
  </si>
  <si>
    <t>https://pubmed.ncbi.nlm.nih.gov/34762797</t>
  </si>
  <si>
    <t>10.1021/acssynbio.1c00157</t>
  </si>
  <si>
    <t>0.6851422846317291</t>
  </si>
  <si>
    <t>Gena-Lm: A Family Of Open-Source Foundational Dna Language Models For Long Sequences</t>
  </si>
  <si>
    <t>Recent advancements in genomics, propelled by artificial intelligence, have unlocked unprecedented capabilities in interpreting genomic sequences, mitigating the need for exhaustive experimental analysis of complex, intertwined molecular processes inherent in DNA function. A significant challenge, however, resides in accurately decoding genomic sequences, which inherently involves comprehending rich contextual information dispersed across thousands of nucleotides. To address this need, we introduce GENA language model (GENA-LM), a suite of transformer-based foundational DNA language models capable of handling input lengths up to 36・・000 base pairs. Notably, integrating the newly developed recurrent memory mechanism allows these models to process even larger DNA segments. We provide pre-trained versions of GENA-LM, including multispecies and taxon-specific models, demonstrating their capability for fine-tuning and addressing a spectrum of complex biological tasks with modest computational demands. While language models have already achieved significant breakthroughs in protein biology, GENA-LM showcases a similarly promising potential for reshaping the landscape of genomics and multi-omics data analysis. All models are publicly available on GitHub (https://github.com/AIRI-Institute/GENA_LM) and on HuggingFace (https://huggingface.co/AIRI-Institute). In addition, we provide a web service (https://dnalm.airi.net/) allowing user-friendly DNA annotation with GENA-LM models.</t>
  </si>
  <si>
    <t>Fishman V, Kuratov Y, Shmelev A, Petrov M, Penzar D, Shepelin D, Chekanov N, Kardymon O, Burtsev M</t>
  </si>
  <si>
    <t>Software, Genomics, DNA, Humans, Sequence Analysis, DNA, Artificial Intelligence</t>
  </si>
  <si>
    <t>Nucleic acids research</t>
  </si>
  <si>
    <t>https://pmc.ncbi.nlm.nih.gov/articles/PMC11734698/pdf</t>
  </si>
  <si>
    <t>https://pubmed.ncbi.nlm.nih.gov/39817513</t>
  </si>
  <si>
    <t>10.1093/nar/gkae1310</t>
  </si>
  <si>
    <t>0.6848199099302292</t>
  </si>
  <si>
    <t>Causality And Signalling Of Garden-Path Sentences</t>
  </si>
  <si>
    <t>Sheaves are mathematical objects that describe the globally compatible data associated with open sets of a topological space. Original examples of sheaves were continuous functions; later they also became powerful tools in algebraic geometry, as well as logic and set theory. More recently, sheaves have been applied to the theory of contextuality in quantum mechanics. Whenever the local data are not necessarily compatible, sheaves are replaced by the simpler setting of presheaves. In previous work, we used presheaves to model lexically ambiguous phrases in natural language and identified the order of their disambiguation. In the work presented here, we model syntactic ambiguities and study a phenomenon in human parsing called garden-pathing. It has been shown that the information-theoretic quantity known as 'surprisal' correlates with human reading times in natural language but fails to do so in garden-path sentences. We compute the degree of signalling in our presheaves using probabilities from the large language model BERT and evaluate predictions on two psycholinguistic datasets. Our degree of signalling outperforms surprisal in two ways: (i) it distinguishes between hard and easy garden-path sentences (with a [Formula: see text]-value [Formula: see text]), whereas existing work could not, (ii) its garden-path effect is larger in one of the datasets (32・・ms versus 8.75・・ms per word), leading to better prediction accuracies. This article is part of the theme issue 'Quantum contextuality, causality and freedom of choice'.</t>
  </si>
  <si>
    <t>Wang D, Sadrzadeh M</t>
  </si>
  <si>
    <t>Philosophical transactions. Series A, Mathematical, physical, and engineering sciences</t>
  </si>
  <si>
    <t>https://pmc.ncbi.nlm.nih.gov/articles/PMC10822712/pdf</t>
  </si>
  <si>
    <t>https://pubmed.ncbi.nlm.nih.gov/38281713</t>
  </si>
  <si>
    <t>10.1098/rsta.2023.0013</t>
  </si>
  <si>
    <t>sheaf theory, causality, contextuality, natural language ambiguities, psycholinguistics, garden path phenomena</t>
  </si>
  <si>
    <t>0.6838947623968125</t>
  </si>
  <si>
    <t>Fungi As Turing Automata With Oracles</t>
  </si>
  <si>
    <t>In the article, we aim to understand the responses of living organisms, exemplified by mycelium, to external stimuli through the lens of a Turing machine with an oracle (oTM). To facilitate our exploration, we show that a variant of an oTM is a cellular automaton with an oracle, which aptly captures the intricate behaviours observed in organisms such as fungi, shedding light on their dynamic interactions with their environment. This interaction reveals forms of reflection that can be interpreted as a minimum volume of consciousness. Thus, in our study, we interpret consciousness as a mathematical phenomenon when an arithmetic function is arbitrarily modified. We call these modifications the hybridization of behaviour. oTMs are the mathematical language of this hybridization.</t>
  </si>
  <si>
    <t>Schumann A, Adamatzky A, Krﾃｳl J, Goles E</t>
  </si>
  <si>
    <t>Royal Society open science</t>
  </si>
  <si>
    <t>https://pmc.ncbi.nlm.nih.gov/articles/PMC11528491/pdf</t>
  </si>
  <si>
    <t>https://pubmed.ncbi.nlm.nih.gov/39493298</t>
  </si>
  <si>
    <t>10.1098/rsos.240768</t>
  </si>
  <si>
    <t>fungi, automata, Turing machine, oracle</t>
  </si>
  <si>
    <t>0.6834923982620239</t>
  </si>
  <si>
    <t>Spatial Rule-Based Simulations: The Srsim Software</t>
  </si>
  <si>
    <t>SRSim combines rule-based reaction network models with spatial particle simulations allowing to simulate the dynamics of large molecular complexes changing according to a set of chemical reaction rules. As the rule can contain patterns of molecular complexes and specific states of certain binding sites, a combinatorially complex or even infinitely sized reaction network can be defined. Particles move in a three-dimensional space according to molecular dynamics implemented by LAMMPS, while the BioNetGen language is used to formulate reaction rules. Geometric information is added in a specific XML format. The simulation protocol is exemplified by two different variants of polymerization as well as a toy model of DNA helix formation. SRSim is open source and available for download.</t>
  </si>
  <si>
    <t>Henze R, Grﾃｼnert G, Ibrahim B, Dittrich P</t>
  </si>
  <si>
    <t>DNA, Models, Biological, Molecular Dynamics Simulation, Nucleic Acid Conformation, Software</t>
  </si>
  <si>
    <t>231-249</t>
  </si>
  <si>
    <t>https://pubmed.ncbi.nlm.nih.gov/30945249</t>
  </si>
  <si>
    <t>10.1007/978-1-4939-9102-0_10</t>
  </si>
  <si>
    <t>0.6833731800317765</t>
  </si>
  <si>
    <t>02b1cb06609550c57c7d2410c40ab3cf83fae3e7</t>
  </si>
  <si>
    <t>Mod2Ir: High-Performance Code Generation For A Biophysically Detailed Neuronal Simulation Dsl</t>
  </si>
  <si>
    <t>Advances in computational capabilities and large volumes of experimental data have established computer simulations of brain tissue models as an important pillar in modern neuroscience. Alongside, a variety of domain specific languages (DSLs) have been developed to succinctly express properties of these models, ensure their portability to different platforms, and provide an abstraction that allows scientists to work in their comfort zone of mathematical equations, delegating concerns about performance optimizations to downstream compilers. One of the popular DSLs in modern neuroscience is the NEURON MODeling Language (NMODL). Until now, its compilation process has been split into first transpiling NMODL to C++ and then using a C++ toolchain to emit the efficient machine code. This approach has several drawbacks including the reliance on different programming models to target heterogeneous hardware, maintainability of multiple compiler back-ends and the lack of flexibility to use the domain information for C++ code optimization. To overcome these limitations, we present MOD2IR, a new open-source code generation pipeline for NMODL. MOD2IR leverages the LLVM toolchain to target multiple CPU and GPU hardware platforms. Generating LLVM IR allows the vector extensions of modern CPU architectures to be targeted directly, producing optimized SIMD code. Additionally, this gives MOD2IR significant potential for further optimizations based on the domain information available when LLVM IR code is generated. We present experiments showing that MOD2IR is able to produce on-par execution performance using a single compiler back-end implementation compared to code generated via state-of-the-art C++ compilers, and can even surpass them by up to 1.26ﾃ・. Moreover, MOD2IR supports JIT-execution of NMODL, yielding both efficient code and an on-the-fly execution workflow.</t>
  </si>
  <si>
    <t>G. Mitenkov, Ioannis Magkanaris, O. Awile, P. Kumbhar, F. Schﾃｼrmann, Alastair F. Donaldson</t>
  </si>
  <si>
    <t>JournalArticle, Book, Conference</t>
  </si>
  <si>
    <t>Proceedings of the 32nd ACM SIGPLAN International Conference on Compiler Construction</t>
  </si>
  <si>
    <t>International Conference on Compiler Construction</t>
  </si>
  <si>
    <t>https://www.semanticscholar.org/paper/02b1cb06609550c57c7d2410c40ab3cf83fae3e7</t>
  </si>
  <si>
    <t>10.1145/3578360.3580268</t>
  </si>
  <si>
    <t>0.6833289980888367</t>
  </si>
  <si>
    <t>Cellular Cardiac Electrophysiology Modeling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</si>
  <si>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 The mathematics of the models are described in CellML, with units for all quantities. The primary idea is that the model is defined in one place (the CellML file), and all model code is auto-generated at compile or run time; it never has to be manually edited. 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Generalized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 Finally, we discuss how this is generalized in our functional curation framework, which uses a domain-specific language for defining complex experiments as a basis for comparison of model behavior.</t>
  </si>
  <si>
    <t>Cooper J, Spiteri RJ, Mirams GR</t>
  </si>
  <si>
    <t>Frontiers in physiology</t>
  </si>
  <si>
    <t>https://pmc.ncbi.nlm.nih.gov/articles/PMC4285015/pdf</t>
  </si>
  <si>
    <t>https://pubmed.ncbi.nlm.nih.gov/25610400</t>
  </si>
  <si>
    <t>10.3389/fphys.2014.00511</t>
  </si>
  <si>
    <t>CellML, cardiac, ODE, electrophysiology, simulation, C++, software</t>
  </si>
  <si>
    <t>0.6825654208660126</t>
  </si>
  <si>
    <t>09030e89a72c9fe2dc81505be220495284d185c3</t>
  </si>
  <si>
    <t>Math Chunking And Function Recognition Using Deep Learning</t>
  </si>
  <si>
    <t>In machine learning applications, mapping math knowledge from the series of tokens in a formula or expression to their linguistic semantic meaning remains an open area of research. One fundamental task towards that end is the chunking of a math equation/expression into meaningful math entities. It is the equivalent of sentence segmentation or chunking in natural language processing. Math chunking is quite broad and in a nascent stage in math linguistics. In this paper, we begin an exploration into this task using deep learning on a focused part of chunking, namely, recognition of functions (along with their arguments and parameters), in input equations. Specifically, we propose math-chunking models to identify a list of standard functions. We further develop an annotated dataset to train and evaluate our models. Our experimental results show that one of our proposed deep learning models, namely BiLSTM-CRF, can achieve rather high state-of-the-art performance on the mathematical formula chunking task.</t>
  </si>
  <si>
    <t>Fatimah Alshamari, Abdou Youssef</t>
  </si>
  <si>
    <t>JournalArticle, Conference</t>
  </si>
  <si>
    <t>2022 21st IEEE International Conference on Machine Learning and Applications (ICMLA)</t>
  </si>
  <si>
    <t>419-424</t>
  </si>
  <si>
    <t>International Conference on Machine Learning and Applications</t>
  </si>
  <si>
    <t>https://www.semanticscholar.org/paper/09030e89a72c9fe2dc81505be220495284d185c3</t>
  </si>
  <si>
    <t>10.1109/ICMLA55696.2022.00067</t>
  </si>
  <si>
    <t>0.6815999329090119</t>
  </si>
  <si>
    <t>Scipy 1.0: Fundamental Algorithms For Scientific Computing In Python</t>
  </si>
  <si>
    <t>SciPy is an open-source scientific computing library for the Python programming language. Since its initial release in 2001, SciPy has become a de facto standard for leveraging scientific algorithms in Python, with over 600 unique code contributors, thousands of dependent packages, over 100,000 dependent repositories and millions of downloads per year. In this work, we provide an overview of the capabilities and development practices of SciPy 1.0 and highlight some recent technical developments.</t>
  </si>
  <si>
    <t xml:space="preserve">Virtanen P, Gommers R, Oliphant TE, Haberland M, Reddy T, Cournapeau D, Burovski E, Peterson P, Weckesser W, Bright J, van der Walt SJ, Brett M, Wilson J, Millman KJ, Mayorov N, Nelson ARJ, Jones E, Kern R, Larson E, Carey CJ, Polat ﾄｰ, Feng Y, Moore EW, VanderPlas J, Laxalde D, Perktold J, Cimrman R, Henriksen I, Quintero EA, Harris CR, Archibald AM, Ribeiro AH, Pedregosa F, van Mulbregt P, Unknown </t>
  </si>
  <si>
    <t>Algorithms, Computational Biology, Computer Simulation, History, 20th Century, History, 21st Century, Linear Models, Models, Biological, Nonlinear Dynamics, Programming Languages, Signal Processing, Computer-Assisted, Software</t>
  </si>
  <si>
    <t>Historical Article</t>
  </si>
  <si>
    <t>Nature methods</t>
  </si>
  <si>
    <t>261-272</t>
  </si>
  <si>
    <t>Other Type</t>
  </si>
  <si>
    <t>https://pmc.ncbi.nlm.nih.gov/articles/PMC7056644/pdf</t>
  </si>
  <si>
    <t>https://pubmed.ncbi.nlm.nih.gov/32015543</t>
  </si>
  <si>
    <t>10.1038/s41592-019-0686-2</t>
  </si>
  <si>
    <t>Computational biology and bioinformatics, Biophysical chemistry, Technology</t>
  </si>
  <si>
    <t>0.6810567885637284</t>
  </si>
  <si>
    <t>Using The Open-Source Statistical Language R To Analyze The Dichotomous Rasch Model</t>
  </si>
  <si>
    <t>R, an open-source statistical language and data analysis tool, is gaining popularity among psychologists currently teaching statistics. R is especially suitable for teaching advanced topics, such as fitting the dichotomous Rasch model--a topic that involves transforming complicated mathematical formulas into statistical computations. This article describes R's use as a teaching tool and a data analysis software program in the analysis of the Rasch model in item response theory. It also explains thetheory behind, as well as an educator's goals for, fitting the Rasch model with joint maximum likelihood estimation. This article also summarizes the R syntax for parameter estimation and the calculation of fit statistics. The results produced by R is compared with the results obtained from MINISTEP and the output of a conditional logit model. The use of R is encouraged because it is free, supported by a network of peer researchers, and covers both basic and advanced topics in statistics frequently used by psychologists.</t>
  </si>
  <si>
    <t>Li Y</t>
  </si>
  <si>
    <t>Algorithms, Humans, Likelihood Functions, Models, Statistical, Programming Languages, Psychology, Statistics as Topic</t>
  </si>
  <si>
    <t>Behavior research methods</t>
  </si>
  <si>
    <t>532-41</t>
  </si>
  <si>
    <t>https://pubmed.ncbi.nlm.nih.gov/17186765</t>
  </si>
  <si>
    <t>10.3758/bf03192809</t>
  </si>
  <si>
    <t>0.6802684456110001</t>
  </si>
  <si>
    <t>05646c2e526c24f3009dbbf6e98879730ff34444</t>
  </si>
  <si>
    <t>From Finding Of Tensile Structures In Faculty Of Civil Engineering Classes</t>
  </si>
  <si>
    <t>In Structural Analysis 2, the third year・・s course of undergraduate studies at the Faculty of Civil Engineering, University of Zagreb, students acquire theoretical knowledge on the design of tensile structures (with emphasis on prestressed cable nets). Prior to calculation, to better understand the problem of form finding, students are assigned to build a physical model of tensile structure from elastic mesh fabric. Following, they apply the force density method to numerically determine the equilibrium position. To establish numerical model, Rhinoceros and Grasshopper (visual programming language within Rhinoceros) are used, while calculations are made in SageMath, an open-source mathematical software.</t>
  </si>
  <si>
    <t>Journal of the Croatian Association of Civil Engineers</t>
  </si>
  <si>
    <t>http://www.casopis-gradjevinar.hr/assets/Uploads/JCE-73-2021-4-2-3168-EN.pdf</t>
  </si>
  <si>
    <t>https://www.semanticscholar.org/paper/05646c2e526c24f3009dbbf6e98879730ff34444</t>
  </si>
  <si>
    <t>10.14256/jce.3168.2021</t>
  </si>
  <si>
    <t>: undergraduate university study, Structural Analysis 2, form finding, physical model, numerical model Prethodno priopﾄ・enje</t>
  </si>
  <si>
    <t>0.6802512317895889</t>
  </si>
  <si>
    <t>01e29d5bce1b575e74ed7a0a57f655ab45ce2997</t>
  </si>
  <si>
    <t>The Emergence Of Life And Evolution: Towards A Categorical Approach</t>
  </si>
  <si>
    <t>Among the list of proposed questions in ・・Open Problems in Artificial Life・・ (Bedau et al. 2000) the first, ・・how does life arise from the nonliving?・・ is certainly one of the most difficult to answer. The first and main challenge in the understanding of the way that life emerged from the nonliving comes from our lack of knowledge of the living organism and paradoxically, the limitations which we impose to it, so that what we call organism remains a stillborn entity at best. The second challenge is creating a formal language suited to represent the organism while taking into account all its quantitative and qualitative characteristics. Consequently, to progress in the understanding of the organism, it is first essential to integrate two data. The first one being that both the questions ・・what is the living?・・ and ・・how does the living arise?・・ are connected. In other words, before being able to apprehend correctly the emergence of life, it would be necessary to know how to model it, almost through a theoretical biology approach. The second datum is related to finding an appropriate language which is capable of describing the organism in all its dimensions. In this present work, we want to find answers to the first list of Bedau's questions through a more integrative definition of the living which enables us to think of its mode of emergence from the nonliving in a coextensive way. For this, we propose a categorical model of the organism. This seems to be the most suitable language at the current stage of knowledge in describing such a phenomenon. To formalise our proposal, we use a branch of mathematics called category theory. A category is a structure that appears like a directed graph, which consists of objects and arrows between them. However, in a category, two paths from A to B may be declared equivalent in a commutative diagram. Beside, a functor is a mapping from one category to another that preserves the structures. As far as our main purpose is to unit entities in a special bigger one, this requires encoding interfaces, functional relationships, and transfer of data, extensive and intensive properties. In short, to convert an organism appearance into the ontology of category theory, we need concepts that allow us to group and lay out things. These concepts are best captured by pushout and its dual pullback expressed in terms of diagrams of arrows, which are special types of more general constructs known as colimit and limit respectively. In a category , the pushout (figure 1) for two morphisms f :A ・・ｮ B and g : A ・・ｮ C is an object D, and two morphisms j : B ・・ｮ D and k : C ・・ｮ D, such that the square commutes (f o g = j o k); and for any objet D・・ and pair of morphisms j・・: B ・・ｮ D・・ and k・・: C ・・ｮ D・・ satisfying j・・ o f = k・・ o g, there is a unique morphism h : D ・・ｮ D・・ such that diagram commutes. A dual is obtained by reversing the arrows. A complete presentation of category theory can be found in Lawvere and Schanuel (1997), and Ehresmann and Vanbremersch (2007).</t>
  </si>
  <si>
    <t>R. Cazalis</t>
  </si>
  <si>
    <t>Computer Science, Psychology</t>
  </si>
  <si>
    <t>1232-1233</t>
  </si>
  <si>
    <t>European Conference on Artificial Life</t>
  </si>
  <si>
    <t>https://www.semanticscholar.org/paper/01e29d5bce1b575e74ed7a0a57f655ab45ce2997</t>
  </si>
  <si>
    <t>10.7551/978-0-262-31709-2-ch190</t>
  </si>
  <si>
    <t>0.6802484154701233</t>
  </si>
  <si>
    <t>The Complexity Of Human Cooperation Under Indirect Reciprocity</t>
  </si>
  <si>
    <t>Indirect reciprocity (IR) is a key mechanism to understand cooperation among unrelated individuals. It involves reputations and complex information processing, arising from social interactions. By helping someone, individuals may improve their reputation, which may be shared in a population and change the predisposition of others to reciprocate in the future. The reputation of individuals depends, in turn, on social norms that define a good or bad action, offering a computational and mathematical appealing way of studying the evolution of moral systems. Over the years, theoretical and empirical research has unveiled many features of cooperation under IR, exploring norms with varying degrees of complexity and information requirements. Recent results suggest that costly reputation spread, interaction observability and empathy are determinants of cooperation under IR. Importantly, such characteristics probably impact the level of complexity and information requirements for IR to sustain cooperation. In this review, we present and discuss those recent results. We provide a synthesis of theoretical models and discuss previous conclusions through the lens of evolutionary game theory and cognitive complexity. We highlight open questions and suggest future research in this domain. This article is part of the theme issue 'The language of cooperation: reputation and honest signalling'.</t>
  </si>
  <si>
    <t>Santos FP, Pacheco JM, Santos FC</t>
  </si>
  <si>
    <t>Biological Evolution, Cooperative Behavior, Game Theory, Humans, Models, Psychological, Morals, Social Norms</t>
  </si>
  <si>
    <t>https://pmc.ncbi.nlm.nih.gov/articles/PMC8487734/pdf</t>
  </si>
  <si>
    <t>https://pubmed.ncbi.nlm.nih.gov/34601904</t>
  </si>
  <si>
    <t>10.1098/rstb.2020.0291</t>
  </si>
  <si>
    <t>cooperation, reputation, indirect reciprocity, complexity, evolutionary dynamics, evolutionary game theory</t>
  </si>
  <si>
    <t>0.6798461228609085</t>
  </si>
  <si>
    <t>Catalyst: Fast And Flexible Modeling Of Reaction Networks</t>
  </si>
  <si>
    <t>We introduce Catalyst.jl, a flexible and feature-filled Julia library for modeling and high-performance simulation of chemical reaction networks (CRNs). Catalyst supports simulating stochastic chemical kinetics (jump process), chemical Langevin equation (stochastic differential equation), and reaction rate equation (ordinary differential equation) representations for CRNs. Through comprehensive benchmarks, we demonstrate that Catalyst simulation runtimes are often one to two orders of magnitude faster than other popular tools. More broadly, Catalyst acts as both a domain-specific language and an intermediate representation for symbolically encoding CRN models as Julia-native objects. This enables a pipeline of symbolically specifying, analyzing, and modifying CRNs; converting Catalyst models to symbolic representations of concrete mathematical models; and generating compiled code for numerical solvers. Leveraging ModelingToolkit.jl and Symbolics.jl, Catalyst models can be analyzed, simplified, and compiled into optimized representations for use in numerical solvers. Finally, we demonstrate Catalyst's broad extensibility and composability by highlighting how it can compose with a variety of Julia libraries, and how existing open-source biological modeling projects have extended its intermediate representation.</t>
  </si>
  <si>
    <t>Loman TE, Ma Y, Ilin V, Gowda S, Korsbo N, Yewale N, Rackauckas C, Isaacson SA</t>
  </si>
  <si>
    <t>Algorithms, Stochastic Processes, Computer Simulation, Models, Theoretical, Models, Biological</t>
  </si>
  <si>
    <t>e1011530</t>
  </si>
  <si>
    <t>https://pmc.ncbi.nlm.nih.gov/articles/PMC10584191/pdf</t>
  </si>
  <si>
    <t>https://pubmed.ncbi.nlm.nih.gov/37851697</t>
  </si>
  <si>
    <t>10.1371/journal.pcbi.1011530</t>
  </si>
  <si>
    <t>0.6796147257089615</t>
  </si>
  <si>
    <t>A Pycellerator Tutorial</t>
  </si>
  <si>
    <t>We present a tutorial on using Pycellerator for biomolecular simulations. Models are described in human readable (and editable) text files (UTF8 or ASCII) containing collections of reactions, assignments, initial conditions, function definitions, and rate constants. These models are then converted into a Python program that can optionally solve the system, e.g., as a system of differential equations using ODEINT, or be run by another program. The input language implements an extended version of the Cellerator arrow notation, including mass action, Hill functions, S-Systems, MWC, and reactions with user-defined kinetic laws. Simple flux balance analysis is also implemented. We will demonstrate the implementation and analysis of progressively more complex models, starting from simple mass action through indexed cascades. Pycellerator can be used as a library that is integrated into other programs, run as a command line program, or in iPython notebooks. It is implemented in Python 2.7 and available under an open source GPL license.</t>
  </si>
  <si>
    <t>Shapiro BE, Mjolsness E</t>
  </si>
  <si>
    <t>Computer Simulation, Humans, Kinetics, Models, Biological, Programming Languages, Software, Systems Biology, User-Computer Interface</t>
  </si>
  <si>
    <t>https://pubmed.ncbi.nlm.nih.gov/30945240</t>
  </si>
  <si>
    <t>10.1007/978-1-4939-9102-0_1</t>
  </si>
  <si>
    <t>0.6795416146516801</t>
  </si>
  <si>
    <t>An Overview Of Deep Learning In Medical Imaging Focusing On Mri</t>
  </si>
  <si>
    <t>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deep learning for medical imaging by pointing out good educational resources, state-of-the-art open-source code, and interesting sources of data and problems related medical imaging.</t>
  </si>
  <si>
    <t>Lundervold AS, Lundervold A</t>
  </si>
  <si>
    <t>Animals, Deep Learning, Humans, Image Processing, Computer-Assisted, Magnetic Resonance Imaging</t>
  </si>
  <si>
    <t>Zeitschrift fur medizinische Physik</t>
  </si>
  <si>
    <t>102-127</t>
  </si>
  <si>
    <t>https://pubmed.ncbi.nlm.nih.gov/30553609</t>
  </si>
  <si>
    <t>10.1016/j.zemedi.2018.11.002</t>
  </si>
  <si>
    <t>0.6795391201972961</t>
  </si>
  <si>
    <t>Enzymeml: Seamless Data Flow And Modeling Of Enzymatic Data</t>
  </si>
  <si>
    <t>The design of biocatalytic reaction systems is highly complex owing to the dependency of the estimated kinetic parameters on the enzyme, the reaction conditions, and the modeling method. Consequently, reproducibility of enzymatic experiments and reusability of enzymatic data are challenging. We developed the XML-based markup language EnzymeML to enable storage and exchange of enzymatic data such as reaction conditions, the time course of the substrate and the product, kinetic parameters and the kinetic model, thus making enzymatic data findable, accessible, interoperable and reusable (FAIR). The feasibility and usefulness of the EnzymeML toolbox is demonstrated in six scenarios, for which data and metadata of different enzymatic reactions are collected and analyzed. EnzymeML serves as a seamless communication channel between experimental platforms, electronic lab notebooks, tools for modeling of enzyme kinetics, publication platforms and enzymatic reaction databases. EnzymeML is open and transparent, and invites the community to contribute. All documents and codes are freely available at https://enzymeml.org .</t>
  </si>
  <si>
    <t>Lauterbach S, Dienhart H, Range J, Malzacher S, Spﾃｶring JD, Rother D, Pinto MF, Martins P, Lagerman CE, Bommarius AS, Hﾃｸst AV, Woodley JM, Ngubane S, Kudanga T, Bergmann FT, Rohwer JM, Iglezakis D, Weidemann A, Wittig U, Kettner C, Swainston N, Schnell S, Pleiss J</t>
  </si>
  <si>
    <t>Reproducibility of Results, Data Management, Metadata, Databases, Factual, Kinetics</t>
  </si>
  <si>
    <t>400-402</t>
  </si>
  <si>
    <t>https://pubmed.ncbi.nlm.nih.gov/36759590</t>
  </si>
  <si>
    <t>10.1038/s41592-022-01763-1</t>
  </si>
  <si>
    <t>0.6789439141750336</t>
  </si>
  <si>
    <t>Stem Exam Performance: Open- Versus Closed-Book Methods In The Large Language Model Era</t>
  </si>
  <si>
    <t>The COVID-19 pandemic accelerated the shift to remote learning, heightening scrutiny of open-book examinations (OBEs) versus closed-book examinations (CBEs) within science, technology, engineering, arts and mathematics (STEM) education. This study evaluates the efficacy of OBEs compared to CBEs on student performance and perceptions within STEM subjects, considering the emerging influence of sophisticated large language models (LLMs) such as GPT-3.</t>
  </si>
  <si>
    <t>Mizori R, Sadiq M, Ahmad MT, Siu A, Ahmad RR, Yang Z, Oram H, Galloway J</t>
  </si>
  <si>
    <t>Humans, COVID-19, Education, Distance, Educational Measurement, Mathematics, Pandemics, Science, Technology</t>
  </si>
  <si>
    <t>Comparative Study</t>
  </si>
  <si>
    <t>The clinical teacher</t>
  </si>
  <si>
    <t>e13839</t>
  </si>
  <si>
    <t>https://pmc.ncbi.nlm.nih.gov/articles/PMC11663729/pdf</t>
  </si>
  <si>
    <t>https://pubmed.ncbi.nlm.nih.gov/39496553</t>
  </si>
  <si>
    <t>10.1111/tct.13839</t>
  </si>
  <si>
    <t>0.6777776330709459</t>
  </si>
  <si>
    <t>Stochastic Simulation Algorithms For Interacting Particle Systems</t>
  </si>
  <si>
    <t>Interacting Particle Systems (IPSs) are used to model spatio-temporal stochastic systems in many disparate areas of science. We design an algorithmic framework that reduces IPS simulation to simulation of well-mixed Chemical Reaction Networks (CRNs). This framework minimizes the number of associated reaction channels and decouples the computational cost of the simulations from the size of the lattice. Decoupling allows our software to make use of a wide class of techniques typically reserved for well-mixed CRNs. We implement the direct stochastic simulation algorithm in the open source programming language Julia. We also apply our algorithms to several complex spatial stochastic phenomena. including a rock-paper-scissors game, cancer growth in response to immunotherapy, and lipid oxidation dynamics. Our approach aids in standardizing mathematical models and in generating hypotheses based on concrete mechanistic behavior across a wide range of observed spatial phenomena.</t>
  </si>
  <si>
    <t>Stutz TC, Landeros A, Xu J, Sinsheimer JS, Sehl M, Lange K</t>
  </si>
  <si>
    <t>Algorithms, Computer Simulation, Software, Stochastic Processes</t>
  </si>
  <si>
    <t>PloS one</t>
  </si>
  <si>
    <t>e0247046</t>
  </si>
  <si>
    <t>https://pmc.ncbi.nlm.nih.gov/articles/PMC7924777/pdf</t>
  </si>
  <si>
    <t>https://pubmed.ncbi.nlm.nih.gov/33651796</t>
  </si>
  <si>
    <t>10.1371/journal.pone.0247046</t>
  </si>
  <si>
    <t>0.6776877343654633</t>
  </si>
  <si>
    <t>Lessons From A Decade Of Individual-Based Models For Infectious Disease Transmission: A Systematic Review (2006-2015)</t>
  </si>
  <si>
    <t>Individual-based models (IBMs) are useful to simulate events subject to stochasticity and/or heterogeneity, and have become well established to model the potential (re)emergence of pathogens (e.g., pandemic influenza, bioterrorism). Individual heterogeneity at the host and pathogen level is increasingly documented to influence transmission of endemic diseases and it is well understood that the final stages of elimination strategies for vaccine-preventable childhood diseases (e.g., polio, measles) are subject to stochasticity. Even so it appears IBMs for both these phenomena are not well established. We review a decade of IBM publications aiming to obtain insights in their advantages, pitfalls and rationale for use and to make recommendations facilitating knowledge transfer within and across disciplines.</t>
  </si>
  <si>
    <t>Willem L, Verelst F, Bilcke J, Hens N, Beutels P</t>
  </si>
  <si>
    <t>Disease Transmission, Infectious, Epidemics, Humans, Models, Theoretical, Terminology as Topic, Vaccines</t>
  </si>
  <si>
    <t>BMC infectious diseases</t>
  </si>
  <si>
    <t>https://pmc.ncbi.nlm.nih.gov/articles/PMC5594572/pdf</t>
  </si>
  <si>
    <t>https://pubmed.ncbi.nlm.nih.gov/28893198</t>
  </si>
  <si>
    <t>10.1186/s12879-017-2699-8</t>
  </si>
  <si>
    <t>Individual-based, Agent-based, Mathematical epidemiology, Modeling, Emerging diseases, Endemic diseases, Transmission, Dynamics, Networks, ODD protocol</t>
  </si>
  <si>
    <t>0.6769983679056168</t>
  </si>
  <si>
    <t>Spheroidj: An Open-Source Set Of Tools For Spheroid Segmentation</t>
  </si>
  <si>
    <t>Spheroids are the most widely used 3D models for studying the effects of different micro-environmental characteristics on tumour behaviour, and for testing different preclinical and clinical treatments. In order to speed up the study of spheroids, imaging methods that automatically segment and measure spheroids are instrumental; and, several approaches for automatic segmentation of spheroid images exist in the literature. However, those methods fail to generalise to a diversity of experimental conditions. The aim of this work is the development of a set of tools for spheroid segmentation that works in a diversity of settings.</t>
  </si>
  <si>
    <t>Lacalle D, Castro-Abril HA, Randelovic T, Domﾃｭnguez C, Heras J, Mata E, Mata G, Mﾃｩndez Y, Pascual V, Ochoa I</t>
  </si>
  <si>
    <t>Algorithms, Semantics</t>
  </si>
  <si>
    <t>https://pubmed.ncbi.nlm.nih.gov/33221056</t>
  </si>
  <si>
    <t>10.1016/j.cmpb.2020.105837</t>
  </si>
  <si>
    <t>0.6761523544788361</t>
  </si>
  <si>
    <t>066eb8bb55e00a8ded352b3f91299ff18ce9ef04</t>
  </si>
  <si>
    <t>Speech-To-Latex: New Models And Datasets For Converting Spoken Equations And Sentences</t>
  </si>
  <si>
    <t>Conversion of spoken mathematical expressions is a challenging task that involves transcribing speech into a strictly structured symbolic representation while addressing the ambiguity inherent in the pronunciation of equations. Although significant progress has been achieved in automatic speech recognition (ASR) and language models (LM), the problem of converting spoken mathematics into LaTeX remains underexplored. This task directly applies to educational and research domains, such as lecture transcription or note creation. Based on ASR post-correction, prior work requires 2 transcriptions, focuses only on isolated equations, has a limited test set, and provides neither training data nor multilingual coverage. To address these issues, we present the first fully open-source large-scale dataset, comprising over 66,000 human-annotated audio samples of mathematical equations and sentences in both English and Russian, drawn from diverse scientific domains. In addition to the ASR post-correction models and few-shot prompting, we apply audio language models, demonstrating comparable character error rate (CER) results on the MathSpeech benchmark (28% vs. 30%) for the equations conversion. In contrast, on the proposed S2L-equations benchmark, our models outperform the MathSpeech model by a substantial margin of more than 40 percentage points, even after accounting for LaTeX formatting artifacts (27% vs. 64%). We establish the first benchmark for mathematical sentence recognition (S2L-sentences) and achieve an equation CER of 40%. This work lays the groundwork for future advances in multimodal AI, with a particular focus on mathematical content recognition.</t>
  </si>
  <si>
    <t>Dmitrii Korzh, Dmitrii Tarasov, Artyom Iudin, Elvir Karimov, Matvey Skripkin, Nikita Kuzmin, Andrey Kuznetsov, Oleg Y. Rogov, Ivan V. Oseledets</t>
  </si>
  <si>
    <t>abs/2508.03542</t>
  </si>
  <si>
    <t>https://www.semanticscholar.org/paper/066eb8bb55e00a8ded352b3f91299ff18ce9ef04</t>
  </si>
  <si>
    <t>10.48550/arXiv.2508.03542</t>
  </si>
  <si>
    <t>Synthmedic: Utilizing Large Language Models For Synthetic Discharge Summary Generation, Correction And Validation</t>
  </si>
  <si>
    <t>Synthetic clinical texts can improve transparency and reduce bias and costs when training and evaluating specialized language models in the medical domain. Synthetic texts are freely shareable, as they contain no real patient information, and can be customized for a specific task. The objective of this study is to develop a methodology for generating, validating, and correcting synthetic discharge summaries using LLMs without requiring any real patient data.</t>
  </si>
  <si>
    <t>Grazhdanski G, Vasilev V, Vassileva S, Taskov D, Antova I, Koychev I, Boytcheva S</t>
  </si>
  <si>
    <t>Journal of biomedical informatics</t>
  </si>
  <si>
    <t>https://pubmed.ncbi.nlm.nih.gov/40962129</t>
  </si>
  <si>
    <t>10.1016/j.jbi.2025.104906</t>
  </si>
  <si>
    <t>An Introductory Tutorial On Cohort State-Transition Models In R Using A Cost-Effectiveness Analysis Example</t>
  </si>
  <si>
    <t>Decision models can combine information from different sources to simulate the long-term consequences of alternative strategies in the presence of uncertainty. A cohort state-transition model (cSTM) is a decision model commonly used in medical decision making to simulate the transitions of a hypothetical cohort among various health states over time. This tutorial focuses on time-independent cSTM, in which transition probabilities among health states remain constant over time. We implement time-independent cSTM in R, an open-source mathematical and statistical programming language. We illustrate time-independent cSTMs using a previously published decision model, calculate costs and effectiveness outcomes, and conduct a cost-effectiveness analysis of multiple strategies, including a probabilistic sensitivity analysis. We provide open-source code in R to facilitate wider adoption. In a second, more advanced tutorial, we illustrate time-dependent cSTMs.</t>
  </si>
  <si>
    <t>Alarid-Escudero F, Krijkamp E, Enns EA, Yang A, Hunink MGM, Pechlivanoglou P, Jalal H</t>
  </si>
  <si>
    <t>Humans, Cost-Benefit Analysis, Cost-Effectiveness Analysis, Probability, Programming Languages, Software, Markov Chains, Quality-Adjusted Life Years</t>
  </si>
  <si>
    <t>Medical decision making : an international journal of the Society for Medical Decision Making</t>
  </si>
  <si>
    <t>https://pmc.ncbi.nlm.nih.gov/articles/PMC9742144/pdf</t>
  </si>
  <si>
    <t>https://pubmed.ncbi.nlm.nih.gov/35770931</t>
  </si>
  <si>
    <t>10.1177/0272989X221103163</t>
  </si>
  <si>
    <t>0.6733723223209381</t>
  </si>
  <si>
    <t>083860b5af5a4d59790f48b5ce425644460d8594</t>
  </si>
  <si>
    <t>A Joint Initiative To Support The Semantic Interoperability Within The Giida Project</t>
  </si>
  <si>
    <t>The GIIDA project aims to develop a digital infrastructure for the spatial information within CNR. It is foreseen to use semantic-oriented technologies to ease information modeling and connecting, according to international standards like the ISO/IEC 11179. Complex information management systems, like GIIDA, will take benefit from the use of terminological tools like thesauri that make available a reference lexicon for the indexing and retrieval of information. Within GIIDA the goal is to make available the EARTh thesaurus (Environmental Applications Reference Thesaurus), developed by the CNR-IIA-EKOLab. A web-based software, developed by the CNR-Water Research Institute (IRSA) was implemented to allow consultation and utilization of thesaurus through the web. This service is a useful tool to ensure interoperability between thesaurus and other systems of the indexing, with, the idea of cooperating to develop a comprehensive system of knowledge organization, that could be defined integrated, open, multi-functional and multilingual. Currently the system is available in multiple languages mode (Italian - English) and navigation can be done in the following ways: Alphabetical, Hierarchical and for Themes. A full search allows to find any term by searching for the whole term or a part of it and as well as allows to filter the results by themes. Within a collaborative initiative with the CNR-Institute of Applied Mathematics and Information Technology (IMATI) a SKOS (Simple Knowledge Organization System) version of EARTh was developed. This will ensure the possibility to support the use of the thesaurus within the framework of the Semantic Web in order to be used in decentralized metadata applications</t>
  </si>
  <si>
    <t>P. Plini, S. D. Franco, V. D. Santis, V. Uricchio, Dario De Carlo, Stefania D'Arpa, M. D. Martino, Riccardo Albertoni</t>
  </si>
  <si>
    <t>abs/1012.0160</t>
  </si>
  <si>
    <t>https://www.semanticscholar.org/paper/083860b5af5a4d59790f48b5ce425644460d8594</t>
  </si>
  <si>
    <t>0.6726599872112274</t>
  </si>
  <si>
    <t>0bee86378d3341faae98bd14f90bf5aba64863f2</t>
  </si>
  <si>
    <t>Can Vision-Language Models Evaluate Handwritten Math?</t>
  </si>
  <si>
    <t>Recent advancements in Vision-Language Models (VLMs) have opened new possibilities in automatic grading of handwritten student responses, particularly in mathematics. However, a comprehensive study to test the ability of VLMs to evaluate and reason over handwritten content remains absent. To address this gap, we introduce FERMAT, a benchmark designed to assess the ability of VLMs to detect, localize and correct errors in handwritten mathematical content. FERMAT spans four key error dimensions - computational, conceptual, notational, and presentation - and comprises over 2,200 handwritten math solutions derived from 609 manually curated problems from grades 7-12 with intentionally introduced perturbations. Using FERMAT we benchmark nine VLMs across three tasks: error detection, localization, and correction. Our results reveal significant shortcomings in current VLMs in reasoning over handwritten text, with Gemini-1.5-Pro achieving the highest error correction rate (77%). We also observed that some models struggle with processing handwritten content, as their accuracy improves when handwritten inputs are replaced with printed text or images. These findings highlight the limitations of current VLMs and reveal new avenues for improvement. We release FERMAT and all the associated resources in the open-source to drive further research.</t>
  </si>
  <si>
    <t>Oikantik Nath, Hanani Bathina, Mohammed Safi Ur Rahman Khan, Mitesh M. Khapra</t>
  </si>
  <si>
    <t>14784-14814</t>
  </si>
  <si>
    <t>Annual Meeting of the Association for Computational Linguistics</t>
  </si>
  <si>
    <t>https://www.semanticscholar.org/paper/0bee86378d3341faae98bd14f90bf5aba64863f2</t>
  </si>
  <si>
    <t>10.48550/arXiv.2501.07244</t>
  </si>
  <si>
    <t>0.6726555168628693</t>
  </si>
  <si>
    <t>[Development Of A Medical Big Data Analysis System Utilizing Artificial Intelligence Analytics In Clinical Pharmacy]</t>
  </si>
  <si>
    <t>Industrial reforms utilizing artificial intelligence (AI) have been progressing remarkably worldwide in recent years. In medical informatics, medical big-data analytics involving AI are increasingly being promoted, and AI in the medical field is being widely applied in research areas such as protein-structure analysis and diagnostic support. Previously, we developed a unique adverse drug reactions analysis system that incorporates Accord.NET, an open-source machine learning (ML) framework written in the programming language C#, and uses the Japanese Adverse Drug Event Report (JADER) database. The developed system can provide necessary information for exploratory investigation of drug efficacy, side effects, adherence, and so on. To efficiently interpret the calculated data and minimize noise, the developed system features a data visualization tool that can visualize the results of various statistical analyses and machine learning models in real-time three dimensions (3D), making it intuitive to grasp the results. This feature makes the system ideal for individuals in clinical work. We believe that the system will facilitate more efficient drug management and clinical pharmacy research. In this review, we introduce an example of domain-driven design development of this AI analysis system for pharmacists in clinical practice with the aim of further utilizing medical big data and AI analytics.</t>
  </si>
  <si>
    <t>Kiryu Y</t>
  </si>
  <si>
    <t>Humans, Artificial Intelligence, Big Data, Machine Learning, Pharmacy, Data Analysis</t>
  </si>
  <si>
    <t>Review</t>
  </si>
  <si>
    <t>Yakugaku zasshi : Journal of the Pharmaceutical Society of Japan</t>
  </si>
  <si>
    <t>501-505</t>
  </si>
  <si>
    <t>https://pubmed.ncbi.nlm.nih.gov/37258183</t>
  </si>
  <si>
    <t>10.1248/yakushi.22-00179-4</t>
  </si>
  <si>
    <t>0.6720610022544861</t>
  </si>
  <si>
    <t>Connectivity Concepts In Neuronal Network Modeling</t>
  </si>
  <si>
    <t>Sustainable research on computational models of neuronal networks requires published models to be understandable, reproducible, and extendable. Missing details or ambiguities about mathematical concepts and assumptions, algorithmic implementations, or parameterizations hinder progress. Such flaws are unfortunately frequent and one reason is a lack of readily applicable standards and tools for model description. Our work aims to advance complete and concise descriptions of network connectivity but also to guide the implementation of connection routines in simulation software and neuromorphic hardware systems. We first review models made available by the computational neuroscience community in the repositories ModelDB and Open Source Brain, and investigate the corresponding connectivity structures and their descriptions in both manuscript and code. The review comprises the connectivity of networks with diverse levels of neuroanatomical detail and exposes how connectivity is abstracted in existing description languages and simulator interfaces. We find that a substantial proportion of the published descriptions of connectivity is ambiguous. Based on this review, we derive a set of connectivity concepts for deterministically and probabilistically connected networks and also address networks embedded in metric space. Beside these mathematical and textual guidelines, we propose a unified graphical notation for network diagrams to facilitate an intuitive understanding of network properties. Examples of representative network models demonstrate the practical use of the ideas. We hope that the proposed standardizations will contribute to unambiguous descriptions and reproducible implementations of neuronal network connectivity in computational neuroscience.</t>
  </si>
  <si>
    <t>Senk J, Kriener B, Djurfeldt M, Voges N, Jiang HJ, Schﾃｼttler L, Gramelsberger G, Diesmann M, Plesser HE, van Albada SJ</t>
  </si>
  <si>
    <t>Computer Simulation, Models, Neurological, Neurons, Neurosciences, Software</t>
  </si>
  <si>
    <t>e1010086</t>
  </si>
  <si>
    <t>https://pmc.ncbi.nlm.nih.gov/articles/PMC9455883/pdf</t>
  </si>
  <si>
    <t>https://pubmed.ncbi.nlm.nih.gov/36074778</t>
  </si>
  <si>
    <t>10.1371/journal.pcbi.1010086</t>
  </si>
  <si>
    <t>0.6709469139575959</t>
  </si>
  <si>
    <t>Democratizing Protein Language Models With Parameter-Efficient Fine-Tuning</t>
  </si>
  <si>
    <t>Proteomics has been revolutionized by large protein language models (PLMs), which learn unsupervised representations from large corpora of sequences. These models are typically fine-tuned in a supervised setting to adapt the model to specific downstream tasks. However, the computational and memory footprint of fine-tuning (FT) large PLMs presents a barrier for many research groups with limited computational resources. Natural language processing has seen a similar explosion in the size of models, where these challenges have been addressed by methods for parameter-efficient fine-tuning (PEFT). In this work, we introduce this paradigm to proteomics through leveraging the parameter-efficient method LoRA and training new models for two important tasks: predicting protein-protein interactions (PPIs) and predicting the symmetry of homooligomer quaternary structures. We show that these approaches are competitive with traditional FT while requiring reduced memory and substantially fewer parameters. We additionally show that for the PPI prediction task, training only the classification head also remains competitive with full FT, using five orders of magnitude fewer parameters, and that each of these methods outperform state-of-the-art PPI prediction methods with substantially reduced compute. We further perform a comprehensive evaluation of the hyperparameter space, demonstrate that PEFT of PLMs is robust to variations in these hyperparameters, and elucidate where best practices for PEFT in proteomics differ from those in natural language processing. All our model adaptation and evaluation code is available open-source at https://github.com/microsoft/peft_proteomics. Thus, we provide a blueprint to democratize the power of PLM adaptation to groups with limited computational resources.</t>
  </si>
  <si>
    <t>Sledzieski S, Kshirsagar M, Baek M, Dodhia R, Lavista Ferres J, Berger B</t>
  </si>
  <si>
    <t>Proteomics, Proteins, Natural Language Processing, Protein Interaction Mapping, Computational Biology, Humans, Algorithms</t>
  </si>
  <si>
    <t>Proceedings of the National Academy of Sciences of the United States of America</t>
  </si>
  <si>
    <t>e2405840121</t>
  </si>
  <si>
    <t>https://pmc.ncbi.nlm.nih.gov/articles/PMC11214071/pdf</t>
  </si>
  <si>
    <t>https://pubmed.ncbi.nlm.nih.gov/38900798</t>
  </si>
  <si>
    <t>10.1073/pnas.2405840121</t>
  </si>
  <si>
    <t>protein language models, parameter-efficient fine-tuning, protein・・protein interactions, homooligomer symmetry, quaternary structure</t>
  </si>
  <si>
    <t>09f0e493335f6537aa76bb1bd240b62b74c05dfb</t>
  </si>
  <si>
    <t>Mapagent: A Hierarchical Agent For Geospatial Reasoning With Dynamic Map Tool Integration</t>
  </si>
  <si>
    <t>Agentic AI has significantly extended the capabilities of large language models (LLMs) by enabling complex reasoning and tool use. However, most existing frameworks are tailored to domains such as mathematics, coding, or web automation, and fall short on geospatial tasks that require spatial reasoning, multi-hop planning, and real-time map interaction. To address these challenges, we introduce MapAgent, a hierarchical multi-agent plug-and-play framework with customized toolsets and agentic scaffolds for map-integrated geospatial reasoning. Unlike existing flat agent-based approaches that treat tools uniformly-often overwhelming the LLM when handling similar but subtly different geospatial APIs-MapAgent decouples planning from execution. A high-level planner decomposes complex queries into subgoals, which are routed to specialized modules. For tool-heavy modules-such as map-based services-we then design a dedicated map-tool agent that efficiently orchestrates related APIs adaptively in parallel to effectively fetch geospatial data relevant for the query, while simpler modules (e.g., solution generation or answer extraction) operate without additional agent overhead. This hierarchical design reduces cognitive load, improves tool selection accuracy, and enables precise coordination across similar APIs. We evaluate MapAgent on four diverse geospatial benchmarks-MapEval-Textual, MapEval-API, MapEval-Visual, and MapQA-and demonstrate substantial gains over state-of-the-art tool-augmented and agentic baselines. We open-source our framwork at https://github.com/Hasebul/MapAgent.</t>
  </si>
  <si>
    <t>Md Hasebul Hasan, Mahir Labib Dihan, Mohammed Eunus Ali, Md. Rizwan Parvez</t>
  </si>
  <si>
    <t>https://www.semanticscholar.org/paper/09f0e493335f6537aa76bb1bd240b62b74c05dfb</t>
  </si>
  <si>
    <t>0.6693688660860062</t>
  </si>
  <si>
    <t>Fine-Tuning Large Language Models For Rare Disease Concept Normalization</t>
  </si>
  <si>
    <t>We aim to develop a novel method for rare disease concept normalization by fine-tuning Llama 2, an open-source large language model (LLM), using a domain-specific corpus sourced from the Human Phenotype Ontology (HPO).</t>
  </si>
  <si>
    <t>Wang A, Liu C, Yang J, Weng C</t>
  </si>
  <si>
    <t>bioRxiv : the preprint server for biology</t>
  </si>
  <si>
    <t>https://pmc.ncbi.nlm.nih.gov/articles/PMC10793431/pdf</t>
  </si>
  <si>
    <t>https://pubmed.ncbi.nlm.nih.gov/38234802</t>
  </si>
  <si>
    <t>10.1101/2023.12.28.573586</t>
  </si>
  <si>
    <t>Large language model, concept normalization, Llama2, HPO, fine-tuning</t>
  </si>
  <si>
    <t>0.6687904059886933</t>
  </si>
  <si>
    <t>An Automated Biomodel Selection System (Bmss) For Gene Circuit Designs</t>
  </si>
  <si>
    <t>Constructing a complex functional gene circuit composed of different modular biological parts to achieve the desired performance remains challenging without a proper understanding of how the individual module behaves. To address this, mathematical models serve as an important tool toward better interpretation by quantifying the performance of the overall gene circuit, providing insights, and guiding the experimental designs. As different gene circuits might require exclusively different mathematical representations in the form of ordinary differential equations to capture their transient dynamic behaviors, a recurring challenge in model development is the selection of the appropriate model. Here, we developed an automated biomodel selection system (BMSS) which includes a library of pre-established models with intuitive or unintuitive features derived from a vast array of expression profiles. Selection of models is built upon the Akaike information criteria (AIC). We tested the automated platform using characterization data of routinely used inducible systems, constitutive expression systems, and several different logic gate systems (NOT, AND, and OR gates). The BMSS achieved a good agreement for all the different characterization data sets and managed to select the most appropriate model accordingly. To enable exchange and reproducibility of gene circuit design models, the BMSS platform also generates Synthetic Biology Open Language (SBOL)-compliant gene circuit diagrams and Systems Biology Markup Language (SBML) output files. All aspects of the algorithm were programmed in a modular manner to ease the efforts on model extensions or customizations by users. Taken together, the BMSS which is implemented in Python supports users in deriving the best mathematical model candidate in a fast, efficient, and automated way using part/circuit characterization data.</t>
  </si>
  <si>
    <t>Yeoh JW, Ng KBI, Teh AY, Zhang J, Chee WKD, Poh CL</t>
  </si>
  <si>
    <t>Algorithms, Gene Library, Gene Regulatory Networks, Humans, Models, Biological, Models, Theoretical, Programming Languages, Reproducibility of Results, Software, Synthetic Biology, Systems Biology</t>
  </si>
  <si>
    <t>1484-1497</t>
  </si>
  <si>
    <t>https://pubmed.ncbi.nlm.nih.gov/31035759</t>
  </si>
  <si>
    <t>10.1021/acssynbio.8b00523</t>
  </si>
  <si>
    <t>0.6685441374778748</t>
  </si>
  <si>
    <t>0340e93fc42ebf4096763e7272eba2dc0beeca0d</t>
  </si>
  <si>
    <t>The Pathway To Systems Education For The Global Engineer</t>
  </si>
  <si>
    <t>As systems become increasingly global in nature, those involved in the conception, design, development, support, sustainment, and end of life of such systems must have a global perspective on both the operational context in which those systems will be used, and the challenges faced by the development, production, deployment, and support teams involved in their creation and sustainment. To build a pathway to systems focused education, the foundations of systems knowledge and skills should be instilled in engineering students early in their education, starting with systems thinking in K-12 and building on more advanced system concepts through undergraduate education and beyond. This paper describes how societal needs combined with global trends produce systems challenges that must be addressed by engineers who are systems thinkers. After analyzing three separate undergraduate engineering education research efforts in process, the authors propose a pathway to support engineering education to mature systems engineering knowledge and skills in the engineering profession. Introduction Solutions to meet fundamental human needs often lead to large and complex engineered systems that can only be successful if they are socially acceptable and provide value to our global society. Yet, as humanity attempts, through engineering and technology, to make the world a better place, our ever-evolving society creates new and ever greater challenges. With these challenges in mind, the International Council on Systems Engineering (INCOSE) formed an international task force of experts in 2012 to develop the Systems Engineering Vision 2025 report on the future of systems engineering. This vision is shaped by the global environment and includes human and societal needs, policy and business challenges, and rapidly evolving technologies that serve as the foundations for developing systems. The experts found that while the systems engineering field needs to grow and thrive, this was not sufficient. The evolving work environment, following global trends, both constrains and enables the manner in which systems engineering is practiced. The multi-disciplinary perspective, critical to system product innovation, defect reduction and customer satisfaction, could no longer be the purview of only the systems engineer. The infusion of systems thinking across a broad range of the engineering and management workforce was needed to meet the demands for a growing number of systems-capable engineers with the necessary technical and leadership competencies. The experts concluded: Leaders need to be systems thinkers; all engineers need some education and training in systems engineering knowledge and skills; and all systems engineers need to be well versed in a broad set of sociotechnical and leadership skills, serving as a central, multi-disciplinary focal point for systems development with stakeholders from all walks of life. With this as the backdrop, this paper addresses three separate research efforts focused on advancing undergraduate engineering education and integrates the findings into a proposed pathway to systems education for the global engineer. Characteristics of Global Engineers In 2008, the American Society of Engineering Education (ASEE) in collaboration with the International Federation of Engineering Education Societies (IFEES) formed an international team to research the attributes of the global engineer. Hundley reports on the outcomes of both an ・・Attributes of the Global Engineer・・ survey delivered in 12 languages between October 2010 and September 2012, and a series of workshop events held from 2012 to 2015. Based on the 1,027 usable survey responses and feedback from focus groups and workshops held in the United States, Finland, Belgium, Colombia, Argentina, Japan, U.K., Spain, U.A.E., and India, twenty top attributes for global engineering effectiveness were identified and sorted into the following five categories: ・｢ Technical Attributes: Engineering-related knowledge and skills needed for disciplinary success (4 attributes) ・｢ Professional Attributes: Workplace-related competencies needed for effective global performance (5 attributes) ・｢ Personal Attributes: Individual characteristics needed for global flexibility (4 attributes) ・｢ Interpersonal Attributes: Skills and perspectives needed to work on interdependent global teams (2 attributes) ・｢ Cross-cultural Attributes: Societal and cultural understanding needed to embrace diverse viewpoints (5 attributes) Of these, the top eight attributes (assumed order of perceived importance) reported by Hundley are shown in Table 1. Table 1. Top Eight Attributes of the Global Engineer (adapted) Category Attributes Professional Communicates effectively in a variety of different ways, methods, and media (written, verbal/oral, graphic, listening, electronically, etc.) Personal Possesses the ability to think both critically and creatively Personal Shows initiative and demonstrates a willingness to learn Interpersonal Functions effectively on a team Personal Possesses the ability to think both individually and cooperatively Technical Demonstrates an understanding of engineering, science, and mathematics fundamentals Technical Demonstrates an understanding of information technology, digital competency, and information literacy Personal Maintains a positive self-image and possesses positive self-confidence Of note, the collective stakeholders from the focus groups felt that the following needed to be emphasized or added to the list for engineers to be successful in the global context: ・｢ Cultural sensitivity / tolerance to other people and perspectives ・｢ Open-mindedness and ability to adapt ・｢ Ability to behave ethically across cultures / social responsibility ・｢ Research, analytical thinking, problem-solving, and improvement capabilities ・｢ Innovation and entrepreneurship Given Cross-Cultural attributes missing from the top eight list, and the observations of the focus groups, the missing Cross-Cultural attributes, of importance to this research, are listed below: ・｢ Demonstrates an understanding of political, social, and economic perspectives ・｢ Demonstrates an understanding of the ethical and business norms and applies norms effectively in a given context (organization, industry, country, etc.) ・｢ Possesses an international/global perspective ・｢ Possesses fluency in at least two languages ・｢ Embraces an interdisciplinary/multidisciplinary perspective Systems Engineering Expert Skills Since 2012, the Helix team in the Systems Engineering Research Center (SERC) has been investigating what makes systems engineers effective. The team has conducted in-depth interviews with 288 individuals from 20 organizations to support this work: 263 systems engineers from a mix of the defense industry and commercial industry (healthcare, transportation, telecommunications, etc.). Validation exercises were conducted with 25 individuals who work with systems engineers (program managers, classic engineers, etc.) across a variety of organizations. Each organization participating in Helix was asked to confirm that the individuals who participated in the study were considered effective; organizational representatives assessed all individuals from ・・average・・ to ・・very high・・ effectiveness. This data is being used to build a theory of what makes systems engineers effective, called Atlas, preliminary versions of which were published in 2014 and 2015. Atlas includes consideration for proficiency ・・ an individual・・s level of knowledge, skills, abilities, demonstration of behaviors, and cognitions ・・ which are critical to the effectiveness of systems engineers. From the data, the Helix team has built a model of six proficiency areas, as shown in Figure 1. The colors in Figure 1 delineate the types of proficiencies required: purple (top right pair) highlights the skills for engineering; blue (bottom pair) for engineering systems; and orange (top left pair) for working with people to engineer systems. Within each of these pairs, working clockwise the first item is an enabler for the second. For example, the fundamentals of math/science, and general engineering enable an individual to understand and build skills within the context of a specific domain and set of operational parameters. Each of the proficiencies are described briefly below: ・｢ Math/Science/General Engineering, which includes the foundational concepts from mathematics, physical sciences, and general engineering required to perform basic engineering and to understand the work of other engineers. ・｢ System・・s Domain &amp; Operational Context, which includes the relevant domains, disciplines, and technologies for a given system and its operation. This will change depending on the types of systems being developed. ・｢ Systems Engineering Discipline, which includes the foundation of systems science and systems engineering knowledge; these are the elements thought of as ・・traditional・・ systems engineering and include methods, processes, and tools. ・｢ Systems Engineering Mindset, which includes the skills, behaviors, and cognition associated with being a systems engineer, in particular the ability to view things holistically or understand multiple perspectives. ・｢ Interpersonal Skills, which are skills and behaviors associated with the ability to work effectively in a team environment and to communicate and coordinate across the problem domain and solution domain. ・｢ Technical Leadership, which includes skills and behaviors associated with the ability to create and guide a diverse team of experts toward a specific technical goal. Figure 1. Helix proficiency model. The proficiency areas that focus on working with technology ・・ Math/Science/General Engineering, System・・s Domain and Operational Context, and Systems Engineering Discipline ・・ were seen as important foundations for systems engineers to understand the systems being created and the work done by other engineers across diverse teams. However, chie</t>
  </si>
  <si>
    <t>A. Squires, J. Wade, Nicole Hutchison</t>
  </si>
  <si>
    <t>Engineering</t>
  </si>
  <si>
    <t>2016 ASEE International Forum Proceedings</t>
  </si>
  <si>
    <t>https://peer.asee.org/27266.pdf</t>
  </si>
  <si>
    <t>https://www.semanticscholar.org/paper/0340e93fc42ebf4096763e7272eba2dc0beeca0d</t>
  </si>
  <si>
    <t>10.18260/1-2--27266</t>
  </si>
  <si>
    <t>0.6684855788946152</t>
  </si>
  <si>
    <t>064295bfc2bfba5e3183143f8415ecf5533d92a8</t>
  </si>
  <si>
    <t>Milu: A Multi-Task Indic Language Understanding Benchmark</t>
  </si>
  <si>
    <t>Evaluating Large Language Models (LLMs) in low-resource and linguistically diverse languages remains a significant challenge in NLP, particularly for languages using non-Latin scripts like those spoken in India. Existing benchmarks predominantly focus on English, leaving substantial gaps in assessing LLM capabilities in these languages. We introduce MILU, a Multi task Indic Language Understanding Benchmark, a comprehensive evaluation benchmark designed to address this gap. MILU spans 8 domains and 41 subjects across 11 Indic languages, reflecting both general and culturally specific knowledge. With an India-centric design, incorporates material from regional and state-level examinations, covering topics such as local history, arts, festivals, and laws, alongside standard subjects like science and mathematics. We evaluate over 42 LLMs, and find that current LLMs struggle with MILU, with GPT-4o achieving the highest average accuracy at 74 percent. Open multilingual models outperform language-specific fine-tuned models, which perform only slightly better than random baselines. Models also perform better in high resource languages as compared to low resource ones. Domain-wise analysis indicates that models perform poorly in culturally relevant areas like Arts and Humanities, Law and Governance compared to general fields like STEM. To the best of our knowledge, MILU is the first of its kind benchmark focused on Indic languages, serving as a crucial step towards comprehensive cultural evaluation. All code, benchmarks, and artifacts are publicly available to foster open research.</t>
  </si>
  <si>
    <t>Sshubam Verma, Mohammed Safi Ur Rahman Khan, Vishwajeet Kumar, Rudra Murthy, Jaydeep Sen</t>
  </si>
  <si>
    <t>abs/2411.02538</t>
  </si>
  <si>
    <t>https://www.semanticscholar.org/paper/064295bfc2bfba5e3183143f8415ecf5533d92a8</t>
  </si>
  <si>
    <t>10.48550/arXiv.2411.02538</t>
  </si>
  <si>
    <t>0.6678781062364578</t>
  </si>
  <si>
    <t>08286de6aa6e39ff7f12be5c74a5abed33da8b37</t>
  </si>
  <si>
    <t>Optical Character Recognition (Ocr)</t>
  </si>
  <si>
    <t>Aim to understand, utilize and improve the open source Optical Character Recognizer (OCR) software, OCR opus, to better handle some of the more complex recognition issues such as unique language alphabets and special characters such as mathematical symbols. We extended the functionality of OCR opus to work with any language by creating support for UTF-8 character encoding. We also created a character and language model for the Hungarian language. This will allow other users of the software to perform character recognition on Hungarian input without having to train a completely new character model</t>
  </si>
  <si>
    <t>Cheripelli Vijay, Attarde Gokarna, Badade Sagar</t>
  </si>
  <si>
    <t>Encyclopedia of Image Processing</t>
  </si>
  <si>
    <t>https://www.semanticscholar.org/paper/08286de6aa6e39ff7f12be5c74a5abed33da8b37</t>
  </si>
  <si>
    <t>10.1201/9781351032742-47</t>
  </si>
  <si>
    <t>0.6671131491661072</t>
  </si>
  <si>
    <t>078dd21f1a537653f08ec7577553ac4400a27cb4</t>
  </si>
  <si>
    <t>A Language Geographical Distribution Algorithm Based On Ant Colony Optimization</t>
  </si>
  <si>
    <t>This article uses the ant colony algorithm to study the distribution change of languages in various regions under the same time period. We combined the neural network algorithm and made the population flow gradient as the main basis of pheromones to establish a world language distribution dynamic model. 1. Background Globalization is an irreversible trend in current society. Under this circumstance, the multilingual promotion stimulates the market exploration and has become the necessary method in enterprises・・ internationalization strategy. And the multilingual speakers have become the practitioner of human civilization with global vision and humanistic quality. 2. Introduction The ant colony algorithm is based on the bionic algorithm designed to simulate the shortest path behavior of ants looking for food. Therefore, in general, ant colony algorithm is used to solve the shortest path problem, and really in the traveling salesman problem (TSP, a problem of finding the shortest path) have achieved good results. At present, it has also been gradually applied to other fields and has applications in graph coloring problems, vehicle scheduling problems, integrated circuit design, communication networks and data clustering analysis. 3. Our Work 3.1 Algorithm Chosen Ant System or Ant Colony System was first proposed by the Italian scholar Dorigo, Maniezzo et al. in the 1990s. In their study of ants foraging, they found that the behavior of a single ant is relatively simple, but the ant colony can reflect some intelligent behaviors. For example, colony can find the shortest path to food source in different environment. This is because the ants within the ant colony can pass the information through some information mechanism. After further study found that ants in the path of its release of what can be called a "pheromone" of the material. The ants within the colony have the ability to sense "pheromones," they follow a path of higher concentration of "pheromones," and every passing ant leaves a "pheromone" on the road, creating a similar Positive feedback mechanism, so that after a period of time, the entire ants will be along the shortest path to reach the food source. 3.2 Task Details We are required to build a mathematical model to investigate trends of global languages and provides optimal location options for new offices opened by a transnational corporation. The problem is mainly analyzed into following part: Demonstrate the process that geographic distributions of these languages change with the global population and human migration patterns over this same period of time. International Conference on Mechanical, Electrical, Electronic Engineering &amp; Science (MEEES 2018) Copyright ﾂｩ 2018, the Authors. Published by Atlantis Press. This is an open access article under the CC BY-NC license (http://creativecommons.org/licenses/by-nc/4.0/). Advances in Engineering Research, volume 154</t>
  </si>
  <si>
    <t>Hong Chen, Wensheng Zhang, Zhijian Zhao, Haozhe Liu</t>
  </si>
  <si>
    <t>https://download.atlantis-press.com/article/25898837.pdf</t>
  </si>
  <si>
    <t>https://www.semanticscholar.org/paper/078dd21f1a537653f08ec7577553ac4400a27cb4</t>
  </si>
  <si>
    <t>10.2991/meees-18.2018.72</t>
  </si>
  <si>
    <t>0.6664282768964768</t>
  </si>
  <si>
    <t>A Practical Guide To Pseudo-Marginal Methods For Computational Inference In Systems Biology</t>
  </si>
  <si>
    <t>For many stochastic models of interest in systems biology, such as those describing biochemical reaction networks, exact quantification of parameter uncertainty through statistical inference is intractable. Likelihood-free computational inference techniques enable parameter inference when the likelihood function for the model is intractable but the generation of many sample paths is feasible through stochastic simulation of the forward problem. The most common likelihood-free method in systems biology is approximate Bayesian computation that accepts parameters that result in low discrepancy between stochastic simulations and measured data. However, it can be difficult to assess how the accuracy of the resulting inferences are affected by the choice of acceptance threshold and discrepancy function. The pseudo-marginal approach is an alternative likelihood-free inference method that utilises a Monte Carlo estimate of the likelihood function. This approach has several advantages, particularly in the context of noisy, partially observed, time-course data typical in biochemical reaction network studies. Specifically, the pseudo-marginal approach facilitates exact inference and uncertainty quantification, and may be efficiently combined with particle filters for low variance, high-accuracy likelihood estimation. In this review, we provide a practical introduction to the pseudo-marginal approach using inference for biochemical reaction networks as a series of case studies. Implementations of key algorithms and examples are provided using the Julia programming language; a high performance, open source programming language for scientific computing (https://github.com/davidwarne/Warne2019_GuideToPseudoMarginal).</t>
  </si>
  <si>
    <t>Warne DJ, Baker RE, Simpson MJ</t>
  </si>
  <si>
    <t>Algorithms, Bayes Theorem, Computational Biology, Computer Simulation, Likelihood Functions, Monte Carlo Method, Systems Biology</t>
  </si>
  <si>
    <t>Journal of theoretical biology</t>
  </si>
  <si>
    <t>https://pubmed.ncbi.nlm.nih.gov/32223995</t>
  </si>
  <si>
    <t>10.1016/j.jtbi.2020.110255</t>
  </si>
  <si>
    <t>0.6649643898010255</t>
  </si>
  <si>
    <t>Celltool: An Open-Source Software Combining Bio-Image Analysis And Mathematical Modeling For The Study Of Dna Repair Dynamics</t>
  </si>
  <si>
    <t>Elucidating the dynamics of DNA repair proteins is essential to understanding the mechanisms that preserve genomic stability and prevent carcinogenesis. However, the measurement and modeling of protein dynamics at DNA lesions via currently available image analysis tools is cumbersome. Therefore, we developed CellTool-a stand-alone open-source software with a graphical user interface for the analysis of time-lapse microscopy images. It combines data management, image processing, mathematical modeling, and graphical presentation of data in a single package. Multiple image filters, segmentation, and particle tracking algorithms, combined with direct visualization of the obtained results, make CellTool an ideal application for the comprehensive analysis of DNA repair protein dynamics. This software enables the fitting of obtained kinetic data to predefined or custom mathematical models. Importantly, CellTool provides a platform for easy implementation of custom image analysis packages written in a variety of programing languages. Using CellTool, we demonstrate that the ALKB homolog 2 (ALKBH2) demethylase is excluded from DNA damage sites despite recruitment of its putative interaction partner proliferating cell nuclear antigen (PCNA). Further, CellTool facilitates the straightforward fluorescence recovery after photobleaching (FRAP) analysis of BRCA1 associated RING domain 1 (BARD1) exchange at complex DNA lesions. In summary, the software presented herein enables the time-efficient analysis of a wide range of time-lapse microscopy experiments through a user-friendly interface.</t>
  </si>
  <si>
    <t>Danovski G, Dyankova-Danovska T, Stamatov R, Aleksandrov R, Kanev PB, Stoynov S</t>
  </si>
  <si>
    <t>Software, Algorithms, Models, Theoretical, DNA Repair, Image Processing, Computer-Assisted</t>
  </si>
  <si>
    <t>International journal of molecular sciences</t>
  </si>
  <si>
    <t>https://pmc.ncbi.nlm.nih.gov/articles/PMC10706408/pdf</t>
  </si>
  <si>
    <t>https://pubmed.ncbi.nlm.nih.gov/38069107</t>
  </si>
  <si>
    <t>10.3390/ijms242316784</t>
  </si>
  <si>
    <t>DNA repair, DNA damage response, live-cell imaging, laser micro-irradiation, FRAP, image analysis software, mathematical modeling, ALKBH2, PCNA, BARD1</t>
  </si>
  <si>
    <t>Unsupervised Embedding Of Trajectories Captures The Latent Structure Of Scientific Migration</t>
  </si>
  <si>
    <t>Human migration and mobility drives major societal phenomena including epidemics, economies, innovation, and the diffusion of ideas. Although human mobility and migration have been heavily constrained by geographic distance throughout the history, advances, and globalization are making other factors such as language and culture increasingly more important. Advances in neural embedding models, originally designed for natural language, provide an opportunity to tame this complexity and open new avenues for the study of migration. Here, we demonstrate the ability of the model word2vec to encode nuanced relationships between discrete locations from migration trajectories, producing an accurate, dense, continuous, and meaningful vector-space representation. The resulting representation provides a functional distance between locations, as well as a "digital double" that can be distributed, re-used, and itself interrogated to understand the many dimensions of migration. We show that the unique power of word2vec to encode migration patterns stems from its mathematical equivalence with the gravity model of mobility. Focusing on the case of scientific migration, we apply word2vec to a database of three million migration trajectories of scientists derived from the affiliations listed on their publication records. Using techniques that leverage its semantic structure, we demonstrate that embeddings can learn the rich structure that underpins scientific migration, such as cultural, linguistic, and prestige relationships at multiple levels of granularity. Our results provide a theoretical foundation and methodological framework for using neural embeddings to represent and understand migration both within and beyond science.</t>
  </si>
  <si>
    <t>Murray D, Yoon J, Kojaku S, Costas R, Jung WS, Milojeviﾄ・ S, Ahn YY</t>
  </si>
  <si>
    <t>Humans, Semantics, Language, Machine Learning, Learning, Natural Language Processing</t>
  </si>
  <si>
    <t>e2305414120</t>
  </si>
  <si>
    <t>https://pmc.ncbi.nlm.nih.gov/articles/PMC10756268/pdf</t>
  </si>
  <si>
    <t>https://pubmed.ncbi.nlm.nih.gov/38134198</t>
  </si>
  <si>
    <t>10.1073/pnas.2305414120</t>
  </si>
  <si>
    <t>neural embedding, mobility, migration, word2vec, bibliometrics</t>
  </si>
  <si>
    <t>0.6638902187347413</t>
  </si>
  <si>
    <t>Recomed: A Comprehensive Pharmaceutical Recommendation System</t>
  </si>
  <si>
    <t>To build datasets containing useful information from drug databases and recommend a list of drugs to physicians and patients with high accuracy by considering a wide range of features of people, diseases, and chemicals.</t>
  </si>
  <si>
    <t>Zomorodi M, Ghodsollahee I, Martin JH, Talley NJ, Salari V, Pﾅ・awiak P, Rahimi K, Acharya UR</t>
  </si>
  <si>
    <t>Humans, Natural Language Processing, Algorithms, Databases, Pharmaceutical, Deep Learning, Drug Interactions, Neural Networks, Computer</t>
  </si>
  <si>
    <t>Artificial intelligence in medicine</t>
  </si>
  <si>
    <t>https://pubmed.ncbi.nlm.nih.gov/39306906</t>
  </si>
  <si>
    <t>10.1016/j.artmed.2024.102981</t>
  </si>
  <si>
    <t>0.6637856423854828</t>
  </si>
  <si>
    <t>Empty Nest Syndrome: A Concept Analysis</t>
  </si>
  <si>
    <t>Empty nest syndrome (ENS) is parents' experience to their children leaving home. Considering the lack of a clear definition of this concept and its context-based nature, this study aimed to define the ENS concept.</t>
  </si>
  <si>
    <t>Khatir MA, Modanloo M, Dadgari A, Yeganeh LT, Khoddam H</t>
  </si>
  <si>
    <t>Journal of education and health promotion</t>
  </si>
  <si>
    <t>https://pmc.ncbi.nlm.nih.gov/articles/PMC11414866/pdf</t>
  </si>
  <si>
    <t>https://pubmed.ncbi.nlm.nih.gov/39309983</t>
  </si>
  <si>
    <t>10.4103/jehp.jehp_874_23</t>
  </si>
  <si>
    <t>Concept analysis, empty nest, hybrid</t>
  </si>
  <si>
    <t>0.6631249994039536</t>
  </si>
  <si>
    <t>0106fe3802bc6329b6ef66807be51d6b3847989c</t>
  </si>
  <si>
    <t>Signals, Systems, Transforms, And Digital Signal Processing With Matlab</t>
  </si>
  <si>
    <t>Signals, Systems, Transforms, and Digital Signal Processing with MATLAB has as its principal objective simplification without compromise of rigor. Graphics, called by the author, "the language of scientists and engineers", physical interpretation of subtle mathematical concepts, and a gradual transition from basic to more advanced topics are meant to be among the important contributions of this book. After illustrating the analysis of a function through a step-by-step addition of harmonics, the book deals with Fourier and Laplace transforms. It then covers discrete time signals and systems, the z transform, continuous- and discrete-time filters, active and passive filters, lattice filters, and continuous- and discrete-time state space models. The author goes on to discuss the Fourier transform of sequences, the discrete Fourier transform, and the fast Fourier transform, followed by Fourier-, Laplace, and z-related transforms, including WalshHadamard, generalized Walsh, Hilbert, discrete cosine, Hartley, Hankel, Mellin, fractional Fourier, and wavelet. He also surveys the architecture and design of digital signal processors, computer architecture, logic design of sequential circuits, and random signals. He concludes with simplifying and demystifying the vital subject of distribution theory. Drawing on much of the authors own research work, this book expands the domains of existence of the most important transforms and thus opens the door to a new world of applications using novel, powerful mathematical tools.</t>
  </si>
  <si>
    <t>M. Corinthios</t>
  </si>
  <si>
    <t>https://www.semanticscholar.org/paper/0106fe3802bc6329b6ef66807be51d6b3847989c</t>
  </si>
  <si>
    <t>10.1201/9781315218533</t>
  </si>
  <si>
    <t>0.6625810325145721</t>
  </si>
  <si>
    <t>Categoricity By Convention</t>
  </si>
  <si>
    <t>On a widespread naturalist view, the meanings of mathematical terms are determined, and can only be determined, by the way we use mathematical language-in particular, by the basic mathematical principles we're disposed to accept. But it's mysterious how this can be so, since, as is well known, minimally strong first-order theories are non-categorical and so are compatible with countless non-isomorphic interpretations. As for second-order theories: though they typically enjoy categoricity results-for instance, Dedekind's categoricity theorem for second-order PA and Zermelo's quasi-categoricity theorem for second-order ZFC-these results require full second-order logic. So appealing to these results seems only to push the problem back, since the principles of second-order logic are themselves non-categorical: those principles are compatible with restricted interpretations of the second-order quantifiers on which Dedekind's and Zermelo's results are no longer available. In this paper, we provide a naturalist-friendly, non-revisionary solution to an analogous but seemingly more basic problem-Carnap's Categoricity Problem for propositional and first-order logic-and show that our solution generalizes, giving us full second-order logic and thereby securing the categoricity or quasi-categoricity of second-order mathematical theories. Briefly, the first-order quantifiers have their intended interpretation, we claim, because we're disposed to follow the quantifier rules in an open-ended way. As we show, given this open-endedness, the interpretation of the quantifiers must be permutation-invariant and so, by a theorem recently proved by Bonnay and Westerstﾃ･hl, must be the standard interpretation. Analogously for the second-order case: we prove, by generalizing Bonnay and Westerstﾃ･hl's theorem, that the permutation invariance of the interpretation of the second-order quantifiers, guaranteed once again by the open-endedness of our inferential dispositions, suffices to yield full second-order logic.</t>
  </si>
  <si>
    <t>Murzi J, Topey B</t>
  </si>
  <si>
    <t>Philosophical studies</t>
  </si>
  <si>
    <t>3391-3420</t>
  </si>
  <si>
    <t>https://pmc.ncbi.nlm.nih.gov/articles/PMC8550328/pdf</t>
  </si>
  <si>
    <t>https://pubmed.ncbi.nlm.nih.gov/34720201</t>
  </si>
  <si>
    <t>10.1007/s11098-021-01606-3</t>
  </si>
  <si>
    <t>Putnam・・s model-theoretic argument, Carnap・・s Categoricity Problem, Categoricity, Conventionalism, Higher-order logic, Open-ended rules, Permutation invariance</t>
  </si>
  <si>
    <t>0.6617137640714645</t>
  </si>
  <si>
    <t>0b25979bf487cbc9334e0e94031cdac83d4f28dd</t>
  </si>
  <si>
    <t>Falcon-H1: A Family Of Hybrid-Head Language Models Redefining Efficiency And Performance</t>
  </si>
  <si>
    <t>In this report, we introduce Falcon-H1, a new series of large language models (LLMs) featuring hybrid architecture designs optimized for both high performance and efficiency across diverse use cases. Unlike earlier Falcon models built solely on Transformer or Mamba architectures, Falcon-H1 adopts a parallel hybrid approach that combines Transformer-based attention with State Space Models (SSMs), known for superior long-context memory and computational efficiency. We systematically revisited model design, data strategy, and training dynamics, challenging conventional practices in the field. Falcon-H1 is released in multiple configurations, including base and instruction-tuned variants at 0.5B, 1.5B, 1.5B-deep, 3B, 7B, and 34B parameters. Quantized instruction-tuned models are also available, totaling over 30 checkpoints on Hugging Face Hub. Falcon-H1 models demonstrate state-of-the-art performance and exceptional parameter and training efficiency. The flagship Falcon-H1-34B matches or outperforms models up to 70B scale, such as Qwen3-32B, Qwen2.5-72B, and Llama3.3-70B, while using fewer parameters and less data. Smaller models show similar trends: the Falcon-H1-1.5B-Deep rivals current leading 7B-10B models, and Falcon-H1-0.5B performs comparably to typical 7B models from 2024. These models excel across reasoning, mathematics, multilingual tasks, instruction following, and scientific knowledge. With support for up to 256K context tokens and 18 languages, Falcon-H1 is suitable for a wide range of applications. All models are released under a permissive open-source license, underscoring our commitment to accessible and impactful AI research.</t>
  </si>
  <si>
    <t>Jingwei Zuo, Maksim Velikanov, Ilyas Chahed, Younes Belkada, Dhia Eddine Rhayem, Guillaume Kunsch, Hakim Hacid, Hamza Yous, Brahim Farhat, Ibrahim Khadraoui, Mugariya Farooq, Giulia Campesan, Ruxandra-Aimﾃｩe Cojocaru, Y. Djilali, Shi Hu, Iheb Chaabane, Puneesh Khanna, M. Seddik, Ngoc Dung Huynh, Phuc Le Khac, Leen AlQadi, Billel Mokeddem, Mohamed Chami, Abdalgader Abubaker, Mikhail Lubinets, Kacper Piskorski, S. Frikha</t>
  </si>
  <si>
    <t>abs/2507.22448</t>
  </si>
  <si>
    <t>https://www.semanticscholar.org/paper/0b25979bf487cbc9334e0e94031cdac83d4f28dd</t>
  </si>
  <si>
    <t>10.48550/arXiv.2507.22448</t>
  </si>
  <si>
    <t>0.6613181740045547</t>
  </si>
  <si>
    <t>85aef7acc2b34d74a9344f3ab459f28f</t>
  </si>
  <si>
    <t>Formal Semantics: Origins, Issues, Early Impact</t>
  </si>
  <si>
    <t>&lt;p&gt;Formal semantics and pragmatics as they have developed since the late 1960's have been shaped by fruitful interdisciplinary collaboration among linguists, philosophers, and logicians, among others, and in turn have had noticeable effects on developments in syntax, philosophy of language, computational linguistics, and cognitive science.&lt;br /&gt;&lt;br /&gt;In this paper I describe the environment in which formal semantics was born and took root, highlighting the differences in ways of thinking about natural language semantics in linguistics and in philosophy and logic. With Montague as a central but not solo player in the story, I reflect on crucial developments in the 1960's and 70's in linguistics and philosophy, and the growth of formal semantics and formal pragmatics from there. I discuss innovations, key players, and leading ideas that shaped the development of formal semantics and its relation to syntax, to pragmatics, and to the philosophy of language in its early years, and some central aspects of its early impact on those fields.&lt;/p&gt;&lt;p&gt;&lt;strong&gt;References&lt;/strong&gt;&lt;/p&gt;&lt;p&gt;Abbott, B. 1999. ・・The formal approach to meaning: Formal semantics and its recent developments・・. Journal of Foreign Languages (Shanghai)119, no. 1: 2・・20. &lt;br /&gt;&lt;a href="https://www.msu.edu/~abbottb/formal.htm" target="_blank"&gt;https://www.msu.edu/~abbottb/formal.htm&lt;/a&gt;.&lt;br /&gt;&lt;br /&gt;Ajdukiewicz, K. 1960. Jeﾂｸzyk i Poznanie (Language and Knowledge). Warsaw.&lt;br /&gt;&lt;br /&gt;Bach, E. 1968. ・・Nouns and Noun Phrases・・. In E. Bach &amp;amp; R.T. Harms (eds.) ・・Universals in Linguistic Theory・・, 90・・122. NY: Holt, Rinehart &amp;amp; Winston.&lt;br /&gt;&lt;br /&gt;Bach, E. 1989. Informal Lectures on Formal Semantics. New York: State University of New York Press.&lt;br /&gt;&lt;br /&gt;Bar-Hillel, Y. 1954a. ・・Logical syntax and semantics・・. Language 30: 230・・237.&lt;br /&gt;&lt;a href="http://dx.doi.org/10.2307/410265" target="_blank"&gt;http://dx.doi.org/10.2307/410265&lt;/a&gt;&lt;br /&gt;&lt;br /&gt;Bar-Hillel, Y. 1954b. ・・Indexical Expressions・・. Mind 63: 359・・379.&lt;br /&gt;&lt;a href="http://dx.doi.org/10.1093/mind/LXIII.251.359" target="_blank"&gt;http://dx.doi.org/10.1093/mind/LXIII.251.359&lt;br /&gt;&lt;/a&gt;&lt;br /&gt;Bar-Hillel, Y. 1963. ・・Remarks on Carnap・・s Logical Syntax of Language・・. In P. A. Schilpp (ed.) ・・The Philosophy of Rudolf Carnap・・, 519・・543. LaSalle, Illinois / London: Open Court / Cambridge University Press.&lt;br /&gt;&lt;br /&gt;Barker, C. &amp;amp; Jacobson, P. (eds.). 2007. Direct Compositionality. Oxford Studies in Theoretical Linguistics. Oxford: Oxford University Press.&lt;br /&gt;&lt;br /&gt;Bernstein, L. 1976. The unanswered question: six talks at Harvard: The Charles Eliot Norton Lectures 1973. Cambridge, Mass.: Harvard University Press.&lt;br /&gt;&lt;br /&gt;Bohnert, H. &amp;amp; Backer, P. 1967. ・・Automatic English-to-Logic Translation in a Simplified Model: A Study in the Logic of Grammar・・. IBM Research Paper RC-1744. Yorktown Heights, NY: IBM.&lt;br /&gt;&lt;br /&gt;Burris, S. 2009. ・・The Algebra of Logic tradition・・. In The Stanford Encyclopedia of Philosophy (Summer 2009 Edition), ed. Edward N. Zalta. Stanford: Stanford University.&lt;br /&gt;&lt;a href="http://plato.stanford.edu/archives/sum2009/entries/algebra-logic-tradition/" target="_blank"&gt;http://plato.stanford.edu/archives/sum2009/entries/algebra-logic-tradition/&lt;/a&gt;.&lt;br /&gt;&lt;br /&gt;Carnap, R. 1928. Der logische aufbau der welt. Berlin-Schlachtensee: Weltkreisverlag.&lt;br /&gt;&lt;br /&gt;Carnap, R. 1946. ・・Modalities and quantification・・. The Journal of Symbolic Logic 11.2: 33・・64.&lt;br /&gt;&lt;a href="http://dx.doi.org/10.2307/2268610" target="_blank"&gt;http://dx.doi.org/10.2307/2268610&lt;br /&gt;&lt;/a&gt;&lt;br /&gt;Carnap, R. 1947. Meaning and Necessity: A Study in Semantics and Modal Logic. Chicago, Ill.: University of Chicago Press.&lt;br /&gt;&lt;br /&gt;Carnap, R. 1956. Meaning and Necessity: A Study in Semantics and Modal Logic. 2nd edition with supplements. Chicago: Phoenix Books, University of Chicago Press.&lt;br /&gt;&lt;br /&gt;Carnap, R. &amp;amp; Smeaton, A. 1937. The logical syntax of language: International library of psychology, philosophy and scientific method. London: Routledge &amp;amp; K. Paul Ltd.&lt;br /&gt;&lt;br /&gt;Chierchia, G. &amp;amp; McConnell-Ginet, S. 1990. Meaning and Grammar. An Introduction to Semantics. Cambridge: MIT Press.&lt;br /&gt;&lt;br /&gt;Chomsky, N. 1955. ・・Logical syntax and semantics: their linguistic relevance・・. Language 31: 36・・45.&lt;br /&gt;&lt;a href="http://dx.doi.org/10.2307/410891" target="_blank"&gt;http://dx.doi.org/10.2307/410891&lt;br /&gt;&lt;/a&gt;&lt;br /&gt;Chomsky, N. 1957. Syntactic Structures. The Hague: Mouton.&lt;br /&gt;&lt;br /&gt;Chomsky, N. 1965. Aspects of the Theory of Syntax. Cambridge, MA: MIT Press.&lt;br /&gt;&lt;br /&gt;Chomsky, N. 1971. ・・Deep structure, surface structure, and semantic interpretation・・. In D. Steinberg &amp;amp; L. Jakobovits (eds.) ・・Semantics: An Interdisciplinary Reader in Philosophy, Linguistics, and Psychology・・, 183・・216. Cambridge: Cambridge University Press.&lt;br /&gt;&lt;br /&gt;Chomsky, N. 1975. ・・Questions of form and interpretation・・. In R. Austerlitz (ed.) ・・The Scope of American Linguistics・・, 159・・196. Lisse: Peter de Ridder Press.&lt;br /&gt;&lt;br /&gt;Church, A. 1940. ・・A formulation of the simple theory of types・・. Journal of Symbolic Logic 5: 56・・68.&lt;br /&gt;&lt;a href="http://dx.doi.org/10.2307/2266170" target="_blank"&gt;http://dx.doi.org/10.2307/2266170&lt;/a&gt;&lt;br /&gt;&lt;br /&gt;Church, A. 1951. ・・A formulation of the logic of sense and denotation・・. In P. Henle, H. Kallen &amp;amp; S. Langer (eds.) ・・Structure, Method, and Meaning: Essays in Honor of H.M. Sheffer・・, 3・・24. New York: Liberal Arts Press.&lt;br /&gt;&lt;br /&gt;Cocchiarella, N. 1997. ・・Formally-oriented work in the philosophy of language・・. In J.V. Canfield (ed.) ・・Philosophy of Meaning, Knowledge and Value in the 20th Century・・, 39・・75. London; New York: Routledge.&lt;br /&gt;&lt;br /&gt;Cresswell, M. J. 1978. ・・Semantic competence・・. In F. Guenthner &amp;amp; M. Guenthner-Reutter (eds.) ・・Meaning and Translation: Philosophical and Linguistic Approaches・・, 9・・43. London: Duckworth.&lt;br /&gt;&lt;br /&gt;Davidson, D. 1964. ・・Theories of meaning and learnable languages・・. In ・・Proceedings of the 1964 International Congress for Logic, Methodology, and Philosophy of Science・・, Jerusalem: North-Holland.&lt;br /&gt;&lt;br /&gt;Davidson, D. 1967. ・・The logical form of action sentences・・. In N. Rescher (ed.) ・・The Logic of Decision and Action・・, 81・・95. Pittsburgh: Pittsburgh University Press.&lt;br /&gt;&lt;br /&gt;Davidson, D. 1970. ・・Semantics for natural languages・・. In B. Visentini (ed.) ・・Linguaggi nella Societa e nella Tecnica・・, Milan: Edizioni di Comunita.&lt;br /&gt;&lt;br /&gt;Dowty, D. 1978a. A Guide to Montague・・s PTQ. Bloomington, IN: Indiana University Linguistics Club.&lt;br /&gt;&lt;br /&gt;Dowty, D. 1978b. ・・Governed transformations as lexical rules in a Montague Grammar・・. Linguistic Inquiry 9: 393・・426.&lt;br /&gt;&lt;br /&gt;Dowty, D., Wall, R. E. &amp;amp; Peters, S. Jr. 1981. Introduction to Montague Semantics. Dordrecht: Reidel.&lt;br /&gt;&lt;br /&gt;Feferman, A. Burdman &amp;amp; Feferman, S. 2004. Alfred Tarski: Life and Logic. Cambridge: Cambridge University Press.&lt;br /&gt;&lt;br /&gt;Fodor, J. 1961. ・・Projection and paraphrase in semantics・・. Analysis 21: 73・・77.&lt;br /&gt;&lt;a href="http://dx.doi.org/10.2307/3326914" target="_blank"&gt;http://dx.doi.org/10.2307/3326914&lt;/a&gt;&lt;br /&gt;&lt;br /&gt;Fodor, J. &amp;amp; Katz, J. (eds.). 1964. The Structure of Language: Readings in the Philosophy of Language. Englewood Cliffs: Prentice-Hall.&lt;br /&gt;&lt;br /&gt;Frege, G. 1892. ・・ﾃ・ber Sinn und Bedeutung・・. Zeitschrift fﾃｼr Philosophie und philosophische Kritik: 22・・50. English translation (On Sense and Nominatum) in P. Geach and M. Black (eds.) (1980) Translations from the Philosophical Writings of Gottlob Frege. Blackwell, Oxford. Reprinted in A. P. Martinich (ed.) (2000). Also reprinted in Ludlow (ed. 1997).&lt;br /&gt;&lt;br /&gt;Gamut, L. T. F. 1982. Logika, Taal en Betekenis. Vol 1: Inleiding in de logica. Vol 2: Intensionele logica en logische grammatica. De Meern, Netherlands: Het Spectrum.&lt;br /&gt;&lt;br /&gt;Gamut, L. T. F. 1991. Logic, Language, and Meaning. Vol. 1: Introduction to Logic. Vol. 2: Intensional Logic and Logical Grammar. Chicago: University of Chicago Press.&lt;br /&gt;&lt;br /&gt;Gazdar, G. 1982. ・・Phrase structure grammar・・. In P. Jacobson &amp;amp; G. Pullum (eds.) ・・The Nature of Syntactic Representation・・, 131・・186. Dordrecht: D.Reidel.&lt;br /&gt;&lt;br /&gt;Gazdar, G., Klein, E., Pullum, G. &amp;amp; Sag, I. 1985. Generalized Phrase Structure Grammar. Oxford: Basil Blackwell.&lt;br /&gt;&lt;br /&gt;Geach, P. T. 1962. Reference and Generality. Ithaca: Cornell University Press.&lt;br /&gt;&lt;br /&gt;Geach, P. T. 1967. ・・Intentional identity・・. Journal of Philosophy 64: 627・・632.&lt;br /&gt;&lt;a href="http://dx.doi.org/10.2307/2024459" target="_blank"&gt;http://dx.doi.org/10.2307/2024459&lt;br /&gt;&lt;/a&gt;&lt;br /&gt;Goodman, N. 1951. The Structure of Appearance. Cambridge, Mass.; Harvard University Press.&lt;br /&gt;&lt;br /&gt;Grice, P. 1892. ・・(originally 1967). Logic and conversation・・. In Syntax and Semantics 3: Speech Acts, eds. Peter Cole and Jerry L. Morgan, 41・・58. New York: Academic Press.&lt;/p&gt;&lt;p&gt;Reprinted in Grice, Paul: 1989. Studies in the Way of Words. Cambridge, MA: Harvard University Press, pp 22・・40.&lt;br /&gt;&lt;a href="http://www.ucl.ac.uk/ls/studypacks/Grice-Logic.pdf" target="_blank"&gt;http://www.ucl.ac.uk/ls/studypacks/Grice-Logic.pdf&lt;/a&gt;.&lt;br /&gt;&lt;br /&gt;Harris, R. &amp;amp; Taylor, T. J. 1997. Landmarks in linguistic thought I, The Western tradition from Socrates to Saussure. 2nd edition. Routledge history of linguistic thought series. London: Routledge.&lt;br /&gt;&lt;br /&gt;Harris, R. A. 1993. The Linguistics Wars. New York and Oxford: Oxford University Press.&lt;br /&gt;&lt;br /&gt;Heim, I. 1982. The Semantics of Definite and Indefinite Noun Phrases. Ph.D. thesis, University of Massachusetts. Published 1989, New York: Garland. &lt;a href="http://newstar.rinet.ru/~goga/biblio/heim (djvu) or http://semanticsarchive.net/Archive/Tk0ZmYyY/" target="_blank"&gt;http://newstar.rinet.ru/~goga/biblio/heim (djvu) or http://semanticsarchive.net/Archive/Tk0ZmYyY/&lt;/a&gt; (very large PDF file).&lt;br /&gt;&lt;br /&gt;Heim, I. &amp;amp; Kratzer, A. 1998. Semantics in Generative Grammar. Oxford: Blackwell.&lt;br /&gt;&lt;a href="https://udrive.oit.umass.edu/partee/Semantics_Readings/Heim%26Kratzer.pdf" target="_blank"&gt;https://udrive.oit.umass.edu/partee/Semantics_Readings/Heim%26Kratzer.pdf&lt;/a&gt;.&lt;br /&gt;&lt;br /&gt;Hintikka, J. 1973. ・・Carnap・・s heritage in logical semantics・・. Synthese 25: 372・・397.&lt;br /&gt;&lt;br /&gt;Hintikka, K. J. J. 1962. Knowledge and Belief. Ithaca, N.Y.: Cornell University Press.&lt;br /&gt;&lt;br /&gt;Hintikka, K. J. J., Moravcsik, J. &amp;amp; Suppes, P. (eds.). 1973. Approaches to Natural Language. Ithaca, N.Y.: Cornell University Press.&lt;br /&gt;&lt;br /&gt;Hodges, W. 1998. ・・Compositionality is not the problem・・. Logic and Logical Philosophy 6:7・・33. &lt;br /&gt;&lt;a href="http://www.logika.umk.pl/llp/06/hodges.pdf" target="_blank"&gt;http://www.logika.umk.pl/llp/06/hodges.pdf&lt;/a&gt;.&lt;br /&gt;&lt;br /&gt;Hodges, W. 2001. ・・Formal Features of Compositionality・・. Journal of Logic, Language and Information 10: 7・・28.&lt;br /&gt;&lt;a href="http://dx.doi.org/10.1023/A:1026502210492" target="_blank"&gt;http://dx.doi.org/10.1023/A:1026502210492&lt;/a&gt;&lt;br /&gt;&lt;br /&gt;Huck, G. J. &amp;amp; Goldsmith, J. A. 1995. Ideology and Linguistic Theory: Noam Chomsky and the Deep Structure Debates. London: Routledge.&lt;br /&gt;&lt;br /&gt;Jackendoff, R. 1972. Semantic Interpretation in Generative Grammar. Cambridge, Mass.: MIT Press.&lt;br /&gt;&lt;br /&gt;Jacobson, P. 1999. ・・Towards a variable-free semantics・・. Linguistics and Philosophy 22: 117・・184.&lt;br /&gt;&lt;a href="http://dx.doi.org/10.1023/A:1005464228727" target="_blank"&gt;http://dx.doi.org/10.1023/A:1005464228727&lt;/a&gt;&lt;br /&gt;&lt;br /&gt;Janssen, T. M. V. 1983. Foundations and Applications of Montague Grammar. Amsterdam: Mathematisch Centrum, University of Amsterdam.&lt;br /&gt;&lt;br /&gt;Kalish, D. &amp;amp; Montague, R. 1964. Logic: Techniques of Formal Reasoning. New York: Harcourt, Brace &amp;amp; World, Inc.&lt;br /&gt;&lt;br /&gt;Kalish, D., Montague, R., Mar, G. &amp;amp; Fogelin, R. J. 1980. Logic : Techniques of Formal Reasoning. New York: Harcourt Brace Jovanovich.&lt;br /&gt;&lt;br /&gt;Kanger, S. 1957a. ・・The Morning Star Paradox・・. Theoria 23: 1・・11.&lt;br /&gt;&lt;a href="http://dx.doi.org/10.1111/j.1755-2567.1957.tb00263.x" target="_blank"&gt;http://dx.doi.org/10.1111/j.1755-2567.1957.tb00263.x&lt;br /&gt;&lt;/a&gt;&lt;br /&gt;Kanger, S. 1957b. ・・A note on quantification and modalities・・. Theoria 23: 133・・134.&lt;br /&gt;&lt;br /&gt;Kaplan, D. 1964. Foundations of Intensional Logic. Ph.D. thesis, University of California Los Angeles.&lt;br /&gt;&lt;br /&gt;Karttunen, L. 1968. What do Referential Indices Refer to? Santa Monica, CA: The Rand Corporation.&lt;br /&gt;&lt;br /&gt;Karttunen, L. 1969. ・・Pronouns and Variables・・. In ・・CLS 5・・, 108・・116. Chicago: Chicago Linguistic Society, University of Chicago.&lt;br /&gt;&lt;br /&gt;Katz, J. J. 1961. ・・A reply to ・・Projection and paraphrase in semantics・・・・. Analysis 22: 36・・41.&lt;br /&gt;&lt;a href="http://dx.doi.org/10.2307/3326856" target="_blank"&gt;http://dx.doi.org/10.2307/3326856&lt;br /&gt;&lt;/a&gt;&lt;br /&gt;Katz, J. J. 1981. Language and Other Abstract Objects. Totowa, New Jersey: Rowan &amp;amp; Littlefield.&lt;br /&gt;&lt;br /&gt;Katz, J. J. &amp;amp; Fodor, J. 1962. ・・What・・s wrong with the philosophy of language?・・ Inquiry 5: 197・・237.&lt;br /&gt;&lt;a href="http://dx.doi.org/10.1080/00201746208601351" target="_blank"&gt;http://dx.doi.org/10.1080/00201746208601351&lt;br /&gt;&lt;/a&gt;&lt;br /&gt;Katz, J. J. &amp;amp; Fodor, J. 1963. ・・The structure of a semantic theory・・. Language 39: 170・・210. Reprinted in J. Fodor and J. Katz (eds.) (1964) The Structure of Language: Readings in the Philosophy of Language, 479-518.&lt;br /&gt;&lt;br /&gt;Katz, J. J. &amp;amp; Katz, F. 1977. ・・Is necessity the mother of intention?・・ Philosophical Review 86: 70・・96.&lt;br /&gt;&lt;a href="http://dx.doi.org/10.2307/2184163" target="_blank"&gt;http://dx.doi.org/10.2307/2184163&lt;br /&gt;&lt;/a&gt;&lt;br /&gt;Katz, J. J. &amp;amp; Postal, P. M. 1964. An Integrated Theory of Linguistic Descriptions. Cambridge, MA: MIT Press.&lt;br /&gt;&lt;br /&gt;Keenan, E. (ed.). 1975. Formal Semantics of Natural Language. Cambridge: Cambridge University Press.&lt;br /&gt;&lt;br /&gt;King, J. C. 2011. ・・Structured propositions・・. In The Stanford Encyclopedia of Philosophy (Fall 2011 Edition), ed. Edward N. Zalta. Stanford: Stanford University.&lt;br /&gt;&lt;a href="http://plato.stanford.edu/archives/fall2011/entries/propositions-structured/" target="_blank"&gt;http://plato.stanford.edu/archives/fall2011/entries/propositions-structured/&lt;/a&gt;.&lt;br /&gt;&lt;br /&gt;Kratzer, A. 1977. ・・What Must and Can Must and Can Mean・・. Linguistics and Philosophy 1: 337・・355.&lt;br /&gt;&lt;a href="http://dx.doi.org/10.1007/BF00353453" target="_blank"&gt;http://dx.doi.org/10.1007/BF00353453&lt;/a&gt;&lt;br /&gt;&lt;br /&gt;Kripke, S. 1959. ・・A Completeness Theorem in Modal Logic・・. Journal of Symbolic Logic 24: 1・・14.&lt;br /&gt;&lt;a href="http://dx.doi.org/10.2307/2964568" target="_blank"&gt;http://dx.doi.org/10.2307/2964568&lt;br /&gt;&lt;/a&gt;&lt;br /&gt;Kripke, S. 1963. ・・Semantical considerations on modal logic・・. Acta Philosophica Fennica 16: 83・・94.&lt;br /&gt;&lt;br /&gt;Kripke, S. 1972. ・・Naming and necessity・・. In Semantics of Natural Language, eds. D. Davidson and G.F. Harman, 253・・355 and addendum 763・・769. Dordrecht: Reidel.&lt;br /&gt;&lt;br /&gt;Lakoff, G. 1968. Pronouns and Reference. Parts I and II. Bloomington: Indiana University Linguistics Club.&lt;br /&gt;&lt;br /&gt;Lewis, D. 1970. ・・General semantics・・. Synthese 22: 18・・67. Reprinted in Davidson and Harman, eds. Semantics of Natural Language, 1972, Dordrecht: Reidel. 169・・218. Also reprinted in Partee 1976, 1・・50.&lt;br /&gt;&lt;br /&gt;Link, G. 1979. Montague-Grammatik. Die logische Grundlagen. Munich: Wilhelm Fink Verlag.&lt;br /&gt;&lt;br /&gt;May, R. 1977. The grammar of quantification. Ph.D. thesis, MIT.&lt;br /&gt;&lt;br /&gt;McCawley, J. 1968. ・・The Role of Semantics in a Grammar・・. In E. Bach &amp;amp; R. Harms (eds.)・・Universals in Linguistic Theory・・, 124・・169. New York: Holt, Rinehart, &amp;amp; Winston.&lt;br /&gt;&lt;br /&gt;McCawley, J. 1971. ・・Where do Noun Phrases come from?・・ In D. Steinberg &amp;amp; L. Jakobovits (eds.)・・Semantics. An Interdisciplinary Reader in Philosophy, Linguistics and Psychology・・, 217・・231. Cambridge: Cambridge University Press.&lt;br /&gt;&lt;br /&gt;Montague, R. 1960. ・・Logical necessity, physical necessity, ethics, and quantifiers・・. Inquiry 4: 259・・269. Reprinted in Montague (1974), 71・・83.&lt;br /&gt;&lt;br /&gt;Montague, R. 1968. ・・Pragmatics・・. In R. Klibanski (ed.) ・・Contemporary Philosophy・・, 102・・121. Florence: La Nuova Italia Editrice. Reprinted in Montague (1974), 95・・118.&lt;br /&gt;&lt;br /&gt;Montague, R. 1969. ・・On the Nature of Certain Philosophical Entities・・. The Monist 53: 159・・194. Reprinted in Montague (1974), 148・・187.&lt;br /&gt;&lt;br /&gt;Montague, R. 1970a. ・・Pragmatics and intensional logic・・. Synthese 22: 68・・94. Reprinted in Davidson and Harman, eds., 1972, 142-168; Reprinted in Montague (1974), 119・・147.&lt;br /&gt;&lt;br /&gt;Montague, R. 1970b. ・・Universal grammar・・. Theoria 36: 373・・398. Reprinted in Montague (1974),222・・246.&lt;br /&gt;&lt;br /&gt;Montague, R. 1970c. ・・English as a Formal Language・・. In B. Visentini (ed.) ・・Linguaggi nella Societﾃ｡ e nella Tecnica・・, 189・・224. Milan: Edizioni di Comunitﾃ. Reprinted in Montague (1974), 188・・221.&lt;br /&gt;&lt;br /&gt;Montague, R. 1973. ・・The proper treatment of quantification in ordinary English・・. In J. M. E. Moravcsik K. J. J. Hintikka &amp;amp; P. Suppes (eds.) ・・Approaches to Natural Language・・, 221・・242. Dordrecht: Reidel. Reprinted in Montague (1974), 247・・270; Reprinted in Portner and Partee, eds., 2002, 17・・34&lt;br /&gt;&lt;a href="http://newstar.rinet.ru/~goga/biblio/essential-readings/01-Montague-The.Proper.Treatment.of.Quantification.in.Ordinar" target="_blank"&gt;http://newstar.rinet.ru/~goga/biblio/essential-readings/01-Montague-The.Proper.Treatment.of.Quantification.in.Ordinar&lt;br /&gt;&lt;/a&gt;&lt;br /&gt;Montague, R. 1974. Formal Philosophy. Selected Papers of Richard Montague. New Haven/London: Yale University Press. Edited and with an introduction by Richmond H. Thomason. Newmeyer, F. J. 1980. Linguistic Theory in America: The First Quarter Century of Transformational Generative Grammar. New York: Academic Press.&lt;br /&gt;&lt;br /&gt;Parsons, T. 1968. ・・A semantics for English・・. Ms.&lt;br /&gt;&lt;br /&gt;Parsons, T. 1972. ・・An Outline of a Semantics of English・・. Ms. University of Massachusetts, Amherst.&lt;br /&gt;&lt;br /&gt;Partee, B. H. 1971. ・・On the requirement that transformations preserve meaning・・. In C. J. Fillmore &amp;amp; D. T. Langendoen (eds.) ・・Studies in Linguistic Semantics・・, 1・・21. Holt, Rinehart, and Winston.&lt;br /&gt;&lt;br /&gt;Partee, B. H. 1973a. ・・The semantics of belief-sentences・・. In J. M. E. Moravcsik K. J. J. Hintikka &amp;amp; P. Suppes (eds.) ・・Approaches to Natural Language・・, 309・・336. Dordrecht: Reidel.&lt;br /&gt;&lt;br /&gt;Partee, B. H. 1973b. ・・Some transformational extensions of Montague grammar・・. Journal of Philosophical Logic 2: 509・・534. Reprinted in Partee (1976), pp. 51・・76.&lt;br /&gt;&lt;a href="http://semanticsarchive.net/Archive/TEwODQ3Z/" target="_blank"&gt;http://semanticsarchive.net/Archive/TEwODQ3Z/&lt;/a&gt;.&lt;br /&gt;&lt;br /&gt;Partee, B. H. 1973c. ・・Comments on Montague・・s paper・・. In J. M. E. Moravcsik K. J. J. Hintikka &amp;amp; P. Suppes (eds.) ・・Approaches to Natural Language・・, 243・・258. Dordrecht: Reidel.&lt;br /&gt;&lt;br /&gt;Partee, B. H. 1975. ・・Montague grammar and transformational grammar・・. Linguistic Inquiry 6: 203・・300.&lt;br /&gt;&lt;br /&gt;Partee, B. H. (ed.). 1976. Montague Grammar. New York: Academic Press.&lt;br /&gt;&lt;br /&gt;Partee, B. H. 1979. ・・Semantics - mathematics or psychology?・・ In R. Bﾃ､uerle, U. Egli &amp;amp; A. von Stechow (eds.) ・・Semantics from Different Points of View・・, 1・・14. Berlin: Springer-Verlag.&lt;br /&gt;&lt;br /&gt;Partee, B. H. 1982. ・・Belief-sentences and the limits of semantics・・. In S. Peters &amp;amp; E. Saarinen (eds.) ・・Processes, beliefs, and questions・・, 87・・106. Dordrecht: Reidel.&lt;br /&gt;&lt;br /&gt;Partee, B. H. 1988. ・・Possible worlds in model-theoretic semantics: a linguistic perspective・・. In S. Allﾃｩn (ed.) ・・Possible Worlds in Humanities, Arts, and Sciences. Proceedings of Nobel Symposium 65・・, 93・・123. Berlin &amp;amp; New York: Walter de Gruyter.&lt;br /&gt;&lt;a href="http://semanticsarchive.net/Archive/TA4MTYxZ/" target="_blank"&gt;http://semanticsarchive.net/Archive/TA4MTYxZ/&lt;/a&gt;.&lt;br /&gt;&lt;br /&gt;Partee, B. H. 1996. ・・The development of formal semantics in linguistic theory・・. In S. Lappin (ed.) ・・The Handbook of Contemporary Semantic Theory・・, 11・・38. Oxford: Blackwell.&lt;br /&gt;&lt;a href="http://bhpartee.narod.ru/Partee_1996DevelofFormalSemantics.pdf" target="_blank"&gt;http://bhpartee.narod.ru/Partee_1996DevelofFormalSemantics.pdf&lt;/a&gt;.&lt;br /&gt;&lt;br /&gt;Partee, B. H. 2004. ・・Reflections of a formal semanticist・・. In S. Lappin (ed.) ・・Compositionality in Formal Semantics: Selected Papers by Barbara H. Partee・・, 1・・25. Oxford: Blackwell Publishing.&lt;br /&gt;&lt;br /&gt;Partee, B. H. 2005. ・・Reflections of a formal semanticist as of Feb 2005・・.&lt;br /&gt;&lt;a href="http://people.umass.edu/partee/docs/BHP_Essay_Feb05.pdf" target="_blank"&gt;http://people.umass.edu/partee/docs/BHP_Essay_Feb05.pdf&lt;/a&gt;.&lt;br /&gt;&lt;br /&gt;Partee, B. H. 2009. ・・Perspectives on Semantics: How philosophy and syntax have shaped the development of formal semantics, and vice versa・・. In Conference ・・Russian in Contrast・・, Special guest lecture. University of Oslo, Oslo. Video and Poster: &lt;a href="http://folk.uio.no/atleg/russian_in_contrast/" target="_blank"&gt;http://folk.uio.no/atleg/russian_in_contrast/&lt;/a&gt;; &lt;br /&gt;Power Point presentation: &lt;a href="https://udrive.oit.umass.edu/partee/Partee2009Oslo.ppt.pdf" target="_blank"&gt;https://udrive.oit.umass.edu/partee/Partee2009Oslo.ppt.pdf&lt;/a&gt;. &lt;br /&gt;&lt;br /&gt;Partee, B. H. &amp;amp; Hendriks, H. L. W. 1997. ・・Montague grammar・・. In J. van Benthem &amp;amp; A. ter Meulen (eds.) ・・Handbook of Logic and Language・・, 5・・91. Amsterdam / Cambridge, MA: Elsevier / MIT Press. &lt;br /&gt;&lt;a href="https://udrive.oit.umass.edu/partee/LOLA01Partee.PDF" target="_blank"&gt;https://udrive.oit.umass.edu/partee/LOLA01Partee.PDF&lt;/a&gt;.&lt;br /&gt;&lt;br /&gt;Partee, B. H., ter Meulen, A. &amp;amp; Wall, R. (eds.). 1990. Mathematical Methods in Linguistics. Dordrecht: Kluwer.&lt;br /&gt;&lt;br /&gt;Pelletier, F. J. 1982. ・・X・・. Notre Dame Journal of Formal Logic 23: 316・・326.&lt;br /&gt;&lt;a href="http://dx.doi.org/10.1305/ndjfl/1093870091" target="_blank"&gt;http://dx.doi.org/10.1305/ndjfl/1093870091&lt;br /&gt;&lt;/a&gt;&lt;br /&gt;Pelletier, F. J. 2001. ・・Did Frege believe Frege・・s principle?・・ Journal of Logic, Language and Information 10: 87・・114.&lt;br /&gt;&lt;a href="http://dx.doi.org/10.1023/A:1026594023292" target="_blank"&gt;http://dx.doi.org/10.1023/A:1026594023292&lt;/a&gt;&lt;br /&gt;&lt;br /&gt;Peters, P. S. &amp;amp; Ritchie, R. W. 1973. ・・On the generative power of transformational grammars・・. Information Sciences 6: 49・・83.&lt;br /&gt;&lt;a href="http://dx.doi.org/10.1016/0020-0255(73)90027-3" target="_blank"&gt;http://dx.doi.org/10.1016/0020-0255(73)90027-3&lt;br /&gt;&lt;/a&gt;&lt;br /&gt;Prior, A. 1967. Past, Present, and Future. Oxford: Oxford University Press.&lt;br /&gt;&lt;br /&gt;Quine, W. V. 1960. Word and Object. Cambridge, Mass.: MIT Press.&lt;br /&gt;&lt;br /&gt;Quine, W. V. 1970. Philosophy of Logic. Englewoon Cliffs, N.J.: Prentice-Hall.&lt;br /&gt;&lt;br /&gt;Quine, W. V. 1986. ・・Autobiography of W.V. Quine・・. In Lewis Edwin Hahn &amp;amp; Paul Arthur Schilpp (eds.) ・・The Philosophy of W.V. Quine・・, 3・・48. La Salle, IL: Open Court.&lt;br /&gt;&lt;br /&gt;Reichenbach, H. 1947. Elements of Symbolic Logic. New York, London: MacMillan.&lt;br /&gt;&lt;br /&gt;Reinhart, T. 1976. The Syntactic Domain of Anaphora. Ph.D. thesis, MIT.&lt;br /&gt;&lt;br /&gt;Reinhart, T. 1983. ・・Coreference and bound anaphora: A restatement of the anaphora question・・. Linguistics and Philosophy 6: 47・・88.&lt;br /&gt;&lt;a href="http://dx.doi.org/10.1007/BF00868090" target="_blank"&gt;http://dx.doi.org/10.1007/BF00868090&lt;br /&gt;&lt;/a&gt;&lt;br /&gt;Russell, B. 1957. ・・Mr. Strawson on Referring・・. Mind 66: 385・・389.&lt;br /&gt;&lt;a href="http://dx.doi.org/10.1093/mind/LXVI.263.385" target="_blank"&gt;http://dx.doi.org/10.1093/mind/LXVI.263.385&lt;br /&gt;&lt;/a&gt;&lt;br /&gt;Scott, D. 1970. ・・Advice on modal logic・・. In K. Lambert (ed.) ・・Philosophical Problems in Logic. Some Recent Developments・・, 143・・174. Dordrecht: Reidel.&lt;br /&gt;&lt;br /&gt;Seuren, P. 1998. Western Linguistics: An Historical Introduction. Wiley-Blackwell.&lt;br /&gt;&lt;br /&gt;Soames, S. 1985. ・・Lost innocence・・. Linguistics and Philosophy 8: 59・・72.&lt;br /&gt;&lt;a href="http://dx.doi.org/10.1007/BF00653375" target="_blank"&gt;http://dx.doi.org/10.1007/BF00653375&lt;br /&gt;&lt;/a&gt;&lt;br /&gt;Soames, S. 2010. Philosophy of Language. Princeton: Princeton University Press.&lt;br /&gt;&lt;br /&gt;Stalnaker, R. 1984. Inquiry. Cambridge, Mass.: MIT Press.&lt;br /&gt;&lt;br /&gt;Soames, S. 1999. Context and Content. Oxford: Oxford University Press.&lt;br /&gt;&lt;br /&gt;Stanley, J. 2008. ・・Philosophy of Language in the Twentieth Century・・. In D. Moran (ed.) ・・The Routledge Companion to Twentieth Century Philosophy・・, 382・・437. London: Routledge Press.&lt;br /&gt;&lt;br /&gt;Stokhof, M. 2006. ・・The development of Montague grammar・・. In S. Auroux, E.F.K. Koerner, H-J. Niederehe &amp;amp; K. Versteegh (eds.) ・・History of the Language Sciences・・, 2058・・2073. Berlin ・・ New York: Walter de Gruyter.&lt;br /&gt;&lt;br /&gt;Strawson, P. F. 1950. ・・On Referring・・. Mind 59: 320・・344.&lt;br /&gt;&lt;a href="http://dx.doi.org/10.1093/mind/LIX.235.320" target="_blank"&gt;http://dx.doi.org/10.1093/mind/LIX.235.320&lt;br /&gt;&lt;/a&gt;&lt;br /&gt;Tarski, A. 1935. ・・Der Wahrheitsbegriff in den formalisierten Sprachen・・. Studia Philosophica 1: 261・・405. Reprinted in Tarski (1986), Collected Papers, Vol. 2, Birkhﾃ､user, Basel.&lt;br /&gt;&lt;br /&gt;Thomason, R. 1976. ・・Some extensions of Montague grammar・・. In B. H. Partee (ed.) ・・Montague Grammar・・, 77・・118. New York: Academic Press.&lt;br /&gt;&lt;br /&gt;Vermazen, B. 1967. ・・Review of J.J. Katz and P.Postal (1964), ・・An Integrated Theory of Linguistic Descriptions・・, and J.J.Katz (1966), ・・The Philosophy of Language・・・・. Synthese 17: 350・・365.&lt;br /&gt;&lt;br /&gt;&lt;br /&gt;&lt;/p&gt;</t>
  </si>
  <si>
    <t>Barbara H. Partee</t>
  </si>
  <si>
    <t>Psychology, Philosophy (General)</t>
  </si>
  <si>
    <t>The Baltic International Yearbook of Cognition, Logic and Communication</t>
  </si>
  <si>
    <t>N/A-N/A</t>
  </si>
  <si>
    <t>http://www.ucl.ac.uk/ls/studypacks/Grice-Logic.pdf</t>
  </si>
  <si>
    <t xml:space="preserve">http://dx.doi.org/10.4148/biyclc.v6i0.1580 </t>
  </si>
  <si>
    <t>10.4148/biyclc.v6i0.1580</t>
  </si>
  <si>
    <t>043d886c710206b2154ac9b1990bd93e44ee83ef</t>
  </si>
  <si>
    <t>Using Reasoning Models To Generate Search Heuristics That Solve Open Instances Of Combinatorial Design Problems</t>
  </si>
  <si>
    <t>Large Language Models (LLMs) with reasoning are trained to iteratively generate and refine their answers before finalizing them, which can help with applications to mathematics and code generation. We apply code generation with reasoning LLMs to a specific task in the mathematical field of combinatorial design. This field studies diverse types of combinatorial designs, many of which have lists of open instances for which existence has not yet been determined. The Constructive Protocol CPro1 uses LLMs to generate search heuristics that have the potential to construct solutions to small open instances. Starting with a textual definition and a validity verifier for a particular type of design, CPro1 guides LLMs to select and implement strategies, while providing automated hyperparameter tuning and execution feedback. CPro1 with reasoning LLMs successfully solves long-standing open instances for 7 of 16 combinatorial design problems selected from the 2006 Handbook of Combinatorial Designs, including new solved instances for 3 of these (Bhaskar Rao Designs, Symmetric Weighing Matrices, Balanced Ternary Designs) that were unsolved by CPro1 with non-reasoning LLMs. It also solves open instances for several problems from recent (2025) literature, generating new Covering Sequences, Johnson Clique Covers, Deletion Codes, and a Uniform Nested Steiner Quadruple System.</t>
  </si>
  <si>
    <t>Christopher D. Rosin</t>
  </si>
  <si>
    <t>Computer Science, Mathematics</t>
  </si>
  <si>
    <t>abs/2505.23881</t>
  </si>
  <si>
    <t>https://www.semanticscholar.org/paper/043d886c710206b2154ac9b1990bd93e44ee83ef</t>
  </si>
  <si>
    <t>10.48550/arXiv.2505.23881</t>
  </si>
  <si>
    <t>0.6607147753238679</t>
  </si>
  <si>
    <t>The G-Obim Tongue Model: An Accurate Open-Source Biomechanical Model Of A Male Human Tongue</t>
  </si>
  <si>
    <t>We present a new Finite Element (FE) tongue model that was designed to precisely account for 3D tongue shapes produced during isolated French speech sounds by a male individual (RS). Such a high degree of realism will enable scientists to precisely and quantitatively assess, in a speaker-specific manner, hypotheses about speech motor control and the impact of tongue anatomy, muscle arrangements, and tongue dynamics in this context.</t>
  </si>
  <si>
    <t>Calka M, Badin P, Nazari MA, Rochette M, Perrier P, Payan Y</t>
  </si>
  <si>
    <t>Humans, Tongue, Male, Biomechanical Phenomena, Finite Element Analysis, Models, Biological, Speech, Computer Simulation, Imaging, Three-Dimensional, Magnetic Resonance Imaging, Computational Biology, Models, Anatomic, Adult</t>
  </si>
  <si>
    <t>e1013378</t>
  </si>
  <si>
    <t>https://pmc.ncbi.nlm.nih.gov/articles/PMC12440228/pdf</t>
  </si>
  <si>
    <t>https://pubmed.ncbi.nlm.nih.gov/40920856</t>
  </si>
  <si>
    <t>10.1371/journal.pcbi.1013378</t>
  </si>
  <si>
    <t>0.6604451924562454</t>
  </si>
  <si>
    <t>251d45023e214cdbbb5c3bd62b76ae62</t>
  </si>
  <si>
    <t>A Comparative Analysis Of Encoder Only And Decoder Only Models For Challenging Llm-Generated Stem Mcqs Using A Self-Evaluation Approach</t>
  </si>
  <si>
    <t>Large Language Models (LLMs) have demonstrated impressive capabilities in various tasks, including Multiple-Choice Question Answering (MCQA) evaluated on benchmark datasets with few-shot prompting. Given the absence of benchmark Science, Technology, Engineering, and Mathematics (STEM) datasets on Multiple-Choice Questions (MCQs) created by LLMs, we employed various LLMs (e.g., Vicuna-13B, Bard, and GPT-3.5) to generate MCQs on STEM topics curated from Wikipedia. We evaluated open-source LLM models such as Llama 2-7B and Mistral-7B Instruct, along with an encoder model such as DeBERTa v3 Large, on inference by adding context in addition to fine-tuning with and without context. The results showed that DeBERTa v3 Large and Mistral-7B Instruct outperform Llama 2-7B, highlighting the potential of LLMs with fewer parameters in answering hard MCQs when given the appropriate context through fine-tuning. We also benchmarked the results of these models against closed-source models such as Gemini and GPT-4 on inference with context, showcasing the potential of narrowing the gap between open-source and closed-source models when context is provided. Our work demonstrates the capabilities of LLMs in creating more challenging tasks that can be used as self-evaluation for other models. It also contributes to understanding LLMs・・ capabilities in STEM MCQs tasks and emphasizes the importance of context for LLMs with fewer parameters in enhancing their performance.</t>
  </si>
  <si>
    <t>Ghada Soliman, Ph.D., Hozaifa Zaki, Mohamed Kilany</t>
  </si>
  <si>
    <t>Computational linguistics. Natural language processing</t>
  </si>
  <si>
    <t>Natural Language Processing Journal</t>
  </si>
  <si>
    <t>100131-</t>
  </si>
  <si>
    <t>http://www.sciencedirect.com/science/article/pii/S294971912500007X/pdf</t>
  </si>
  <si>
    <t>http://www.sciencedirect.com/science/article/pii/S294971912500007X</t>
  </si>
  <si>
    <t>10.1016/j.nlp.2025.100131</t>
  </si>
  <si>
    <t>0.6602674841880799</t>
  </si>
  <si>
    <t>02e003d4cb4a67d46bd2f555c6c80ecc2af3c210</t>
  </si>
  <si>
    <t>A Systematic Review And Comprehensive Analysis Of Pioneering Ai Chatbot Models From Education To Healthcare: Chatgpt, Bard, Llama, Ernie And Grok</t>
  </si>
  <si>
    <t>AI chatbots have emerged as powerful tools for providing text-based solutions to a wide range of everyday challenges. Selecting the appropriate chatbot is crucial for optimising outcomes. This paper presents a comprehensive comparative analysis of five leading chatbots: ChatGPT, Bard, Llama, Ernie, and Grok. The analysis is based on a systematic review of 28 scholarly articles. The review indicates that ChatGPT, developed by OpenAI, excels in educational, medical, humanities, and writing applications but struggles with real-time data accuracy and lacks open-source flexibility. Bard, powered by Google, leverages real-time internet data for problem solving and shows potential in competitive quiz environments, albeit with performance variability and inconsistencies in responses. Llama, an open-source model from Meta, demonstrates significant promise in medical contexts, natural language processing, and personalised educational tools, yet it requires substantial computational resources. Ernie, developed by Baidu, specialises in Chinese language tasks, thus providing localised advantages that may not extend globally due to restrictive policies. Grok, developed by Xai and still in its early stages, shows promise in providing engaging, real-time interactions, humour, and mathematical reasoning capabilities, but its full potential remains to be evaluated through further development and empirical testing. The findings underscore the context-dependent utility of each model and the absence of a singularly superior chatbot. Future research should expand to include a wider range of fields, explore practical applications, and address concerns related to data privacy, ethics, security, and the responsible deployment of these technologies.</t>
  </si>
  <si>
    <t>Ketmanto Wangsa, Shakir Karim, E. Gide, Mahmoud Elkhodr</t>
  </si>
  <si>
    <t>Future Internet</t>
  </si>
  <si>
    <t>https://www.mdpi.com/1999-5903/16/7/219/pdf?version=1719045334</t>
  </si>
  <si>
    <t>https://www.semanticscholar.org/paper/02e003d4cb4a67d46bd2f555c6c80ecc2af3c210</t>
  </si>
  <si>
    <t>10.3390/fi16070219</t>
  </si>
  <si>
    <t>0.6593919932842255</t>
  </si>
  <si>
    <t>05ed66b748276a89380a34a9183205a6f88186ff</t>
  </si>
  <si>
    <t>Children Specifically Language Impairment Severity Level Prediction Using Improved Conditional Random Fields And Comparison With Traditional Models</t>
  </si>
  <si>
    <t>Disorders in children are naturally higher in terms of lacking food habitats, birth state itself shows the impairment like visual blindness, speech loss, hearing loss etc. Research in the medical field in the United States focuses on speech incompetency, hearing deficiency, and memory loss. Natural Language processing has many involvements to recognize the impairment stages and predictions at its earlier stages. The objective is to predict the affected Children Specifically Language Impairment (CSLI) one of the disability using the new proposed approach highlighted as Improved Conditional Random Fields (ICRF). Using the sound signal from open databases, features are converted to a corpus which is generated from collective locations. In the existing system, the feature extraction in child impairment was challenging which failed in text summarization with mathematical modelling. Automatic extraction of speech disability from speech id, audio signal conversion and complete matching of possible corrected factorization is lacking. These work with training positive feature correction by recognizing the features from supervised learning. Accurate features are evolved by applying ICRF segments that can be segregated into partitions which remove negative factorized and its matrix are identified. Results are with 89.14% accuracy to show the positive matrix combination that can calculate the speech signals in a binary formation.</t>
  </si>
  <si>
    <t>J. K, N. Deepa</t>
  </si>
  <si>
    <t>Conference</t>
  </si>
  <si>
    <t>2023 3rd International Conference on Innovative Practices in Technology and Management (ICIPTM)</t>
  </si>
  <si>
    <t>https://www.semanticscholar.org/paper/05ed66b748276a89380a34a9183205a6f88186ff</t>
  </si>
  <si>
    <t>10.1109/ICIPTM57143.2023.10118145</t>
  </si>
  <si>
    <t>0.6589361727237701</t>
  </si>
  <si>
    <t>Increasing Adverse Drug Events Extraction Robustness On Social Media: Case Study On Negation And Speculation</t>
  </si>
  <si>
    <t>In the last decade, an increasing number of users have started reporting adverse drug events (ADEs) on social media platforms, blogs, and health forums. Given the large volume of reports, pharmacovigilance has focused on ways to use natural language processing (NLP) techniques to rapidly examine these large collections of text, detecting mentions of drug-related adverse reactions to trigger medical investigations. However, despite the growing interest in the task and the advances in NLP, the robustness of these models in face of linguistic phenomena such as negations and speculations is an open research question. Negations and speculations are pervasive phenomena in natural language and can severely hamper the ability of an automated system to discriminate between factual and non-factual statements in text. In this article, we take into consideration four state-of-the-art systems for ADE detection on social media texts. We introduce SNAX, a benchmark to test their performance against samples containing negated and speculated ADEs, showing their fragility against these phenomena. We then introduce two possible strategies to increase the robustness of these models, showing that both of them bring significant increases in performance, lowering the number of spurious entities predicted by the models by 60% for negation and 80% for speculations.</t>
  </si>
  <si>
    <t>Scaboro S, Portelli B, Chersoni E, Santus E, Serra G</t>
  </si>
  <si>
    <t>Humans, Social Media, Natural Language Processing, Drug-Related Side Effects and Adverse Reactions, Pharmacovigilance</t>
  </si>
  <si>
    <t>Experimental biology and medicine (Maywood, N.J.)</t>
  </si>
  <si>
    <t>2003-2014</t>
  </si>
  <si>
    <t>https://pmc.ncbi.nlm.nih.gov/articles/PMC9791307/pdf</t>
  </si>
  <si>
    <t>https://pubmed.ncbi.nlm.nih.gov/36314865</t>
  </si>
  <si>
    <t>10.1177/15353702221128577</t>
  </si>
  <si>
    <t>Adverse drug events, linguistic phenomena, social media, digital pharmacovigilance, Twitter, deep learning, natural language processing</t>
  </si>
  <si>
    <t>0.6587449818849563</t>
  </si>
  <si>
    <t>Scientific Utopia Iii: Crowdsourcing Science</t>
  </si>
  <si>
    <t>Most scientific research is conducted by small teams of investigators who together formulate hypotheses, collect data, conduct analyses, and report novel findings. These teams operate independently as vertically integrated silos. Here we argue that scientific research that is horizontally distributed can provide substantial complementary value, aiming to maximize available resources, promote inclusiveness and transparency, and increase rigor and reliability. This alternative approach enables researchers to tackle ambitious projects that would not be possible under the standard model. Crowdsourced scientific initiatives vary in the degree of communication between project members from largely independent work curated by a coordination team to crowd collaboration on shared activities. The potential benefits and challenges of large-scale collaboration span the entire research process: ideation, study design, data collection, data analysis, reporting, and peer review. Complementing traditional small science with crowdsourced approaches can accelerate the progress of science and improve the quality of scientific research.</t>
  </si>
  <si>
    <t>Uhlmann EL, Ebersole CR, Chartier CR, Errington TM, Kidwell MC, Lai CK, McCarthy RJ, Riegelman A, Silberzahn R, Nosek BA</t>
  </si>
  <si>
    <t>Cooperative Behavior, Crowdsourcing, Data Analysis, Data Collection, Humans, Interprofessional Relations, Peer Review, Publishing, Research Design, Science, Utopias, Writing</t>
  </si>
  <si>
    <t>Perspectives on psychological science : a journal of the Association for Psychological Science</t>
  </si>
  <si>
    <t>711-733</t>
  </si>
  <si>
    <t>https://pubmed.ncbi.nlm.nih.gov/31260639</t>
  </si>
  <si>
    <t>10.1177/1745691619850561</t>
  </si>
  <si>
    <t>0.6579170405864716</t>
  </si>
  <si>
    <t>029ba35b989621d7989b84a144cdf0cc0cb9a1ec</t>
  </si>
  <si>
    <t>Personamath: Boosting Mathematical Reasoning Via Persona-Driven Data Augmentation</t>
  </si>
  <si>
    <t>While closed-source Large Language Models (LLMs) demonstrate strong mathematical problem-solving abilities, open-source models still face challenges with such tasks. To bridge this gap, we propose a data augmentation approach and introduce PersonaMathQA, a dataset derived from MATH and GSM8K, on which we train the PersonaMath models. Our approach consists of two stages: the first stage focuses on learning from Persona Diversification, and the second stage emphasizes learning from Reflection. In the first stage, we regenerate detailed chain-of-thought (CoT) solutions as instructions using a closed-source LLM and introduce a persona-driven data augmentation technique. This technique innovatively classifies personas based on occupations, significantly enhancing the dataset's diversity and quality. In the second stage, we incorporate reflection to fully leverage more challenging and valuable questions. Evaluation of our PersonaMath models on MATH and GSM8K reveals that the PersonaMath-7B model (based on Qwen2.5-7B) achieves an accuracy of 61.2% on MATH and 87.8% on GSM8K, surpassing all baseline methods and achieving state-of-the-art performance. Notably, our dataset contains only 128.9K data points-merely 32.6% of MetaMathQA and 49.5% of MathInstruct-yet our model outperforms these baselines, demonstrating the high quality and diversity of our dataset, which enables more efficient model training. We open-source the PersonaMathQA dataset, PersonaMath models, and our code for public usage.</t>
  </si>
  <si>
    <t>Jing Luo, Longze Chen, Run Luo, Liang Zhu, Chang Ao, Jiaming Li, Yukun Chen, Xin Cheng, Wen Yang, Jiayuan Su, A. Argha, Hamid Alinejad-Rokny, Chengming Li, Shiwen Ni, Min Yang</t>
  </si>
  <si>
    <t>https://www.semanticscholar.org/paper/029ba35b989621d7989b84a144cdf0cc0cb9a1ec</t>
  </si>
  <si>
    <t>Neuroml-Db: Sharing And Characterizing Data-Driven Neuroscience Models Described In Neuroml</t>
  </si>
  <si>
    <t>As researchers develop computational models of neural systems with increasing sophistication and scale, it is often the case that fully de novo model development is impractical and inefficient. Thus arises a critical need to quickly find, evaluate, re-use, and build upon models and model components developed by other researchers. We introduce the NeuroML Database (NeuroML-DB.org), which has been developed to address this need and to complement other model sharing resources. NeuroML-DB stores over 1,500 previously published models of ion channels, cells, and networks that have been translated to the modular NeuroML model description language. The database also provides reciprocal links to other neuroscience model databases (ModelDB, Open Source Brain) as well as access to the original model publications (PubMed). These links along with Neuroscience Information Framework (NIF) search functionality provide deep integration with other neuroscience community modeling resources and greatly facilitate the task of finding suitable models for reuse. Serving as an intermediate language, NeuroML and its tooling ecosystem enable efficient translation of models to other popular simulator formats. The modular nature also enables efficient analysis of a large number of models and inspection of their properties. Search capabilities of the database, together with web-based, programmable online interfaces, allow the community of researchers to rapidly assess stored model electrophysiology, morphology, and computational complexity properties. We use these capabilities to perform a database-scale analysis of neuron and ion channel models and describe a novel tetrahedral structure formed by cell model clusters in the space of model properties and features. This analysis provides further information about model similarity to enrich database search.</t>
  </si>
  <si>
    <t>Birgiolas J, Haynes V, Gleeson P, Gerkin RC, Dietrich SW, Crook S</t>
  </si>
  <si>
    <t>Software, Ecosystem, Neurosciences, PubMed, Neurons</t>
  </si>
  <si>
    <t>e1010941</t>
  </si>
  <si>
    <t>https://pmc.ncbi.nlm.nih.gov/articles/PMC10016719/pdf</t>
  </si>
  <si>
    <t>https://pubmed.ncbi.nlm.nih.gov/36867658</t>
  </si>
  <si>
    <t>10.1371/journal.pcbi.1010941</t>
  </si>
  <si>
    <t>0.6562880992889405</t>
  </si>
  <si>
    <t>Celltrack: An Open-Source Software For Cell Tracking And Motility Analysis</t>
  </si>
  <si>
    <t>Cell motility is a critical part of many important biological processes. Automated and sensitive cell tracking is essential to cell motility studies where the tracking results can be used for diagnostic or curative decisions and where mathematical models can be developed to deepen our understanding of the mechanisms underlying cell motility.</t>
  </si>
  <si>
    <t>Sacan A, Ferhatosmanoglu H, Coskun H</t>
  </si>
  <si>
    <t>Animals, Automation, Cell Movement, Computational Biology, Computer Simulation, Humans, Models, Biological, Models, Statistical, Models, Theoretical, Programming Languages, Software, User-Computer Interface</t>
  </si>
  <si>
    <t>1647-9</t>
  </si>
  <si>
    <t>https://pubmed.ncbi.nlm.nih.gov/18511469</t>
  </si>
  <si>
    <t>10.1093/bioinformatics/btn247</t>
  </si>
  <si>
    <t>0.6556521177291871</t>
  </si>
  <si>
    <t>f48c41e557564be7b1f964517b3babae</t>
  </si>
  <si>
    <t>Cellular Cardiac Electrophysiology Modelling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</si>
  <si>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repository.The mathematics of the models are described in CellML, with units for all quantities.  The primary idea is that the model is defined in one place (the CellML file), and all model code is auto-generated at compile or run time; it never has to be manually edited.We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Generalised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methods.Finally, we discuss how this is generalised in our functional curation framework, which uses a domain-specific language for defining complex experiments as a basis for comparison of model behaviour.</t>
  </si>
  <si>
    <t>Jonathan eCooper, Raymond J Spiteri, Gary Richard Mirams</t>
  </si>
  <si>
    <t>Physiology</t>
  </si>
  <si>
    <t>Frontiers in Physiology</t>
  </si>
  <si>
    <t>http://journal.frontiersin.org/Journal/10.3389/fphys.2014.00511/pdf</t>
  </si>
  <si>
    <t>http://journal.frontiersin.org/Journal/10.3389/fphys.2014.00511/full</t>
  </si>
  <si>
    <t>0.6546382635831833</t>
  </si>
  <si>
    <t>Can Machine Learning Optimize The Efficiency Of The Operating Room In The Era Of Covid-19?</t>
  </si>
  <si>
    <t>The cancellation of large numbers of surgical procedures because of the coronavirus disease 2019 (COVID-19) pandemic has drastically extended wait lists and negatively affected patient care and experience. As many facilities resume clinical work owing to the currently low burden of disease in our community, we are faced with operative booking protocols and procedures that are not mathematically designed to optimize efficiency. Using a subset of artificial intelligence called "machine learning," we have shown how the use of operating time can be optimized with a custom Python (a high-level programming language) script and an open source machine-learning algorithm, the ORTools software suite from the Google AI division of Alphabet Inc. This allowed the creation of customized models to optimize the efficiency of operating room booking times, which resulted in a reduction in nursing overtime of 21% - a theoretical cost savings of $469 000 over 3 years.</t>
  </si>
  <si>
    <t>Rozario N, Rozario D</t>
  </si>
  <si>
    <t>Appointments and Schedules, COVID-19, Coronavirus Infections, Efficiency, Organizational, Elective Surgical Procedures, Female, Humans, Machine Learning, Male, Ontario, Operating Rooms, Operative Time, Pandemics, Pneumonia, Viral</t>
  </si>
  <si>
    <t>Canadian journal of surgery. Journal canadien de chirurgie</t>
  </si>
  <si>
    <t>E527-E529</t>
  </si>
  <si>
    <t>https://pmc.ncbi.nlm.nih.gov/articles/PMC7747850/pdf</t>
  </si>
  <si>
    <t>https://pubmed.ncbi.nlm.nih.gov/33180692</t>
  </si>
  <si>
    <t>10.1503/cjs.016520</t>
  </si>
  <si>
    <t>0.6537421107292176</t>
  </si>
  <si>
    <t>An Accurate Deep Learning-Based System For Automatic Pill Identification: Model Development And Validation</t>
  </si>
  <si>
    <t>Medication errors account for a large proportion of all medical errors. In most homes, patients take a variety of medications for a long period. However, medication errors frequently occur because patients often throw away the containers of their medications.</t>
  </si>
  <si>
    <t>Heo J, Kang Y, Lee S, Jeong DH, Kim KM</t>
  </si>
  <si>
    <t>Humans, Artificial Intelligence, Deep Learning, Databases, Factual, Prescriptions, Republic of Korea</t>
  </si>
  <si>
    <t>e41043</t>
  </si>
  <si>
    <t>https://pmc.ncbi.nlm.nih.gov/articles/PMC9883737/pdf</t>
  </si>
  <si>
    <t>https://pubmed.ncbi.nlm.nih.gov/36637893</t>
  </si>
  <si>
    <t>10.2196/41043</t>
  </si>
  <si>
    <t>pill identification, pill retrieval, pill recognition, automatic pill search, deep learning, machine learning, character-level language model</t>
  </si>
  <si>
    <t>0.6535470336675645</t>
  </si>
  <si>
    <t>Should Essays And Other "Open-Ended"-Type Questions Retain A Place In Written Summative Assessment In Clinical Medicine?</t>
  </si>
  <si>
    <t>Written assessments fall into two classes: constructed-response or open-ended questions, such as the essay and a number of variants of the short-answer question, and selected-response or closed-ended questions; typically in the form of multiple-choice. It is widely believed that constructed response written questions test higher order cognitive processes in a manner that multiple-choice questions cannot, and consequently have higher validity.</t>
  </si>
  <si>
    <t>Hift RJ</t>
  </si>
  <si>
    <t>Clinical Competence, Education, Medical, Undergraduate, Educational Measurement, Evidence-Based Medicine, Female, Humans, Internal Medicine, Male, Reproducibility of Results, Surveys and Questionnaires, Writing</t>
  </si>
  <si>
    <t>BMC medical education</t>
  </si>
  <si>
    <t>https://pmc.ncbi.nlm.nih.gov/articles/PMC4275935/pdf</t>
  </si>
  <si>
    <t>https://pubmed.ncbi.nlm.nih.gov/25431359</t>
  </si>
  <si>
    <t>10.1186/s12909-014-0249-2</t>
  </si>
  <si>
    <t>Assessment, Conceptual change, Essay, Mental models, MEQ, Multiple choice</t>
  </si>
  <si>
    <t>0.6513581663370133</t>
  </si>
  <si>
    <t>09b2a0f0d7c1164ab334e13e70eb0d65b5b96393</t>
  </si>
  <si>
    <t>Absolute Zero: Reinforced Self-Play Reasoning With Zero Data</t>
  </si>
  <si>
    <t>Reinforcement learning with verifiable rewards (RLVR) has shown promise in enhancing the reasoning capabilities of large language models by learning directly from outcome-based rewards. Recent RLVR works that operate under the zero setting avoid supervision in labeling the reasoning process, but still depend on manually curated collections of questions and answers for training. The scarcity of high-quality, human-produced examples raises concerns about the long-term scalability of relying on human supervision, a challenge already evident in the domain of language model pretraining. Furthermore, in a hypothetical future where AI surpasses human intelligence, tasks provided by humans may offer limited learning potential for a superintelligent system. To address these concerns, we propose a new RLVR paradigm called Absolute Zero, in which a single model learns to propose tasks that maximize its own learning progress and improves reasoning by solving them, without relying on any external data. Under this paradigm, we introduce the Absolute Zero Reasoner (AZR), a system that self-evolves its training curriculum and reasoning ability by using a code executor to both validate proposed code reasoning tasks and verify answers, serving as an unified source of verifiable reward to guide open-ended yet grounded learning. Despite being trained entirely without external data, AZR achieves overall SOTA performance on coding and mathematical reasoning tasks, outperforming existing zero-setting models that rely on tens of thousands of in-domain human-curated examples. Furthermore, we demonstrate that AZR can be effectively applied across different model scales and is compatible with various model classes.</t>
  </si>
  <si>
    <t>Andrew Zhao, Yiran Wu, Yang Yue, Tong Wu, Quentin Xu, Matthieu Lin, Shenzhi Wang, Qingyun Wu, Zilong Zheng, Gao Huang</t>
  </si>
  <si>
    <t>abs/2505.03335</t>
  </si>
  <si>
    <t>https://www.semanticscholar.org/paper/09b2a0f0d7c1164ab334e13e70eb0d65b5b96393</t>
  </si>
  <si>
    <t>10.48550/arXiv.2505.03335</t>
  </si>
  <si>
    <t>0637597e7dccc68346e0653b5a43c869430be531</t>
  </si>
  <si>
    <t>Generative Social Choice</t>
  </si>
  <si>
    <t>The mathematical study of voting, social choice theory, has traditionally only been applicable to choices among a few predetermined alternatives, but not to open-ended decisions such as collectively selecting a textual statement. We introduce generative social choice, a design methodology for open-ended democratic processes that combines the rigor of social choice theory with the capability of large language models to generate text and extrapolate preferences. Our framework divides the design of AI-augmented democratic processes into two components: first, proving that the process satisfies representation guarantees when given access to oracle queries; second, empirically validating that these queries can be approximately implemented using a large language model. We apply this framework to the problem of summarizing free-form opinions into a proportionally representative slate of opinion statements; specifically, we develop a democratic process with representation guarantees and use this process to represent the opinions of participants in a survey about chatbot personalization. In a trial with 100 representative US residents, we find that 93 out of 100 participants feel "mostly" or "perfectly" represented by the slate of five statements we extracted. By providing rigorous guarantees through social choice, our work alleviates concerns about AI-driven democratic innovation and helps unlock its potential. The full version of this paper is available at https://arxiv.org/pdf/2309.01291.</t>
  </si>
  <si>
    <t>Sara Fish, Paul Gﾃｶlz, David C. Parkes, Ariel D. Procaccia, Gili Rusak, Itai Shapira, Manuel Wﾃｼthrich</t>
  </si>
  <si>
    <t>Book, JournalArticle, Review</t>
  </si>
  <si>
    <t>Proceedings of the 25th ACM Conference on Economics and Computation</t>
  </si>
  <si>
    <t>ACM Conference on Economics and Computation</t>
  </si>
  <si>
    <t>https://arxiv.org/pdf/2309.01291</t>
  </si>
  <si>
    <t>https://www.semanticscholar.org/paper/0637597e7dccc68346e0653b5a43c869430be531</t>
  </si>
  <si>
    <t>10.48550/arXiv.2309.01291</t>
  </si>
  <si>
    <t>0.6503242254257203</t>
  </si>
  <si>
    <t>Acceptability And Usability Of A Socially Assistive Robot Integrated With A Large Language Model For Enhanced Human-Robot Interaction In A Geriatric Care Institution: Mixed Methods Evaluation</t>
  </si>
  <si>
    <t>Socially assistive robots (SARs) hold promise for supporting older adults (OAs) in hospital settings by promoting social engagement, reducing loneliness, and enhancing emotional well-being. They may also assist health care professionals by delivering information, managing routines, and alleviating workload. However, their acceptability and usability remain major challenges, particularly in dynamic real-world care environments.</t>
  </si>
  <si>
    <t>Blavette L, Dacunha S, Alameda-Pineda X, Hernﾃ｡ndez Garcﾃｭa D, Gannot S, Gras F, Gunson N, Lemaignan S, Polic M, Tandeitnik P, Tonini F, Rigaud AS, Pino M</t>
  </si>
  <si>
    <t>Humans, Robotics, Male, Female, Aged, Aged, 80 and over, Self-Help Devices, Middle Aged, France, Large Language Models</t>
  </si>
  <si>
    <t>JMIR human factors</t>
  </si>
  <si>
    <t>e76496</t>
  </si>
  <si>
    <t>https://pmc.ncbi.nlm.nih.gov/articles/PMC12357123/pdf</t>
  </si>
  <si>
    <t>https://pubmed.ncbi.nlm.nih.gov/40750072</t>
  </si>
  <si>
    <t>10.2196/76496</t>
  </si>
  <si>
    <t>socially assistive robot, hospital environment, gerontology, older adults, informal caregivers, acceptability, usability, large language model, human-robot interaction</t>
  </si>
  <si>
    <t>Design Of An Fpga-Based Fuzzy Feedback Controller For Closed-Loop Fes In Knee Joint Model</t>
  </si>
  <si>
    <t>Functional electrical stimulation (FES) device has been widely used by spinal cord injury (SCI) patients in their rehab exercises to restore motor function to their paralysed muscles. The major challenge of muscle contraction induced by FES is early muscle fatigue due to the open-loop stimulation strategy. To reduce the early muscle fatigue phenomenon, a closed-loop FES system is proposed to track the angle of the limb's movement and provide an accurate amount of charge according to the desired reference angle. Among the existing feedback controllers, fuzzy logic controller (FLC) has been found to exhibit good control performance in handling complex non-linear systems without developing any complex mathematical model. Recently, there has been considerable interest in the implementation of FLC in hardware embedded systems. Therefore, in this paper, a digital fuzzy feedback controller (FFC) embedded in a field-programmable gate array (FPGA) board was proposed. The digital FFC mainly consists of an analog-to-digital converter (ADC) Data Acquisition and FLC sub-modules. The FFC was designed to monitor and control the progress of knee extension movement by regulating the stimulus pulse width duration to meet the target angle. The knee is expected to extend to a maximum reference angle setting (70ﾂｰ, 40ﾂｰ or 30ﾂｰ) from its normal position of 0ﾂｰ once the stimulus charge is applied to the muscle by the FES device. Initially, the FLC was modelled using MATLAB Simulink. Then, the FLC was hardcoded into digital logic using hardware description language (HDL) Verilog codes. Thereafter, the performance of the digital FLC was tested with a knee extension model using the HDL co-simulation technique in MATLAB Simulink. Finally, for real-time verification, the designed digital FFC was downloaded to the Intel FPGA (DE2-115) board. The digital FFC utilized only 4% of the total FPGA (Cyclone IV E) logic elements (LEs) and required 238 ﾂｵs to regulate stimulus pulse width data, including 3 ﾂｵs for the FLC computation. The high processing speed of the digital FFC enables the stimulus pulse width duration to be updated every stimulation cycle. Furthermore, the implemented digital FFC has demonstrated good control performance in accurately controlling the stimulus pulse width duration to reach the desired reference angle with very small overshoot (1.4ﾂｰ) and steady-state error (0.4ﾂｰ). These promising results are very useful for a real-world closed-loop FES application.</t>
  </si>
  <si>
    <t>Noorsal E, Arof S, Yahaya SZ, Hussain Z, Kho D, Mohd Ali Y</t>
  </si>
  <si>
    <t>Micromachines</t>
  </si>
  <si>
    <t>https://pmc.ncbi.nlm.nih.gov/articles/PMC8400804/pdf</t>
  </si>
  <si>
    <t>https://pubmed.ncbi.nlm.nih.gov/34442590</t>
  </si>
  <si>
    <t>10.3390/mi12080968</t>
  </si>
  <si>
    <t>fuzzy logic controller (FLC), functional electrical stimulator (FES), closed-loop FES, FPGA, spinal cord injury (SCI), neuromuscular, knee extension, rehabilitation, hardware description language (HDL), Verilog codes</t>
  </si>
  <si>
    <t>0.6491360157728194</t>
  </si>
  <si>
    <t>Heart-To-Heart With Chatgpt: The Impact Of Patients Consulting Ai For Cardiovascular Health Advice</t>
  </si>
  <si>
    <t>The advent of conversational artificial intelligence (AI) systems employing large language models such as ChatGPT has sparked public, professional and academic debates on the capabilities of such technologies. This mixed-methods study sets out to review and systematically explore the capabilities of ChatGPT to adequately provide health advice to patients when prompted regarding four topics from the field of cardiovascular diseases.</t>
  </si>
  <si>
    <t>Lautrup AD, Hyrup T, Schneider-Kamp A, Dahl M, Lindholt JS, Schneider-Kamp P</t>
  </si>
  <si>
    <t>Humans, Artificial Intelligence, Cardiovascular Diseases, Heart, Patients, Referral and Consultation</t>
  </si>
  <si>
    <t>Open heart</t>
  </si>
  <si>
    <t>https://pmc.ncbi.nlm.nih.gov/articles/PMC10649823/pdf</t>
  </si>
  <si>
    <t>https://pubmed.ncbi.nlm.nih.gov/37945282</t>
  </si>
  <si>
    <t>10.1136/openhrt-2023-002455</t>
  </si>
  <si>
    <t>myocardial infarction, computer simulation, systematic reviews as topic</t>
  </si>
  <si>
    <t>0.6485722929239274</t>
  </si>
  <si>
    <t>Dynamic And Thermodynamic Models Of Adaptation</t>
  </si>
  <si>
    <t>The concept of biological adaptation was closely connected to some mathematical, engineering and physical ideas from the very beginning. Cannon in his "The wisdom of the body" (1932) systematically used the engineering vision of regulation. In 1938, Selye enriched this approach by the notion of adaptation energy. This term causes much debate when one takes it literally, as a physical quantity, i.e. a sort of energy. Selye did not use the language of mathematics systematically, but the formalization of his phenomenological theory in the spirit of thermodynamics was simple and led to verifiable predictions. In 1980s, the dynamics of correlation and variance in systems under adaptation to a load of environmental factors were studied and the universal effect in ensembles of systems under a load of similar factors was discovered: in a crisis, as a rule, even before the onset of obvious symptoms of stress, the correlation increases together with variance (and volatility). During 30 years, this effect has been supported by many observations of groups of humans, mice, trees, grassy plants, and on financial time series. In the last ten years, these results were supplemented by many new experiments, from gene networks in cardiology and oncology to dynamics of depression and clinical psychotherapy. Several systems of models were developed: the thermodynamic-like theory of adaptation of ensembles and several families of models of individual adaptation. Historically, the first group of models was based on Selye's concept of adaptation energy and used fitness estimates. Two other groups of models are based on the idea of hidden attractor bifurcation and on the advection-diffusion model for distribution of population in the space of physiological attributes. We explore this world of models and experiments, starting with classic works, with particular attention to the results of the last ten years and open questions.</t>
  </si>
  <si>
    <t>Gorban AN, Tyukina TA, Pokidysheva LI, Smirnova EV</t>
  </si>
  <si>
    <t>Acclimatization, Adaptation, Physiological, Animals, Mice, Models, Biological, Thermodynamics</t>
  </si>
  <si>
    <t>Physics of life reviews</t>
  </si>
  <si>
    <t>17-64</t>
  </si>
  <si>
    <t>https://pubmed.ncbi.nlm.nih.gov/33765608</t>
  </si>
  <si>
    <t>10.1016/j.plrev.2021.03.001</t>
  </si>
  <si>
    <t>0.6475425928831101</t>
  </si>
  <si>
    <t>Retrieval Augmented Scientific Claim Verification</t>
  </si>
  <si>
    <t>To automate scientific claim verification using PubMed abstracts.</t>
  </si>
  <si>
    <t>Liu H, Soroush A, Nestor JG, Park E, Idnay B, Fang Y, Pan J, Liao S, Bernard M, Peng Y, Weng C</t>
  </si>
  <si>
    <t>JAMIA open</t>
  </si>
  <si>
    <t>ooae021</t>
  </si>
  <si>
    <t>https://pmc.ncbi.nlm.nih.gov/articles/PMC10919922/pdf</t>
  </si>
  <si>
    <t>https://pubmed.ncbi.nlm.nih.gov/38455840</t>
  </si>
  <si>
    <t>10.1093/jamiaopen/ooae021</t>
  </si>
  <si>
    <t>natural language processing, clinical trial, evidence retrieval, deep learning, evidence appraisal</t>
  </si>
  <si>
    <t>Tcplfit2: An R-Language General Purpose Concentration-Response Modeling Package</t>
  </si>
  <si>
    <t>Many applications of chemical screening are performed in concentration or dose-response mode, and it is necessary to extract appropriate parameters, including whether the chemical/assay pair is active and if so, what are concentrations where activity is seen. Typically, multiple mathematical models or curve shapes are tested against the data to assess the best fit. There are several commercial programs used for this purpose as well as open-source libraries. A widely used system for managing high-throughput screening (HTS) concentration-response data is tcpl (ToxCast Pipeline). The current implementation of tcpl has the concentration-response modeling code tightly integrated with the data management and databasing aspects of HTS data processing. Tcplfit2 is a stand-alone version of the curve-fitting and hitcalling core of tcpl that has been extended to include a large number of standard curve classes and to use benchmark dose modeling. This package will be useful for HTS concentration-response data such as high-throughput whole genome transcriptomics.</t>
  </si>
  <si>
    <t>Sheffield T, Brown J, Davidson S, Friedman KP, Judson R</t>
  </si>
  <si>
    <t>Software, High-Throughput Screening Assays, Language</t>
  </si>
  <si>
    <t>1157-1158</t>
  </si>
  <si>
    <t>https://pmc.ncbi.nlm.nih.gov/articles/PMC10202035/pdf</t>
  </si>
  <si>
    <t>https://pubmed.ncbi.nlm.nih.gov/34791027</t>
  </si>
  <si>
    <t>10.1093/bioinformatics/btab779</t>
  </si>
  <si>
    <t>Revbayes: Bayesian Phylogenetic Inference Using Graphical Models And An Interactive Model-Specification Language</t>
  </si>
  <si>
    <t>Programs for Bayesian inference of phylogeny currently implement a unique and ・ｬ・xed suite of models. Consequently, users of these software packages are simultaneously forced to use a number of programs for a given study, while also lacking the freedom to explore models that have not been implemented by the developers of those programs. We developed a new open-source software package, RevBayes, to address these problems. RevBayes is entirely based on probabilistic graphical models, a powerful generic framework for specifying and analyzing statistical models. Phylogenetic-graphical models can be speci・ｬ・ed interactively in RevBayes, piece by piece, using a new succinct and intuitive language called Rev. Rev is similar to the R language and the BUGS model-speci・ｬ・cation language, and should be easy to learn for most users. The strength of RevBayes is the simplicity with which one can design, specify, and implement new and complex models. Fortunately, this tremendous ・ｬ・exibility does not come at the cost of slower computation; as we demonstrate, RevBayes outperforms competing software for several standard analyses. Compared with other programs, RevBayes has fewer black-box elements. Users need to explicitly specify each part of the model and analysis. Although this explicitness may initially be unfamiliar, we are convinced that this transparency will improve understanding of phylogenetic models in our ・ｬ・eld. Moreover, it will motivate the search for improvements to existing methods by brazenly exposing the model choices that we make to critical scrutiny. RevBayes is freely available at http://www.RevBayes.com [Bayesian inference; Graphical models; MCMC; statistical phylogenetics.].</t>
  </si>
  <si>
    <t>Hﾃｶhna S, Landis MJ, Heath TA, Boussau B, Lartillot N, Moore BR, Huelsenbeck JP, Ronquist F</t>
  </si>
  <si>
    <t>Bayes Theorem, Classification, Models, Biological, Phylogeny, Software</t>
  </si>
  <si>
    <t>Systematic biology</t>
  </si>
  <si>
    <t>726-36</t>
  </si>
  <si>
    <t>https://pmc.ncbi.nlm.nih.gov/articles/PMC4911942/pdf</t>
  </si>
  <si>
    <t>https://pubmed.ncbi.nlm.nih.gov/27235697</t>
  </si>
  <si>
    <t>10.1093/sysbio/syw021</t>
  </si>
  <si>
    <t>0.6436659336090088</t>
  </si>
  <si>
    <t>Computation With Sequences Of Assemblies In A Model Of The Brain</t>
  </si>
  <si>
    <t>Even as machine learning exceeds human-level performance on many applications, the generality, robustness, and rapidity of the brain's learning capabilities remain unmatched. How cognition arises from neural activity is the central open question in neuroscience, inextricable from the study of intelligence itself. A simple formal model of neural activity was proposed in Papadimitriou etﾂal. (2020) and has been subsequently shown, through both mathematical proofs and simulations, to be capable of implementing certain simple cognitive operations via the creation and manipulation of assemblies of neurons. However, many intelligent behaviors rely on the ability to recognize, store, and manipulate temporal sequences of stimuli (planning, language, navigation, to list a few). Here we show that in the same model, sequential precedence can be captured naturally through synaptic weights and plasticity, and, as a result, a range of computations on sequences of assemblies can be carried out. In particular, repeated presentation of a sequence of stimuli leads to the memorization of the sequence through corresponding neural assemblies: upon future presentation of any stimulus in the sequence, the corresponding assembly and its subsequent ones will be activated, one after the other, until the end of the sequence. If the stimulus sequence is presented to two brain areas simultaneously, a scaffolded representation is created, resulting in more efficient memorization and recall, in agreement with cognitive experiments. Finally, we show that any finite state machine can be learned in a similar way, through the presentation of appropriate patterns of sequences. Through an extension of this mechanism, the model can be shown to be capable of universal computation. Taken together, these results provide a concrete hypothesis for the basis of the brain's remarkable abilities to compute and learn, with sequences playing a vital role.</t>
  </si>
  <si>
    <t>Dabagia M, Papadimitriou CH, Vempala SS</t>
  </si>
  <si>
    <t>Animals, Brain, Computer Simulation, Finite Element Analysis, Memory, Models, Neurological, Humans</t>
  </si>
  <si>
    <t>Neural computation</t>
  </si>
  <si>
    <t>193-233</t>
  </si>
  <si>
    <t>https://pubmed.ncbi.nlm.nih.gov/39383019</t>
  </si>
  <si>
    <t>10.1162/neco_a_01720</t>
  </si>
  <si>
    <t>0.6430506259202957</t>
  </si>
  <si>
    <t>04b687f20247650bb54e758e716acae72b86deaa</t>
  </si>
  <si>
    <t>G Ravity : A Mathematical Modeling Language For Optimization And Machine Learning</t>
  </si>
  <si>
    <t>H. Hijazi</t>
  </si>
  <si>
    <t>https://www.semanticscholar.org/paper/04b687f20247650bb54e758e716acae72b86deaa</t>
  </si>
  <si>
    <t>0.6418474420905114</t>
  </si>
  <si>
    <t>Siesta: Recent Developments And Applications</t>
  </si>
  <si>
    <t>A review of the present status, recent enhancements, and applicability of the Siesta program is presented. Since its debut in the mid-1990s, Siesta's flexibility, efficiency, and free distribution have given advanced materials simulation capabilities to many groups worldwide. The core methodological scheme of Siesta combines finite-support pseudo-atomic orbitals as basis sets, norm-conserving pseudopotentials, and a real-space grid for the representation of charge density and potentials and the computation of their associated matrix elements. Here, we describe the more recent implementations on top of that core scheme, which include full spin-orbit interaction, non-repeated and multiple-contact ballistic electron transport, density functional theory (DFT)+U and hybrid functionals, time-dependent DFT, novel reduced-scaling solvers, density-functional perturbation theory, efficient van der Waals non-local density functionals, and enhanced molecular-dynamics options. In addition, a substantial effort has been made in enhancing interoperability and interfacing with other codes and utilities, such as wannier90 and the second-principles modeling it can be used for, an AiiDA plugin for workflow automatization, interface to Lua for steering Siesta runs, and various post-processing utilities. Siesta has also been engaged in the Electronic Structure Library effort from its inception, which has allowed the sharing of various low-level libraries, as well as data standards and support for them, particularly the PSeudopotential Markup Language definition and library for transferable pseudopotentials, and the interface to the ELectronic Structure Infrastructure library of solvers. Code sharing is made easier by the new open-source licensing model of the program. This review also presents examples of application of the capabilities of the code, as well as a view of on-going and future developments.</t>
  </si>
  <si>
    <t>Garcﾃｭa A, Papior N, Akhtar A, Artacho E, Blum V, Bosoni E, Brandimarte P, Brandbyge M, Cerdﾃ｡ JI, Corsetti F, Cuadrado R, Dikan V, Ferrer J, Gale J, Garcﾃｭa-Fernﾃ｡ndez P, Garcﾃｭa-Suﾃ｡rez VM, Garcﾃｭa S, Huhs G, Illera S, Korytﾃ｡r R, Koval P, Lebedeva I, Lin L, Lﾃｳpez-Tarifa P, Mayo SG, Mohr S, Ordejﾃｳn P, Postnikov A, Pouillon Y, Pruneda M, Robles R, Sﾃ｡nchez-Portal D, Soler JM, Ullah R, Yu VW, Junquera J</t>
  </si>
  <si>
    <t>The Journal of chemical physics</t>
  </si>
  <si>
    <t>https://pubmed.ncbi.nlm.nih.gov/32486661</t>
  </si>
  <si>
    <t>10.1063/5.0005077</t>
  </si>
  <si>
    <t>0281576ec1f296688be208ea5f1f2e6fcf2ba511</t>
  </si>
  <si>
    <t>When Reasoning Meets Compression: Benchmarking Compressed Large Reasoning Models On Complex Reasoning Tasks</t>
  </si>
  <si>
    <t>Recent open-source large reasoning models (LRMs) exhibit strong performance on complex reasoning tasks, but their large parameter count makes them prohibitively expensive for individuals. The compression of large language models (LLMs) offers an effective solution to reduce cost of computational resources. However, systematic studies on the performance of compressed LLMs in complex reasoning tasks, especially for LRMs, are lacking. Most works on quantization and pruning focus on preserving language modeling performance, while existing distillation works do not comprehensively benchmark student models based on reasoning difficulty or compression impact on knowledge and reasoning. In this paper, we benchmark compressed DeepSeek-R1 models on four different reasoning datasets (AIME 2024, FOLIO, Temporal Sequences of BIG-Bench Hard, and MuSiQue), ranging from mathematical to multihop reasoning, using quantization, distillation, and pruning methods. We benchmark 2.51-, 1.73-, and 1.58-bit R1 models that adopt dynamic quantization. We also benchmark distilled R1 models that are based on LLaMA or Qwen and run SparseGPT on them to obtain various sparsity levels. Studying the performance and behavior of compressed LRMs, we report their performance scores and test-time compute (number of tokens spent on each question). Notably, using MuSiQue, we find that parameter count has a much greater impact on LRMs' knowledge memorization than on their reasoning capability, which can inform the choice of compression techniques. Through our empirical analysis of test-time compute, we find that shorter model outputs generally achieve better performance than longer ones across several benchmarks for both R1 and its compressed variants, highlighting the need for more concise reasoning chains.</t>
  </si>
  <si>
    <t>Nan Zhang, Yusen Zhang, Prasenjit Mitra, Rui Zhang</t>
  </si>
  <si>
    <t>abs/2504.02010</t>
  </si>
  <si>
    <t>https://www.semanticscholar.org/paper/0281576ec1f296688be208ea5f1f2e6fcf2ba511</t>
  </si>
  <si>
    <t>10.48550/arXiv.2504.02010</t>
  </si>
  <si>
    <t>0.6412778437137604</t>
  </si>
  <si>
    <t>099f39662662570c51db30ff4bd131088bb50672</t>
  </si>
  <si>
    <t>A Software Framework For Interactive Information Visualization</t>
  </si>
  <si>
    <t>Jeffrey Heer</t>
  </si>
  <si>
    <t>https://www.semanticscholar.org/paper/099f39662662570c51db30ff4bd131088bb50672</t>
  </si>
  <si>
    <t>0.6403056129813195</t>
  </si>
  <si>
    <t>016de25c1d6e640efc77df97a3c835f6931d7579</t>
  </si>
  <si>
    <t>An Ocr System With Ocropus For Scientific Documents Containing Mathematical Formulas</t>
  </si>
  <si>
    <t>Fumihiro Furukori, Shinpei Yamazaki, T. Miyagishi, K. Shirai, Masayuki Okamoto</t>
  </si>
  <si>
    <t>2013 12th International Conference on Document Analysis and Recognition</t>
  </si>
  <si>
    <t>1175-1179</t>
  </si>
  <si>
    <t>IEEE International Conference on Document Analysis and Recognition</t>
  </si>
  <si>
    <t>https://www.semanticscholar.org/paper/016de25c1d6e640efc77df97a3c835f6931d7579</t>
  </si>
  <si>
    <t>10.1109/ICDAR.2013.238</t>
  </si>
  <si>
    <t>0.6399253681302071</t>
  </si>
  <si>
    <t>Reliable And Efficient Parameter Estimation Using Approximate Continuum Limit Descriptions Of Stochastic Models</t>
  </si>
  <si>
    <t>Stochastic individual-based mathematical models are attractive for modelling biological phenomena because they naturally capture the stochasticity and variability that is often evident in biological data. Such models also allow us to track the motion of individuals within the population of interest. Unfortunately, capturing this microscopic detail means that simulation and parameter inference can become computationally expensive. One approach for overcoming this computational limitation is to coarse-grain the stochastic model to provide an approximate continuum model that can be solved using far less computational effort. However, coarse-grained continuum models can be biased or inaccurate, particularly for certain parameter regimes. In this work, we combine stochastic and continuum mathematical models in the context of lattice-based models of two-dimensional cell biology experiments by demonstrating how to simulate two commonly used experiments: cell proliferation assays and barrier assays. Our approach involves building a simple statistical model of the discrepancy between the expensive stochastic model and the associated computationally inexpensive coarse-grained continuum model. We form this statistical model based on a limited number of expensive stochastic model evaluations at design points sampled from a user-chosen distribution, corresponding to a computer experiment design problem. With straightforward design point selection schemes, we show that using the statistical model of the discrepancy in tandem with the computationally inexpensive continuum model allows us to carry out prediction and inference while correcting for biases and inaccuracies due to the continuum approximation. We demonstrate this approach by simulating a proliferation assay, where the continuum limit model is the well-known logistic ordinary differential equation, as well as a barrier assay where the continuum limit model is closely related to the well-known Fisher-KPP partial differential equation. We construct an approximate likelihood function for parameter inference, both with and without discrepancy correction terms. Using maximum likelihood estimation, we provide point estimates of the unknown parameters, and use the profile likelihood to characterise the uncertainty in these estimates and form approximate confidence intervals. For the range of inference problems considered, working with the continuum limit model alone leads to biased parameter estimation and confidence intervals with poor coverage. In contrast, incorporating correction terms arising from the statistical model of the model discrepancy allows us to recover the parameters accurately with minimal computational overhead. The main tradeoff is that the associated confidence intervals are typically broader, reflecting the additional uncertainty introduced by the approximation process. All algorithms required to replicate the results in this work are written in the open source Julia language and are available at GitHub.</t>
  </si>
  <si>
    <t>Simpson MJ, Baker RE, Buenzli PR, Nicholson R, Maclaren OJ</t>
  </si>
  <si>
    <t>Algorithms, Computer Simulation, Humans, Likelihood Functions, Models, Biological, Stochastic Processes</t>
  </si>
  <si>
    <t>https://pubmed.ncbi.nlm.nih.gov/35752285</t>
  </si>
  <si>
    <t>10.1016/j.jtbi.2022.111201</t>
  </si>
  <si>
    <t>0.6396647214889527</t>
  </si>
  <si>
    <t>Integration Of Biological Kinetics And Computational Fluid Dynamics To Model The Growth Of Nannochloropsis Salina In An Open Channel Raceway</t>
  </si>
  <si>
    <t>Microalgal growth and systemic productivity is not only affected by environmental conditions such as temperature, irradiance, and nutrient concentrations, but also by physical processes such as fluid flow and particulate sedimentation. Modeling and simulating the system is a cost-effective way to predict the growth behavior under various environmental and physical conditions while determining effective engineering approaches to maximize productivity. Many mathematical models have been proposed to describe microalgal growth, while computational fluid dynamics (CFD) have been used to model the behavior of many fluid systems. Integrating the growth kinetics into a CFD model can help researchers understand the impact of a variety of parameters and determine what measures can be taken to overcome some obstacles in the aquaculture industry--self-shading, biomass sedimentation, and contamination--which prevent the production of high biomass yields. The aim of this study was to integrate physical and environmental effects to predict space- and time-dependent algal growth in industrial scale raceways. A commercial CFD software, ANSYS-Fluent 14.5, was used to solve the proposed models in regards to fluid flow, heat transfer, and nutrient balance. User-defined functions written in C language were used to incorporate the kinetic equations into a three-dimensional standard k-ﾎｵ turbulence model of an open channel raceway system driven by a single paddlewheel. Simulated results were compared with light intensity, temperature, nutrient concentration, and algal biomass data acquired for 56 day from an industrial scale raceway pond constructed for the growth of Nannochloropsis salina and were observed to be in good agreement with one another. There was up to a 17.6% increase in simulated productivity when the incoming CO2 concentration was increased from 0.0006 to 0.150 g L(-1), while the effect of paddlewheel velocity was not significant. Sensitivity analysis showed that the model was particularly sensitive to the species-specific maximum growth rate, light attenuation coefficient, optimal growth temperature, half-saturation constant for growth based on irradiance, and death coefficient.</t>
  </si>
  <si>
    <t>Park S, Li Y</t>
  </si>
  <si>
    <t>Biomass, Computer Simulation, Hydrodynamics, Kinetics, Microalgae, Models, Biological, Stramenopiles, Temperature</t>
  </si>
  <si>
    <t>Biotechnology and bioengineering</t>
  </si>
  <si>
    <t>923-33</t>
  </si>
  <si>
    <t>https://pubmed.ncbi.nlm.nih.gov/25425427</t>
  </si>
  <si>
    <t>10.1002/bit.25509</t>
  </si>
  <si>
    <t>0.6380184739828111</t>
  </si>
  <si>
    <t>Viddar: Vision Language Model-Based Task-Detrimental Content Detection For Augmented Reality</t>
  </si>
  <si>
    <t>In Augmented Reality (AR), virtual content enhances user experience by providing additional information. However, improperly positioned or designed virtual content can be detrimental to task performance, as it can impair users' ability to accurately interpret real-world information. In this paper we examine two types of task-detrimental virtual content: obstruction attacks, in which virtual content prevents users from seeing real-world objects, and information manipulation attacks, in which virtual content interferes with users' ability to accurately interpret real-world information. We provide a mathematical framework to characterize these attacks and create a custom open-source dataset for attack evaluation. To address these attacks, we introduce ViDDAR (Vision language model-based Task-Detrimental content Detector for Augmented Reality), a comprehensive full-reference system that leverages Vision Language Models (VLMs) and advanced deep learning techniques to monitor and evaluate virtual content in AR environments, employing a user-edge-cloud architecture to balance performance with low latency. To the best of our knowledge, ViDDAR is the first system to employ VLMs for detecting task-detrimental content in AR settings. Our evaluation results demonstrate that ViDDAR effectively understands complex scenes and detects task-detrimental content, achieving up to 92.15% obstruction detection accuracy with a detection latency of 533 ms, and an 82.46% information manipulation content detection accuracy with a latency of 9.62 s.</t>
  </si>
  <si>
    <t>Xiu Y, Scargill T, Gorlatova M</t>
  </si>
  <si>
    <t>IEEE transactions on visualization and computer graphics</t>
  </si>
  <si>
    <t>3194-3203</t>
  </si>
  <si>
    <t>https://pubmed.ncbi.nlm.nih.gov/40072851</t>
  </si>
  <si>
    <t>10.1109/TVCG.2025.3549147</t>
  </si>
  <si>
    <t>0.6378803968429566</t>
  </si>
  <si>
    <t>077d568c766f74f0e2a6cbaa0f4b53889099254b</t>
  </si>
  <si>
    <t>Model Inference Using Tvm On Amd Gpu: Image Classification And Llm Case Studies</t>
  </si>
  <si>
    <t>Deep learning models have revolutionized the field of artificial intelligence by exhibiting exceptional capabilities in understanding complex patterns and making accurate predictions. However, the growing complexity of these models presents a challenge in achieving real-time inference, which is crucial for practical applications. As deep learning models become more popular, there is an increasing demand for faster inference times to enable real-time decision-making in critical scenarios, such as fire detection and classification. In recent years, the advancement in parallel computing hardware, such as graphics processing units (GPUs), specialized tensor processing units (TPUs) and application-specific integrated circuits (ASICs), has provided a significant boost to deep learning inference. One of the challenges in accelerating deep learning inference on diverse hardware platforms is the lack of optimized implementations of mathematical operations specifically tailored for each platform. This limitation can significantly hinder the performance of deep learning models on these platforms. In this paper, we focus on Advanced Micro Devices (AMD) GPU graphics cards and explore the utilization of the Apache Tensor Virtual Machine (TVM) compiler framework to accelerate deep learning inference for Generative Pre-trained Transformer 2 (GPT-2) large language model (LLM) and ResNet-18 image classification model, represented in PyTorch and Open Neural Network Exchange (ONNX) formats, respectively.</t>
  </si>
  <si>
    <t>Andrija Malbaﾅ｡a, N. Petrovic, Branko Arsiﾄ・</t>
  </si>
  <si>
    <t>2024 11th International Conference on Electrical, Electronic and Computing Engineering (IcETRAN)</t>
  </si>
  <si>
    <t>https://www.semanticscholar.org/paper/077d568c766f74f0e2a6cbaa0f4b53889099254b</t>
  </si>
  <si>
    <t>10.1109/IcETRAN62308.2024.10645084</t>
  </si>
  <si>
    <t>Cellml: Its Future, Present And Past</t>
  </si>
  <si>
    <t>Advances in biotechnology and experimental techniques have lead to the elucidation of vast amounts of biological data. Mathematical models provide a method of analysing this data; however, there are two issues that need to be addressed: (1) the need for standards for defining cell models so they can, for example, be exchanged across the World Wide Web, and also read into simulation software in a consistent format and (2) eliminating the errors which arise with the current method of model publication. CellML has evolved to meet these needs of the modelling community. CellML is a free, open-source, eXtensible markup language based standard for defining mathematical models of cellular function. In this paper we summarise the structure of CellML, its current applications (including biological pathway and electrophysiological models), and its future development--in particular, the development of toolsets and the integration of ontologies.</t>
  </si>
  <si>
    <t>Lloyd CM, Halstead MD, Nielsen PF</t>
  </si>
  <si>
    <t>Algorithms, Animals, Cell Physiological Phenomena, Computer Simulation, Humans, Hypermedia, Information Storage and Retrieval, Models, Biological, Programming Languages, Software</t>
  </si>
  <si>
    <t>Progress in biophysics and molecular biology</t>
  </si>
  <si>
    <t>433-50</t>
  </si>
  <si>
    <t>https://pubmed.ncbi.nlm.nih.gov/15142756</t>
  </si>
  <si>
    <t>10.1016/j.pbiomolbio.2004.01.004</t>
  </si>
  <si>
    <t>Ode/Pde Analysis Of Corneal Curvature</t>
  </si>
  <si>
    <t>The starting point for this paper is a nonlinear, two-point boundary value ordinary differential equation (BVODE) that defines corneal curvature according to a static force balance. A numerical solution to the BVODE is computed by first converting the BVODE to a parabolic partial differential equation (PDE) by adding an initial value (t, pseudo-time) derivative to the BVODE. A numerical solution to the PDE is then computed by the method of lines (MOL) with the calculation proceeding to a sufficiently large value of t such that the derivative in t reduces to essentially zero. The PDE solution at this point is also the solution for the BVODE. This procedure is implemented in R (an open source scientific programming system) and the programming is discussed in some detail. A series approximation to the solution is derived from which an estimate for the rate of convergence is obtained. This is compared to a fitted exponential model. Also, two linear approximations are derived, one of which leads to a closed form solution. Both provide solutions very close to that obtained from the full nonlinear model. An estimate for the cornea radius of curvature is also derived. The paper concludes with a discussion of the features of the solution to the ODE/PDE system.</t>
  </si>
  <si>
    <t>Pﾅ・ociniczak L, Griffiths GW, Schiesser WE</t>
  </si>
  <si>
    <t>Algorithms, Biomechanical Phenomena, Computer Simulation, Cornea, Humans, Intraocular Pressure, Models, Biological</t>
  </si>
  <si>
    <t>Computers in biology and medicine</t>
  </si>
  <si>
    <t>30-41</t>
  </si>
  <si>
    <t>https://pubmed.ncbi.nlm.nih.gov/25113914</t>
  </si>
  <si>
    <t>10.1016/j.compbiomed.2014.07.003</t>
  </si>
  <si>
    <t>0.6320456773042679</t>
  </si>
  <si>
    <t>Modeling Intrinsic Factors Of Inclusive Engagement In Citizen Science: Insights From The Participants' Survey Analysis Of Csi-Cop</t>
  </si>
  <si>
    <t>Inclusive citizen science, an emerging field, has seen extensive research. Prior studies primarily concentrated on creating theoretical models and practical strategies for diversifying citizen science (CS) projects. These studies relied on ethical frameworks or post-project empirical observations. Few examined active participants' socio-demographic and behavioral data. Notably, none, to our knowledge, explored prospective citizen scientists' traits as intrinsic factors to enhance diversity and engagement in CS. This paper presents a new inclusive CS engagement model based on quantitative analysis of surveys administered to 540 participants of the dedicated free informal education MOOC (Massive Open Online Course) 'Your Right to Privacy Online' from eight countries in the EU funded project, CSI-COP (Citizen Scientists Investigating Cookies and App GDPR compliance). The surveys were filled out just after completing the training stage and before joining the project as active CSs. Out of the 540 participants who completed the surveys analyzed in this study, only 170 (32%) individuals actively participated as CSs in the project. Therefore, the study attempted to understand what characterizes these participants compared to those who decided to refrain from joining the project after the training stage. The study employed descriptive analysis and advanced statistical tests to explore the correlations among different research variables. The findings revealed several important relationships and predictors for becoming a citizen scientist based on the surveys analysis, such as age, gender, culture, education, Internet accessibility and apps usage, as well as the satisfaction with the MOOC, the mode of training and initial intentions for becoming a CS. These findings lead to the development of the empirical model for inclusive engagement in CS and enhance the understanding of the internal factors that influence individuals' intention and actual participation as CSs. The devised model offers valuable insights and key implications for future CS initiatives. It emphasizes the necessity of targeted recruitment strategies, focusing on underrepresented groups and overcoming accessibility barriers. Positive learning experiences, especially through MOOCs, are crucial; enhancing training programs and making educational materials accessible and culturally diverse can boost participant motivation. Acknowledging varying technological proficiency and providing necessary resources enhances active engagement. Addressing the intention-engagement gap is vital; understanding underlying factors and creating supportive environments can transform intentions into active involvement. Embracing cultural diversity through language-specific strategies ensures an inclusive environment for effective contributions.</t>
  </si>
  <si>
    <t>Hadad S, Zhitomirsky-Geffet M, Shah H, Rigler D, Celentano U, Tiensuu H, Rﾃｶning J, Vallverdﾃｺ J, Csabella EJ, Stepankova O, Gialelis J, Lantavou K, Ignat T, Masone G, Winter J, Dumitrasco M</t>
  </si>
  <si>
    <t>Humans, Citizen Science, Prospective Studies, Learning, Motivation, Educational Status, Intrinsic Factor</t>
  </si>
  <si>
    <t>e0294575</t>
  </si>
  <si>
    <t>https://pmc.ncbi.nlm.nih.gov/articles/PMC10684079/pdf</t>
  </si>
  <si>
    <t>https://pubmed.ncbi.nlm.nih.gov/38015965</t>
  </si>
  <si>
    <t>10.1371/journal.pone.0294575</t>
  </si>
  <si>
    <t>021b3249209827339a33d5b169d962a24e149991</t>
  </si>
  <si>
    <t>Ontology Construction And Mathematical Modeling For The Las Engines</t>
  </si>
  <si>
    <t>Xing Wan-li, Wu Yong-he, Ma Xiao-ling</t>
  </si>
  <si>
    <t>Journal of East China Normal University</t>
  </si>
  <si>
    <t>https://www.semanticscholar.org/paper/021b3249209827339a33d5b169d962a24e149991</t>
  </si>
  <si>
    <t>10.3969/J.ISSN.1000-5641.2014.06.017</t>
  </si>
  <si>
    <t>0.6311703279614449</t>
  </si>
  <si>
    <t>Are The Roots Of Human Economic Systems Shared With Non-Human Primates?</t>
  </si>
  <si>
    <t>We review and analyze evidence for an evolutionary rooting of human economic behaviors and organization in non-human primates. Rather than focusing on the direct application of economic models that a priori account for animal decision behavior, we adopt an inductive definition of economic behavior in terms of the contribution of individual cognitive capacities to the provision of resources within an exchange structure. We spell out to what extent non-human primates' individual and strategic decision behaviors are shared with humans. We focus on the ability to trade, through barter or token-mediated exchanges, as a landmark of an economic system among members of the same species. It is an open question why only humans have reached a high level of economic sophistication. While primates have many of the necessary cognitive abilities (symbolic and computational) in isolation, one plausible issue we identify is the limits in exerting cognitive control to combine several sources of information. The difference between human and non-human primates' economies might well then be in degree rather than kind.</t>
  </si>
  <si>
    <t>Addessi E, Beran MJ, Bourgeois-Gironde S, Brosnan SF, Leca JB</t>
  </si>
  <si>
    <t>Animals, Behavior, Animal, Decision Making, Delay Discounting, Economics, Behavioral, Executive Function, Humans, Mathematical Concepts, Primates</t>
  </si>
  <si>
    <t>Neuroscience and biobehavioral reviews</t>
  </si>
  <si>
    <t>https://pubmed.ncbi.nlm.nih.gov/31874185</t>
  </si>
  <si>
    <t>10.1016/j.neubiorev.2019.12.026</t>
  </si>
  <si>
    <t>0.6302261173725129</t>
  </si>
  <si>
    <t>0a8fc5da3b6a6b98d8c069f8efc6ebe2d79459a6</t>
  </si>
  <si>
    <t>Cellml 1.1 Modularity</t>
  </si>
  <si>
    <t>CellML 1.1 is an open XML-based language designed to store and exchange computer-based mathematical models. It has a simple facility to import existing models in order to create new models. The import facility encourages the development of hierarchical models and model reuse through the creation of well-curated model components in public model repositories. This presentation describes some of the features of CellML 1.1 and best practices for taking advantage of these features.</t>
  </si>
  <si>
    <t>P. Nielsen</t>
  </si>
  <si>
    <t>Biology</t>
  </si>
  <si>
    <t>Nature Precedings</t>
  </si>
  <si>
    <t>https://www.nature.com/articles/npre.2010.5005.1.pdf</t>
  </si>
  <si>
    <t>https://www.semanticscholar.org/paper/0a8fc5da3b6a6b98d8c069f8efc6ebe2d79459a6</t>
  </si>
  <si>
    <t>10.1038/NPRE.2010.5005.1</t>
  </si>
  <si>
    <t>0.6287734478712083</t>
  </si>
  <si>
    <t>Bayesynergy: Flexible Bayesian Modelling Of Synergistic Interaction Effects In In Vitro Drug Combination Experiments</t>
  </si>
  <si>
    <t>The effect of cancer therapies is often tested pre-clinically via in vitro experiments, where the post-treatment viability of the cancer cell population is measured through assays estimating the number of viable cells. In this way, large libraries of compounds can be tested, comparing the efficacy of each treatment. Drug interaction studies focus on the quantification of the additional effect encountered when two drugs are combined, as opposed to using the treatments separately. In the bayesynergy R package, we implement a probabilistic approach for the description of the drug combination experiment, where the observed dose response curve is modelled as a sum of the expected response under a zero-interaction model and an additional interaction effect (synergistic or antagonistic). Although the model formulation makes use of the Bliss independence assumption, we note that the posterior estimates of the dose-response surface can also be used to extract synergy scores based on other reference models, which we illustrate for the Highest Single Agent model. The interaction is modelled in a flexible manner, using a Gaussian process formulation. Since the proposed approach is based on a statistical model, it allows the natural inclusion of replicates, handles missing data and uneven concentration grids, and provides uncertainty quantification around the results. The model is implemented in the open-source Stan programming language providing a computationally efficient sampler, a fast approximation of the posterior through variational inference, and features parallel processing for working with large drug combination screens.</t>
  </si>
  <si>
    <t>Rﾃｸnneberg L, Cremaschi A, Hanes R, Enserink JM, Zucknick M</t>
  </si>
  <si>
    <t>Algorithms, Bayes Theorem, Cell Line, Computational Biology, Drug Evaluation, Preclinical, Drug Interactions, Drug Synergism, Drug Therapy, Combination, Humans, In Vitro Techniques, Software, Web Browser</t>
  </si>
  <si>
    <t>Briefings in bioinformatics</t>
  </si>
  <si>
    <t>https://pmc.ncbi.nlm.nih.gov/articles/PMC8575029/pdf</t>
  </si>
  <si>
    <t>https://pubmed.ncbi.nlm.nih.gov/34308471</t>
  </si>
  <si>
    <t>10.1093/bib/bbab251</t>
  </si>
  <si>
    <t>dose・・response, viability assay, drug synergy, Bayesian, semi-parametric, Gaussian process</t>
  </si>
  <si>
    <t>0.6282087713479996</t>
  </si>
  <si>
    <t>Plmsearch And Plmalign: Protein Language Model (Plm)-Based Homologous Protein Sequence Search And Alignment</t>
  </si>
  <si>
    <t>Homologous protein search and sequence alignment are fundamental tasks in computational biology. While structure search methods can provide valuable insights, inferring distant evolutionary relationships with sequences alone remains challenging. Here, we introduce PLMSearch and PLMAlign, two protein language model (PLM)-based tools for searching and aligning remote homologous sequences. PLMSearch is a novel method for homologous protein search with only sequences as input. It leverages deep representations from a pretrained protein language model and trains the similarity prediction model with a large number of real structure similarities, enabling it to detect remote homologies embedded behind the sequences. PLMAlign is a protein sequence alignment tool designed to accurately align the identified homologous pairs. We offer two distinct Web servers for PLMSearch and PLMAlign, freely available at https://dmiip.sjtu.edu.cn/PLMSearch and https://dmiip.sjtu.edu.cn/PLMAlign , respectively. We demonstrate how to operate the Web servers and interpret the resulting outputs. Furthermore, we offer a large range of free and open resources, including open-source code, datasets, and containers, all aimed at advancing scientific research. We also demonstrate how these resources can be leveraged to run PLMSearch and PLMAlign either locally or in the cloud.</t>
  </si>
  <si>
    <t>Liu W, Wang Z, You R, Xie C, Wei H, Xiong Y, Yang J, Zhu S</t>
  </si>
  <si>
    <t>Software, Computational Biology, Proteins, Sequence Alignment, Databases, Protein, Sequence Analysis, Protein, Algorithms, Amino Acid Sequence, Internet, Sequence Homology, Amino Acid</t>
  </si>
  <si>
    <t>227-241</t>
  </si>
  <si>
    <t>https://pubmed.ncbi.nlm.nih.gov/40601261</t>
  </si>
  <si>
    <t>10.1007/978-1-0716-4623-6_14</t>
  </si>
  <si>
    <t>0.6249867171049118</t>
  </si>
  <si>
    <t>55e4688b107348b48bfafbf17eda3f7c</t>
  </si>
  <si>
    <t>Interactive Instructional: Theoretical Perspective And Its Potential Support In Stimulating Students・・ Higher Order Thinking Skills (Hots)</t>
  </si>
  <si>
    <t>In this disruptive era, the success of teaching approaches that encourage students・・ creativity and innovation is presented in students・・ attained high-order thinking skills (HOTS). Consequently, the attainment of HOTS aids someone to avert negative things since they are capable of analyzing and evaluating their obtained information. Besides, HOTS also facilitates the process of students attaining knowledge, generating questions, properly interpreting information, and drawing a conclusion for an issue, with solid reasons, an open mind, and an effective means to communicate it. This article presents a theoretical study on the interactive instructional learning model and identifies its potential in accelerating students・・ HOTS. It aims to introduce the interactive instructional model in chemistry learning. Further, this model can be adopted in a study with a more intensive evaluation of its empirical contribution to chemistry learning. The learning syntax for this model has been formulated for the Basic Chemistry Class 1.
References
Brookhart, S. M. (2010). How To Assess Higher Order thinking Skills in your classroom. Alexandria.
Fearon, D. D., Copeland, D., &amp; Saxon, T. F. (2013). The Relationship Between Parenting Styles and Creativity in a Sample of Jamaican Children. Creativity Research Journal, 25(1), 119・・128. https://doi.org/10.1080/10400419.2013.752287
Ghani, I. . B. ., Ibrahim, N. ., Yahaya, N. ., &amp; Surif, J. (2017). Enhancing students・・ HOTS in laboratory educational activity by using concept map as an alternative assessment tool. Chemistry Education Research and Practice, 18(4), 849・・874. https://doi.org/10.1039/C7RP00120G
Habiddin, H., &amp; Page, E. M. (2020). Probing Students・・ Higher Order Thinking Skills Using Pictorial Style Questions. Macedonian Journal of Chemistry and Chemical Engineering, 39(2), 251・・263. https://doi.org/10.20450/mjcce.2020.2133
Habiddin, H., &amp; Page, E. M. (2021). Examining Students・・ Ability to Solve Algorithmic and Pictorial Style Questions in Chemical Kinetics. International Journal of Science and Mathematics Education, 19(1), 65・・85. https://doi.org/10.1007/s10763-019-10037-w
Habiddin, H., &amp; Page, E. M. (2018). Measuring Indonesian chemistry students・・ Higher Order Thinking Skills (HOTS) in solving chemical kinetics questions. In Y. Rahmawati &amp; P. C. Taylor (Eds.), Empowering Science and Mathematics for Global Competitiveness; Proceedings of the Science and Mathematics International Conference (SMIC 2018) (pp. 215・・222). CRC Press Taylor &amp; Francis.
Heong, Y. M., Sern, L., Kiong, T. T., &amp; Mohamad, M. (2016). The Role of Higher Order Thinking Skills in Green Skill Development.
Herunata, H., Widarti, H. R., Amalia, R., Sulistina, O., Habiddin, H., &amp; Rosli, M. S. bin. (2020). An analysis of higher order thinking skill (HOTs) in chemistry national examination for senior high school. AIP Conference Proceedings, 2215(1), 20009. https://doi.org/10.1063/5.0000639
Horan, R. (2007). The Relationship Between Creativity and Intelligence: A Combined Yogic-Scientific Approach. Creativity Research Journal, 19(2・・3), 179・・202. https://doi.org/10.1080/10400410701397230
Lather, A. S., Jain, S., &amp; Shukla, A. D. (2014). Student・・s Creativity in Relation to Locus of Control: a Study of Mysore University, India. The International Journal of Indian Psychﾈｯlogy , 2(1), 146・・165. http://ijip.in/article-details/?dip=18-01-058-20140201
Lewis, A., &amp; Smith, D. (1993). Defining Higher Order Thinking. Theory Into Practice, 32(3), 131・・137.
Lim, S., &amp; Smith, J. (2008). The Structural Relationships of Parenting Style, Creative Personality, and Loneliness. Creativity Research Journal, 20(4), 412・・419. https://doi.org/10.1080/10400410802391868
McLoughlin, D., &amp; Mynard, J. (2009). An analysis of higher order thinking in online discussions. Innovations in Education and Teaching International, 46(2), 147・・160.
Narciss, S. (2007). Feedback Strategies for Interactive Learning Tasks. In Handbook of Research on Educational Communications and Technology. Routledge. https://doi.org/10.4324/9780203880869.ch11
Paideya, V., &amp; Sookrajh, R. (2010). Exploring the use of supplemental instruction: Supporting deep understanding and higher-order thinking in Chemistry. South African Journal of Higher Education, 24(5), 758・・770.
Pannells, T. C., &amp; Claxton, A. F. (2008). Happiness, creative ideation, and locus of control. Creativity Research Journal, 20(1), 67・・71. https://doi.org/10.1080/10400410701842029
Phakiti, A. (2018). Assessing Higher-Order Thinking Skills in Language Learning. In The TESOL Encyclopedia of English Language Teaching (pp. 1・・7). https://doi.org/doi:10.1002/9781118784235.eelt0380
Proske, A., Kﾃｶrndle, H., &amp; Narciss, S. (2012). Interactive Learning Tasks BTﾂ - Encyclopedia of the Sciences of Learning (N. M. Seel (ed.); pp. 1606・・1610). Springer US. https://doi.org/10.1007/978-1-4419-1428-6_1100
Resnick, L. B. (1987). Education and Learning to Think. National Academy Press.
Toledo, S., &amp; Dubas, J. M. (2016). Encouraging Higher-Order Thinking in General Chemistry by Scaffolding Student Learning Using Marzano・・s Taxonomy. Journal of Chemical Education, 93(1), 64・・69. https://doi.org/10.1021/acs.jchemed.5b00184
Zohar, A. (2004). Elements of Teachers・・ Pedagogical Knowledge Regarding Instruction of Higher Order Thinking. Journal of Science Teacher Education, 15(4), 293・・312. https://doi.org/10.1023/B:JSTE.0000048332.39591.e3
Zohar, A., &amp; Dori, Y. J. (2003). Higher Order Thinking Skills and Low-Achieving Students: Are They Mutually Exclusive? Journal of the Learning Sciences, 12(3), 145・・181. https://doi.org/10.1207/S15327809JLS1202_1
Zoller, U, &amp; Dori, Y. J. (2002). Algorithmic, LOCS and HOCS (chemistry) exam questions: performance and attitudes of college students. International Journal of Science Education, 24(2), 185・・203. https://doi.org/10.1080/09500690110049060
Zoller, Uri, &amp; Pushkin, D. (2007). Matching Higher-Order Cognitive Skills (HOCS) promotion goals with problem-based laboratory practice in a freshman organic chemistry course. Chemistry Education Research and Practice, 8(2), 153・・171</t>
  </si>
  <si>
    <t>Rafika Fauzia Ulfa, Habiddin Habiddin, Yudhi Utomo</t>
  </si>
  <si>
    <t>Education, Chemistry</t>
  </si>
  <si>
    <t>J-PEK (Jurnal Pembelajaran Kimia)</t>
  </si>
  <si>
    <t>http://journal2.um.ac.id/index.php/j-pek/article/view/20786</t>
  </si>
  <si>
    <t>10.17977/um026v6i12021p001</t>
  </si>
  <si>
    <t>0.6244579225778579</t>
  </si>
  <si>
    <t>01641436297660847c47001678ec4a2711ea2698</t>
  </si>
  <si>
    <t>Sppd: Self-Training With Process Preference Learning Using Dynamic Value Margin</t>
  </si>
  <si>
    <t>Recently, enhancing the numerical and logical reasoning capability of Large Language Models (LLMs) has emerged as a research hotspot. Existing methods face several limitations: inference-phase techniques (e.g., Chain of Thoughts) rely on prompt selection and the pretrained knowledge; sentence-level Supervised Fine-Tuning (SFT) and Direct Preference Optimization (DPO) struggle with step-wise mathematical correctness and depend on stronger models distillation or human annotations; while Reinforcement Learning (RL) approaches incur high GPU memory costs and unstable training. To address these, we propose \textbf{S}elf-training framework integrating \textbf{P}rocess \textbf{P}reference learning using \textbf{D}ynamic value margin (SPPD). SPPD leverages a process-based Markov Decision Process (MDP) and Bellman optimality equation to derive \textbf{dynamic value margin} on step-level preference optimization, which employs tree-based self-sampling on model responses \textbf{without any distillation} from other models. Furthermore, we theoretically prove that SPPD is \textbf{equivalent to on-policy policy gradient methods} under reward constraints. Experiments on 7B-scale models demonstrate superior performance across in-domain and out-domain mathematical benchmarks. We open-source our code at \href{https://anonymous.4open.science/r/SSDPO-D-DCDD}{https://anonymous.4open.science/r/SPPD-DCDD}.</t>
  </si>
  <si>
    <t>Hao Yi, Qingyang Li, Yulan Hu, Fuzheng Zhang, Di Zhang, Yong Liu</t>
  </si>
  <si>
    <t>abs/2502.13516</t>
  </si>
  <si>
    <t>https://www.semanticscholar.org/paper/01641436297660847c47001678ec4a2711ea2698</t>
  </si>
  <si>
    <t>10.48550/arXiv.2502.13516</t>
  </si>
  <si>
    <t>0.6228964030742645</t>
  </si>
  <si>
    <t>Cryptobench: Cryptic Protein-Ligand Binding Sites Dataset And Benchmark</t>
  </si>
  <si>
    <t>Structure-based methods for detecting protein-ligand binding sites play a crucial role in various domains, from fundamental research to biomedical applications. However, current prediction methodologies often rely on holo (ligand-bound) protein conformations for training and evaluation, overlooking the significance of the apo (ligand-free) states. This oversight is particularly problematic in the case of cryptic binding sites (CBSs) where holo-based assessment yields unrealistic performance expectations.</t>
  </si>
  <si>
    <t>ﾅkrhﾃ｡k V, Novotnﾃｽ M, Feidakis CP, Krivﾃ｡k R, Hoksza D</t>
  </si>
  <si>
    <t>Binding Sites, Ligands, Databases, Protein, Proteins, Protein Binding, Benchmarking, Protein Conformation, Software, Computational Biology</t>
  </si>
  <si>
    <t>https://pmc.ncbi.nlm.nih.gov/articles/PMC11725321/pdf</t>
  </si>
  <si>
    <t>https://pubmed.ncbi.nlm.nih.gov/39693053</t>
  </si>
  <si>
    <t>10.1093/bioinformatics/btae745</t>
  </si>
  <si>
    <t>0.6213951200246811</t>
  </si>
  <si>
    <t>Incidence Of Occult Spinal Dysraphism Among Infants With Cutaneous Stigmata And Proportion Managed With Neurosurgery: A Systematic Review And Meta-Analysis</t>
  </si>
  <si>
    <t>Occult spinal dysraphism (OSD) is the most common congenital spinal anomaly. Cutaneous anomalies such as skin dimples or deviated gluteal folds are well known as stigmata of OSD and are indicators for further evaluation; however, the association between cutaneous anomalies and OSD has not been systemically evaluated.</t>
  </si>
  <si>
    <t>Choi SJ, Yoon HM, Hwang JS, Suh CH, Jung AY, Cho YA, Lee JS</t>
  </si>
  <si>
    <t>Correlation of Data, Humans, Incidence, Infant, Infant, Newborn, Neural Tube Defects, Neurosurgical Procedures, Skin Abnormalities, Spinal Cord</t>
  </si>
  <si>
    <t>JAMA network open</t>
  </si>
  <si>
    <t>e207221</t>
  </si>
  <si>
    <t>https://pmc.ncbi.nlm.nih.gov/articles/PMC7333023/pdf</t>
  </si>
  <si>
    <t>https://pubmed.ncbi.nlm.nih.gov/32614421</t>
  </si>
  <si>
    <t>10.1001/jamanetworkopen.2020.7221</t>
  </si>
  <si>
    <t>0.6209278702735901</t>
  </si>
  <si>
    <t>0b20061388d8f76b23d4aa9ca5aba5de3b31d410</t>
  </si>
  <si>
    <t>Bayesian Approaches To Cognitive Modeling</t>
  </si>
  <si>
    <t>J. Tenenbaum, M. Mozer</t>
  </si>
  <si>
    <t>https://www.semanticscholar.org/paper/0b20061388d8f76b23d4aa9ca5aba5de3b31d410</t>
  </si>
  <si>
    <t>0.6200942501425744</t>
  </si>
  <si>
    <t>0430774e52cdbfdcc2f38efeeb183c6d13e7c51a</t>
  </si>
  <si>
    <t>Teaching Fluid Mechanics Using Mathcad</t>
  </si>
  <si>
    <t>S. E. Zanganeh, A. Shalaby</t>
  </si>
  <si>
    <t>https://peer.asee.org/8748.pdf</t>
  </si>
  <si>
    <t>https://www.semanticscholar.org/paper/0430774e52cdbfdcc2f38efeeb183c6d13e7c51a</t>
  </si>
  <si>
    <t>10.18260/1-2--8748</t>
  </si>
  <si>
    <t>0.6191827639937402</t>
  </si>
  <si>
    <t>098aef8779c86b515adc6f3dc2fef286bcc2bd55</t>
  </si>
  <si>
    <t>Towards A Formal Pragmatics Of Discourse</t>
  </si>
  <si>
    <t>D. Vanderveken</t>
  </si>
  <si>
    <t>Sociology</t>
  </si>
  <si>
    <t>International Review of Pragmatics</t>
  </si>
  <si>
    <t>34-69</t>
  </si>
  <si>
    <t>https://www.semanticscholar.org/paper/098aef8779c86b515adc6f3dc2fef286bcc2bd55</t>
  </si>
  <si>
    <t>10.1163/18773109-13050102</t>
  </si>
  <si>
    <t>0.6191653236746788</t>
  </si>
  <si>
    <t>A Platform For The Biomedical Application Of Large Language Models</t>
  </si>
  <si>
    <t>Lobentanzer S, Feng S, Bruderer N, Maier A, Unknown , Wang C, Baumbach J, Abreu-Vicente J, Krehl N, Ma Q, Lemberger T, Saez-Rodriguez J</t>
  </si>
  <si>
    <t>Letter</t>
  </si>
  <si>
    <t>Nature biotechnology</t>
  </si>
  <si>
    <t>166-169</t>
  </si>
  <si>
    <t>https://pmc.ncbi.nlm.nih.gov/articles/PMC12216031/pdf</t>
  </si>
  <si>
    <t>https://pubmed.ncbi.nlm.nih.gov/39843580</t>
  </si>
  <si>
    <t>10.1038/s41587-024-02534-3</t>
  </si>
  <si>
    <t>03113fbd6bc7f2f2056868db7a5675d1bf0839f9</t>
  </si>
  <si>
    <t>Preface</t>
  </si>
  <si>
    <t>This special issue is dedicated to Information Granulation in Natural Computing. Natural Computing refers to computational processes taking place in nature and humandesigned computing inspired by nature. When compound natural phenomena are analyzed in terms of computational processes, our understanding of the essence of computation is enhanced. On the other hand, Information Granulation is crucial for understanding compound, interactive and adaptive computations in nature. It enables one to pave the path from sensory measurements to concepts expressed in a natural-like language at a perception level responsible for understanding the analyzed situations or phenomena. Granular Computing provides a framework for modeling and reasoning about such concepts based on their approximations derived from the Information Granulation processes. The overall framework of Information Granulation includes already a number of real-world applications. This special issue aims at emphasizing the role of Information Granulation in designing intelligent systems inspired by nature, performing computations through interactions with the physical objects in nature, and discovering characteristics of compound processes from both, large amounts of experimental data and interactively acquired information. The issue contains five papers selected out of eight submissions. The paper submissions were gathered on invitation basis and through the open call for papers. All submissions were carefully peer-reviewed by independent experts, with three evaluation reports per manuscript. One manuscript was rejected. Two paper submissions were withdrawn by authors due to the amount of time that would be required to address all reviewers・・ remarks. The revised versions of five preaccepted papers were reexamined by reviewers in order to assure that all necessary changes and extensions were thoroughly implemented. The first paper, by ﾅ・ukasz Maciura and Jan G. Bazan, is titled ・・・・Granular Computing in Mosaicing of Images from Capsule Endoscopy・・・・. The authors discuss the algorithm which employs compound granules for construction of a mosaic from the images coming from an endoscope capsule. In order to apply the algorithm, combined images must have a common area where the correspondence of points is determined. This allows for determining the transformation parameters to compensate movement of the capsule that occurs between moments when the mosaic images were acquired. The developed algorithm for images from the capsule endoscopy has proved to be faster than commercial algorithms, while still comparably accurate. Ability to process data by means of granules gathering information related to compound medical concepts turns out to be crucial for the algorithm・・s efficiency. The second paper, by Bo _ zena Kostek, Adam Kupryjanow, and Andrzej Czy _ zewski, is titled ・・・・Knowledge Representation of Motor Activity of Patients with Parkinson・・s Disease・・・・. The authors present an approach to the knowledge representation extraction from biomedical signals analysis concerning motor activity of Parkinson disease patients. This is done utilizing accelerometers attached to their bodies as well as exploiting video image of their hand movements. Experiments are carried out employing Artificial Neural Networks and Support Vector Machines for the recognition of characteristic motor activity disorders in patients. Obtained results indicate that it is possible to interpret some selected patient・・s body movements with a D. ﾅ・lﾄ・zak (&amp;) A. Skowron Faculty of Mathematics, Informatics and Mechanics, University of Warsaw, ul. Banacha 2, 02-097 Warsaw, Poland e-mail: slezak@mimuw.edu.pl</t>
  </si>
  <si>
    <t>D. ﾅ・lﾄ・zak, A. Skowron</t>
  </si>
  <si>
    <t>Natural Computing</t>
  </si>
  <si>
    <t>567 - 568</t>
  </si>
  <si>
    <t>https://link.springer.com/content/pdf/10.1007/s11047-014-9480-3.pdf</t>
  </si>
  <si>
    <t>https://www.semanticscholar.org/paper/03113fbd6bc7f2f2056868db7a5675d1bf0839f9</t>
  </si>
  <si>
    <t>10.1007/s11047-014-9480-3</t>
  </si>
  <si>
    <t>0.6184322059154511</t>
  </si>
  <si>
    <t>Tis Transformer: Remapping The Human Proteome Using Deep Learning</t>
  </si>
  <si>
    <t xml:space="preserve">The correct mapping of the proteome is an important step towards advancing our understanding of biological systems and cellular mechanisms. Methods that provide better mappings can fuel important processes such as drug discovery and disease understanding. Currently, true determination of translation initiation sites is primarily achieved by </t>
  </si>
  <si>
    <t>Clauwaert J, McVey Z, Gupta R, Menschaert G</t>
  </si>
  <si>
    <t>NAR genomics and bioinformatics</t>
  </si>
  <si>
    <t>lqad021</t>
  </si>
  <si>
    <t>https://pmc.ncbi.nlm.nih.gov/articles/PMC9985340/pdf</t>
  </si>
  <si>
    <t>https://pubmed.ncbi.nlm.nih.gov/36879896</t>
  </si>
  <si>
    <t>10.1093/nargab/lqad021</t>
  </si>
  <si>
    <t>0.6178534269332886</t>
  </si>
  <si>
    <t>09a87a2c73d850d222ee25cc44dee56df8e54304</t>
  </si>
  <si>
    <t>Book Reviews: Mathematics Of Language</t>
  </si>
  <si>
    <t>B. Brainerd</t>
  </si>
  <si>
    <t>International Conference on Computational Logic</t>
  </si>
  <si>
    <t>https://www.semanticscholar.org/paper/09a87a2c73d850d222ee25cc44dee56df8e54304</t>
  </si>
  <si>
    <t>0.6159078195691109</t>
  </si>
  <si>
    <t>0a86b2ee7b697c1ec8c8ae58b0449c0ef5d59a73</t>
  </si>
  <si>
    <t>Quasi-Hermitian Formulation Of Quantum Mechanics Using Two Conjugate Schrﾃｶdinger Equations</t>
  </si>
  <si>
    <t>To the existing list of alternative formulations of quantum mechanics, a new version of the non-Hermitian interaction picture is added. What is new is that, in contrast to the more conventional non-Hermitian model-building recipes, the primary information about the observable phenomena is provided not only by the Hamiltonian but also by an additional operator with a real spectrum (say, R(t)) representing another observable. In the language of physics, the information carried by R(t)・・R・(t) opens the possibility of reaching the exceptional-point degeneracy of the real eigenvalues, i.e., a specific quantum phase transition. In parallel, the unitarity of the system remains guaranteed, as usual, via a time-dependent inner-product metric ﾎ・(t). From the point of view of mathematics, the control of evolution is provided by a pair of conjugate Schrﾃｶdiner equations. This opens the possibility od an innovative dyadic representation of pure states, by which the direct use of ﾎ・(t) is made redundant. The implementation of the formalism is illustrated via a schematic cosmological toy model in which the canonical quantization leads to the necessity of working with two conjugate Wheeler-DeWitt equations. From the point of view of physics, the ・・kinematical input・・ operator R(t) may represent either the radius of a homogeneous and isotropic expanding empty Universe or, if you wish, its Hubble radius, or the scale factor a(t) emerging in the popular Lemaitre-Friedmann-Robertson-Walker classical solutions, with the exceptional-point singularity of the spectrum of R(t) mimicking the birth of the Universe (・・Big Bang・・) at t=0.</t>
  </si>
  <si>
    <t>M. Znojil</t>
  </si>
  <si>
    <t>Computer Science, Physics, Mathematics</t>
  </si>
  <si>
    <t>Axioms</t>
  </si>
  <si>
    <t>https://www.mdpi.com/2075-1680/12/7/644/pdf?version=1688022256</t>
  </si>
  <si>
    <t>https://www.semanticscholar.org/paper/0a86b2ee7b697c1ec8c8ae58b0449c0ef5d59a73</t>
  </si>
  <si>
    <t>10.3390/axioms12070644</t>
  </si>
  <si>
    <t>0.6140962988138199</t>
  </si>
  <si>
    <t>05f30a389b9c7302050503db1ae1d872cbe5f53e</t>
  </si>
  <si>
    <t>Computation, Exploration, Visualisation: Reaction To Matlab In First-Year Mathematics</t>
  </si>
  <si>
    <t>P. Cretchley, Chris Harman, N. Ellerton, G. Fogarty</t>
  </si>
  <si>
    <t>https://www.semanticscholar.org/paper/05f30a389b9c7302050503db1ae1d872cbe5f53e</t>
  </si>
  <si>
    <t>0.6121632650494576</t>
  </si>
  <si>
    <t>Academic Outcomes Of School-Aged Children Born Preterm: A Systematic Review And Meta-Analysis</t>
  </si>
  <si>
    <t>Children born preterm are at an elevated risk of academic underachievement. However, the extent to which performance across domain-specific subskills in reading and mathematics is associated with preterm birth remains unclear.</t>
  </si>
  <si>
    <t>McBryde M, Fitzallen GC, Liley HG, Taylor HG, Bora S</t>
  </si>
  <si>
    <t>Academic Success, Adolescent, Case-Control Studies, Child, Child, Preschool, Comprehension, Cross-Sectional Studies, Data Management, Female, Humans, Male, Mathematics, Outcome Assessment, Health Care, Premature Birth, Reading</t>
  </si>
  <si>
    <t>e202027</t>
  </si>
  <si>
    <t>https://pmc.ncbi.nlm.nih.gov/articles/PMC7125435/pdf</t>
  </si>
  <si>
    <t>https://pubmed.ncbi.nlm.nih.gov/32242904</t>
  </si>
  <si>
    <t>10.1001/jamanetworkopen.2020.2027</t>
  </si>
  <si>
    <t>0.6118121534585953</t>
  </si>
  <si>
    <t>Music Therapy In Infancy And Neurodevelopmental Outcomes In Preterm Children: A Secondary Analysis Of The Longstep Randomized Clinical Trial</t>
  </si>
  <si>
    <t>Preterm children are at risk for neurodevelopment impairments.</t>
  </si>
  <si>
    <t>Bieleninik L, Kvestad I, Gold C, Stordal AS, Assmus J, Arnon S, Elefant C, Ettenberger M, Gaden TS, Haar-Shamir D, Hﾃ･vardstun T, Lichtensztejn M, Mangersnes J, Wiborg AN, Vederhus BJ, Ghetti CM</t>
  </si>
  <si>
    <t>Humans, Music Therapy, Infant, Premature, Female, Male, Infant, Newborn, Infant, Intensive Care Units, Neonatal, Child, Preschool, Language Development, Longitudinal Studies, Child Development, Neurodevelopmental Disorders, Colombia, Norway, Israel</t>
  </si>
  <si>
    <t>e2410721</t>
  </si>
  <si>
    <t>https://pmc.ncbi.nlm.nih.gov/articles/PMC11099691/pdf</t>
  </si>
  <si>
    <t>https://pubmed.ncbi.nlm.nih.gov/38753331</t>
  </si>
  <si>
    <t>10.1001/jamanetworkopen.2024.10721</t>
  </si>
  <si>
    <t>04c0d22e90097f6dd62c69fa3486d9102686b20d</t>
  </si>
  <si>
    <t>Analysis And Comparison Of A Hydraulic And Pneumatic System Using The Dymola Software</t>
  </si>
  <si>
    <t>ﾃ・. Cunha, J. Veiga, L. F. Silva, E. Seabra</t>
  </si>
  <si>
    <t>230-237</t>
  </si>
  <si>
    <t>https://doi.org/10.17683/ijomam.issue1.38</t>
  </si>
  <si>
    <t>https://www.semanticscholar.org/paper/04c0d22e90097f6dd62c69fa3486d9102686b20d</t>
  </si>
  <si>
    <t>10.17683/ijomam.issue1.38</t>
  </si>
  <si>
    <t>: Modelica  language,  Dymola, Dynamic analysis, Modelling by blocks, Mechatronic systems .</t>
  </si>
  <si>
    <t>0.6098681315779686</t>
  </si>
  <si>
    <t>0a9ad22b5af37589c1b9f0c0ae392b3b9ecb3448</t>
  </si>
  <si>
    <t>The Visualization And Animation Of Algorithmically Generated 3D Models Using Open Source Software</t>
  </si>
  <si>
    <t>N. Rowe</t>
  </si>
  <si>
    <t>2009 First International Conference on Advances in Multimedia</t>
  </si>
  <si>
    <t>44-49</t>
  </si>
  <si>
    <t>https://www.semanticscholar.org/paper/0a9ad22b5af37589c1b9f0c0ae392b3b9ecb3448</t>
  </si>
  <si>
    <t>10.1109/MMEDIA.2009.16</t>
  </si>
  <si>
    <t>0.6076027855277062</t>
  </si>
  <si>
    <t>03cf5ddaa3ef08e13d3eef8b408e01c56796037e</t>
  </si>
  <si>
    <t>Query Optimization In Hera</t>
  </si>
  <si>
    <t>https://www.semanticscholar.org/paper/03cf5ddaa3ef08e13d3eef8b408e01c56796037e</t>
  </si>
  <si>
    <t>04572464f8dab51bc942c5d7d095d2d7d053500b</t>
  </si>
  <si>
    <t>Book Review: Machine Learning: An Algorithmic Perspective</t>
  </si>
  <si>
    <t>J. P. Lewis</t>
  </si>
  <si>
    <t>IEEE Intell. Informatics Bull.</t>
  </si>
  <si>
    <t>The IEEE intelligent informatics bulletin</t>
  </si>
  <si>
    <t>https://www.semanticscholar.org/paper/04572464f8dab51bc942c5d7d095d2d7d053500b</t>
  </si>
  <si>
    <t>0.6066862508654595</t>
  </si>
  <si>
    <t>0133c7cbeb416b8c0a288cac0a2bb9a9642d24c7</t>
  </si>
  <si>
    <t>Development Of A Prognostic Model For Breast Cancer Survival In An Open Challenge Environment</t>
  </si>
  <si>
    <t>Wei-Yi Cheng, Tai-Hsien Ou Yang, D. Anastassiou</t>
  </si>
  <si>
    <t>Medicine</t>
  </si>
  <si>
    <t>Science Translational Medicine</t>
  </si>
  <si>
    <t>181ra50 - 181ra50</t>
  </si>
  <si>
    <t>http://stm.sciencemag.org/content/5/181/181ra50.full.pdf</t>
  </si>
  <si>
    <t>https://www.semanticscholar.org/paper/0133c7cbeb416b8c0a288cac0a2bb9a9642d24c7</t>
  </si>
  <si>
    <t>10.1126/scitranslmed.3005974</t>
  </si>
  <si>
    <t>Treatment Of Gallstones</t>
  </si>
  <si>
    <t>To critically review the risks and benefits of therapy for asymptomatic and symptomatic persons with gallstones who are considering therapy to prevent future episodes of biliary pain or complications including acute cholecystitis, pancreatitis, or gallbladder cancer.</t>
  </si>
  <si>
    <t>Ransohoff DF, Gracie WA</t>
  </si>
  <si>
    <t>Cholecystectomy, Cholecystectomy, Laparoscopic, Cholelithiasis, Female, Humans, Male, Models, Statistical, Risk Factors, Treatment Outcome</t>
  </si>
  <si>
    <t>Annals of internal medicine</t>
  </si>
  <si>
    <t>606-19</t>
  </si>
  <si>
    <t>https://pubmed.ncbi.nlm.nih.gov/8363172</t>
  </si>
  <si>
    <t>10.7326/0003-4819-119-7_part_1-199310010-00010</t>
  </si>
  <si>
    <t>0.6042676210403443</t>
  </si>
  <si>
    <t>088d697915cd1be8f72df6341ddce9d7828f8b07</t>
  </si>
  <si>
    <t>Research And Implementation Of Computer Simulation System For Neural Networks</t>
  </si>
  <si>
    <t>Houjin Chen, Baozong Yuan</t>
  </si>
  <si>
    <t>6th International Conference on Signal Processing, 2002.</t>
  </si>
  <si>
    <t>1834-1837 vol.2</t>
  </si>
  <si>
    <t>International Conference on the Software Process</t>
  </si>
  <si>
    <t>https://www.semanticscholar.org/paper/088d697915cd1be8f72df6341ddce9d7828f8b07</t>
  </si>
  <si>
    <t>10.1109/ICOSP.2002.1180161</t>
  </si>
  <si>
    <t>0.6022550657391549</t>
  </si>
  <si>
    <t>08a27745e0bb3e98fb0ec7e3b2443675fdecf883</t>
  </si>
  <si>
    <t>Mathematical Reasoning Through Llm Finetuning</t>
  </si>
  <si>
    <t>Stanford CS224N, Custom Project, Yash Mehta, Karthik Seetharaman, ・｢. Mentor, Tathagat Verma</t>
  </si>
  <si>
    <t>https://www.semanticscholar.org/paper/08a27745e0bb3e98fb0ec7e3b2443675fdecf883</t>
  </si>
  <si>
    <t>0.6019868388772012</t>
  </si>
  <si>
    <t>090efecf612bfaf58426c0b5f261c65dff8c938e</t>
  </si>
  <si>
    <t>On The First-Order Expressibility Of Lattice Properties To Unicoherence In Continua</t>
  </si>
  <si>
    <t>Paul Bankston</t>
  </si>
  <si>
    <t>https://www.semanticscholar.org/paper/090efecf612bfaf58426c0b5f261c65dff8c938e</t>
  </si>
  <si>
    <t>0.6003872469067574</t>
  </si>
  <si>
    <t>0b16795f87ffd10d29799a71e6036d653ee94f04</t>
  </si>
  <si>
    <t>High Confidence Software Environments For Embedded Control Systems Design</t>
  </si>
  <si>
    <t>R. Murray, J. Hickey</t>
  </si>
  <si>
    <t>https://www.semanticscholar.org/paper/0b16795f87ffd10d29799a71e6036d653ee94f04</t>
  </si>
  <si>
    <t>Mapping Development And Health Effects Of Cooking With Solid Fuels In Low-Income And Middle-Income Countries, 2000-18: A Geospatial Modelling Study</t>
  </si>
  <si>
    <t>More than 3 billion people do not have access to clean energy and primarily use solid fuels to cook. Use of solid fuels generates household air pollution, which was associated with more than 2 million deaths in 2019. Although local patterns in cooking vary systematically, subnational trends in use of solid fuels have yet to be comprehensively analysed. We estimated the prevalence of solid-fuel use with high spatial resolution to explore subnational inequalities, assess local progress, and assess the effects on health in low-income and middle-income countries (LMICs) without universal access to clean fuels.</t>
  </si>
  <si>
    <t xml:space="preserve">Unknown </t>
  </si>
  <si>
    <t>Air Pollution, Indoor, Child, Cooking, Developing Countries, Humans, Poverty, Respiratory Tract Infections</t>
  </si>
  <si>
    <t>The Lancet. Global health</t>
  </si>
  <si>
    <t>e1395-e1411</t>
  </si>
  <si>
    <t>https://pmc.ncbi.nlm.nih.gov/articles/PMC9638039/pdf</t>
  </si>
  <si>
    <t>https://pubmed.ncbi.nlm.nih.gov/36113526</t>
  </si>
  <si>
    <t>10.1016/S2214-109X(22)00332-1</t>
  </si>
  <si>
    <t>0.5996297389268875</t>
  </si>
  <si>
    <t>Somewhat relevant</t>
  </si>
  <si>
    <t>Oncoctminer: Streamlining Precision Oncology Trial Matching Via Molecular Profile Analysis</t>
  </si>
  <si>
    <t>By establishing omics sequencing of patient tumors as a crucial element in cancer treatment, the extensive implementation of precision oncology necessitates effective and prompt execution of clinical studies for approving molecular-targeted therapies. However, the substantial volume of patient sequencing data, combined with strict clinical trial criteria, increasingly complicates the process of matching patients to precision oncology studies. To streamline enrollment in these studies, we developed OncoCTMiner, an automated pre-screening platform for molecular cancer clinical trials. Through manual tagging of eligibility criteria for 2227 oncology trials, we identified key bio-concepts such as cancer types, genes, alterations, drugs, biomarkers and therapies. Utilizing this manually annotated corpus along with open-source biomedical natural language processing tools, we trained multiple named entity recognition models specifically designed for precision oncology trials. These models analyzed 460・・952 clinical trials, revealing 8.15 million precision medicine concepts, 9.32 million entity-criteria-trial triplets and a comprehensive precision oncology eligibility criteria database. Most significantly, we developed a patient-trial matching system based on cancer patients' clinical and genetic profiles, which can seamlessly integrate with the omics data analysis platform. This system expedites the pre-screening process for potentially suitable precision oncology trials, offering patients swifter access to promising treatment options. Database URL ﾂhttps://oncoctminer.chosenmedinfo.com.</t>
  </si>
  <si>
    <t>Xu Q, Liu Y, Sun D, Huang X, Li F, Zhai J, Li Y, Zhou Q, Qian N, Niu B</t>
  </si>
  <si>
    <t>Humans, Biomarkers, Medical Oncology, Neoplasms, Precision Medicine, Clinical Trials as Topic</t>
  </si>
  <si>
    <t>Database : the journal of biological databases and curation</t>
  </si>
  <si>
    <t>https://pmc.ncbi.nlm.nih.gov/articles/PMC10630409/pdf</t>
  </si>
  <si>
    <t>https://pubmed.ncbi.nlm.nih.gov/37935585</t>
  </si>
  <si>
    <t>10.1093/database/baad077</t>
  </si>
  <si>
    <t>0.5974079459905625</t>
  </si>
  <si>
    <t>0929b10d5b00fe3790ae05dfb7462fc8f48a11ea</t>
  </si>
  <si>
    <t>Increasing The Functionality Of The Modern Nosql-Systems With Gpgpu-Technology</t>
  </si>
  <si>
    <t>A. Kozlov, A. Aleshina, I. S. Kamenskikh, M. M. Rovnyagin, D. M. Sinelnikov, D. Shulga</t>
  </si>
  <si>
    <t>Conference, Review</t>
  </si>
  <si>
    <t>2016 IEEE NW Russia Young Researchers in Electrical and Electronic Engineering Conference (EIConRusNW)</t>
  </si>
  <si>
    <t>242-246</t>
  </si>
  <si>
    <t>IEEE NW Russia Young Researchers in Electrical and Electronic Engineering Conference</t>
  </si>
  <si>
    <t>https://www.semanticscholar.org/paper/0929b10d5b00fe3790ae05dfb7462fc8f48a11ea</t>
  </si>
  <si>
    <t>10.1109/EICONRUSNW.2016.7448164</t>
  </si>
  <si>
    <t>0.5966908499598503</t>
  </si>
  <si>
    <t>0b5d66ca8109533d5a318c3cdfd7ffff158d429f</t>
  </si>
  <si>
    <t>On What I Still Hope From Fuzzy Logic</t>
  </si>
  <si>
    <t>E. Trillas</t>
  </si>
  <si>
    <t>31-54</t>
  </si>
  <si>
    <t>Towards the Future of Fuzzy Logic</t>
  </si>
  <si>
    <t>https://www.semanticscholar.org/paper/0b5d66ca8109533d5a318c3cdfd7ffff158d429f</t>
  </si>
  <si>
    <t>10.1007/978-3-319-18750-1_3</t>
  </si>
  <si>
    <t>0.5961601004004479</t>
  </si>
  <si>
    <t>07017b4c848371df9414f64d91002292d42324cd</t>
  </si>
  <si>
    <t>Echo Chamber: Rl Post-Training Amplifies Behaviors Learned In Pretraining</t>
  </si>
  <si>
    <t>Reinforcement learning (RL)-based fine-tuning has become a crucial step in post-training language models for advanced mathematical reasoning and coding. Following the success of frontier reasoning models, recent work has demonstrated that RL fine-tuning consistently improves performance, even in smaller-scale models; however, the underlying mechanisms driving these improvements are not well-understood. Understanding the effects of RL fine-tuning requires disentangling its interaction with pretraining data composition, hyperparameters, and model scale, but such problems are exacerbated by the lack of transparency regarding the training data used in many existing models. In this work, we present a systematic end-to-end study of RL fine-tuning for mathematical reasoning by training models entirely from scratch on different mixtures of fully open datasets. We investigate the effects of various RL fine-tuning algorithms (PPO, GRPO, and Expert Iteration) across models of different scales. Our study reveals that RL algorithms consistently converge towards a dominant output distribution, amplifying patterns in the pretraining data. We also find that models of different scales trained on the same data mixture will converge to distinct output distributions, suggesting that there are scale-dependent biases in model generalization. Moreover, we find that RL post-training on simpler questions can lead to performance gains on harder ones, indicating that certain reasoning capabilities generalize across tasks. Our findings show that small-scale proxies in controlled settings can elicit interesting insights regarding the role of RL in shaping language model behavior.</t>
  </si>
  <si>
    <t>Rosie Zhao, Alexandru Meterez, S. Kakade, Cengiz Pehlevan, Samy Jelassi, Eran Malach</t>
  </si>
  <si>
    <t>abs/2504.07912</t>
  </si>
  <si>
    <t>https://www.semanticscholar.org/paper/07017b4c848371df9414f64d91002292d42324cd</t>
  </si>
  <si>
    <t>10.48550/arXiv.2504.07912</t>
  </si>
  <si>
    <t>0.5950765162706375</t>
  </si>
  <si>
    <t>05039cbd72ab8da7c32cedc2080d70b2902cf686</t>
  </si>
  <si>
    <t>Utilizing Depth Sensors For Analyzing Multimodal Presentations: Hardware, Software And Toolkits</t>
  </si>
  <si>
    <t>C. W. Leong, L. Chen, G. Feng, Chong Min Lee, Matthew David Mulholland</t>
  </si>
  <si>
    <t>Proceedings of the 2015 ACM on International Conference on Multimodal Interaction</t>
  </si>
  <si>
    <t>International Conference on Multimodal Interaction</t>
  </si>
  <si>
    <t>https://www.semanticscholar.org/paper/05039cbd72ab8da7c32cedc2080d70b2902cf686</t>
  </si>
  <si>
    <t>10.1145/2818346.2830605</t>
  </si>
  <si>
    <t>0.5948108360171318</t>
  </si>
  <si>
    <t>09045016f3efc1838da379f600be2d20f08a9bee</t>
  </si>
  <si>
    <t>Introduction: Statistical Mechanics Of Molecular And Cellular Biological Systems</t>
  </si>
  <si>
    <t>T. McLeish</t>
  </si>
  <si>
    <t>Computer Science, Medicine</t>
  </si>
  <si>
    <t>Journal of The Royal Society Interface</t>
  </si>
  <si>
    <t>123 - 124</t>
  </si>
  <si>
    <t>Journal of the Royal Society Interface</t>
  </si>
  <si>
    <t>https://europepmc.org/articles/pmc1629083?pdf=render</t>
  </si>
  <si>
    <t>https://www.semanticscholar.org/paper/09045016f3efc1838da379f600be2d20f08a9bee</t>
  </si>
  <si>
    <t>10.1098/RSIF.2005.0107</t>
  </si>
  <si>
    <t>0.5945212230086327</t>
  </si>
  <si>
    <t>03b879bc7feca91b4c187779cfd85f6b424ba4a7</t>
  </si>
  <si>
    <t>Decidability Questions For Petri Nets</t>
  </si>
  <si>
    <t>M. Hack</t>
  </si>
  <si>
    <t>Outstanding Dissertations in the Computer Sciences</t>
  </si>
  <si>
    <t>https://www.semanticscholar.org/paper/03b879bc7feca91b4c187779cfd85f6b424ba4a7</t>
  </si>
  <si>
    <t>0.5935377582907677</t>
  </si>
  <si>
    <t>0397747aa2803ab816559553b5c37eebe86806cd</t>
  </si>
  <si>
    <t>Quality In Use Analysis To Evaluate User Experience Of Open Source Software Compatible With Matlab</t>
  </si>
  <si>
    <t>Manar AbuTalib</t>
  </si>
  <si>
    <t>Int. J. Open Source Softw. Process.</t>
  </si>
  <si>
    <t>International Journal of Open Source Software &amp; Processes</t>
  </si>
  <si>
    <t>https://www.semanticscholar.org/paper/0397747aa2803ab816559553b5c37eebe86806cd</t>
  </si>
  <si>
    <t>10.4018/IJOSSP.2016070101</t>
  </si>
  <si>
    <t>0.5930045172572136</t>
  </si>
  <si>
    <t>003a46a1516891b8a0e01e593c596bcafb3b953b</t>
  </si>
  <si>
    <t>Training-Free Tokenizer Transplantation Via Orthogonal Matching Pursuit</t>
  </si>
  <si>
    <t>We present a training-free method to transplant tokenizers in pretrained large language models (LLMs) by reconstructing unseen token embeddings via Orthogonal Matching Pursuit (OMP). Specifically, we approximate each out-of-vocabulary token as a sparse linear combination of shared tokens, in two phases: first, compute each new token's representation in the donor embedding space with a small dictionary of shared anchor tokens, then transfer these same sparse coefficients back into the base model's embedding space. On two challenging cross-tokenizer tasks--Llama$\to$Mistral NeMo (12B) and Qwen$\to$Llama (1B)--we show that OMP achieves best zero-shot preservation of the base model's performance across multiple benchmarks, while other zero-shot approaches degrade significantly. Compared to baselines (zero-init, mean-init, and existing approaches like WECHSEL, FOCUS, ZETT), OMP consistently achieves the best overall performance, effectively bridging large tokenizer discrepancies without gradient updates. Our analysis further identifies mismatched numerical tokenization schemes as a critical challenge for preserving mathematical reasoning capabilities. This technique enables direct reuse of pretrained model weights with new tokenizers, facilitating cross-tokenizer knowledge distillation, speculative decoding, ensembling, merging, and domain-specific vocabulary adaptations. We integrate our method into the open-source mergekit-tokensurgeon tool for post hoc vocabulary realignment.</t>
  </si>
  <si>
    <t>Charles Goddard, Fernando Fernandes Neto</t>
  </si>
  <si>
    <t>abs/2506.06607</t>
  </si>
  <si>
    <t>https://www.semanticscholar.org/paper/003a46a1516891b8a0e01e593c596bcafb3b953b</t>
  </si>
  <si>
    <t>10.48550/arXiv.2506.06607</t>
  </si>
  <si>
    <t>0.5918295532464981</t>
  </si>
  <si>
    <t>07e035dfa077bbd93a2c98eb674938b8eeeec909</t>
  </si>
  <si>
    <t>Modeling And Simulation Of Open Cycle Liquid Propellant Engines</t>
  </si>
  <si>
    <t>M. N. Tabrizi, A. Reza, J. Chime, H. Karimi, K. N. Toosi</t>
  </si>
  <si>
    <t>https://www.semanticscholar.org/paper/07e035dfa077bbd93a2c98eb674938b8eeeec909</t>
  </si>
  <si>
    <t>0.5898399189114572</t>
  </si>
  <si>
    <t>0a79ee6223676260f26045a73877295cca8614ec</t>
  </si>
  <si>
    <t>An Equation Retrieval System Based On Weighted Sum Of Heterogenous Indexing Terms</t>
  </si>
  <si>
    <t>Junsoo Shin, H. Kim</t>
  </si>
  <si>
    <t>Journal of KIISE:Software and Applications</t>
  </si>
  <si>
    <t>745-750</t>
  </si>
  <si>
    <t>https://www.semanticscholar.org/paper/0a79ee6223676260f26045a73877295cca8614ec</t>
  </si>
  <si>
    <t>0.5898379847407341</t>
  </si>
  <si>
    <t>Robust Deep Learning-Based Semantic Organ Segmentation In Hyperspectral Images</t>
  </si>
  <si>
    <t>Semantic image segmentation is an important prerequisite for context-awareness and autonomous robotics in surgery. The state of the art has focused on conventional RGB video data acquired during minimally invasive surgery, but full-scene semantic segmentation based on spectral imaging data and obtained during open surgery has received almost no attention to date. To address this gap in the literature, we are investigating the following research questions based on hyperspectral imaging (HSI) data of pigs acquired in an open surgery setting: (1) What is an adequate representation of HSI data for neural network-based fully automated organ segmentation, especially with respect to the spatial granularity of the data (pixels vs. superpixels vs. patches vs. full images)? (2) Is there a benefit of using HSI data compared to other modalities, namely RGB data and processed HSI data (e.g. tissue parameters like oxygenation), when performing semantic organ segmentation? According to a comprehensive validation study based on 506 HSI images from 20 pigs, annotated with a total of 19 classes, deep learning-based segmentation performance increases - consistently across modalities - with the spatial context of the input data. Unprocessed HSI data offers an advantage over RGB data or processed data from the camera provider, with the advantage increasing with decreasing size of the input to the neural network. Maximum performance (HSI applied to whole images) yielded a mean DSC of 0.90 ((standard deviation (SD)) 0.04), which is in the range of the inter-rater variability (DSC of 0.89 ((standard deviation (SD)) 0.07)). We conclude that HSI could become a powerful image modality for fully-automatic surgical scene understanding with many advantages over traditional imaging, including the ability to recover additional functional tissue information. Our code and pre-trained models are available at https://github.com/IMSY-DKFZ/htc.</t>
  </si>
  <si>
    <t>Seidlitz S, Sellner J, Odenthal J, ﾃ・zdemir B, Studier-Fischer A, Knﾃｶdler S, Ayala L, Adler TJ, Kenngott HG, Tizabi M, Wagner M, Nickel F, Mﾃｼller-Stich BP, Maier-Hein L</t>
  </si>
  <si>
    <t>Animals, Deep Learning, Image Processing, Computer-Assisted, Neural Networks, Computer, Semantics, Swine</t>
  </si>
  <si>
    <t>Medical image analysis</t>
  </si>
  <si>
    <t>https://pubmed.ncbi.nlm.nih.gov/35667327</t>
  </si>
  <si>
    <t>10.1016/j.media.2022.102488</t>
  </si>
  <si>
    <t>0.5892862856388092</t>
  </si>
  <si>
    <t>021dd77bc21a83cb6fd7fbf997d6f67d5e2244b1</t>
  </si>
  <si>
    <t>Higher-Order Non-Standard Fdtd Schemes In Generalised Curvilinear Coordinates ・・ A Systematic Strategy For Advanced Numerical Modeling And Consistent Topological Perspectives</t>
  </si>
  <si>
    <t>https://www.semanticscholar.org/paper/021dd77bc21a83cb6fd7fbf997d6f67d5e2244b1</t>
  </si>
  <si>
    <t>0.5890449419617654</t>
  </si>
  <si>
    <t>01198383829626d0369abff41a0a0388c934f6f5</t>
  </si>
  <si>
    <t>Dragon : A Suite Of Hardware Simulation And Optimization Tools For Modern Workloads</t>
  </si>
  <si>
    <t>Khushal Sethi</t>
  </si>
  <si>
    <t>abs/2204.06676</t>
  </si>
  <si>
    <t>https://arxiv.org/pdf/2204.06676</t>
  </si>
  <si>
    <t>https://www.semanticscholar.org/paper/01198383829626d0369abff41a0a0388c934f6f5</t>
  </si>
  <si>
    <t>10.48550/arXiv.2204.06676</t>
  </si>
  <si>
    <t>0.5884483203291894</t>
  </si>
  <si>
    <t>01901d29024b35d05a4c919d7d3a8a230f70c74c</t>
  </si>
  <si>
    <t>How To Modify Old Qbasic Programs To Run In Visual Basic</t>
  </si>
  <si>
    <t>Seth D. Bergmann, T. Chandrupatla, T. Osler</t>
  </si>
  <si>
    <t>Mathematics</t>
  </si>
  <si>
    <t>Mathematics and Computer Education</t>
  </si>
  <si>
    <t>https://www.semanticscholar.org/paper/01901d29024b35d05a4c919d7d3a8a230f70c74c</t>
  </si>
  <si>
    <t>0.5874881967902184</t>
  </si>
  <si>
    <t>07f3282a1d270f150c70cb3c44cd689699d6b563</t>
  </si>
  <si>
    <t>On The Effects Of Decoupling Air Flow And Heat Balance In Building Simulation Models</t>
  </si>
  <si>
    <t>P. Sahlin</t>
  </si>
  <si>
    <t>https://www.semanticscholar.org/paper/07f3282a1d270f150c70cb3c44cd689699d6b563</t>
  </si>
  <si>
    <t>0.5863905712962151</t>
  </si>
  <si>
    <t>08b6523345140954561600e2d7327958bd8a7ae9</t>
  </si>
  <si>
    <t>Electron Tomography: A Short Overview With An Emphasis On The Absorption Potential Model For The Forward Problem</t>
  </si>
  <si>
    <t>Duccio Fanelli, O. ﾃ・ktem</t>
  </si>
  <si>
    <t>Physics</t>
  </si>
  <si>
    <t>Inverse Problems</t>
  </si>
  <si>
    <t>013001</t>
  </si>
  <si>
    <t>https://www.semanticscholar.org/paper/08b6523345140954561600e2d7327958bd8a7ae9</t>
  </si>
  <si>
    <t>10.1088/0266-5611/24/1/013001</t>
  </si>
  <si>
    <t>0.5863475278019905</t>
  </si>
  <si>
    <t>027112920215bc652d2fc2689fd222cdba278f0b</t>
  </si>
  <si>
    <t>Network Dynamics Of Adaptive Spiking Neurons: Model Reduction And Numerical Analysis</t>
  </si>
  <si>
    <t>Moritz Augustin</t>
  </si>
  <si>
    <t>https://www.semanticscholar.org/paper/027112920215bc652d2fc2689fd222cdba278f0b</t>
  </si>
  <si>
    <t>10.14279/depositonce-6178</t>
  </si>
  <si>
    <t>0.5852026298642159</t>
  </si>
  <si>
    <t>0b935e14256e590c7bdb21646a5417c5ebe5d4ae</t>
  </si>
  <si>
    <t>Protein Folding Meets Functional Programming (Poster)</t>
  </si>
  <si>
    <t>N. Krasnogor, P.E. Martinez Lopez, Pablo Mocciola, D. Pelta</t>
  </si>
  <si>
    <t>ACM SIGPLAN International Conference on Functional Programming</t>
  </si>
  <si>
    <t>https://www.semanticscholar.org/paper/0b935e14256e590c7bdb21646a5417c5ebe5d4ae</t>
  </si>
  <si>
    <t>10.1145/258948.258982</t>
  </si>
  <si>
    <t>0.5848127141594888</t>
  </si>
  <si>
    <t>0b9708ac9d460da6f29787456b1ba77faedcbea7</t>
  </si>
  <si>
    <t>Using The Cdk As A Backend To R</t>
  </si>
  <si>
    <t>R. Guha</t>
  </si>
  <si>
    <t>https://www.semanticscholar.org/paper/0b9708ac9d460da6f29787456b1ba77faedcbea7</t>
  </si>
  <si>
    <t>0.5843029454350472</t>
  </si>
  <si>
    <t>Late Endosomal Recycling Of Open Mhc-I Conformers</t>
  </si>
  <si>
    <t>With an increasing number of endosomal cargo molecules studied, it is becoming clear that endocytic routes are diverse, and the cell uses more pathways to adjust expression of cell surface proteins. Intracellular itinerary of integral membrane proteins that avoid the early endosomal recycling route is not enough studied. Therefore, we studied endocytic trafficking of empty L</t>
  </si>
  <si>
    <t>Mahmutefendiﾄ・ H, Blagojeviﾄ・ Zagorac G, Grabuﾅ｡iﾄ・ K, Karleuﾅ｡a L, Maﾄ・eﾅ｡iﾄ・ S, Momburg F, Luﾄ・in P</t>
  </si>
  <si>
    <t>3T3 Cells, Animals, Brefeldin A, Cell Compartmentation, Cell Membrane, Computer Simulation, Endocytosis, Endosomes, Gene Silencing, HeLa Cells, Histocompatibility Antigens Class I, Humans, Kinetics, Mice, Secretory Pathway, rab GTP-Binding Proteins, rab7 GTP-Binding Proteins</t>
  </si>
  <si>
    <t>Journal of cellular physiology</t>
  </si>
  <si>
    <t>872-887</t>
  </si>
  <si>
    <t>https://pubmed.ncbi.nlm.nih.gov/27438986</t>
  </si>
  <si>
    <t>10.1002/jcp.25495</t>
  </si>
  <si>
    <t>0.5835253477096558</t>
  </si>
  <si>
    <t>Open-Pose 3D Zero-Shot Learning: Benchmark And Challenges</t>
  </si>
  <si>
    <t>With the explosive 3D data growth, the urgency of utilizing zero-shot learning to facilitate data labeling becomes evident. Recently, methods transferring language or language-image pre-training models like Contrastive Language-Image Pre-training (CLIP) to 3D vision have made significant progress in the 3D zero-shot classification task. These methods primarily focus on 3D object classification with an aligned pose; such a setting is, however, rather restrictive, which overlooks the recognition of 3D objects with open poses typically encountered in real-world scenarios, such as an overturned chair or a lying teddy bear. To this end, we propose a more realistic and challenging scenario named open-pose 3D zero-shot classification, focusing on the recognition of 3D objects regardless of their orientation. First, we revisit the current research on 3D zero-shot classification and propose two benchmark datasets specifically designed for the open-pose setting. We empirically validate many of the most popular methods in the proposed open-pose benchmark. Our investigations reveal that most current 3D zero-shot classification models suffer from poor performance, indicating a substantial exploration room towards the new direction. Furthermore, we study a concise pipeline with an iterative angle refinement mechanism that automatically optimizes one ideal angle to classify these open-pose 3D objects. In particular, to make validation more compelling and not just limited to existing CLIP-based methods, we also pioneer the exploration of knowledge transfer based on Diffusion models. While the proposed solutions can serve as a new benchmark for open-pose 3D zero-shot classification, we discuss the complexities and challenges of this scenario that remain for further research development. The code is available publicly at https://github.com/weiguangzhao/Diff-OP3D.</t>
  </si>
  <si>
    <t>Zhao W, Yang G, Zhang R, Jiang C, Yang C, Yan Y, Hussain A, Huang K</t>
  </si>
  <si>
    <t>Benchmarking, Imaging, Three-Dimensional, Humans, Machine Learning, Neural Networks, Computer, Algorithms, Pattern Recognition, Automated</t>
  </si>
  <si>
    <t>Neural networks : the official journal of the International Neural Network Society</t>
  </si>
  <si>
    <t>https://pubmed.ncbi.nlm.nih.gov/39423498</t>
  </si>
  <si>
    <t>10.1016/j.neunet.2024.106775</t>
  </si>
  <si>
    <t>016570d2426e91b9d3f2826e2f1784eec54938b1</t>
  </si>
  <si>
    <t>Multi-Agent Logics With Multi-Valuations And Intensional Logical Operations</t>
  </si>
  <si>
    <t>V. Rybakov</t>
  </si>
  <si>
    <t>Lobachevskii Journal of Mathematics</t>
  </si>
  <si>
    <t>243 - 251</t>
  </si>
  <si>
    <t>https://www.semanticscholar.org/paper/016570d2426e91b9d3f2826e2f1784eec54938b1</t>
  </si>
  <si>
    <t>10.1134/S1995080220020134</t>
  </si>
  <si>
    <t>0.5807833448052406</t>
  </si>
  <si>
    <t>Naive And Memory T Cells Tcr-Hla-Binding Prediction</t>
  </si>
  <si>
    <t>T cells recognize antigens through the interaction of their T cell receptor (TCR) with a peptide-major histocompatibility complex (pMHC) molecule. Following thymic-positive selection, TCRs in peripheral naive T cells are expected to bind MHC alleles of the host. Peripheral clonal selection is expected to further increase the frequency of antigen-specific TCRs that bind to the host MHC alleles. To check for a systematic preference for MHC-binding T cellsﾂin TCR repertoires, we developed Natural Language Processing-based methods to predict TCR</t>
  </si>
  <si>
    <t>Glazer N, Akerman O, Louzoun Y</t>
  </si>
  <si>
    <t>Oxford open immunology</t>
  </si>
  <si>
    <t>iqac001</t>
  </si>
  <si>
    <t>https://pmc.ncbi.nlm.nih.gov/articles/PMC9914496/pdf</t>
  </si>
  <si>
    <t>https://pubmed.ncbi.nlm.nih.gov/36846560</t>
  </si>
  <si>
    <t>10.1093/oxfimm/iqac001</t>
  </si>
  <si>
    <t>TCR, receptor, HLA, MHC, binding prediction, memory T-cell, machine learning, two stages</t>
  </si>
  <si>
    <t>0437a9050420fd19059afc2c23c48650c672952e</t>
  </si>
  <si>
    <t>The Authority Of Ideas: How Students Become Influential In Linguistically Heterogeneous Small Group Discussions</t>
  </si>
  <si>
    <t>Jennifer M. Langer-Osuna</t>
  </si>
  <si>
    <t>International Conference of the Learning Sciences</t>
  </si>
  <si>
    <t>https://www.semanticscholar.org/paper/0437a9050420fd19059afc2c23c48650c672952e</t>
  </si>
  <si>
    <t>0.5785750463604927</t>
  </si>
  <si>
    <t>01d4cf04a0b94d17125bb4dc4f029dde5b55320c</t>
  </si>
  <si>
    <t>2008 European Summer Meeting Of The Association For Symbolic Logic. Logic Colloquium '08</t>
  </si>
  <si>
    <t>A. Wilkie</t>
  </si>
  <si>
    <t>The Bulletin of Symbolic Logic</t>
  </si>
  <si>
    <t>95 - 139</t>
  </si>
  <si>
    <t>Bulletin of Symbolic Logic</t>
  </si>
  <si>
    <t>https://www.semanticscholar.org/paper/01d4cf04a0b94d17125bb4dc4f029dde5b55320c</t>
  </si>
  <si>
    <t>10.2178/bsl/1231081772</t>
  </si>
  <si>
    <t>0.5739273980259896</t>
  </si>
  <si>
    <t>Human Genome Meeting 2016 : Houston, Tx, Usa. 28 February - 2 March 2016</t>
  </si>
  <si>
    <t>O1 The metabolomics approach to autism: identification of biomarkers for early detection of autism spectrum disorder A. K. Srivastava, Y. Wang, R. Huang, C. Skinner, T. Thompson, L. Pollard, T. Wood, F. Luo, R. Stevenson O2 Phenome-wide association study for smoking- and drinking-associated genes in 26,394 American women with African, Asian, European, and Hispanic descents R. Polimanti, J. Gelernter O3 Effects of prenatal environment, genotype and DNA methylation on birth weight and subsequent postnatal outcomes: findings from GUSTO, an Asian birth cohort X. Lin, I. Y. Lim, Y. Wu, A. L. Teh, L. Chen, I. M. Aris, S. E. Soh, M. T. Tint, J. L. MacIsaac, F. Yap, K. Kwek, S. M. Saw, M. S. Kobor, M. J. Meaney, K. M. Godfrey, Y. S. Chong, J. D. Holbrook, Y. S. Lee, P. D. Gluckman, N. Karnani, GUSTO study group O4 High-throughput identification of specific qt interval modulating enhancers at the SCN5A locus A. Kapoor, D. Lee, A. Chakravarti O5 Identification of extracellular matrix components inducing cancer cell migration in the supernatant of cultivated mesenchymal stem cells C. Maercker, F. Graf, M. Boutros O6 Single cell allele specific expression (ASE) IN T21 and common trisomies: a novel approach to understand DOWN syndrome and other aneuploidies G. Stamoulis, F. Santoni, P. Makrythanasis, A. Letourneau, M. Guipponi, N. Panousis, M. Garieri, P. Ribaux, E. Falconnet, C. Borel, S. E. Antonarakis O7 Role of microRNA in LCL to IPSC reprogramming S. Kumar, J. Curran, J. Blangero O8 Multiple enhancer variants disrupt gene regulatory network in Hirschsprung disease S. Chatterjee, A. Kapoor, J. Akiyama, D. Auer, C. Berrios, L. Pennacchio, A. Chakravarti O9 Metabolomic profiling for the diagnosis of neurometabolic disorders T. R. Donti, G. Cappuccio, M. Miller, P. Atwal, A. Kennedy, A. Cardon, C. Bacino, L. Emrick, J. Hertecant, F. Baumer, B. Porter, M. Bainbridge, P. Bonnen, B. Graham, R. Sutton, Q. Sun, S. Elsea O10 A novel causal methylation network approach to Alzheimer・・s disease Z. Hu, P. Wang, Y. Zhu, J. Zhao, M. Xiong, David A Bennett O11 A microRNA signature identifies subtypes of triple-negative breast cancer and reveals MIR-342-3P as regulator of a lactate metabolic pathway A. Hidalgo-Miranda, S. Romero-Cordoba, S. Rodriguez-Cuevas, R. Rebollar-Vega, E. Tagliabue, M. Iorio, E. D・・Ippolito, S. Baroni O12 Transcriptome analysis identifies genes, enhancer RNAs and repetitive elements that are recurrently deregulated across multiple cancer types B. Kaczkowski, Y. Tanaka, H. Kawaji, A. Sandelin, R. Andersson, M. Itoh, T. Lassmann, the FANTOM5 consortium, Y. Hayashizaki, P. Carninci, A. R. R. Forrest O13 Elevated mutation and widespread loss of constraint at regulatory and architectural binding sites across 11 tumour types C. A. Semple O14 Exome sequencing provides evidence of pathogenicity for genes implicated in colorectal cancer E. A. Rosenthal, B. Shirts, L. Amendola, C. Gallego, M. Horike-Pyne, A. Burt, P. Robertson, P. Beyers, C. Nefcy, D. Veenstra, F. Hisama, R. Bennett, M. Dorschner, D. Nickerson, J. Smith, K. Patterson, D. Crosslin, R. Nassir, N. Zubair, T. Harrison, U. Peters, G. Jarvik, NHLBI GO Exome Sequencing Project O15 The tandem duplicator phenotype as a distinct genomic configuration in cancer F. Menghi, K. Inaki, X. Woo, P. Kumar, K. Grzeda, A. Malhotra, H. Kim, D. Ucar, P. Shreckengast, K. Karuturi, J. Keck, J. Chuang, E. T. Liu O16 Modeling genetic interactions associated with molecular subtypes of breast cancer B. Ji, A. Tyler, G. Ananda, G. Carter O17 Recurrent somatic mutation in the MYC associated factor X in brain tumors H. Nikbakht, M. Montagne, M. Zeinieh, A. Harutyunyan, M. Mcconechy, N. Jabado, P. Lavigne, J. Majewski O18 Predictive biomarkers to metastatic pancreatic cancer treatment J. B. Goldstein, M. Overman, G. Varadhachary, R. Shroff, R. Wolff, M. Javle, A. Futreal, D. Fogelman O19 DDIT4 gene expression as a prognostic marker in several malignant tumors L. Bravo, W. Fajardo, H. Gomez, C. Castaneda, C. Rolfo, J. A. Pinto O20 Spatial organization of the genome and genomic alterations in human cancers K. C. Akdemir, L. Chin, A. Futreal, ICGC PCAWG Structural Alterations Group O21 Landscape of targeted therapies in solid tumors S. Patterson, C. Statz, S. Mockus O22 Genomic analysis reveals novel drivers and progression pathways in skin basal cell carcinoma S. N. Nikolaev, X. I. Bonilla, L. Parmentier, B. King, F. Bezrukov, G. Kaya, V. Zoete, V. Seplyarskiy, H. Sharpe, T. McKee, A. Letourneau, P. Ribaux, K. Popadin, N. Basset-Seguin, R. Ben Chaabene, F. Santoni, M. Andrianova, M. Guipponi, M. Garieri, C. Verdan, K. Grosdemange, O. Sumara, M. Eilers, I. Aifantis, O. Michielin, F. de Sauvage, S. Antonarakis O23 Identification of differential biomarkers of hepatocellular carcinoma and cholangiocarcinoma via transcriptome microarray meta-analysis S. Likhitrattanapisal O24 Clinical validity and actionability of multigene tests for hereditary cancers in a large multi-center study S. Lincoln, A. Kurian, A. Desmond, S. Yang, Y. Kobayashi, J. Ford, L. Ellisen O25 Correlation with tumor ploidy status is essential for correct determination of genome-wide copy number changes by SNP array T. L. Peters, K. R. Alvarez, E. F. Hollingsworth, D. H. Lopez-Terrada O26 Nanochannel based next-generation mapping for interrogation of clinically relevant structural variation A. Hastie, Z. Dzakula, A. W. Pang, E. T. Lam, T. Anantharaman, M. Saghbini, H. Cao, BioNano Genomics O27 Mutation spectrum in a pulmonary arterial hypertension (PAH) cohort and identification of associated truncating mutations in TBX4 C. Gonzaga-Jauregui, L. Ma, A. King, E. Berman Rosenzweig, U. Krishnan, J. G. Reid, J. D. Overton, F. Dewey, W. K. Chung O28 NORTH CAROLINA macular dystrophy (MCDR1): mutations found affecting PRDM13 K. Small, A. DeLuca, F. Cremers, R. A. Lewis, V. Puech, B. Bakall, R. Silva-Garcia, K. Rohrschneider, M. Leys, F. S. Shaya, E. Stone O29 PhenoDB and genematcher, solving unsolved whole exome sequencing data N. L. Sobreira, F. Schiettecatte, H. Ling, E. Pugh, D. Witmer, K. Hetrick, P. Zhang, K. Doheny, D. Valle, A. Hamosh O30 Baylor-Johns Hopkins Center for Mendelian genomics: a four year review S. N. Jhangiani, Z. Coban Akdemir, M. N. Bainbridge, W. Charng, W. Wiszniewski, T. Gambin, E. Karaca, Y. Bayram, M. K. Eldomery, J. Posey, H. Doddapaneni, J. Hu, V. R. Sutton, D. M. Muzny, E. A. Boerwinkle, D. Valle, J. R. Lupski, R. A. Gibbs O31 Using read overlap assembly to accurately identify structural genetic differences in an ashkenazi jewish trio S. Shekar, W. Salerno, A. English, A. Mangubat, J. Bruestle O32 Legal interoperability: a sine qua non for international data sharing A. Thorogood, B. M. Knoppers, Global Alliance for Genomics and Health - Regulatory and Ethics Working Group O33 High throughput screening platform of competent sineups: that can enhance translation activities of therapeutic target H. Takahashi, K. R. Nitta, A. Kozhuharova, A. M. Suzuki, H. Sharma, D. Cotella, C. Santoro, S. Zucchelli, S. Gustincich, P. Carninci O34 The undiagnosed diseases network international (UDNI): clinical and laboratory research to meet patient needs J. J. Mulvihill, G. Baynam, W. Gahl, S. C. Groft, K. Kosaki, P. Lasko, B. Melegh, D. Taruscio O36 Performance of computational algorithms in pathogenicity predictions for activating variants in oncogenes versus loss of function mutations in tumor suppressor genes R. Ghosh, S. Plon O37 Identification and electronic health record incorporation of clinically actionable pharmacogenomic variants using prospective targeted sequencing S. Scherer, X. Qin, R. Sanghvi, K. Walker, T. Chiang, D. Muzny, L. Wang, J. Black, E. Boerwinkle, R. Weinshilboum, R. Gibbs O38 Melanoma reprogramming state correlates with response to CTLA-4 blockade in metastatic melanoma T. Karpinets, T. Calderone, K. Wani, X. Yu, C. Creasy, C. Haymaker, M. Forget, V. Nanda, J. Roszik, J. Wargo, L. Haydu, X. Song, A. Lazar, J. Gershenwald, M. Davies, C. Bernatchez, J. Zhang, A. Futreal, S. Woodman O39 Data-driven refinement of complex disease classification from integration of heterogeneous functional genomics data in GeneWeaver E. J. Chesler, T. Reynolds, J. A. Bubier, C. Phillips, M. A. Langston, E. J. Baker O40 A general statistic framework for genome-based disease risk prediction M. Xiong, L. Ma, N. Lin, C. Amos O41 Integrative large-scale causal network analysis of imaging and genomic data and its application in schizophrenia studies N. Lin, P. Wang, Y. Zhu, J. Zhao, V. Calhoun, M. Xiong O42 Big data and NGS data analysis: the cloud to the rescue O. Dobretsberger, M. Egger, F. Leimgruber O43 Cpipe: a convergent clinical exome pipeline specialised for targeted sequencing S. Sadedin, A. Oshlack, Melbourne Genomics Health Alliance O44 A Bayesian classification of biomedical images using feature extraction from deep neural networks implemented on lung cancer data V. A. A. Antonio, N. Ono, Clark Kendrick C. Go O45 MAV-SEQ: an interactive platform for the Management, Analysis, and Visualization of sequence data Z. Ahmed, M. Bolisetty, S. Zeeshan, E. Anguiano, D. Ucar O47 Allele specific enhancer in EPAS1 intronic regions may contribute to high altitude adaptation of Tibetans C. Zeng, J. Shao O48 Nanochannel based next-generation mapping for structural variation detection and comparison in trios and populations H. Cao, A. Hastie, A. W. Pang, E. T. Lam, T. Liang, K. Pham, M. Saghbini, Z. Dzakula O49 Archaic introgression in indigenous populations of Malaysia revealed by whole genome sequencing Y. Chee-Wei, L. Dongsheng, W. Lai-Ping, D. Lian, R. O. Twee Hee, Y. Yunus, F. Aghakhanian, S. S. Mokhtar, C. V. Lok-Yung, J. Bhak, M. Phipps, X. Shuhua, T. Yik-Ying, V. Kumar, H. Boon-Peng O50 Breast and ovarian cancer prevention: is it time for population-based mutation screening of high risk genes? I. Campbell, M.-A. Young, P. James, Lifepool O53 Comprehensive coverage from low DNA input using novel NGS library preparation methods for WGS and WGBS C. Schumacher, S. Sandhu, T. Harkins, V. Makarov O54 Methods for large scale construction of robust PCR-free libraries for sequencing on Illumina HiSeqX platform H. DoddapaneniR. Glenn, Z. Momin, B. Dilrukshi, H. Chao, Q. Meng, B. Gudenkauf, R. Kshitij, J. Jayaseelan, C. Nessner, S. Lee, K. Blankenberg, L. Lewis, J. Hu, Y. Han, H. Dinh, S. Jireh, K. Walker, E. Boerwinkle, D. Muzny, R. Gibbs O55 Rapid capture methods for clinical sequencing J. Hu, K. Walker, C. Buhay, X. Liu, Q. Wang, R. Sanghvi, H. Doddapaneni, Y. Ding, N. Veeraraghavan, Y. Yang, E. Boerwinkle, A. L. Beaudet, C. M. Eng, D. M. Muzny, R. A. Gibbs O56 A diploid personal human genome model for better genomes from diverse sequence data K. C. C. Worley, Y. Liu, D. S. T. Hughes, S. C. Murali, R. A. Harris, A. C. English, X. Qin, O. A. Hampton, P. Larsen, C. Beck, Y. Han, M. Wang, H. Doddapaneni, C. L. Kovar, W. J. Salerno, A. Yoder, S. Richards, J. Rogers, J. R. Lupski, D. M. Muzny, R. A. Gibbs O57 Development of PacBio long range capture for detection of pathogenic structural variants Q. Meng, M. Bainbridge, M. Wang, H. Doddapaneni, Y. Han, D. Muzny, R. Gibbs O58 Rhesus macaques exhibit more non-synonymous variation but greater impact of purifying selection than humans R. A. Harris, M. Raveenedran, C. Xue, M. Dahdouli, L. Cox, G. Fan, B. Ferguson, J. Hovarth, Z. Johnson, S. Kanthaswamy, M. Kubisch, M. Platt, D. Smith, E. Vallender, R. Wiseman, X. Liu, J. Below, D. Muzny, R. Gibbs, F. Yu, J. Rogers O59 Assessing RNA structure disruption induced by single-nucleotide variation J. Lin, Y. Zhang, Z. Ouyang P1 A meta-analysis of genome-wide association studies of mitochondrial dna copy number A. Moore, Z. Wang, J. Hofmann, M. Purdue, R. Stolzenberg-Solomon, S. Weinstein, D. Albanes, C.-S. Liu, W.-L. Cheng, T.-T. Lin, Q. Lan, N. Rothman, S. Berndt P2 Missense polymorphic genetic combinations underlying down syndrome susceptibility E. S. Chen P4 The evaluation of alteration of ELAM-1 expression in the endometriosis patients H. Bahrami, A. Khoshzaban, S. Heidari Keshal P5 Obesity and the incidence of apolipoprotein E polymorphisms in an assorted population from Saudi Arabia population K. K. R. Alharbi P6 Genome-associated personalized antithrombotical therapy for patients with high risk of thrombosis and bleeding M. Zhalbinova, A. Akilzhanova, S. Rakhimova, M. Bekbosynova, S. Myrzakhmetova P7 Frequency of Xmn1 polymorphism among sickle cell carrier cases in UAE population M. Matar P8 Differentiating inflammatory bowel diseases by using genomic data: dimension of the problem and network organization N. Mili, R. Molinari, Y. Ma, S. Guerrier P9 Vulnerability of genetic variants to the risk of autism among Saudi children N. Elhawary, M. Tayeb, N. Bogari, N. Qotb P10 Chromatin profiles from ex vivo purified dopaminergic neurons establish a promising model to support studies of neurological function and dysfunction S. A. McClymont, P. W. Hook, L. A. Goff, A. McCallion P11 Utilization of a sensitized chemical mutagenesis screen to identify genetic modifiers of retinal dysplasia in homozygous Nr2e3</t>
  </si>
  <si>
    <t>Srivastava AK, Wang Y, Huang R, Skinner C, Thompson T, Pollard L, Wood T, Luo F, Stevenson R, Polimanti R, Gelernter J, Lin X, Lim IY, Wu Y, Teh AL, Chen L, Aris IM, Soh SE, Tint MT, MacIsaac JL, Yap F, Kwek K, Saw SM, Kobor MS, Meaney MJ, Godfrey KM, Chong YS, Holbrook JD, Lee YS, Gluckman PD, Karnani N, Unknown , Kapoor A, Lee D, Chakravarti A, Maercker C, Graf F, Boutros M, Stamoulis G, Santoni F, Makrythanasis P, Letourneau A, Guipponi M, Panousis N, Garieri M, Ribaux P, Falconnet E, Borel C, Antonarakis SE, Kumar S, Curran J, Blangero J, Chatterjee S, Kapoor A, Akiyama J, Auer D, Berrios C, Pennacchio L, Chakravarti A, Donti TR, Cappuccio G, Miller M, Atwal P, Kennedy A, Cardon A, Bacino C, Emrick L, Hertecant J, Baumer F, Porter B, Bainbridge M, Bonnen P, Graham B, Sutton R, Sun Q, Elsea S, Hu Z, Wang P, Zhu Y, Zhao J, Xiong M, Bennett DA, Hidalgo-Miranda A, Romero-Cordoba S, Rodriguez-Cuevas S, Rebollar-Vega R, Tagliabue E, Iorio M, D・・Ippolito E, Baroni S, Kaczkowski B, Tanaka Y, Kawaji H, Sandelin A, Andersson R, Itoh M, Lassmann T, Unknown , Hayashizaki Y, Carninci P, Forrest ARR, Semple CA, Rosenthal EA, Shirts B, Amendola L, Gallego C, Horike-Pyne M, Burt A, Robertson P, Beyers P, Nefcy C, Veenstra D, Hisama F, Bennett R, Dorschner M, Nickerson D, Smith J, Patterson K, Crosslin D, Nassir R, Zubair N, Harrison T, Peters U, Jarvik G, Unknown , Menghi F, Inaki K, Woo X, Kumar P, Grzeda K, Malhotra A, Kim H, Ucar D, Shreckengast P, Karuturi K, Keck J, Chuang J, Liu ET, Ji B, Tyler A, Ananda G, Carter G, Nikbakht H, Montagne M, Zeinieh M, Harutyunyan A, Mcconechy M, Jabado N, Lavigne P, Majewski J, Goldstein JB, Overman M, Varadhachary G, Shroff R, Wolff R, Javle M, Futreal A, Fogelman D, Bravo L, Fajardo W, Gomez H, Castaneda C, Rolfo C, Pinto JA, Akdemir KC, Chin L, Futreal A, Unknown , Patterson S, Statz C, Mockus S, Nikolaev SN, Bonilla XI, Parmentier L, King B, Bezrukov F, Kaya G, Zoete V, Seplyarskiy V, Sharpe H, McKee T, Letourneau A, Ribaux P, Popadin K, Basset-Seguin N, Chaabene RB, Santoni F, Andrianova M, Guipponi M, Garieri M, Verdan C, Grosdemange K, Sumara O, Eilers M, Aifantis I, Michielin O, de Sauvage F, Antonarakis S, Likhitrattanapisal S, Lincoln S, Kurian A, Desmond A, Yang S, Kobayashi Y, Ford J, Ellisen L, Peters TL, Alvarez KR, Hollingsworth EF, Lopez-Terrada DH, Hastie A, Dzakula Z, Pang AW, Lam ET, Anantharaman T, Saghbini M, Cao H, Unknown , Gonzaga-Jauregui C, Ma L, King A, Rosenzweig EB, Krishnan U, Reid JG, Overton JD, Dewey F, Chung WK, Small K, DeLuca A, Cremers F, Lewis RA, Puech V, Bakall B, Silva-Garcia R, Rohrschneider K, Leys M, Shaya FS, Stone E, Sobreira NL, Schiettecatte F, Ling H, Pugh E, Witmer D, Hetrick K, Zhang P, Doheny K, Valle D, Hamosh A, Jhangiani SN, Akdemir ZC, Bainbridge MN, Charng W, Wiszniewski W, Gambin T, Karaca E, Bayram Y, Eldomery MK, Posey J, Doddapaneni H, Hu J, Sutton VR, Muzny DM, Boerwinkle EA, Valle D, Lupski JR, Gibbs RA, Shekar S, Salerno W, English A, Mangubat A, Bruestle J, Thorogood A, Knoppers BM, Unknown , Takahashi H, Nitta KR, Kozhuharova A, Suzuki AM, Sharma H, Cotella D, Santoro C, Zucchelli S, Gustincich S, Carninci P, Mulvihill JJ, Baynam G, Gahl W, Groft SC, Kosaki K, Lasko P, Melegh B, Taruscio D, Ghosh R, Plon S, Scherer S, Qin X, Sanghvi R, Walker K, Chiang T, Muzny D, Wang L, Black J, Boerwinkle E, Weinshilboum R, Gibbs R, Karpinets T, Calderone T, Wani K, Yu X, Creasy C, Haymaker C, Forget M, Nanda V, Roszik J, Wargo J, Haydu L, Song X, Lazar A, Gershenwald J, Davies M, Bernatchez C, Zhang J, Futreal A, Woodman S, Chesler EJ, Reynolds T, Bubier JA, Phillips C, Langston MA, Baker EJ, Xiong M, Ma L, Lin N, Amos C, Lin N, Wang P, Zhu Y, Zhao J, Calhoun V, Xiong M, Dobretsberger O, Egger M, Leimgruber F, Sadedin S, Oshlack A, Unknown , Antonio VAA, Ono N, Unknown , Ahmed Z, Bolisetty M, Zeeshan S, Anguiano E, Ucar D, Sarkar A, Nandineni MR, Zeng C, Shao J, Cao H, Hastie A, Pang AW, Lam ET, Liang T, Pham K, Saghbini M, Dzakula Z, Chee-Wei Y, Dongsheng L, Lai-Ping W, Lian D, Hee ROT, Yunus Y, Aghakhanian F, Mokhtar SS, Lok-Yung CV, Bhak J, Phipps M, Shuhua X, Yik-Ying T, Kumar V, Boon-Peng H, Campbell I, Young MA, James P, Unknown , Rain M, Mohammad G, Kukreti R, Pasha Q, Akilzhanova AR, Guelly C, Abilova Z, Rakhimova S, Akhmetova A, Kairov U, Trajanoski S, Zhumadilov Z, Bekbossynova M, Schumacher C, Sandhu S, Harkins T, Makarov V, Doddapaneni H, Glenn R, Momin Z, Dilrukshi B, Chao H, Meng Q, Gudenkauf B, Kshitij R, Jayaseelan J, Nessner C, Lee S, Blankenberg K, Lewis L, Hu J, Han Y, Dinh H, Jireh S, Walker K, Boerwinkle E, Muzny D, Gibbs R, Hu J, Walker K, Buhay C, Liu X, Wang Q, Sanghvi R, Doddapaneni H, Ding Y, Veeraraghavan N, Yang Y, Boerwinkle E, Beaudet AL, Eng CM, Muzny DM, Gibbs RA, Worley KCC, Liu Y, Hughes DST, Murali SC, Harris RA, English AC, Qin X, Hampton OA, Larsen P, Beck C, Han Y, Wang M, Doddapaneni H, Kovar CL, Salerno WJ, Yoder A, Richards S, Rogers J, Lupski JR, Muzny DM, Gibbs RA, Meng Q, Bainbridge M, Wang M, Doddapaneni H, Han Y, Muzny D, Gibbs R, Harris RA, Raveenedran M, Xue C, Dahdouli M, Cox L, Fan G, Ferguson B, Hovarth J, Johnson Z, Kanthaswamy S, Kubisch M, Platt M, Smith D, Vallender E, Wiseman R, Liu X, Below J, Muzny D, Gibbs R, Yu F, Rogers J, Lin J, Zhang Y, Ouyang Z, Moore A, Wang Z, Hofmann J, Purdue M, Stolzenberg-Solomon R, Weinstein S, Albanes D, Liu CS, Cheng WL, Lin TT, Lan Q, Rothman N, Berndt S, Chen ES, Bahrami H, Khoshzaban A, Keshal SH, Bahrami H, Khoshzaban A, Keshal SH, Alharbi KKR, Zhalbinova M, Akilzhanova A, Rakhimova S, Bekbosynova M, Myrzakhmetova S, Matar M, Mili N, Molinari R, Ma Y, Guerrier S, Elhawary N, Tayeb M, Bogari N, Qotb N, McClymont SA, Hook PW, Goff LA, McCallion A, Kong Y, Charette JR, Hicks WL, Naggert JK, Zhao L, Nishina PM, Edrees BM, Athar M, Al-Allaf FA, Taher MM, Khan W, Bouazzaoui A, Harbi NA, Safar R, Al-Edressi H, Anazi A, Altayeb N, Ahmed MA, Alansary K, Abduljaleel Z, Kratz A, Beguin P, Poulain S, Kaneko M, Takahiko C, Matsunaga A, Kato S, Suzuki AM, Bertin N, Lassmann T, Vigot R, Carninci P, Plessy C, Launey T, Graur D, Lee D, Kapoor A, Chakravarti A, Friis-Nielsen J, Izarzugaza JM, Brunak S, Chakraborty A, Basak J, Mukhopadhyay A, Soibam BS, Das D, Biswas N, Das S, Sarkar S, Maitra A, Panda C, Majumder P, Morsy H, Gaballah A, Samir M, Shamseya M, Mahrous H, Ghazal A, Arafat W, Hashish M, Gruber JJ, Jaeger N, Snyder M, Patel K, Bowman S, Davis T, Kraushaar D, Emerman A, Russello S, Henig N, Hendrickson C, Zhang K, Rodriguez-Dorantes M, Cruz-Hernandez CD, Garcia-Tobilla CDP, Solorzano-Rosales S, Jﾃ､ger N, Chen J, Haile R, Hitchins M, Brooks JD, Snyder M, Jimﾃｩnez-Morales S, Ramﾃｭrez M, Nuﾃｱez J, Bekker V, Leal Y, Jimﾃｩnez E, Medina A, Hidalgo A, Mejﾃｭa J, Halytskiy V, Naggert J, Collin GB, DeMauro K, Hanusek R, Nishina PM, Belhassa K, Belhassan K, Bouguenouch L, Samri I, Sayel H, moufid FZ, El Bouchikhi I, Trhanint S, Hamdaoui H, Elotmani I, Khtiri I, Kettani O, Quibibo L, Ahagoud M, Abbassi M, Ouldim K, Marusin AV, Kornetov AN, Swarovskaya M, Vagaiceva K, Stepanov V, De La Paz EMC, Sy R, Nevado J, Reganit P, Santos L, Magno JD, Punzalan FE, Ona D, Llanes E, Santos-Cortes RL, Tiongco R, Aherrera J, Abrahan L, Pagauitan-Alan P, Unknown , Morelli KH, Domire JS, Pyne N, Harper S, Burgess R, Zhalbinova M, Akilzhanova A, Rakhimova S, Bekbosynova M, Myrzakhmetova S, Gari MA, Dallol A, Alsehli H, Gari A, Gari M, Abuzenadah A, Thomas M, Sukhai M, Garg S, Misyura M, Zhang T, Schuh A, Stockley T, Kamel-Reid S, Sherry S, Xiao C, Slotta D, Rodarmer K, Feolo M, Kimelman M, Godynskiy G, O・・Sullivan C, Yaschenko E, Xiao C, Yaschenko E, Sherry S, Rangel-Escareﾃｱo C, Rueda-Zarate H, Tayubi IA, Mohammed R, Unknown , Ahmed I, Ahmed T, Seth S, Amin S, Song X, Mao X, Sun H, Verhaak RG, Futreal A, Zhang J, Whiite SJ, Chiang T, English A, Farek J, Kahn Z, Salerno W, Veeraraghavan N, Boerwinkle E, Gibbs R, Kasukawa T, Lizio M, Harshbarger J, Hisashi S, Severin J, Imad A, Sahin S, Freeman TC, Baillie K, Sandelin A, Carninci P, Forrest ARR, Kawaji H, Unknown , Salerno W, English A, Shekar SN, Mangubat A, Bruestle J, Boerwinkle E, Gibbs RA, Salem AH, Ali M, Ibrahim A, Ibrahim M, Barrera HA, Garza L, Torres JA, Barajas V, Ulloa-Aguirre A, Kershenobich D, Mortaji S, Guizar P, Loera E, Moreno K, De Leﾃｳn A, Monsivﾃ｡is D, Gﾃｳmez J, Cardiel R, Fernandez-Lopez JC, Bonifaz-Peﾃｱa V, Rangel-Escareﾃｱo C, Hidalgo-Miranda A, Contreras AV, Polfus L, Unknown , Wang X, Philip V, Carter G, Abuzenadah AA, Gari M, Turki R, Dallol A, Uyar A, Kaygun A, Zaman S, Marquez E, George J, Ucar D, Hendrickson CL, Emerman A, Kraushaar D, Bowman S, Henig N, Davis T, Russello S, Patel K, Starr DB, Baird M, Kirkpatrick B, Sheets K, Nitsche R, Prieto-Lafuente L, Landrum M, Lee J, Rubinstein W, Maglott D, Thavanati PKR, de Dios AE, Hernandez REN, Aldrate MEA, Mejia MRR, Kanala KRR, Abduljaleel Z, Khan W, Al-Allaf FA, Athar M, Taher MM, Shahzad N, Bouazzaoui A, Huber E, Dan A, Al-Allaf FA, Herr W, Sprotte G, Kﾃｶstler J, Hiergeist A, Gessner A, Andreesen R, Holler E, Al-Allaf F, Alashwal A, Abduljaleel Z, Taher M, Bouazzaoui A, Abalkhail H, Al-Allaf A, Bamardadh R, Athar M, Filiptsova O, Kobets M, Kobets Y, Burlaka I, Timoshyna I, Filiptsova O, Kobets MN, Kobets Y, Burlaka I, Timoshyna I, Filiptsova O, Kobets MN, Kobets Y, Burlaka I, Timoshyna I, Al-allaf FA, Mohiuddin MT, Zainularifeen A, Mohammed A, Abalkhail H, Owaidah T, Bouazzaoui A</t>
  </si>
  <si>
    <t>Human genomics</t>
  </si>
  <si>
    <t>10 Suppl 1</t>
  </si>
  <si>
    <t>https://pmc.ncbi.nlm.nih.gov/articles/PMC4896275/pdf</t>
  </si>
  <si>
    <t>https://pubmed.ncbi.nlm.nih.gov/27294413</t>
  </si>
  <si>
    <t>10.1186/s40246-016-0063-5</t>
  </si>
  <si>
    <t>0.5710102438926697</t>
  </si>
  <si>
    <t>071bc7d2129edd5cfee9efe87698d6378756d6fb</t>
  </si>
  <si>
    <t>Study And Realization Of Real-Time Flight Scene Simulation System Based On Irrlicht Engine</t>
  </si>
  <si>
    <t>Liu Wei-xiao</t>
  </si>
  <si>
    <t>Computer Simulation</t>
  </si>
  <si>
    <t>https://www.semanticscholar.org/paper/071bc7d2129edd5cfee9efe87698d6378756d6fb</t>
  </si>
  <si>
    <t>0.5687728986144066</t>
  </si>
  <si>
    <t>04c41aca93c0981e078ec07e6277513ee00fe58b</t>
  </si>
  <si>
    <t>Wittgenstein, Un Outsider En Lﾃｳgica</t>
  </si>
  <si>
    <t>Luis Vega Reﾃｱﾃｳn</t>
  </si>
  <si>
    <t>79-104</t>
  </si>
  <si>
    <t>https://www.semanticscholar.org/paper/04c41aca93c0981e078ec07e6277513ee00fe58b</t>
  </si>
  <si>
    <t>0.5680487647652627</t>
  </si>
  <si>
    <t>04fd5b570138481b3edc6b2423476c84e17f4369</t>
  </si>
  <si>
    <t>Schedule Of Presentations</t>
  </si>
  <si>
    <t>K. Willecke, P. Lampe, C. Dunn, J. Solan, J. O'brien, Hongyan Li, S. Maeda, So Nakagawa, M. Suga, E. Yamashita, A. Oshima, Y. Fujiyoshi, T. Tsukihara, G. Sosinsky, C. Ambrosi, D. Boassa, Jennifer Pranskevich, Amy E. Smock, K. Tani, Ji Xu, B. Nicholson, A. Papas, P. Thornton, G. Sosinsky</t>
  </si>
  <si>
    <t>Cell Communication &amp; Adhesion</t>
  </si>
  <si>
    <t>40 - 47</t>
  </si>
  <si>
    <t>https://www.tandfonline.com/doi/pdf/10.3109/15419060903344056?needAccess=true</t>
  </si>
  <si>
    <t>https://www.semanticscholar.org/paper/04fd5b570138481b3edc6b2423476c84e17f4369</t>
  </si>
  <si>
    <t>10.3109/15419060903344056</t>
  </si>
  <si>
    <t>0.5675492241978646</t>
  </si>
  <si>
    <t>Open Versus Laparoscopic Pyloromyotomy For Pyloric Stenosis</t>
  </si>
  <si>
    <t>Infantile hypertrophic pyloric stenosisﾂ(IHPS) is a disorder of young children (aged one year or less) and can be treated by laparoscopic (LP) or open (OP) longitudinal myotomy of the pylorus. Since the first description in 1990, LP is being performed more often worldwide.</t>
  </si>
  <si>
    <t>Staerkle RF, Lunger F, Fink L, Sasse T, Lacher M, von Elm E, Marwan AI, Holland-Cunz S, Vuille-Dit-Bille RN</t>
  </si>
  <si>
    <t>Abscess, Humans, Hypertrophy, Incisional Hernia, Infant, Infant, Newborn, Intestinal Perforation, Laparoscopy, Length of Stay, Postoperative Complications, Pyloric Stenosis, Pyloromyotomy, Pylorus, Randomized Controlled Trials as Topic, Surgical Wound Infection</t>
  </si>
  <si>
    <t>The Cochrane database of systematic reviews</t>
  </si>
  <si>
    <t>CD012827</t>
  </si>
  <si>
    <t>https://pmc.ncbi.nlm.nih.gov/articles/PMC8092451/pdf</t>
  </si>
  <si>
    <t>https://pubmed.ncbi.nlm.nih.gov/33686649</t>
  </si>
  <si>
    <t>10.1002/14651858.CD012827.pub2</t>
  </si>
  <si>
    <t>0.5642478585243226</t>
  </si>
  <si>
    <t>01ba7d3406a93f2603132007df0d1e7646d559c5</t>
  </si>
  <si>
    <t>Quantifying Similarity In Animal Vocal Sequences: Which Metric Performs Best?</t>
  </si>
  <si>
    <t>Arik Kershenbaum, Ellen C. Garland</t>
  </si>
  <si>
    <t>Methods in Ecology and Evolution</t>
  </si>
  <si>
    <t>https://onlinelibrary.wiley.com/doi/pdfdirect/10.1111/2041-210X.12433</t>
  </si>
  <si>
    <t>https://www.semanticscholar.org/paper/01ba7d3406a93f2603132007df0d1e7646d559c5</t>
  </si>
  <si>
    <t>10.1111/2041-210X.12433</t>
  </si>
  <si>
    <t>0.5627892628312111</t>
  </si>
  <si>
    <t>09613318c178440e154a15765ef0c698e24588ec</t>
  </si>
  <si>
    <t>Optimisation Of Open Pit Mine Block Sequencing</t>
  </si>
  <si>
    <t>Mousavi Nogholi, Amin Alah</t>
  </si>
  <si>
    <t>https://www.semanticscholar.org/paper/09613318c178440e154a15765ef0c698e24588ec</t>
  </si>
  <si>
    <t>007f9b05c58073df0a34a3630c21b8d17ac06ab3</t>
  </si>
  <si>
    <t>Amir Pnueli A Gentle Giant: Lord Of The ﾎｦ・・S And The ﾎｨ・・S</t>
  </si>
  <si>
    <t>D. Harel</t>
  </si>
  <si>
    <t>Formal Aspects of Computing</t>
  </si>
  <si>
    <t>663-665</t>
  </si>
  <si>
    <t>https://dl.acm.org/doi/pdf/10.1007/s00165-010-0165-0</t>
  </si>
  <si>
    <t>https://www.semanticscholar.org/paper/007f9b05c58073df0a34a3630c21b8d17ac06ab3</t>
  </si>
  <si>
    <t>10.1007/s00165-010-0165-0</t>
  </si>
  <si>
    <t>0.5567719593644143</t>
  </si>
  <si>
    <t>00b39319f2dab85e7e338201a675f8c6dca2dfe8</t>
  </si>
  <si>
    <t>Writing-Zero: Bridge The Gap Between Non-Verifiable Problems And Verifiable Rewards</t>
  </si>
  <si>
    <t>Xun Lu</t>
  </si>
  <si>
    <t>https://www.semanticscholar.org/paper/00b39319f2dab85e7e338201a675f8c6dca2dfe8</t>
  </si>
  <si>
    <t>0.5559972420334817</t>
  </si>
  <si>
    <t>04ea7514fa6338e8ead3e012c719f012c7ca4dad</t>
  </si>
  <si>
    <t>An Introduction To Statistical Learning: With Applications In R By Gareth James, Trevor Hastie, Robert Tibshirani, Daniela Witten</t>
  </si>
  <si>
    <t>Jianhua Z. Huang</t>
  </si>
  <si>
    <t>Journal of Agricultural, Biological, and Environmental Statistics</t>
  </si>
  <si>
    <t>556 - 557</t>
  </si>
  <si>
    <t>Journal of Agricultural Biological and Environmental Statistics</t>
  </si>
  <si>
    <t>https://www.semanticscholar.org/paper/04ea7514fa6338e8ead3e012c719f012c7ca4dad</t>
  </si>
  <si>
    <t>10.1007/s13253-014-0179-9</t>
  </si>
  <si>
    <t>002422d49956ad96dc578f893ea1c09c5669b74e</t>
  </si>
  <si>
    <t>ﾐ・ﾐｿﾐｰﾑﾐｰﾑ・ﾐｽﾐｰ ﾐﾐｵﾐｰﾐｻﾑ・ﾐｷﾐｰﾑ・ﾑ・ﾑ・ ﾐ・ﾐｾﾑ・ﾐｾﾐｺﾐｾﾐｲﾐｾﾐｳﾐｾ ﾐ・ﾐｱﾑ・ﾐｸﾑ・ﾐｻﾑ・ﾐｲﾐｰﾑ・ﾐｰ ﾐ・ﾐｾﾐｳﾐｰﾑﾐｸﾑ・ﾐｼﾑ・ ﾐ・ﾐｻﾑ・ ﾐ・ﾐｰﾐｽﾐｸﾑ・ ﾐ・ ﾐ､ﾐｾﾑﾐｼﾐｰﾑ・ﾑ・ ﾐ・ ﾐ､ﾑ・ﾐｺﾑ・ﾐｾﾐｲﾐｰﾐｽﾐｾﾑ・ ﾐ・ﾐｾﾐｼﾐｾﾑ・</t>
  </si>
  <si>
    <t>The work aims to create hardware implementation of the streaming computing unit for logarithm calculation in fixed-point. Logarithms are widely used in telecommunications, particularly in radio intelligence to convert power spectrum values to decibels for further processing of spectrum data, e.g. for radio signals detection, range-finding, or direction-finding. For spectrum analysis of high sampling rate wideband signals, it is expedient to utilize hardware computing units for streaming logarithm calculation, implemented inside FPGA or ASIC chips. The market offers a large amount of IP cores for logarithm calculation in floating point. Floating-point calculation units offer a high dynamic range but also consume a large number of hardware resources that could diminish the maximum clock frequency of devices. In the proposed work, different approaches for logarithm calculating are considered, including CORDIC, Taylor series, and table-based methods. Authors proposed a mathematical model and architecture of streaming computing unit for base 2 logarithm calculation in fixed-point that can be easily adapted to any other base, simply multiplying the result by a constant. The proposed computing unit utilizes a table-based approach and counting leading zeroes in the argument. Based on the mathematical model, the high-level computational model in MATLABﾂｮ Simulinkﾂｮ was created. All the components of the mentioned model are compatible with HDL Coder. The proposed MATLABﾂｮ Simulinkﾂｮ model is parameterizable, one can set word and fraction width for input/output data, and memory size for table-based part. Using HDL Coder, Verilog HDL implementation for the proposed logarithm computing unit was synthesized. Utilizing HDL Verifier authors created the testbench in Verilog language for the verification of created computing unit on RTL level of abstraction based on reference data collected during simulation in Simulink. Running generated testbench in ModelSim simulator for one million clock cycles proved that there are no differences in operation between the Simulink Model and generated HDL design. The authors were synthesized HDL implementation of the created computing unit in Quartus Prime for the Stratix IV FPGA chip to evaluate the hardware cost of the proposed solution. The developed logarithm calculation unit was compared to the existing CORDIC, Taylor series, and table-based implementations in terms of calculation error and hardware costs. Additionally, for comparison purposes the authors created a hardware implementation for the base 2 logarithm calculation unit in a single-precision floating-point. During the evaluation of the calculation error, the double-precision floating-point logarithm computing unit from Simulink was chosen as the source for reference results. The comparison showed that created computing unit provides less calculation error compared to the existing fixed-point solutions, requires fewer hardware resources for implementation and can operate on higher clock frequencies. All the created models and source codes are open for utilization and can be downloaded from GitHub.</t>
  </si>
  <si>
    <t>Yaroslav O. Hordiienko, Anton Yu. Varfolomieiev, I. V. Korotkyi</t>
  </si>
  <si>
    <t>41-49</t>
  </si>
  <si>
    <t>http://elc.kpi.ua/article/download/205929/209669</t>
  </si>
  <si>
    <t>https://www.semanticscholar.org/paper/002422d49956ad96dc578f893ea1c09c5669b74e</t>
  </si>
  <si>
    <t>10.20535/2523-4455.MEA.205929</t>
  </si>
  <si>
    <t>0.5548360854387284</t>
  </si>
  <si>
    <t>05f001b67a6abb4eea9ff80df0d4c8904fceefb3</t>
  </si>
  <si>
    <t>From The Guest Editor</t>
  </si>
  <si>
    <t>S. Kaplan</t>
  </si>
  <si>
    <t>Gifted Child Today</t>
  </si>
  <si>
    <t>https://www.semanticscholar.org/paper/05f001b67a6abb4eea9ff80df0d4c8904fceefb3</t>
  </si>
  <si>
    <t>10.1177/107621750202500302</t>
  </si>
  <si>
    <t>0.5533043518662453</t>
  </si>
  <si>
    <t>0a35cb284c6ecc5b2bbb1ef73be653fa99266cfe</t>
  </si>
  <si>
    <t>16Th International Conference On Information Processing And Management Of Uncertainty In Knowledge-Based Systems (Ipmu 2016), 20-24 June, Eindhoven, The Netherlands : Final Program &amp; Book Of Abstracts</t>
  </si>
  <si>
    <t>Joao Paulo Carvalho, M.-J.Lesot, U. Kaymak, S. Vieira, B. Bouchon-Meunier, Caro Fuchs, U. Kaymak, Rui Jorge Almeida, A. Wilbik, Laura van Geel</t>
  </si>
  <si>
    <t>https://www.semanticscholar.org/paper/0a35cb284c6ecc5b2bbb1ef73be653fa99266cfe</t>
  </si>
  <si>
    <t>0.5509927555918694</t>
  </si>
  <si>
    <t>0a2af2924a4f4870c4d00608cc65959592fb4cf5</t>
  </si>
  <si>
    <t>Selfdual Gauge Field Vortices: An Analytical Approach</t>
  </si>
  <si>
    <t>G. Tarantello</t>
  </si>
  <si>
    <t>https://www.semanticscholar.org/paper/0a2af2924a4f4870c4d00608cc65959592fb4cf5</t>
  </si>
  <si>
    <t>0.5497201368212701</t>
  </si>
  <si>
    <t>085f2ccfee28fe2d8913ca9691c19d37277d8038</t>
  </si>
  <si>
    <t>Prime E.C. Commutative Rings In Characteristic N ・・･ 2</t>
  </si>
  <si>
    <t>D. Saracino</t>
  </si>
  <si>
    <t>Journal of Symbolic Logic</t>
  </si>
  <si>
    <t>629 - 633</t>
  </si>
  <si>
    <t>Journal of Symbolic Logic (JSL)</t>
  </si>
  <si>
    <t>https://www.semanticscholar.org/paper/085f2ccfee28fe2d8913ca9691c19d37277d8038</t>
  </si>
  <si>
    <t>10.2307/2586488</t>
  </si>
  <si>
    <t>0.5477889820933343</t>
  </si>
  <si>
    <t>06fed8696fc9f97248b27640f7e22d5f8bb1fc4e</t>
  </si>
  <si>
    <t>Prediction System Of Geological Hazard In Yunnan Province</t>
  </si>
  <si>
    <t>Zhang Hong-bing</t>
  </si>
  <si>
    <t>Yunnan Geology</t>
  </si>
  <si>
    <t>https://www.semanticscholar.org/paper/06fed8696fc9f97248b27640f7e22d5f8bb1fc4e</t>
  </si>
  <si>
    <t>0.5358175143599511</t>
  </si>
  <si>
    <t>543e409a6d044b5382e8639390e8f63b</t>
  </si>
  <si>
    <t>Pengembangan Soal Open Ended Matematika Berkonteks Covid-19 Untuk Mengukur Higher Order Thinking Skills</t>
  </si>
  <si>
    <t>Permasalahan yang ditemui di lapangan adalah soal-soal yang diberikan guru dalam proses belajar mengajar cenderung soal-soal rutin dan belum mencerminkan` soal yang dapat membantu siswa mengasah kemampuan berpikir tingkat tinggi siswa. Minimnya soal-soal level kemampuan berpikir tingkat tinggi siswa yang dibuat berdasarkan indikator kemampuan berpikir matematis siswa. Oleh karena itu, tujuan penelitian ini adalah untuk mengukur higher order thinking skills dalam menyelesaikan soal tes matematika SMP/MTs open-ended yang dikembangkan dengan konteks COVID-19 yang memenuhi kriterai valid, praktis, dan efektif untuk meningkatkan HOTS siswa. Penelitian ini merupakan penelitian pengembangan (Research and Development) dengan menggunakan model formative reseacrh. Model pengembangan terdiri atas empat tahap, yaitu self evaluation, prototyping (validasi, evaluasi dan revisi), dan field test (uji lapangan). Subjek penelitian dalam penelitian ini adalah siswa, guru dan peneliti. Siswa dari sekolah MTS N 1 Ketapang Kelas VII C sesi 1 sebanyak 17 siswa tahun pelajaran 2020/2021. Hasil penelitian menunjukkan bahwa kevalidan dilihat dari hasil penilaian validator, dimana semua validator menyatakan sudah baik berdasarkan konten, konstruk, dan bahasa. Selain itu, kevalidan soal open-ended ini tergambar setelah dilakukan analisis validasi soal yang berkategori valid yang bernilai rata-rata 80.5%. Kepraktisan dilihat dari hasil field tes yang memperoleh nilai rata-rata sebesar 77,18 yang tergolong dalam kategori baik. Prototype soal open-ended berkonteks covid-19 yang dikembangkan memilki efek potensial yang positif terhadap kemampuan berfikir tingkat tiggi siswa MTs N 1 Ketapangﾂ terlihat dari rata-rata tes adalah 77,35 %.
ﾂ
The problem encountered in the field is that the questions given by teachers in the teaching and learning process tend to be routine questions and do not reflect questions that can help students hone their high-level thinking skills. The lack of questions on the level of students' high-level thinking abilities which are made based on indicators of students' mathematical thinking abilities. Therefore, the aim of this research is to measure higher order thinking skills in solving open-ended SMP/MTs mathematics test questions developed in the context of COVID-19 that meet the criteria of being valid, practical, and effective for increasing student HOTS. This research is development research (Research and Development) using a formative research model. The development model consists of four stages, namely self evaluation, prototyping (validation, evaluation and revision), and field test (field test). The research subjects in this study were students, teachers and researchers. There are 17 students from the MTS N 1 Ketapang Class VII C session 1 school for the 2020/2021 school year. The research results show that validity is seen from the results of the validator assessment, where all validators stated that it was good based on content, construct and language. Apart from that, the validity of these open-ended questions was illustrated after validation analysis of questions categorized as valid with an average score of 80.5%. Practicality can be seen from the field test results which obtained an average score of 77.18 which is classified as good. The open-ended prototype questions with the Covid-19 context that were developed have a positive potential effect on the high level thinking abilities of MTs N 1 Ketapang students as seen from the test average of 77.35%.</t>
  </si>
  <si>
    <t>Indriyani Indriyani, Sugianto Sugianto, Agung Hartoyo</t>
  </si>
  <si>
    <t>Education, Mathematics</t>
  </si>
  <si>
    <t>Aksioma: Jurnal Program Studi Pendidikan Matematika</t>
  </si>
  <si>
    <t>1024-1036</t>
  </si>
  <si>
    <t>https://ojs.fkip.ummetro.ac.id/index.php/matematika/article/view/8770</t>
  </si>
  <si>
    <t>10.24127/ajpm.v13i3.8770</t>
  </si>
  <si>
    <t>0.5333997711539269</t>
  </si>
  <si>
    <t>0760b911fcc4cdb96edfee7f120189b072814245</t>
  </si>
  <si>
    <t>Saga - Entwurf, Funktionsumfang Und Anwendung Eines Systems Fﾃｼr Automatisierte Geowissenschaftliche Analysen</t>
  </si>
  <si>
    <t>O. Conrad</t>
  </si>
  <si>
    <t>https://www.semanticscholar.org/paper/0760b911fcc4cdb96edfee7f120189b072814245</t>
  </si>
  <si>
    <t>0.5318678721785546</t>
  </si>
  <si>
    <t>1d04fc279a3a432a92b4e067a934d12e</t>
  </si>
  <si>
    <t>From Feeling And Thinking To Understanding And Building</t>
  </si>
  <si>
    <t xml:space="preserve">
There is scientific evidence that compassion can be trained through meditation. The brain is a malleable organ. And if we go to a gym to train our body, why wouldn・・t we also train our spirit?
_x000D_
Bregman, Rutger.
_x000D_
ﾂ
_x000D_
We are all within the pluriverse, understood as a world of worlds, a series of ever-changing interweavings of humans and non-humans, which result from the incessant movement of Earth・・s vital forces and processes. (・ｦ) No living being exists independently on earth. (・ｦ) The point is that one of these worlds has claimed the right to be ・・the world・・ and attempts to eliminate or reduce to its own terms the richness of the different worlds that make up socio-natural life.
_x000D_
Arturo Escobar
_x000D_
ﾂ
_x000D_
Sentipensar, a popular, ancestral expression, reveals our deep connection with nature, a way of appreciating and embracing existence and life as a complex intermingled of humans and non-humans; a life aesthetic whereby humans grow as we think with both mind and heart, feeling-thinking existence, the earth, life, what unites us and makes us part of this. The sentipensante (feeling-thinking) consciousness represents an urgent task for social institutions, therein education, especially if it promotes such potential to mature as a constructive comprehending consciousness by which understandings are used with a sense of life, connect us with our being, and allow ・・the profound inclination of man towards good・・ to emerge within us[1]. Sentipensar is a necessary step towards constructive understanding, as empathy is to compassion: this latter feeling not only connects us with the other (human) or the other (non-human), but also moves us to welcome, to attend to, and care for it.
_x000D_
ﾂ
_x000D_
Strengthening the union of thought and feeling as interconnected and interdependent functions is a constructive process, substantive for enhancing life, a trigger for presence, that is, for an active consciousness of life, making it possible to feel oneself and know oneself inhabiting the here and now. The more the value and individual and relational development of those are ignored, the formation of multiple thoughts (logical, creative, innovative, design, comprehensive, among others), as well as the promotion of feelings, values and attitudes that enhance existence , education decenters itself from life, from its being, from its primary functions, from its sacred meaning. The function of educating is assumed by promoting the development of full consciousness, cognitive, comprehensive, meditative, contemplative, bodily, and other, and of processes that articulate rational and non-rational, cognitive and affective equipment.
_x000D_
Hence the importance of the development and connection between thought and feeling, of experiencing the event of feeling-thinking and thinking-feeling. For there are situations in life where thinking alone is not enough, and where we cannot give ourselves over to the impulse of feelings and emotions; events in which sentipensar must operate. Likewise, there are others in which it is more enriching to just contemplate, meditate, and observe.
_x000D_
In any case, surrendering to self-absorbed thought will have coexistent consequences, as will the predominance of emotions and feelings. Leading oneself involves the disposition and capacity to connect thought and feeling, and to gain experience in controlling or allowing these psychic functions. Such an attitude broadens understandings and enables evolution from simpler understandings such as cognition to more complex ones like critical, intersubjective, and constructive understanding, and from sovereignty or self-domination, to a binding, other-focused, empathetic, and compassionate sovereignty with the other and the non-human, with integrated life.
_x000D_
As we have expressed in other spaces, thought represents a mental potential through which we elaborate representations, operations, and strategies to proceed in a better way in the activities and situations posed by existence and life. It is necessary to develop plural thinking: creative, lateral, logical, investigative, linguistic, mathematical, among others. Likewise, intelligence, a potential that, depending on how we harness it, allows us to tackle an event with greater speed, skill, and precision; it is desirable, in the same way, to develop multiple intelligences. On this topic, someone can be very intelligent but possess low thought potential, and viceversa.
_x000D_
Braided together, such mental functions constitute a powerful complex for personal, social and planetary life; For example, mathematics can be more useful or powerful when mathematical intelligence is developed with plural, not just logical, thinking. Likewise, when thought constitutes the driving force of linguistic or other intelligence. In any case, sentipensancia is always wealth, at least personal, even if a process assumed in everyday life is insufficient or abortive; there should be no defeat, failure or frustration, since the experience of feeling, which includes living step by step in this way, is already a manifestation of presence.
_x000D_
ﾂ
_x000D_
On the other hand, feeling represents a state (of sadness, joy, pain, anguish, etc.) or affection that can be produced when experiencing an emotion. As is known, emotions are physical or psychological reactions to a stimulus that can mark us, for example, experiencing feelings of sadness or defeat due to a loss: these can be moderated in part by the intervention of thought and intelligence. To sense or perceive something through the senses constitutes an elevated experience if it is processed cognitively, better yet using thought, particularly comprehensive thought; likewise, if social sensitivity is developed, accompanying feeling with thought, understanding, and action to confront the pain caused by aggression to life, exclusion, selfishness, mistreatment, inequalities, and injustices. Interrelating rational and non-rational psychic functions could translate into better opportunities to live and cultivate life.
_x000D_
The consciousness and attitude of sentipensar are evolutionary potentials that move us to weave life. Without these, we remain at the mercy of multidimensional exclusion, that is, of the dominion of the ego, and we make of the affective, attitudinal, and intellectual endowments (therein understanding, innovation, creativity, among others), a further tribute for particular interests that are common or of intertwined life. Such forces would awaken the good wolf that human beings could carry within, the best instead of the worst or the life-unweaving of each one. They can translate into social and planetary sensitivity: a sentient intellectuality does not seem to be forged outside the marriage of sentipensar, outside the interrelated use of thought ・・ including analytical, critical, design, and creative --, and dispositions and feelings. Sentipensar innovation is not the same as that based on thought or the mere desire to innovate; innovation for consumption conflicts with innovation for life, as the latter requires planetary sensitivity, sentipensamiento, presence, strengths where thought involves feeling and emotion, and viceversa.
_x000D_
Sentithinking enhances relevant processes in existence such as comprehensive consciousness, particularly cognitive, intersubjective, critical and edifying understandings. The comprehensive phenomenon requires intellectual processes around the event or issue being addressed, as well as prior understandings and intrinsic motivation, feeling the desire to know and process the knowledge or event to be clarified, as well as scenarios for the use of these acquisitions.ﾂ The comprehensive force, in any form or mode of understanding, is associated with the sentipensante synapse. It could be said that the degree of understanding is directly proportional to the degree of sentipensancia: the enacting understanding of edifying styles of life requires a sentipensancia that provokes actions that weave shared existence. Let's see.
_x000D_
ﾂ
_x000D_
Cognitive understanding, seen as the nexus of rational and non-rational strengths to elucidate a statement, concept, or phenomenon, presupposes the intervention of mental operations such as reasoning, analysis, synthesis, among others, and intelligence skills to accompany these, as well as others of an affective order, including emotions, feelings, and dispositions. To feel, deconstruct, and contextualize, to live experiences of appropriation, generation, application, and use, are processes inherent to understanding. Nobody comprehends something if they do not process it cognitively and affectively, if they do not refine comprehensive insights through experience, but rather involves, or better, combines rational and non-rational functions such as thinking, feeling, and acting. Thus, understanding a text involves the use of cognitive and discursive operations and strategies, coherence and cohesion that summon thought, intelligence, affectivity, the action or experience of use, application, and refinement of understandings reached. Because every understanding enacts, as will be shown later.
_x000D_
ﾂ
_x000D_
Intersubjective understanding is more than an intellectual phenomenon, it is not possible without thought and feeling or visceral impulse that moves us to build, to care for the other, for the human world. To cultivate the other and cultivate life, it is not enough to think and want to do well; one must feel the other as part of life, and be driven by edifying feelings, by the desire to welcome, to assume the other as a dignified coexistent, in need of me; this is the law of integrated existence, for in evolution we all need each other, so focusing on personal benefit is a way of gnawing at and unraveling life.
_x000D_
The critical comprehender is equally a sentipensante (feeling-thinker). They think feelingly, feel thoughtfully, care for the other as a valid, indeed worthy, adversary; they respect the (multi)ontology (particular ways of being and doing), interests, reasons, values, and singularities of the other, of the opponent; It makes criticism an evolutionary, edifying device, where logical thinking operations are as important as feelings, attitudes and values, both knowledge and its contextualization and edifying use, projector of lights, generator of new paths, of good lives. It is desirable for the critic to evolve in understanding, to gain the category of a constructive comprehender. The comprehender who builds (the critical subject who evolves) connects thoughts and feelings, intelligence and emotion, putting their potentials at the service of the other and the non-human world. The sentipensante that builds regularly expresses themselves through critique, understanding, and in the different ways in which it relates to society and nature. Feeling and thinking can become edifying, comprehensive strengths. Herein lies a significant challenge for education.
_x000D_
ﾂ
_x000D_
As can be seen, feeling-thinking is an gift that sheds greater light on our presence in existence, making our participation in and throughout life more dynamic. In educational matters, it favors not only dispositions and learning of knowledge but also the development of full consciousness, therein comprehensive consciousness, above all the performances of understanding through which it enacts, embodies, puts into act, in situation the comprehensive acquisitions, whether these are of cognitive, critical, intersubjective, or constructive order.
_x000D_
Understanding is an enactive phenomenon, deepening as the cognitive, affective, attitudinal, and operational performances it requires become more complex. These latter affirm the immediate relationship between understanding and enaction. Understanding enacts, contextualizes, and activates the subject of understanding; it requires the activity and experience of the comprehender, the activation of their cognitive appropriations, and it is in this situated use of what is clarified that the act of understanding gains clear lucidity, where the meanings and senses conferred by understanding are expanded.
_x000D_
ﾂ
_x000D_
If it is a concept like educating, this is understood by educating, assuming such a function, or knowing oneself educated. Friendship is understood by being a friend of oneself, of the other and of the other. Something is not understood outside of operation, encapsulated in cognition or thought, isolated in decontextualized knowledge, knowledge or phenomena. Understanding is a cognitive and experiential, sentient and experiential process. It is an unfinished process, a tension between cognition and experience, of contextualization and experiencing of conscious gains. The understanding of the other is the muscle of the understander's actions in favor of the other: his willingness and generosity to recognize, open up, and attend to the other, the different, the similar. Intersubjective understanding is not only a cognitive process but above all a social one, eminently operational: it is not only about understanding the other, recognizing their difference and uniqueness: it is above all being willing to live with the other, respecting them, taking their hand to walk together.
_x000D_
Life is not understood stuck in cognitive and even intersubjective understanding: understanding is an event, and it can represent an edifying event. To do this, it is not enough to understand a concept or issue by expanding its clarification through reflection, operations and cognitive and thinking strategies, and through actions of contextualization and use of these; Nor is it enough to understand the other, participate in their inclusion, welcome them, care for them and for themselves; The evolution of intertwined life also requires the understanding (read, recognition, care and cultivation) of the other, both the human (the other) and the non-human (the other), of that which together with the human being constitutes life, configures the inseparable bond, the interconnection and interdependence (of coexistence) in life, in the vital complex[2]. For understanding to bring life, to be edifying, to enact worlds for better living with the other, the previous understandings that history gives us, cognitive-conceptual appropriation or cognitive understanding, self-understanding and the disposition to act in coherence with these understandings.
_x000D_
ﾂ
_x000D_
The understanding of life as a whole must be the meaning of all understanding, both cognitive and intersubjective. For this,, cognitive understanding must advance towards human understanding and an interconnected world, that is, it must evolve as edifying understanding. In this direction, the role of the school today represents a failed act as long as it immerses itself in teaching and learning while neglecting the function of educating, of intervening in the formation of integrated or biophysical life consciousness, of personal, social, planetary life, of a pluriverse or world where many worlds fit. It is necessary for it to assume its being, to generate scenarios for weaving life, for example through ・・pedagogical birthing・・ by which teachers and students (re)emerge as educators and learners.
_x000D_
ﾂ
_x000D_
Developing processes to grow in understanding, compassionate, ethical consciousness is an edifying way of birth, it involves going beyond intellectual and affective appropriation, as well as intersubjective understanding. It is necessary to promote in schools the development of comprehensive consciousness that enacts in a constructive key, making the comprehender a citizen of life, who feels-thinks and acts life with their understandings; who puts at the service of human and non-human life their endowments, who constructively uses in their existence their comprehensive achievements associated with cultural knowledge, be it biology, technology, mathematics, language, among others, and in general their acquisitions in life experience. Through this path, teachers and students would be evolutionary protagonists, weavers of personal, social, and cosmic life, transitioning as beings for life, genuine educators and learners.
_x000D_
To enact understanding in any of its forms or degrees, it must signify (be) openness, self-transcendence, going beyond knowing, cognition, or intellectual appropriation of a matter; it must contextualize the appropriations. Intersubjective understanding is a human endeavor, not just an intellectual acknowledgment; it is also factual, involving actions for human life, caring for the other; likewise, understanding the non-human requires actions of cultivation through which human stature is achieved by actions of joining, for humanity and life. Constructive understanding would be one of the greatest achievements to reach in any comprehensive endeavor, better yet, in the task of educating: that the comprehensive process enacts worlds of life, involves the comprehender as a feeling-thinking being, with sentient and active consciousness, for and for sacred life, a leading actor in the civilizational transition that walks with, and not at the expense of the other, the non-human, the intertwined life. A commitment to make existence an art, the art of living and coexisting in the interrelated complex of humans and non-humans.
_x000D_
ﾂ
_x000D_
To fulfill its substantive function, education must be feeling-thinking, it must cultivate tools for meditating and feeling-thinking; and if possible, constructive-comprehensive, it must enhance strengths to elucidate and project enlightenment onto existence and integrated life. Feeling-thinking the knowledge and wisdom distilled in the universes, territories, worldviews, philosophies, and multicultures that populate the pluriversal life, education will reorient its direction to contribute to human and cosmic evolution. Hence Arturo Escobar・・s call for the reader to feel-think with the territories, cultures, and knowledge of their peoples ・・with their ontologies・・, rather than with the decontextualized knowledge underlying notions of ・・development,・・ ・・growth,・・ and even ・・economy・・.
_x000D_
A different education, feeling-thinking, or if you prefer, constructive-comprehensive, becomes more urgent today as the interrelated crises of climate, food, energy, and poverty sharpen, unleashed by human misunderstanding, by the dominance of a single, civilizational model of the world that ignores and seeks to assimilate other worlds, other universes, other ways of being, existing, and living ・・ the extractivist and consumerist model, of folly, ambition, of individual interest over the common good. An education where the formation of full consciousness is paramount, allowing us to feel-think, understand, feel, and care for intertwined life, to transition towards another civilizational model, to be artisans and leading actors of a pluriversal ontological design aimed at ・・creating the technological, social, and ecological conditions in which multiple worlds and knowledges, including humans and non-humans, can flourish in mutually enriching ways・・.
_x000D_
ﾂ
_x000D_
An education for edifying, comprehensive thought becomes imperative in times when human intelligence employs design thinking, among others, to produce artificial intelligence, artifacts that, if not produced, used, and received with a feeling-thinking mentality, attitude, and sentiment, will contribute to the deterioration of personal, social, and cosmic life. Generating, applying, and using artificial intelligence without feeling-thinking, without the guidance of a thought that acts life as could the potential of constructive-comprehensive thought, is characteristic of a society with a cosmic minority, which does not take care of the planetary home. It is about projecting scenarios for reorientation and transition that allow us to move from an education for the Self, the ego, for the market and individual interests, to a heartful education, which promotes the connected use of reason and heart, of thought and feeling, an education for the Other and the non-human, for the care of human and non-human life. To feel-think, understand, and care for integrated life. To inhabit, with constructive presence, our common home.
_x000D_
ﾂ
_x000D_
Julio Cﾃｩsar Arboleda[3]
_x000D_
direccion@redipe.org
_x000D_
ﾂ
_x000D_
[1] Bregman, R. (2021). Dignos de ser humanos: una nueva perspectiva histﾃｳrica de la humanidad. Anagrama, Barcelona, pag 445.
_x000D_
[2] Regarding the acting nature of understanding, Arendt (2002, Understanding and politics: the difficulties of understanding. Philosophy Magazine, No. 26, pages 17-30) seems to be more radical in that she states that to understand totalitarianism it is necessary to confront it: ・・We cannot postpone our fight against totalitarianism until we have ・・understood・・ it, because we will not, and we cannot hope to understand it definitively, until it has been defeated.・・ Antagonizing totalitarianism would involve embodying such understandings in experience, accompanying its conceptual appropriation with concrete actions, which includes recognizing its origins and structures, as well as the scenarios through which it transits, such as education and the media, technologies for example. which assumes indoctrination as a strategy to fight against understanding.
_x000D_
[3] Julio Cﾃｩsar Arboleda, Director Red Iberoamericana de Pedagogﾃｭa, direccion@redipe.org
_x000D_
https://orcid.org/0000-0002-1572-5384 Profesor investigador de la Universidad de San Buenaventura. Grupos de Investigaciﾃｳn: 1) ・・Pedagogﾃｭa, formaciﾃｳn y conciencia・・ (PFC), Universidad Autﾃｳnoma de Madrid; 2) Redipe: Epistemologﾃｭa, pedagogﾃｭa y filosofﾃｭa; 3)ﾂ Educaciﾃｳn y desarrollo humano, USB.
_x000D_
ﾂ
</t>
  </si>
  <si>
    <t>Julio Cﾃｩsar Arboleda</t>
  </si>
  <si>
    <t>Education (General)</t>
  </si>
  <si>
    <t>Revista Boletﾃｭn Redipe</t>
  </si>
  <si>
    <t>https://revista.redipe.org/index.php/1/article/view/2121</t>
  </si>
  <si>
    <t>0.5315720587968826</t>
  </si>
  <si>
    <t>0afc37163f9c77f9960519d5fe72cce834b6608d</t>
  </si>
  <si>
    <t>Introduction</t>
  </si>
  <si>
    <t>A. Kanamori</t>
  </si>
  <si>
    <t>https://www.semanticscholar.org/paper/0afc37163f9c77f9960519d5fe72cce834b6608d</t>
  </si>
  <si>
    <t>10.1017/S1079898600004121</t>
  </si>
  <si>
    <t>0.5191567972302438</t>
  </si>
  <si>
    <t>06c3719fd174965be1035d1603717f87a31ee0ce</t>
  </si>
  <si>
    <t>Solvability Of Equations In Varieties Of Universal Algebras</t>
  </si>
  <si>
    <t>A. Iskander</t>
  </si>
  <si>
    <t>https://www.semanticscholar.org/paper/06c3719fd174965be1035d1603717f87a31ee0ce</t>
  </si>
  <si>
    <t>0.5184309259057045</t>
  </si>
  <si>
    <t>034d0c5ff1d408d6496bd12ffe853335195fca34</t>
  </si>
  <si>
    <t>Laboratﾃｳrio De Controle E Automaﾃｧﾃ｣o : Uma Plataforma De Simulaﾃｧﾃ｣o E Representaﾃｧﾃｵes Grﾃ｡ficas</t>
  </si>
  <si>
    <t>L. Antunes</t>
  </si>
  <si>
    <t>https://www.semanticscholar.org/paper/034d0c5ff1d408d6496bd12ffe853335195fca34</t>
  </si>
  <si>
    <t>0.5157731458544732</t>
  </si>
  <si>
    <t>04046d64b6959e08f3474be98351c4b1d688adaf</t>
  </si>
  <si>
    <t>Fuzzy Ideals In Ordered Semigroups And Their Generalisations</t>
  </si>
  <si>
    <t>F. Khan</t>
  </si>
  <si>
    <t>https://www.semanticscholar.org/paper/04046d64b6959e08f3474be98351c4b1d688adaf</t>
  </si>
  <si>
    <t>Mathematical Modeling Can Advance Wound Healing Research</t>
  </si>
  <si>
    <t>Menon SN, Flegg JA</t>
  </si>
  <si>
    <t>Animals, Humans, Mathematics, Models, Theoretical, Wound Healing</t>
  </si>
  <si>
    <t>Advances in wound care</t>
  </si>
  <si>
    <t>328-344</t>
  </si>
  <si>
    <t>https://pmc.ncbi.nlm.nih.gov/articles/PMC8082733/pdf</t>
  </si>
  <si>
    <t>https://pubmed.ncbi.nlm.nih.gov/32634070</t>
  </si>
  <si>
    <t>10.1089/wound.2019.1132</t>
  </si>
  <si>
    <t>mathematical modeling, wound healing, scratch assays, fibroblast-populated collagen lattices</t>
  </si>
  <si>
    <t>0.4477119743824005</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</si>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</sst>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1" fontId="0" fillId="0" borderId="0" xfId="0" applyNumberFormat="1"/>
    <xf numFmtId="17" fontId="0" fillId="0" borderId="0" xfId="0" applyNumberFormat="1"/>
    <xf numFmtId="0" fontId="18" fillId="0" borderId="0" xfId="42"/>
    <xf numFmtId="0" fontId="0" fillId="33" borderId="0" xfId="0" quotePrefix="1" applyFill="1"/>
    <xf numFmtId="0" fontId="0" fillId="33" borderId="0" xfId="0" applyFill="1"/>
    <xf numFmtId="14" fontId="0" fillId="33" borderId="0" xfId="0" applyNumberFormat="1" applyFill="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mc.ncbi.nlm.nih.gov/articles/PMC11600294/pdf" TargetMode="External"/><Relationship Id="rId3" Type="http://schemas.openxmlformats.org/officeDocument/2006/relationships/hyperlink" Target="https://pmc.ncbi.nlm.nih.gov/articles/PMC11885820/pdf" TargetMode="External"/><Relationship Id="rId7" Type="http://schemas.openxmlformats.org/officeDocument/2006/relationships/hyperlink" Target="https://pmc.ncbi.nlm.nih.gov/articles/PMC7516281/pdf" TargetMode="External"/><Relationship Id="rId2" Type="http://schemas.openxmlformats.org/officeDocument/2006/relationships/hyperlink" Target="https://pmc.ncbi.nlm.nih.gov/articles/PMC10794145/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11845093/pdf" TargetMode="External"/><Relationship Id="rId5" Type="http://schemas.openxmlformats.org/officeDocument/2006/relationships/hyperlink" Target="https://pmc.ncbi.nlm.nih.gov/articles/PMC4329601/pdf" TargetMode="External"/><Relationship Id="rId4" Type="http://schemas.openxmlformats.org/officeDocument/2006/relationships/hyperlink" Target="https://pmc.ncbi.nlm.nih.gov/articles/PMC1223435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A2093-233E-4E8D-95BC-2296D4942116}">
  <dimension ref="A1:AH205"/>
  <sheetViews>
    <sheetView tabSelected="1" topLeftCell="O1" zoomScale="110" zoomScaleNormal="110" workbookViewId="0">
      <selection activeCell="Q10" sqref="Q10"/>
    </sheetView>
  </sheetViews>
  <sheetFormatPr defaultRowHeight="15" x14ac:dyDescent="0.25"/>
  <cols>
    <col min="2" max="2" width="92.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1722</v>
      </c>
      <c r="AA1" s="7" t="s">
        <v>1723</v>
      </c>
      <c r="AB1" t="s">
        <v>1724</v>
      </c>
      <c r="AC1" t="s">
        <v>1725</v>
      </c>
      <c r="AD1" t="s">
        <v>1726</v>
      </c>
      <c r="AE1" t="s">
        <v>1727</v>
      </c>
      <c r="AF1" t="s">
        <v>1726</v>
      </c>
      <c r="AG1" t="s">
        <v>1727</v>
      </c>
      <c r="AH1" t="s">
        <v>1728</v>
      </c>
    </row>
    <row r="2" spans="1:34" x14ac:dyDescent="0.25">
      <c r="A2" t="s">
        <v>24</v>
      </c>
      <c r="B2" t="s">
        <v>25</v>
      </c>
      <c r="C2" t="s">
        <v>26</v>
      </c>
      <c r="D2">
        <v>2014</v>
      </c>
      <c r="E2" t="s">
        <v>27</v>
      </c>
      <c r="F2" t="s">
        <v>28</v>
      </c>
      <c r="G2" t="s">
        <v>29</v>
      </c>
      <c r="H2" t="s">
        <v>28</v>
      </c>
      <c r="I2" t="s">
        <v>30</v>
      </c>
      <c r="J2" t="s">
        <v>28</v>
      </c>
      <c r="K2" t="s">
        <v>28</v>
      </c>
      <c r="L2" t="s">
        <v>31</v>
      </c>
      <c r="M2" t="s">
        <v>32</v>
      </c>
      <c r="N2" t="s">
        <v>28</v>
      </c>
      <c r="O2" s="1">
        <v>41897</v>
      </c>
      <c r="P2" t="s">
        <v>33</v>
      </c>
      <c r="Q2" t="s">
        <v>28</v>
      </c>
      <c r="R2" t="s">
        <v>33</v>
      </c>
      <c r="S2" t="s">
        <v>34</v>
      </c>
      <c r="U2" t="s">
        <v>35</v>
      </c>
      <c r="V2" t="s">
        <v>28</v>
      </c>
      <c r="W2" s="2">
        <v>0.83155059814453103</v>
      </c>
      <c r="X2" t="s">
        <v>36</v>
      </c>
      <c r="Y2" t="s">
        <v>1358</v>
      </c>
      <c r="Z2" s="2" t="s">
        <v>1729</v>
      </c>
      <c r="AA2" t="b">
        <f>X2=Y2</f>
        <v>0</v>
      </c>
      <c r="AB2" cm="1">
        <f t="array" ref="AB2">_xlfn.SWITCH(X2,"Highly relevant",3,"Moderately relevant",2,"Somewhat relevant",1,"Low relevance",0)</f>
        <v>3</v>
      </c>
      <c r="AC2" cm="1">
        <f t="array" ref="AC2">_xlfn.SWITCH(Y2,"Highly relevant",3,"Moderately relevant",2,"Somewhat relevant",1,"Low relevance",0)</f>
        <v>1</v>
      </c>
      <c r="AD2">
        <f>IF(AB2&gt;AC2,0,(2^AB2-1)/LOG(Z2+1,2)*(1-((MAX(0,(AB2-AC2))/AB2)*LOG(Z2+1,2))))</f>
        <v>0</v>
      </c>
      <c r="AE2">
        <f>(2^AC2-1)/LOG(Z2+1,2)</f>
        <v>1</v>
      </c>
      <c r="AF2">
        <f>SUM(AD2:AD11)</f>
        <v>0.86719447895366342</v>
      </c>
      <c r="AG2">
        <f>SUM(AE2:AE11)</f>
        <v>3.3156535978330552</v>
      </c>
      <c r="AH2">
        <f>AF2/AG2</f>
        <v>0.26154556058582784</v>
      </c>
    </row>
    <row r="3" spans="1:34" x14ac:dyDescent="0.25">
      <c r="A3">
        <v>38096900</v>
      </c>
      <c r="B3" t="s">
        <v>37</v>
      </c>
      <c r="C3" t="s">
        <v>38</v>
      </c>
      <c r="D3">
        <v>2024</v>
      </c>
      <c r="E3" t="s">
        <v>39</v>
      </c>
      <c r="F3" t="s">
        <v>28</v>
      </c>
      <c r="G3" t="s">
        <v>28</v>
      </c>
      <c r="H3" t="s">
        <v>40</v>
      </c>
      <c r="I3" t="s">
        <v>41</v>
      </c>
      <c r="J3">
        <v>625</v>
      </c>
      <c r="K3" t="s">
        <v>42</v>
      </c>
      <c r="L3" t="s">
        <v>31</v>
      </c>
      <c r="M3" t="s">
        <v>40</v>
      </c>
      <c r="N3" t="s">
        <v>31</v>
      </c>
      <c r="O3" s="1">
        <v>45292</v>
      </c>
      <c r="P3" t="s">
        <v>43</v>
      </c>
      <c r="Q3" s="7" t="s">
        <v>44</v>
      </c>
      <c r="R3" t="s">
        <v>43</v>
      </c>
      <c r="S3" t="s">
        <v>45</v>
      </c>
      <c r="T3" t="s">
        <v>46</v>
      </c>
      <c r="U3" t="s">
        <v>47</v>
      </c>
      <c r="V3" t="s">
        <v>48</v>
      </c>
      <c r="W3" s="2">
        <v>0.74834348261356298</v>
      </c>
      <c r="X3" t="s">
        <v>49</v>
      </c>
      <c r="Y3" t="s">
        <v>1358</v>
      </c>
      <c r="Z3" s="2" t="s">
        <v>1730</v>
      </c>
      <c r="AA3" t="b">
        <f t="shared" ref="AA3:AA11" si="0">X3=Y3</f>
        <v>0</v>
      </c>
      <c r="AB3" cm="1">
        <f t="array" ref="AB3">_xlfn.SWITCH(X3,"Highly relevant",3,"Moderately relevant",2,"Somewhat relevant",1,"Low relevance",0)</f>
        <v>2</v>
      </c>
      <c r="AC3" cm="1">
        <f t="array" ref="AC3">_xlfn.SWITCH(Y3,"Highly relevant",3,"Moderately relevant",2,"Somewhat relevant",1,"Low relevance",0)</f>
        <v>1</v>
      </c>
      <c r="AD3">
        <f t="shared" ref="AD3:AD11" si="1">IF(AB3&gt;AC3,0,(2^AB3-1)/LOG(Z3+1,2)*(1-((MAX(0,(AB3-AC3))/AB3)*LOG(Z3+1,2))))</f>
        <v>0</v>
      </c>
      <c r="AE3">
        <f t="shared" ref="AE3:AE11" si="2">(2^AC3-1)/LOG(Z3+1,2)</f>
        <v>0.63092975357145742</v>
      </c>
    </row>
    <row r="4" spans="1:34" x14ac:dyDescent="0.25">
      <c r="A4">
        <v>18368360</v>
      </c>
      <c r="B4" s="11" t="s">
        <v>50</v>
      </c>
      <c r="C4" t="s">
        <v>51</v>
      </c>
      <c r="D4">
        <v>2007</v>
      </c>
      <c r="E4" t="s">
        <v>52</v>
      </c>
      <c r="F4" t="s">
        <v>28</v>
      </c>
      <c r="G4" t="s">
        <v>53</v>
      </c>
      <c r="H4" t="s">
        <v>40</v>
      </c>
      <c r="I4" t="s">
        <v>54</v>
      </c>
      <c r="J4">
        <v>401</v>
      </c>
      <c r="K4" t="s">
        <v>55</v>
      </c>
      <c r="L4" t="s">
        <v>31</v>
      </c>
      <c r="M4" t="s">
        <v>40</v>
      </c>
      <c r="N4" t="s">
        <v>31</v>
      </c>
      <c r="O4" s="1">
        <v>39083</v>
      </c>
      <c r="P4" t="s">
        <v>33</v>
      </c>
      <c r="Q4" t="b">
        <v>0</v>
      </c>
      <c r="R4" t="s">
        <v>33</v>
      </c>
      <c r="S4" t="s">
        <v>56</v>
      </c>
      <c r="T4" t="s">
        <v>57</v>
      </c>
      <c r="U4" t="s">
        <v>47</v>
      </c>
      <c r="V4" t="s">
        <v>28</v>
      </c>
      <c r="W4" s="2">
        <v>0.74145680367946598</v>
      </c>
      <c r="X4" t="s">
        <v>49</v>
      </c>
      <c r="Y4" t="s">
        <v>1739</v>
      </c>
      <c r="Z4" s="2" t="s">
        <v>1731</v>
      </c>
      <c r="AA4" t="b">
        <f t="shared" si="0"/>
        <v>0</v>
      </c>
      <c r="AB4" cm="1">
        <f t="array" ref="AB4">_xlfn.SWITCH(X4,"Highly relevant",3,"Moderately relevant",2,"Somewhat relevant",1,"Low relevance",0)</f>
        <v>2</v>
      </c>
      <c r="AC4" cm="1">
        <f t="array" ref="AC4">_xlfn.SWITCH(Y4,"Highly relevant",3,"Moderately relevant",2,"Somewhat relevant",1,"Low relevance",0)</f>
        <v>0</v>
      </c>
      <c r="AD4">
        <f t="shared" si="1"/>
        <v>0</v>
      </c>
      <c r="AE4">
        <f t="shared" si="2"/>
        <v>0</v>
      </c>
    </row>
    <row r="5" spans="1:34" x14ac:dyDescent="0.25">
      <c r="A5">
        <v>40050637</v>
      </c>
      <c r="B5" t="s">
        <v>58</v>
      </c>
      <c r="C5" t="s">
        <v>59</v>
      </c>
      <c r="D5">
        <v>2025</v>
      </c>
      <c r="E5" t="s">
        <v>60</v>
      </c>
      <c r="F5" t="s">
        <v>28</v>
      </c>
      <c r="G5" t="s">
        <v>28</v>
      </c>
      <c r="H5" t="s">
        <v>40</v>
      </c>
      <c r="I5" t="s">
        <v>61</v>
      </c>
      <c r="J5">
        <v>15</v>
      </c>
      <c r="K5">
        <v>7944</v>
      </c>
      <c r="L5" t="s">
        <v>31</v>
      </c>
      <c r="M5" t="s">
        <v>40</v>
      </c>
      <c r="N5" t="s">
        <v>31</v>
      </c>
      <c r="O5" s="1">
        <v>45723</v>
      </c>
      <c r="P5" t="s">
        <v>43</v>
      </c>
      <c r="Q5" s="7" t="s">
        <v>62</v>
      </c>
      <c r="R5" t="s">
        <v>43</v>
      </c>
      <c r="S5" t="s">
        <v>63</v>
      </c>
      <c r="T5" t="s">
        <v>64</v>
      </c>
      <c r="U5" t="s">
        <v>47</v>
      </c>
      <c r="V5" t="s">
        <v>65</v>
      </c>
      <c r="W5" s="2">
        <v>0.740336710214614</v>
      </c>
      <c r="X5" t="s">
        <v>49</v>
      </c>
      <c r="Y5" t="s">
        <v>1358</v>
      </c>
      <c r="Z5" s="2" t="s">
        <v>1732</v>
      </c>
      <c r="AA5" t="b">
        <f t="shared" si="0"/>
        <v>0</v>
      </c>
      <c r="AB5" cm="1">
        <f t="array" ref="AB5">_xlfn.SWITCH(X5,"Highly relevant",3,"Moderately relevant",2,"Somewhat relevant",1,"Low relevance",0)</f>
        <v>2</v>
      </c>
      <c r="AC5" cm="1">
        <f t="array" ref="AC5">_xlfn.SWITCH(Y5,"Highly relevant",3,"Moderately relevant",2,"Somewhat relevant",1,"Low relevance",0)</f>
        <v>1</v>
      </c>
      <c r="AD5">
        <f t="shared" si="1"/>
        <v>0</v>
      </c>
      <c r="AE5">
        <f t="shared" si="2"/>
        <v>0.43067655807339306</v>
      </c>
    </row>
    <row r="6" spans="1:34" x14ac:dyDescent="0.25">
      <c r="A6">
        <v>40636401</v>
      </c>
      <c r="B6" s="11" t="s">
        <v>66</v>
      </c>
      <c r="C6" t="s">
        <v>67</v>
      </c>
      <c r="D6">
        <v>2025</v>
      </c>
      <c r="E6" t="s">
        <v>68</v>
      </c>
      <c r="F6">
        <v>2</v>
      </c>
      <c r="G6" t="s">
        <v>28</v>
      </c>
      <c r="H6" t="s">
        <v>40</v>
      </c>
      <c r="I6" t="s">
        <v>69</v>
      </c>
      <c r="J6">
        <v>2</v>
      </c>
      <c r="K6">
        <v>26</v>
      </c>
      <c r="L6" t="s">
        <v>31</v>
      </c>
      <c r="M6" t="s">
        <v>40</v>
      </c>
      <c r="N6" t="s">
        <v>31</v>
      </c>
      <c r="O6" s="1">
        <v>45658</v>
      </c>
      <c r="P6" t="s">
        <v>43</v>
      </c>
      <c r="Q6" s="7" t="s">
        <v>70</v>
      </c>
      <c r="R6" t="s">
        <v>43</v>
      </c>
      <c r="S6" t="s">
        <v>71</v>
      </c>
      <c r="T6" t="s">
        <v>72</v>
      </c>
      <c r="U6" t="s">
        <v>47</v>
      </c>
      <c r="V6" t="s">
        <v>73</v>
      </c>
      <c r="W6" s="2">
        <v>0.734601750969886</v>
      </c>
      <c r="X6" t="s">
        <v>49</v>
      </c>
      <c r="Y6" t="s">
        <v>1358</v>
      </c>
      <c r="Z6" s="2" t="s">
        <v>1733</v>
      </c>
      <c r="AA6" t="b">
        <f t="shared" si="0"/>
        <v>0</v>
      </c>
      <c r="AB6" cm="1">
        <f t="array" ref="AB6">_xlfn.SWITCH(X6,"Highly relevant",3,"Moderately relevant",2,"Somewhat relevant",1,"Low relevance",0)</f>
        <v>2</v>
      </c>
      <c r="AC6" cm="1">
        <f t="array" ref="AC6">_xlfn.SWITCH(Y6,"Highly relevant",3,"Moderately relevant",2,"Somewhat relevant",1,"Low relevance",0)</f>
        <v>1</v>
      </c>
      <c r="AD6">
        <f t="shared" si="1"/>
        <v>0</v>
      </c>
      <c r="AE6">
        <f t="shared" si="2"/>
        <v>0.38685280723454163</v>
      </c>
    </row>
    <row r="7" spans="1:34" x14ac:dyDescent="0.25">
      <c r="A7">
        <v>25717365</v>
      </c>
      <c r="B7" s="11" t="s">
        <v>74</v>
      </c>
      <c r="C7" t="s">
        <v>75</v>
      </c>
      <c r="D7">
        <v>2014</v>
      </c>
      <c r="E7" t="s">
        <v>76</v>
      </c>
      <c r="F7" t="s">
        <v>28</v>
      </c>
      <c r="G7" t="s">
        <v>28</v>
      </c>
      <c r="H7" t="s">
        <v>40</v>
      </c>
      <c r="I7" t="s">
        <v>77</v>
      </c>
      <c r="J7">
        <v>3</v>
      </c>
      <c r="K7">
        <v>223</v>
      </c>
      <c r="L7" t="s">
        <v>31</v>
      </c>
      <c r="M7" t="s">
        <v>40</v>
      </c>
      <c r="N7" t="s">
        <v>31</v>
      </c>
      <c r="O7" s="1">
        <v>41640</v>
      </c>
      <c r="P7" t="s">
        <v>43</v>
      </c>
      <c r="Q7" s="7" t="s">
        <v>78</v>
      </c>
      <c r="R7" t="s">
        <v>43</v>
      </c>
      <c r="S7" t="s">
        <v>79</v>
      </c>
      <c r="T7" t="s">
        <v>80</v>
      </c>
      <c r="U7" t="s">
        <v>47</v>
      </c>
      <c r="V7" t="s">
        <v>81</v>
      </c>
      <c r="W7" s="2">
        <v>0.73194755315780602</v>
      </c>
      <c r="X7" t="s">
        <v>49</v>
      </c>
      <c r="Y7" t="s">
        <v>1739</v>
      </c>
      <c r="Z7" s="2" t="s">
        <v>1734</v>
      </c>
      <c r="AA7" t="b">
        <f t="shared" si="0"/>
        <v>0</v>
      </c>
      <c r="AB7" cm="1">
        <f t="array" ref="AB7">_xlfn.SWITCH(X7,"Highly relevant",3,"Moderately relevant",2,"Somewhat relevant",1,"Low relevance",0)</f>
        <v>2</v>
      </c>
      <c r="AC7" cm="1">
        <f t="array" ref="AC7">_xlfn.SWITCH(Y7,"Highly relevant",3,"Moderately relevant",2,"Somewhat relevant",1,"Low relevance",0)</f>
        <v>0</v>
      </c>
      <c r="AD7">
        <f t="shared" si="1"/>
        <v>0</v>
      </c>
      <c r="AE7">
        <f t="shared" si="2"/>
        <v>0</v>
      </c>
    </row>
    <row r="8" spans="1:34" x14ac:dyDescent="0.25">
      <c r="A8">
        <v>39991121</v>
      </c>
      <c r="B8" s="11" t="s">
        <v>82</v>
      </c>
      <c r="C8" t="s">
        <v>83</v>
      </c>
      <c r="D8">
        <v>2023</v>
      </c>
      <c r="E8" t="s">
        <v>84</v>
      </c>
      <c r="F8">
        <v>4</v>
      </c>
      <c r="G8" t="s">
        <v>28</v>
      </c>
      <c r="H8" t="s">
        <v>40</v>
      </c>
      <c r="I8" t="s">
        <v>85</v>
      </c>
      <c r="J8">
        <v>2023</v>
      </c>
      <c r="K8" t="s">
        <v>86</v>
      </c>
      <c r="L8" t="s">
        <v>31</v>
      </c>
      <c r="M8" t="s">
        <v>40</v>
      </c>
      <c r="N8" t="s">
        <v>31</v>
      </c>
      <c r="O8" s="1">
        <v>45047</v>
      </c>
      <c r="P8" t="s">
        <v>43</v>
      </c>
      <c r="Q8" s="7" t="s">
        <v>87</v>
      </c>
      <c r="R8" t="s">
        <v>43</v>
      </c>
      <c r="S8" t="s">
        <v>88</v>
      </c>
      <c r="T8" t="s">
        <v>89</v>
      </c>
      <c r="U8" t="s">
        <v>47</v>
      </c>
      <c r="V8" t="s">
        <v>90</v>
      </c>
      <c r="W8" s="2">
        <v>0.72806060910224901</v>
      </c>
      <c r="X8" t="s">
        <v>49</v>
      </c>
      <c r="Y8" t="s">
        <v>1739</v>
      </c>
      <c r="Z8" s="2" t="s">
        <v>1735</v>
      </c>
      <c r="AA8" t="b">
        <f t="shared" si="0"/>
        <v>0</v>
      </c>
      <c r="AB8" cm="1">
        <f t="array" ref="AB8">_xlfn.SWITCH(X8,"Highly relevant",3,"Moderately relevant",2,"Somewhat relevant",1,"Low relevance",0)</f>
        <v>2</v>
      </c>
      <c r="AC8" cm="1">
        <f t="array" ref="AC8">_xlfn.SWITCH(Y8,"Highly relevant",3,"Moderately relevant",2,"Somewhat relevant",1,"Low relevance",0)</f>
        <v>0</v>
      </c>
      <c r="AD8">
        <f t="shared" si="1"/>
        <v>0</v>
      </c>
      <c r="AE8">
        <f t="shared" si="2"/>
        <v>0</v>
      </c>
    </row>
    <row r="9" spans="1:34" x14ac:dyDescent="0.25">
      <c r="A9">
        <v>33015004</v>
      </c>
      <c r="B9" s="11" t="s">
        <v>91</v>
      </c>
      <c r="C9" t="s">
        <v>92</v>
      </c>
      <c r="D9">
        <v>2020</v>
      </c>
      <c r="E9" t="s">
        <v>93</v>
      </c>
      <c r="F9">
        <v>17</v>
      </c>
      <c r="G9" t="s">
        <v>28</v>
      </c>
      <c r="H9" t="s">
        <v>40</v>
      </c>
      <c r="I9" t="s">
        <v>94</v>
      </c>
      <c r="J9">
        <v>8</v>
      </c>
      <c r="K9">
        <v>1009</v>
      </c>
      <c r="L9" t="s">
        <v>31</v>
      </c>
      <c r="M9" t="s">
        <v>40</v>
      </c>
      <c r="N9" t="s">
        <v>31</v>
      </c>
      <c r="O9" s="1">
        <v>43831</v>
      </c>
      <c r="P9" t="s">
        <v>43</v>
      </c>
      <c r="Q9" s="7" t="s">
        <v>95</v>
      </c>
      <c r="R9" t="s">
        <v>43</v>
      </c>
      <c r="S9" t="s">
        <v>96</v>
      </c>
      <c r="T9" t="s">
        <v>97</v>
      </c>
      <c r="U9" t="s">
        <v>47</v>
      </c>
      <c r="V9" t="s">
        <v>98</v>
      </c>
      <c r="W9" s="2">
        <v>0.72711159586906404</v>
      </c>
      <c r="X9" t="s">
        <v>49</v>
      </c>
      <c r="Y9" t="s">
        <v>1739</v>
      </c>
      <c r="Z9" s="2" t="s">
        <v>1736</v>
      </c>
      <c r="AA9" t="b">
        <f t="shared" si="0"/>
        <v>0</v>
      </c>
      <c r="AB9" cm="1">
        <f t="array" ref="AB9">_xlfn.SWITCH(X9,"Highly relevant",3,"Moderately relevant",2,"Somewhat relevant",1,"Low relevance",0)</f>
        <v>2</v>
      </c>
      <c r="AC9" cm="1">
        <f t="array" ref="AC9">_xlfn.SWITCH(Y9,"Highly relevant",3,"Moderately relevant",2,"Somewhat relevant",1,"Low relevance",0)</f>
        <v>0</v>
      </c>
      <c r="AD9">
        <f t="shared" si="1"/>
        <v>0</v>
      </c>
      <c r="AE9">
        <f t="shared" si="2"/>
        <v>0</v>
      </c>
    </row>
    <row r="10" spans="1:34" x14ac:dyDescent="0.25">
      <c r="A10">
        <v>39361263</v>
      </c>
      <c r="B10" s="11" t="s">
        <v>99</v>
      </c>
      <c r="C10" t="s">
        <v>100</v>
      </c>
      <c r="D10">
        <v>2024</v>
      </c>
      <c r="E10" t="s">
        <v>101</v>
      </c>
      <c r="F10">
        <v>10</v>
      </c>
      <c r="G10" t="s">
        <v>102</v>
      </c>
      <c r="H10" t="s">
        <v>40</v>
      </c>
      <c r="I10" t="s">
        <v>103</v>
      </c>
      <c r="J10">
        <v>11</v>
      </c>
      <c r="K10" t="s">
        <v>104</v>
      </c>
      <c r="L10" t="s">
        <v>31</v>
      </c>
      <c r="M10" t="s">
        <v>40</v>
      </c>
      <c r="N10" t="s">
        <v>31</v>
      </c>
      <c r="O10" s="1">
        <v>45597</v>
      </c>
      <c r="P10" t="s">
        <v>43</v>
      </c>
      <c r="Q10" s="7" t="s">
        <v>105</v>
      </c>
      <c r="R10" t="s">
        <v>43</v>
      </c>
      <c r="S10" t="s">
        <v>106</v>
      </c>
      <c r="T10" t="s">
        <v>107</v>
      </c>
      <c r="U10" t="s">
        <v>47</v>
      </c>
      <c r="V10" t="s">
        <v>108</v>
      </c>
      <c r="W10" s="2">
        <v>0.72016763985156995</v>
      </c>
      <c r="X10" t="s">
        <v>49</v>
      </c>
      <c r="Y10" t="s">
        <v>1739</v>
      </c>
      <c r="Z10" s="2" t="s">
        <v>1737</v>
      </c>
      <c r="AA10" t="b">
        <f t="shared" si="0"/>
        <v>0</v>
      </c>
      <c r="AB10" cm="1">
        <f t="array" ref="AB10">_xlfn.SWITCH(X10,"Highly relevant",3,"Moderately relevant",2,"Somewhat relevant",1,"Low relevance",0)</f>
        <v>2</v>
      </c>
      <c r="AC10" cm="1">
        <f t="array" ref="AC10">_xlfn.SWITCH(Y10,"Highly relevant",3,"Moderately relevant",2,"Somewhat relevant",1,"Low relevance",0)</f>
        <v>0</v>
      </c>
      <c r="AD10">
        <f t="shared" si="1"/>
        <v>0</v>
      </c>
      <c r="AE10">
        <f t="shared" si="2"/>
        <v>0</v>
      </c>
    </row>
    <row r="11" spans="1:34" s="9" customFormat="1" x14ac:dyDescent="0.25">
      <c r="A11" s="9" t="s">
        <v>109</v>
      </c>
      <c r="B11" s="9" t="s">
        <v>110</v>
      </c>
      <c r="C11" s="9" t="s">
        <v>111</v>
      </c>
      <c r="D11" s="9">
        <v>2025</v>
      </c>
      <c r="E11" s="9" t="s">
        <v>112</v>
      </c>
      <c r="F11" s="9">
        <v>1</v>
      </c>
      <c r="G11" s="9" t="s">
        <v>113</v>
      </c>
      <c r="H11" s="9" t="s">
        <v>114</v>
      </c>
      <c r="I11" s="9" t="s">
        <v>115</v>
      </c>
      <c r="J11" s="9" t="s">
        <v>116</v>
      </c>
      <c r="K11" s="9" t="s">
        <v>28</v>
      </c>
      <c r="L11" s="9" t="s">
        <v>31</v>
      </c>
      <c r="M11" s="9" t="s">
        <v>32</v>
      </c>
      <c r="N11" s="9" t="s">
        <v>117</v>
      </c>
      <c r="O11" s="10">
        <v>45790</v>
      </c>
      <c r="P11" s="9" t="s">
        <v>33</v>
      </c>
      <c r="Q11" s="9" t="s">
        <v>28</v>
      </c>
      <c r="R11" s="9" t="s">
        <v>33</v>
      </c>
      <c r="S11" s="9" t="s">
        <v>118</v>
      </c>
      <c r="T11" s="9" t="s">
        <v>119</v>
      </c>
      <c r="U11" s="9" t="s">
        <v>35</v>
      </c>
      <c r="V11" s="9" t="s">
        <v>28</v>
      </c>
      <c r="W11" s="8">
        <v>0.71334192156791598</v>
      </c>
      <c r="X11" s="9" t="s">
        <v>49</v>
      </c>
      <c r="Y11" s="9" t="s">
        <v>49</v>
      </c>
      <c r="Z11" s="8" t="s">
        <v>1738</v>
      </c>
      <c r="AA11" s="9" t="b">
        <f t="shared" si="0"/>
        <v>1</v>
      </c>
      <c r="AB11" s="9" cm="1">
        <f t="array" ref="AB11">_xlfn.SWITCH(X11,"Highly relevant",3,"Moderately relevant",2,"Somewhat relevant",1,"Low relevance",0)</f>
        <v>2</v>
      </c>
      <c r="AC11" s="9" cm="1">
        <f t="array" ref="AC11">_xlfn.SWITCH(Y11,"Highly relevant",3,"Moderately relevant",2,"Somewhat relevant",1,"Low relevance",0)</f>
        <v>2</v>
      </c>
      <c r="AD11">
        <f t="shared" si="1"/>
        <v>0.86719447895366342</v>
      </c>
      <c r="AE11" s="9">
        <f t="shared" si="2"/>
        <v>0.86719447895366342</v>
      </c>
    </row>
    <row r="12" spans="1:34" x14ac:dyDescent="0.25">
      <c r="A12">
        <v>25538939</v>
      </c>
      <c r="B12" t="s">
        <v>120</v>
      </c>
      <c r="C12" t="s">
        <v>121</v>
      </c>
      <c r="D12">
        <v>2014</v>
      </c>
      <c r="E12" t="s">
        <v>122</v>
      </c>
      <c r="F12" t="s">
        <v>28</v>
      </c>
      <c r="G12" t="s">
        <v>28</v>
      </c>
      <c r="H12" t="s">
        <v>40</v>
      </c>
      <c r="I12" t="s">
        <v>94</v>
      </c>
      <c r="J12">
        <v>2</v>
      </c>
      <c r="K12">
        <v>61</v>
      </c>
      <c r="L12" t="s">
        <v>31</v>
      </c>
      <c r="M12" t="s">
        <v>40</v>
      </c>
      <c r="N12" t="s">
        <v>31</v>
      </c>
      <c r="O12" s="1">
        <v>41640</v>
      </c>
      <c r="P12" t="s">
        <v>43</v>
      </c>
      <c r="Q12" t="s">
        <v>123</v>
      </c>
      <c r="R12" t="s">
        <v>43</v>
      </c>
      <c r="S12" t="s">
        <v>124</v>
      </c>
      <c r="T12" t="s">
        <v>125</v>
      </c>
      <c r="U12" t="s">
        <v>47</v>
      </c>
      <c r="V12" t="s">
        <v>126</v>
      </c>
      <c r="W12" s="2" t="s">
        <v>127</v>
      </c>
      <c r="X12" t="s">
        <v>49</v>
      </c>
      <c r="Z12">
        <f>AVERAGE(W2:W11)</f>
        <v>0.74169186651706642</v>
      </c>
    </row>
    <row r="13" spans="1:34" x14ac:dyDescent="0.25">
      <c r="A13" t="s">
        <v>128</v>
      </c>
      <c r="B13" t="s">
        <v>129</v>
      </c>
      <c r="C13" t="s">
        <v>130</v>
      </c>
      <c r="D13">
        <v>2023</v>
      </c>
      <c r="E13" t="s">
        <v>131</v>
      </c>
      <c r="F13" t="s">
        <v>28</v>
      </c>
      <c r="G13" t="s">
        <v>132</v>
      </c>
      <c r="H13" t="s">
        <v>40</v>
      </c>
      <c r="I13" t="s">
        <v>133</v>
      </c>
      <c r="J13">
        <v>381</v>
      </c>
      <c r="K13" t="s">
        <v>134</v>
      </c>
      <c r="L13" t="s">
        <v>31</v>
      </c>
      <c r="M13" t="s">
        <v>40</v>
      </c>
      <c r="N13" t="s">
        <v>31</v>
      </c>
      <c r="O13" s="1">
        <v>45036</v>
      </c>
      <c r="P13" t="s">
        <v>43</v>
      </c>
      <c r="Q13" t="s">
        <v>135</v>
      </c>
      <c r="R13" t="s">
        <v>43</v>
      </c>
      <c r="S13" t="s">
        <v>135</v>
      </c>
      <c r="T13" t="s">
        <v>136</v>
      </c>
      <c r="U13" t="s">
        <v>137</v>
      </c>
      <c r="V13" t="s">
        <v>28</v>
      </c>
      <c r="W13" s="2" t="s">
        <v>138</v>
      </c>
      <c r="X13" t="s">
        <v>49</v>
      </c>
    </row>
    <row r="14" spans="1:34" x14ac:dyDescent="0.25">
      <c r="A14" t="s">
        <v>139</v>
      </c>
      <c r="B14" t="s">
        <v>140</v>
      </c>
      <c r="C14" t="s">
        <v>141</v>
      </c>
      <c r="D14">
        <v>2020</v>
      </c>
      <c r="E14" t="s">
        <v>142</v>
      </c>
      <c r="F14">
        <v>14</v>
      </c>
      <c r="G14" t="s">
        <v>143</v>
      </c>
      <c r="H14" t="s">
        <v>28</v>
      </c>
      <c r="I14" t="s">
        <v>144</v>
      </c>
      <c r="J14">
        <v>14</v>
      </c>
      <c r="K14" t="s">
        <v>145</v>
      </c>
      <c r="L14" t="s">
        <v>31</v>
      </c>
      <c r="M14" t="s">
        <v>32</v>
      </c>
      <c r="N14" t="s">
        <v>144</v>
      </c>
      <c r="O14" s="1">
        <v>43832</v>
      </c>
      <c r="P14" t="s">
        <v>43</v>
      </c>
      <c r="Q14" t="s">
        <v>146</v>
      </c>
      <c r="R14" t="s">
        <v>43</v>
      </c>
      <c r="S14" t="s">
        <v>147</v>
      </c>
      <c r="T14" t="s">
        <v>148</v>
      </c>
      <c r="U14" t="s">
        <v>35</v>
      </c>
      <c r="V14" t="s">
        <v>149</v>
      </c>
      <c r="W14" s="2" t="s">
        <v>150</v>
      </c>
      <c r="X14" t="s">
        <v>49</v>
      </c>
    </row>
    <row r="15" spans="1:34" x14ac:dyDescent="0.25">
      <c r="A15">
        <v>24555116</v>
      </c>
      <c r="B15" t="s">
        <v>151</v>
      </c>
      <c r="C15" t="s">
        <v>152</v>
      </c>
      <c r="D15">
        <v>2013</v>
      </c>
      <c r="E15" t="s">
        <v>153</v>
      </c>
      <c r="F15">
        <v>25</v>
      </c>
      <c r="G15" t="s">
        <v>28</v>
      </c>
      <c r="H15" t="s">
        <v>40</v>
      </c>
      <c r="I15" t="s">
        <v>77</v>
      </c>
      <c r="J15">
        <v>2</v>
      </c>
      <c r="K15">
        <v>288</v>
      </c>
      <c r="L15" t="s">
        <v>31</v>
      </c>
      <c r="M15" t="s">
        <v>40</v>
      </c>
      <c r="N15" t="s">
        <v>31</v>
      </c>
      <c r="O15" s="1">
        <v>41275</v>
      </c>
      <c r="P15" t="s">
        <v>43</v>
      </c>
      <c r="Q15" t="s">
        <v>154</v>
      </c>
      <c r="R15" t="s">
        <v>43</v>
      </c>
      <c r="S15" t="s">
        <v>155</v>
      </c>
      <c r="T15" t="s">
        <v>156</v>
      </c>
      <c r="U15" t="s">
        <v>47</v>
      </c>
      <c r="V15" t="s">
        <v>31</v>
      </c>
      <c r="W15" s="2" t="s">
        <v>157</v>
      </c>
      <c r="X15" t="s">
        <v>49</v>
      </c>
    </row>
    <row r="16" spans="1:34" x14ac:dyDescent="0.25">
      <c r="A16">
        <v>27454551</v>
      </c>
      <c r="B16" t="s">
        <v>158</v>
      </c>
      <c r="C16" t="s">
        <v>159</v>
      </c>
      <c r="D16">
        <v>2016</v>
      </c>
      <c r="E16" t="s">
        <v>160</v>
      </c>
      <c r="F16" t="s">
        <v>28</v>
      </c>
      <c r="G16" t="s">
        <v>161</v>
      </c>
      <c r="H16" t="s">
        <v>40</v>
      </c>
      <c r="I16" t="s">
        <v>162</v>
      </c>
      <c r="J16">
        <v>5</v>
      </c>
      <c r="K16" t="s">
        <v>163</v>
      </c>
      <c r="L16" t="s">
        <v>31</v>
      </c>
      <c r="M16" t="s">
        <v>40</v>
      </c>
      <c r="N16" t="s">
        <v>31</v>
      </c>
      <c r="O16" s="1">
        <v>42664</v>
      </c>
      <c r="P16" t="s">
        <v>33</v>
      </c>
      <c r="Q16" t="b">
        <v>0</v>
      </c>
      <c r="R16" t="s">
        <v>33</v>
      </c>
      <c r="S16" t="s">
        <v>164</v>
      </c>
      <c r="T16" t="s">
        <v>165</v>
      </c>
      <c r="U16" t="s">
        <v>47</v>
      </c>
      <c r="V16" t="s">
        <v>28</v>
      </c>
      <c r="W16" s="2" t="s">
        <v>166</v>
      </c>
      <c r="X16" t="s">
        <v>49</v>
      </c>
    </row>
    <row r="17" spans="1:24" x14ac:dyDescent="0.25">
      <c r="A17">
        <v>20377909</v>
      </c>
      <c r="B17" t="s">
        <v>167</v>
      </c>
      <c r="C17" t="s">
        <v>168</v>
      </c>
      <c r="D17">
        <v>2010</v>
      </c>
      <c r="E17" t="s">
        <v>169</v>
      </c>
      <c r="F17" t="s">
        <v>28</v>
      </c>
      <c r="G17" t="s">
        <v>170</v>
      </c>
      <c r="H17" t="s">
        <v>40</v>
      </c>
      <c r="I17" t="s">
        <v>171</v>
      </c>
      <c r="J17">
        <v>11</v>
      </c>
      <c r="K17">
        <v>178</v>
      </c>
      <c r="L17" t="s">
        <v>31</v>
      </c>
      <c r="M17" t="s">
        <v>40</v>
      </c>
      <c r="N17" t="s">
        <v>31</v>
      </c>
      <c r="O17" s="1">
        <v>40276</v>
      </c>
      <c r="P17" t="s">
        <v>43</v>
      </c>
      <c r="Q17" t="s">
        <v>172</v>
      </c>
      <c r="R17" t="s">
        <v>43</v>
      </c>
      <c r="S17" t="s">
        <v>173</v>
      </c>
      <c r="T17" t="s">
        <v>174</v>
      </c>
      <c r="U17" t="s">
        <v>47</v>
      </c>
      <c r="V17" t="s">
        <v>31</v>
      </c>
      <c r="W17" s="2" t="s">
        <v>175</v>
      </c>
      <c r="X17" t="s">
        <v>49</v>
      </c>
    </row>
    <row r="18" spans="1:24" x14ac:dyDescent="0.25">
      <c r="A18">
        <v>31271154</v>
      </c>
      <c r="B18" t="s">
        <v>176</v>
      </c>
      <c r="C18" t="s">
        <v>177</v>
      </c>
      <c r="D18">
        <v>2019</v>
      </c>
      <c r="E18" t="s">
        <v>178</v>
      </c>
      <c r="F18" t="s">
        <v>28</v>
      </c>
      <c r="G18" t="s">
        <v>179</v>
      </c>
      <c r="H18" t="s">
        <v>40</v>
      </c>
      <c r="I18" t="s">
        <v>180</v>
      </c>
      <c r="J18">
        <v>21</v>
      </c>
      <c r="K18" t="s">
        <v>181</v>
      </c>
      <c r="L18" t="s">
        <v>31</v>
      </c>
      <c r="M18" t="s">
        <v>40</v>
      </c>
      <c r="N18" t="s">
        <v>31</v>
      </c>
      <c r="O18" s="1">
        <v>43649</v>
      </c>
      <c r="P18" t="s">
        <v>43</v>
      </c>
      <c r="Q18" t="s">
        <v>182</v>
      </c>
      <c r="R18" t="s">
        <v>43</v>
      </c>
      <c r="S18" t="s">
        <v>183</v>
      </c>
      <c r="T18" t="s">
        <v>184</v>
      </c>
      <c r="U18" t="s">
        <v>47</v>
      </c>
      <c r="V18" t="s">
        <v>185</v>
      </c>
      <c r="W18" s="2" t="s">
        <v>186</v>
      </c>
      <c r="X18" t="s">
        <v>49</v>
      </c>
    </row>
    <row r="19" spans="1:24" x14ac:dyDescent="0.25">
      <c r="A19">
        <v>35990365</v>
      </c>
      <c r="B19" t="s">
        <v>187</v>
      </c>
      <c r="C19" t="s">
        <v>188</v>
      </c>
      <c r="D19">
        <v>2022</v>
      </c>
      <c r="E19" t="s">
        <v>189</v>
      </c>
      <c r="F19" t="s">
        <v>28</v>
      </c>
      <c r="G19" t="s">
        <v>28</v>
      </c>
      <c r="H19" t="s">
        <v>40</v>
      </c>
      <c r="I19" t="s">
        <v>190</v>
      </c>
      <c r="J19">
        <v>56</v>
      </c>
      <c r="K19" t="s">
        <v>191</v>
      </c>
      <c r="L19" t="s">
        <v>31</v>
      </c>
      <c r="M19" t="s">
        <v>40</v>
      </c>
      <c r="N19" t="s">
        <v>31</v>
      </c>
      <c r="O19" s="1">
        <v>44562</v>
      </c>
      <c r="P19" t="s">
        <v>43</v>
      </c>
      <c r="Q19" t="s">
        <v>192</v>
      </c>
      <c r="R19" t="s">
        <v>43</v>
      </c>
      <c r="S19" t="s">
        <v>193</v>
      </c>
      <c r="T19" t="s">
        <v>194</v>
      </c>
      <c r="U19" t="s">
        <v>47</v>
      </c>
      <c r="V19" t="s">
        <v>195</v>
      </c>
      <c r="W19" s="2" t="s">
        <v>196</v>
      </c>
      <c r="X19" t="s">
        <v>49</v>
      </c>
    </row>
    <row r="20" spans="1:24" x14ac:dyDescent="0.25">
      <c r="A20">
        <v>39775067</v>
      </c>
      <c r="B20" t="s">
        <v>197</v>
      </c>
      <c r="C20" t="s">
        <v>198</v>
      </c>
      <c r="D20">
        <v>2024</v>
      </c>
      <c r="E20" t="s">
        <v>199</v>
      </c>
      <c r="F20" t="s">
        <v>28</v>
      </c>
      <c r="G20" t="s">
        <v>200</v>
      </c>
      <c r="H20" t="s">
        <v>40</v>
      </c>
      <c r="I20" t="s">
        <v>201</v>
      </c>
      <c r="J20">
        <v>20</v>
      </c>
      <c r="K20" t="s">
        <v>202</v>
      </c>
      <c r="L20" t="s">
        <v>31</v>
      </c>
      <c r="M20" t="s">
        <v>40</v>
      </c>
      <c r="N20" t="s">
        <v>31</v>
      </c>
      <c r="O20" s="1">
        <v>45627</v>
      </c>
      <c r="P20" t="s">
        <v>43</v>
      </c>
      <c r="Q20" t="s">
        <v>203</v>
      </c>
      <c r="R20" t="s">
        <v>43</v>
      </c>
      <c r="S20" t="s">
        <v>204</v>
      </c>
      <c r="T20" t="s">
        <v>205</v>
      </c>
      <c r="U20" t="s">
        <v>47</v>
      </c>
      <c r="V20" t="s">
        <v>31</v>
      </c>
      <c r="W20" s="2" t="s">
        <v>206</v>
      </c>
      <c r="X20" t="s">
        <v>49</v>
      </c>
    </row>
    <row r="21" spans="1:24" x14ac:dyDescent="0.25">
      <c r="A21" t="s">
        <v>207</v>
      </c>
      <c r="B21" t="s">
        <v>208</v>
      </c>
      <c r="C21" t="s">
        <v>209</v>
      </c>
      <c r="D21">
        <v>2024</v>
      </c>
      <c r="E21" t="s">
        <v>210</v>
      </c>
      <c r="F21">
        <v>263</v>
      </c>
      <c r="G21" t="s">
        <v>113</v>
      </c>
      <c r="H21" t="s">
        <v>114</v>
      </c>
      <c r="I21" t="s">
        <v>115</v>
      </c>
      <c r="J21" t="s">
        <v>211</v>
      </c>
      <c r="K21" t="s">
        <v>28</v>
      </c>
      <c r="L21" t="s">
        <v>212</v>
      </c>
      <c r="M21" t="s">
        <v>213</v>
      </c>
      <c r="N21" t="s">
        <v>212</v>
      </c>
      <c r="O21" s="1">
        <v>45572</v>
      </c>
      <c r="P21" t="s">
        <v>33</v>
      </c>
      <c r="Q21" t="s">
        <v>28</v>
      </c>
      <c r="R21" t="s">
        <v>33</v>
      </c>
      <c r="S21" t="s">
        <v>214</v>
      </c>
      <c r="U21" t="s">
        <v>35</v>
      </c>
      <c r="V21" t="s">
        <v>28</v>
      </c>
      <c r="W21" s="2" t="s">
        <v>215</v>
      </c>
      <c r="X21" t="s">
        <v>49</v>
      </c>
    </row>
    <row r="22" spans="1:24" x14ac:dyDescent="0.25">
      <c r="A22" t="s">
        <v>216</v>
      </c>
      <c r="B22" t="s">
        <v>217</v>
      </c>
      <c r="C22" t="s">
        <v>218</v>
      </c>
      <c r="D22">
        <v>2024</v>
      </c>
      <c r="E22" t="s">
        <v>219</v>
      </c>
      <c r="F22">
        <v>6</v>
      </c>
      <c r="G22" t="s">
        <v>113</v>
      </c>
      <c r="H22" t="s">
        <v>114</v>
      </c>
      <c r="I22" t="s">
        <v>220</v>
      </c>
      <c r="J22">
        <v>17</v>
      </c>
      <c r="K22" t="s">
        <v>221</v>
      </c>
      <c r="L22" t="s">
        <v>31</v>
      </c>
      <c r="M22" t="s">
        <v>222</v>
      </c>
      <c r="N22" t="s">
        <v>220</v>
      </c>
      <c r="O22" t="s">
        <v>28</v>
      </c>
      <c r="P22" t="s">
        <v>33</v>
      </c>
      <c r="Q22" t="s">
        <v>28</v>
      </c>
      <c r="R22" t="s">
        <v>33</v>
      </c>
      <c r="S22" t="s">
        <v>223</v>
      </c>
      <c r="T22" t="s">
        <v>224</v>
      </c>
      <c r="U22" t="s">
        <v>35</v>
      </c>
      <c r="V22" t="s">
        <v>28</v>
      </c>
      <c r="W22" s="2" t="s">
        <v>225</v>
      </c>
      <c r="X22" t="s">
        <v>49</v>
      </c>
    </row>
    <row r="23" spans="1:24" x14ac:dyDescent="0.25">
      <c r="A23" t="s">
        <v>226</v>
      </c>
      <c r="B23" t="s">
        <v>227</v>
      </c>
      <c r="C23" t="s">
        <v>228</v>
      </c>
      <c r="D23">
        <v>2023</v>
      </c>
      <c r="E23" t="s">
        <v>229</v>
      </c>
      <c r="F23">
        <v>520</v>
      </c>
      <c r="G23" t="s">
        <v>113</v>
      </c>
      <c r="H23" t="s">
        <v>114</v>
      </c>
      <c r="I23" t="s">
        <v>230</v>
      </c>
      <c r="J23">
        <v>12</v>
      </c>
      <c r="K23" t="s">
        <v>231</v>
      </c>
      <c r="L23" t="s">
        <v>31</v>
      </c>
      <c r="M23" t="s">
        <v>222</v>
      </c>
      <c r="N23" t="s">
        <v>230</v>
      </c>
      <c r="O23" s="1">
        <v>44977</v>
      </c>
      <c r="P23" t="s">
        <v>43</v>
      </c>
      <c r="Q23" t="s">
        <v>232</v>
      </c>
      <c r="R23" t="s">
        <v>43</v>
      </c>
      <c r="S23" t="s">
        <v>233</v>
      </c>
      <c r="T23" t="s">
        <v>234</v>
      </c>
      <c r="U23" t="s">
        <v>35</v>
      </c>
      <c r="V23" t="s">
        <v>28</v>
      </c>
      <c r="W23" s="2" t="s">
        <v>235</v>
      </c>
      <c r="X23" t="s">
        <v>49</v>
      </c>
    </row>
    <row r="24" spans="1:24" x14ac:dyDescent="0.25">
      <c r="A24" t="s">
        <v>236</v>
      </c>
      <c r="B24" t="s">
        <v>237</v>
      </c>
      <c r="C24" t="s">
        <v>238</v>
      </c>
      <c r="D24">
        <v>2023</v>
      </c>
      <c r="E24" t="s">
        <v>239</v>
      </c>
      <c r="F24" t="s">
        <v>28</v>
      </c>
      <c r="G24" t="s">
        <v>28</v>
      </c>
      <c r="H24" t="s">
        <v>240</v>
      </c>
      <c r="I24" t="s">
        <v>241</v>
      </c>
      <c r="J24" t="s">
        <v>28</v>
      </c>
      <c r="K24" t="s">
        <v>28</v>
      </c>
      <c r="L24" t="s">
        <v>31</v>
      </c>
      <c r="M24" t="s">
        <v>32</v>
      </c>
      <c r="N24" t="s">
        <v>241</v>
      </c>
      <c r="O24" t="s">
        <v>28</v>
      </c>
      <c r="P24" t="s">
        <v>43</v>
      </c>
      <c r="Q24" t="s">
        <v>242</v>
      </c>
      <c r="R24" t="s">
        <v>43</v>
      </c>
      <c r="S24" t="s">
        <v>243</v>
      </c>
      <c r="T24" t="s">
        <v>244</v>
      </c>
      <c r="U24" t="s">
        <v>35</v>
      </c>
      <c r="V24" t="s">
        <v>31</v>
      </c>
      <c r="W24" s="2" t="s">
        <v>245</v>
      </c>
      <c r="X24" t="s">
        <v>49</v>
      </c>
    </row>
    <row r="25" spans="1:24" x14ac:dyDescent="0.25">
      <c r="A25">
        <v>37624918</v>
      </c>
      <c r="B25" t="s">
        <v>246</v>
      </c>
      <c r="C25" t="s">
        <v>247</v>
      </c>
      <c r="D25">
        <v>2023</v>
      </c>
      <c r="E25" t="s">
        <v>248</v>
      </c>
      <c r="F25" t="s">
        <v>28</v>
      </c>
      <c r="G25" t="s">
        <v>249</v>
      </c>
      <c r="H25" t="s">
        <v>40</v>
      </c>
      <c r="I25" t="s">
        <v>250</v>
      </c>
      <c r="J25">
        <v>39</v>
      </c>
      <c r="K25" t="s">
        <v>28</v>
      </c>
      <c r="L25" t="s">
        <v>31</v>
      </c>
      <c r="M25" t="s">
        <v>40</v>
      </c>
      <c r="N25" t="s">
        <v>31</v>
      </c>
      <c r="O25" s="1">
        <v>45139</v>
      </c>
      <c r="P25" t="s">
        <v>43</v>
      </c>
      <c r="Q25" t="s">
        <v>251</v>
      </c>
      <c r="R25" t="s">
        <v>43</v>
      </c>
      <c r="S25" t="s">
        <v>252</v>
      </c>
      <c r="T25" t="s">
        <v>253</v>
      </c>
      <c r="U25" t="s">
        <v>47</v>
      </c>
      <c r="V25" t="s">
        <v>31</v>
      </c>
      <c r="W25" s="2" t="s">
        <v>254</v>
      </c>
      <c r="X25" t="s">
        <v>49</v>
      </c>
    </row>
    <row r="26" spans="1:24" x14ac:dyDescent="0.25">
      <c r="A26">
        <v>26865947</v>
      </c>
      <c r="B26" t="s">
        <v>255</v>
      </c>
      <c r="C26" t="s">
        <v>256</v>
      </c>
      <c r="D26">
        <v>2016</v>
      </c>
      <c r="E26" t="s">
        <v>257</v>
      </c>
      <c r="F26" t="s">
        <v>28</v>
      </c>
      <c r="G26" t="s">
        <v>258</v>
      </c>
      <c r="H26" t="s">
        <v>40</v>
      </c>
      <c r="I26" t="s">
        <v>259</v>
      </c>
      <c r="J26">
        <v>7</v>
      </c>
      <c r="K26">
        <v>4</v>
      </c>
      <c r="L26" t="s">
        <v>31</v>
      </c>
      <c r="M26" t="s">
        <v>40</v>
      </c>
      <c r="N26" t="s">
        <v>31</v>
      </c>
      <c r="O26" s="1">
        <v>42370</v>
      </c>
      <c r="P26" t="s">
        <v>43</v>
      </c>
      <c r="Q26" t="s">
        <v>260</v>
      </c>
      <c r="R26" t="s">
        <v>43</v>
      </c>
      <c r="S26" t="s">
        <v>261</v>
      </c>
      <c r="T26" t="s">
        <v>262</v>
      </c>
      <c r="U26" t="s">
        <v>47</v>
      </c>
      <c r="V26" t="s">
        <v>263</v>
      </c>
      <c r="W26" s="2" t="s">
        <v>264</v>
      </c>
      <c r="X26" t="s">
        <v>49</v>
      </c>
    </row>
    <row r="27" spans="1:24" x14ac:dyDescent="0.25">
      <c r="A27" t="s">
        <v>265</v>
      </c>
      <c r="B27" t="s">
        <v>266</v>
      </c>
      <c r="C27" t="s">
        <v>267</v>
      </c>
      <c r="D27">
        <v>2024</v>
      </c>
      <c r="E27" t="s">
        <v>268</v>
      </c>
      <c r="F27">
        <v>2</v>
      </c>
      <c r="G27" t="s">
        <v>113</v>
      </c>
      <c r="H27" t="s">
        <v>114</v>
      </c>
      <c r="I27" t="s">
        <v>115</v>
      </c>
      <c r="J27" t="s">
        <v>269</v>
      </c>
      <c r="K27" t="s">
        <v>28</v>
      </c>
      <c r="L27" t="s">
        <v>31</v>
      </c>
      <c r="M27" t="s">
        <v>32</v>
      </c>
      <c r="N27" t="s">
        <v>117</v>
      </c>
      <c r="O27" s="1">
        <v>45345</v>
      </c>
      <c r="P27" t="s">
        <v>33</v>
      </c>
      <c r="Q27" t="s">
        <v>28</v>
      </c>
      <c r="R27" t="s">
        <v>33</v>
      </c>
      <c r="S27" t="s">
        <v>270</v>
      </c>
      <c r="T27" t="s">
        <v>271</v>
      </c>
      <c r="U27" t="s">
        <v>35</v>
      </c>
      <c r="V27" t="s">
        <v>28</v>
      </c>
      <c r="W27" s="2" t="s">
        <v>272</v>
      </c>
      <c r="X27" t="s">
        <v>49</v>
      </c>
    </row>
    <row r="28" spans="1:24" x14ac:dyDescent="0.25">
      <c r="A28">
        <v>24906114</v>
      </c>
      <c r="B28" t="s">
        <v>273</v>
      </c>
      <c r="C28" t="s">
        <v>274</v>
      </c>
      <c r="D28">
        <v>2014</v>
      </c>
      <c r="E28" t="s">
        <v>275</v>
      </c>
      <c r="F28" t="s">
        <v>28</v>
      </c>
      <c r="G28" t="s">
        <v>276</v>
      </c>
      <c r="H28" t="s">
        <v>40</v>
      </c>
      <c r="I28" t="s">
        <v>277</v>
      </c>
      <c r="J28">
        <v>13</v>
      </c>
      <c r="K28" t="s">
        <v>278</v>
      </c>
      <c r="L28" t="s">
        <v>31</v>
      </c>
      <c r="M28" t="s">
        <v>40</v>
      </c>
      <c r="N28" t="s">
        <v>31</v>
      </c>
      <c r="O28" s="1">
        <v>41823</v>
      </c>
      <c r="P28" t="s">
        <v>33</v>
      </c>
      <c r="Q28" t="b">
        <v>0</v>
      </c>
      <c r="R28" t="s">
        <v>33</v>
      </c>
      <c r="S28" t="s">
        <v>279</v>
      </c>
      <c r="T28" t="s">
        <v>280</v>
      </c>
      <c r="U28" t="s">
        <v>47</v>
      </c>
      <c r="V28" t="s">
        <v>28</v>
      </c>
      <c r="W28" s="2" t="s">
        <v>281</v>
      </c>
      <c r="X28" t="s">
        <v>49</v>
      </c>
    </row>
    <row r="29" spans="1:24" ht="409.5" x14ac:dyDescent="0.25">
      <c r="A29" t="s">
        <v>282</v>
      </c>
      <c r="B29" t="s">
        <v>283</v>
      </c>
      <c r="C29" s="3" t="s">
        <v>284</v>
      </c>
      <c r="D29">
        <v>2011</v>
      </c>
      <c r="E29" t="s">
        <v>285</v>
      </c>
      <c r="F29">
        <v>45</v>
      </c>
      <c r="G29" t="s">
        <v>113</v>
      </c>
      <c r="H29" t="s">
        <v>114</v>
      </c>
      <c r="I29" t="s">
        <v>115</v>
      </c>
      <c r="J29" t="s">
        <v>286</v>
      </c>
      <c r="K29" t="s">
        <v>28</v>
      </c>
      <c r="L29" t="s">
        <v>31</v>
      </c>
      <c r="M29" t="s">
        <v>32</v>
      </c>
      <c r="N29" t="s">
        <v>117</v>
      </c>
      <c r="O29" s="1">
        <v>40878</v>
      </c>
      <c r="P29" t="s">
        <v>33</v>
      </c>
      <c r="Q29" t="s">
        <v>28</v>
      </c>
      <c r="R29" t="s">
        <v>33</v>
      </c>
      <c r="S29" t="s">
        <v>287</v>
      </c>
      <c r="U29" t="s">
        <v>35</v>
      </c>
      <c r="V29" t="s">
        <v>28</v>
      </c>
      <c r="W29" s="2" t="s">
        <v>288</v>
      </c>
      <c r="X29" t="s">
        <v>49</v>
      </c>
    </row>
    <row r="30" spans="1:24" x14ac:dyDescent="0.25">
      <c r="A30">
        <v>31840582</v>
      </c>
      <c r="B30" t="s">
        <v>289</v>
      </c>
      <c r="C30" t="s">
        <v>290</v>
      </c>
      <c r="D30">
        <v>2020</v>
      </c>
      <c r="E30" t="s">
        <v>291</v>
      </c>
      <c r="F30" t="s">
        <v>28</v>
      </c>
      <c r="G30" t="s">
        <v>292</v>
      </c>
      <c r="H30" t="s">
        <v>40</v>
      </c>
      <c r="I30" t="s">
        <v>293</v>
      </c>
      <c r="J30">
        <v>375</v>
      </c>
      <c r="K30">
        <v>20190303</v>
      </c>
      <c r="L30" t="s">
        <v>31</v>
      </c>
      <c r="M30" t="s">
        <v>40</v>
      </c>
      <c r="N30" t="s">
        <v>31</v>
      </c>
      <c r="O30" s="1">
        <v>43864</v>
      </c>
      <c r="P30" t="s">
        <v>43</v>
      </c>
      <c r="Q30" t="s">
        <v>294</v>
      </c>
      <c r="R30" t="s">
        <v>43</v>
      </c>
      <c r="S30" t="s">
        <v>295</v>
      </c>
      <c r="T30" t="s">
        <v>296</v>
      </c>
      <c r="U30" t="s">
        <v>47</v>
      </c>
      <c r="V30" t="s">
        <v>297</v>
      </c>
      <c r="W30" s="2" t="s">
        <v>298</v>
      </c>
      <c r="X30" t="s">
        <v>49</v>
      </c>
    </row>
    <row r="31" spans="1:24" x14ac:dyDescent="0.25">
      <c r="A31">
        <v>38606187</v>
      </c>
      <c r="B31" t="s">
        <v>299</v>
      </c>
      <c r="C31" t="s">
        <v>300</v>
      </c>
      <c r="D31">
        <v>2024</v>
      </c>
      <c r="E31" t="s">
        <v>301</v>
      </c>
      <c r="F31" t="s">
        <v>28</v>
      </c>
      <c r="G31" t="s">
        <v>28</v>
      </c>
      <c r="H31" t="s">
        <v>40</v>
      </c>
      <c r="I31" t="s">
        <v>302</v>
      </c>
      <c r="J31">
        <v>4</v>
      </c>
      <c r="K31" t="s">
        <v>303</v>
      </c>
      <c r="L31" t="s">
        <v>31</v>
      </c>
      <c r="M31" t="s">
        <v>40</v>
      </c>
      <c r="N31" t="s">
        <v>31</v>
      </c>
      <c r="O31" s="1">
        <v>45292</v>
      </c>
      <c r="P31" t="s">
        <v>43</v>
      </c>
      <c r="Q31" t="s">
        <v>304</v>
      </c>
      <c r="R31" t="s">
        <v>43</v>
      </c>
      <c r="S31" t="s">
        <v>305</v>
      </c>
      <c r="T31" t="s">
        <v>306</v>
      </c>
      <c r="U31" t="s">
        <v>47</v>
      </c>
      <c r="V31" t="s">
        <v>31</v>
      </c>
      <c r="W31" s="2" t="s">
        <v>307</v>
      </c>
      <c r="X31" t="s">
        <v>49</v>
      </c>
    </row>
    <row r="32" spans="1:24" x14ac:dyDescent="0.25">
      <c r="A32" t="s">
        <v>308</v>
      </c>
      <c r="B32" t="s">
        <v>309</v>
      </c>
      <c r="C32" t="s">
        <v>310</v>
      </c>
      <c r="D32">
        <v>2024</v>
      </c>
      <c r="E32" t="s">
        <v>311</v>
      </c>
      <c r="F32">
        <v>4</v>
      </c>
      <c r="G32" t="s">
        <v>113</v>
      </c>
      <c r="H32" t="s">
        <v>114</v>
      </c>
      <c r="I32" t="s">
        <v>115</v>
      </c>
      <c r="J32" t="s">
        <v>312</v>
      </c>
      <c r="K32" t="s">
        <v>28</v>
      </c>
      <c r="L32" t="s">
        <v>31</v>
      </c>
      <c r="M32" t="s">
        <v>32</v>
      </c>
      <c r="N32" t="s">
        <v>117</v>
      </c>
      <c r="O32" s="1">
        <v>45648</v>
      </c>
      <c r="P32" t="s">
        <v>33</v>
      </c>
      <c r="Q32" t="s">
        <v>28</v>
      </c>
      <c r="R32" t="s">
        <v>33</v>
      </c>
      <c r="S32" t="s">
        <v>313</v>
      </c>
      <c r="T32" t="s">
        <v>314</v>
      </c>
      <c r="U32" t="s">
        <v>35</v>
      </c>
      <c r="V32" t="s">
        <v>28</v>
      </c>
      <c r="W32">
        <v>0.68996855318546302</v>
      </c>
      <c r="X32" t="s">
        <v>49</v>
      </c>
    </row>
    <row r="33" spans="1:24" x14ac:dyDescent="0.25">
      <c r="A33">
        <v>29754239</v>
      </c>
      <c r="B33" t="s">
        <v>315</v>
      </c>
      <c r="C33" t="s">
        <v>316</v>
      </c>
      <c r="D33">
        <v>2018</v>
      </c>
      <c r="E33" t="s">
        <v>317</v>
      </c>
      <c r="F33" t="s">
        <v>28</v>
      </c>
      <c r="G33" t="s">
        <v>318</v>
      </c>
      <c r="H33" t="s">
        <v>40</v>
      </c>
      <c r="I33" t="s">
        <v>54</v>
      </c>
      <c r="J33">
        <v>1772</v>
      </c>
      <c r="K33" t="s">
        <v>319</v>
      </c>
      <c r="L33" t="s">
        <v>31</v>
      </c>
      <c r="M33" t="s">
        <v>40</v>
      </c>
      <c r="N33" t="s">
        <v>31</v>
      </c>
      <c r="O33" s="1">
        <v>43101</v>
      </c>
      <c r="P33" t="s">
        <v>33</v>
      </c>
      <c r="Q33" t="b">
        <v>0</v>
      </c>
      <c r="R33" t="s">
        <v>33</v>
      </c>
      <c r="S33" t="s">
        <v>320</v>
      </c>
      <c r="T33" t="s">
        <v>321</v>
      </c>
      <c r="U33" t="s">
        <v>47</v>
      </c>
      <c r="V33" t="s">
        <v>28</v>
      </c>
      <c r="W33" s="2" t="s">
        <v>322</v>
      </c>
      <c r="X33" t="s">
        <v>49</v>
      </c>
    </row>
    <row r="34" spans="1:24" x14ac:dyDescent="0.25">
      <c r="A34" t="s">
        <v>323</v>
      </c>
      <c r="B34" t="s">
        <v>324</v>
      </c>
      <c r="C34" t="s">
        <v>325</v>
      </c>
      <c r="D34">
        <v>2018</v>
      </c>
      <c r="E34" t="s">
        <v>326</v>
      </c>
      <c r="F34">
        <v>7</v>
      </c>
      <c r="G34" t="s">
        <v>28</v>
      </c>
      <c r="H34" t="s">
        <v>28</v>
      </c>
      <c r="I34" t="s">
        <v>327</v>
      </c>
      <c r="J34" t="s">
        <v>28</v>
      </c>
      <c r="K34" t="s">
        <v>28</v>
      </c>
      <c r="L34" t="s">
        <v>31</v>
      </c>
      <c r="M34" t="s">
        <v>32</v>
      </c>
      <c r="N34" t="s">
        <v>327</v>
      </c>
      <c r="O34" s="1">
        <v>43236</v>
      </c>
      <c r="P34" t="s">
        <v>43</v>
      </c>
      <c r="Q34" t="s">
        <v>328</v>
      </c>
      <c r="R34" t="s">
        <v>43</v>
      </c>
      <c r="S34" t="s">
        <v>329</v>
      </c>
      <c r="T34" t="s">
        <v>330</v>
      </c>
      <c r="U34" t="s">
        <v>35</v>
      </c>
      <c r="V34" t="s">
        <v>31</v>
      </c>
      <c r="W34" s="2" t="s">
        <v>331</v>
      </c>
      <c r="X34" t="s">
        <v>49</v>
      </c>
    </row>
    <row r="35" spans="1:24" x14ac:dyDescent="0.25">
      <c r="A35" t="s">
        <v>332</v>
      </c>
      <c r="B35" t="s">
        <v>333</v>
      </c>
      <c r="C35" t="s">
        <v>334</v>
      </c>
      <c r="D35">
        <v>2023</v>
      </c>
      <c r="E35" t="s">
        <v>335</v>
      </c>
      <c r="F35">
        <v>51</v>
      </c>
      <c r="G35" t="s">
        <v>113</v>
      </c>
      <c r="H35" t="s">
        <v>114</v>
      </c>
      <c r="I35" t="s">
        <v>115</v>
      </c>
      <c r="J35" t="s">
        <v>336</v>
      </c>
      <c r="K35" t="s">
        <v>28</v>
      </c>
      <c r="L35" t="s">
        <v>31</v>
      </c>
      <c r="M35" t="s">
        <v>32</v>
      </c>
      <c r="N35" t="s">
        <v>117</v>
      </c>
      <c r="O35" s="1">
        <v>45230</v>
      </c>
      <c r="P35" t="s">
        <v>33</v>
      </c>
      <c r="Q35" t="s">
        <v>28</v>
      </c>
      <c r="R35" t="s">
        <v>33</v>
      </c>
      <c r="S35" t="s">
        <v>337</v>
      </c>
      <c r="T35" t="s">
        <v>338</v>
      </c>
      <c r="U35" t="s">
        <v>35</v>
      </c>
      <c r="V35" t="s">
        <v>28</v>
      </c>
      <c r="W35" s="2" t="s">
        <v>339</v>
      </c>
      <c r="X35" t="s">
        <v>49</v>
      </c>
    </row>
    <row r="36" spans="1:24" x14ac:dyDescent="0.25">
      <c r="A36" t="s">
        <v>340</v>
      </c>
      <c r="B36" t="s">
        <v>341</v>
      </c>
      <c r="C36" t="s">
        <v>342</v>
      </c>
      <c r="D36">
        <v>2024</v>
      </c>
      <c r="E36" t="s">
        <v>343</v>
      </c>
      <c r="F36">
        <v>12</v>
      </c>
      <c r="G36" t="s">
        <v>113</v>
      </c>
      <c r="H36" t="s">
        <v>114</v>
      </c>
      <c r="I36" t="s">
        <v>115</v>
      </c>
      <c r="J36" t="s">
        <v>344</v>
      </c>
      <c r="K36" t="s">
        <v>28</v>
      </c>
      <c r="L36" t="s">
        <v>31</v>
      </c>
      <c r="M36" t="s">
        <v>32</v>
      </c>
      <c r="N36" t="s">
        <v>117</v>
      </c>
      <c r="O36" s="1">
        <v>45545</v>
      </c>
      <c r="P36" t="s">
        <v>33</v>
      </c>
      <c r="Q36" t="s">
        <v>28</v>
      </c>
      <c r="R36" t="s">
        <v>33</v>
      </c>
      <c r="S36" t="s">
        <v>345</v>
      </c>
      <c r="T36" t="s">
        <v>346</v>
      </c>
      <c r="U36" t="s">
        <v>35</v>
      </c>
      <c r="V36" t="s">
        <v>28</v>
      </c>
      <c r="W36" s="2" t="s">
        <v>347</v>
      </c>
      <c r="X36" t="s">
        <v>49</v>
      </c>
    </row>
    <row r="37" spans="1:24" x14ac:dyDescent="0.25">
      <c r="A37">
        <v>37865883</v>
      </c>
      <c r="B37" t="s">
        <v>348</v>
      </c>
      <c r="C37" t="s">
        <v>349</v>
      </c>
      <c r="D37">
        <v>2023</v>
      </c>
      <c r="E37" t="s">
        <v>350</v>
      </c>
      <c r="F37" t="s">
        <v>28</v>
      </c>
      <c r="G37" t="s">
        <v>351</v>
      </c>
      <c r="H37" t="s">
        <v>40</v>
      </c>
      <c r="I37" t="s">
        <v>180</v>
      </c>
      <c r="J37">
        <v>25</v>
      </c>
      <c r="K37" t="s">
        <v>352</v>
      </c>
      <c r="L37" t="s">
        <v>31</v>
      </c>
      <c r="M37" t="s">
        <v>40</v>
      </c>
      <c r="N37" t="s">
        <v>31</v>
      </c>
      <c r="O37" s="1">
        <v>45246</v>
      </c>
      <c r="P37" t="s">
        <v>43</v>
      </c>
      <c r="Q37" t="s">
        <v>353</v>
      </c>
      <c r="R37" t="s">
        <v>43</v>
      </c>
      <c r="S37" t="s">
        <v>354</v>
      </c>
      <c r="T37" t="s">
        <v>355</v>
      </c>
      <c r="U37" t="s">
        <v>47</v>
      </c>
      <c r="V37" t="s">
        <v>356</v>
      </c>
      <c r="W37" s="2" t="s">
        <v>357</v>
      </c>
      <c r="X37" t="s">
        <v>49</v>
      </c>
    </row>
    <row r="38" spans="1:24" x14ac:dyDescent="0.25">
      <c r="A38">
        <v>35588663</v>
      </c>
      <c r="B38" t="s">
        <v>358</v>
      </c>
      <c r="C38" t="s">
        <v>359</v>
      </c>
      <c r="D38">
        <v>2022</v>
      </c>
      <c r="E38" t="s">
        <v>360</v>
      </c>
      <c r="F38" t="s">
        <v>28</v>
      </c>
      <c r="G38" t="s">
        <v>361</v>
      </c>
      <c r="H38" t="s">
        <v>40</v>
      </c>
      <c r="I38" t="s">
        <v>362</v>
      </c>
      <c r="J38">
        <v>221</v>
      </c>
      <c r="K38">
        <v>106855</v>
      </c>
      <c r="L38" t="s">
        <v>31</v>
      </c>
      <c r="M38" t="s">
        <v>40</v>
      </c>
      <c r="N38" t="s">
        <v>31</v>
      </c>
      <c r="O38" s="1">
        <v>44713</v>
      </c>
      <c r="P38" t="s">
        <v>33</v>
      </c>
      <c r="Q38" t="b">
        <v>0</v>
      </c>
      <c r="R38" t="s">
        <v>33</v>
      </c>
      <c r="S38" t="s">
        <v>363</v>
      </c>
      <c r="T38" t="s">
        <v>364</v>
      </c>
      <c r="U38" t="s">
        <v>47</v>
      </c>
      <c r="V38" t="s">
        <v>28</v>
      </c>
      <c r="W38" s="2" t="s">
        <v>365</v>
      </c>
      <c r="X38" t="s">
        <v>49</v>
      </c>
    </row>
    <row r="39" spans="1:24" x14ac:dyDescent="0.25">
      <c r="A39">
        <v>29325029</v>
      </c>
      <c r="B39" t="s">
        <v>366</v>
      </c>
      <c r="C39" t="s">
        <v>367</v>
      </c>
      <c r="D39">
        <v>2019</v>
      </c>
      <c r="E39" t="s">
        <v>368</v>
      </c>
      <c r="F39" t="s">
        <v>28</v>
      </c>
      <c r="G39" t="s">
        <v>369</v>
      </c>
      <c r="H39" t="s">
        <v>40</v>
      </c>
      <c r="I39" t="s">
        <v>370</v>
      </c>
      <c r="J39">
        <v>20</v>
      </c>
      <c r="K39" t="s">
        <v>371</v>
      </c>
      <c r="L39" t="s">
        <v>31</v>
      </c>
      <c r="M39" t="s">
        <v>40</v>
      </c>
      <c r="N39" t="s">
        <v>31</v>
      </c>
      <c r="O39" s="1">
        <v>43556</v>
      </c>
      <c r="P39" t="s">
        <v>43</v>
      </c>
      <c r="Q39" t="s">
        <v>372</v>
      </c>
      <c r="R39" t="s">
        <v>43</v>
      </c>
      <c r="S39" t="s">
        <v>373</v>
      </c>
      <c r="T39" t="s">
        <v>374</v>
      </c>
      <c r="U39" t="s">
        <v>47</v>
      </c>
      <c r="V39" t="s">
        <v>375</v>
      </c>
      <c r="W39">
        <v>0.68567981719970705</v>
      </c>
      <c r="X39" t="s">
        <v>49</v>
      </c>
    </row>
    <row r="40" spans="1:24" x14ac:dyDescent="0.25">
      <c r="A40" t="s">
        <v>376</v>
      </c>
      <c r="B40" t="s">
        <v>377</v>
      </c>
      <c r="C40" t="s">
        <v>378</v>
      </c>
      <c r="D40">
        <v>2016</v>
      </c>
      <c r="E40" t="s">
        <v>379</v>
      </c>
      <c r="F40">
        <v>2</v>
      </c>
      <c r="G40" t="s">
        <v>113</v>
      </c>
      <c r="H40" t="s">
        <v>240</v>
      </c>
      <c r="I40" t="s">
        <v>380</v>
      </c>
      <c r="J40">
        <v>2016</v>
      </c>
      <c r="K40" s="4">
        <v>45676</v>
      </c>
      <c r="L40" t="s">
        <v>31</v>
      </c>
      <c r="M40" t="s">
        <v>222</v>
      </c>
      <c r="N40" t="s">
        <v>380</v>
      </c>
      <c r="O40" s="1">
        <v>42523</v>
      </c>
      <c r="P40" t="s">
        <v>43</v>
      </c>
      <c r="Q40" t="s">
        <v>381</v>
      </c>
      <c r="R40" t="s">
        <v>43</v>
      </c>
      <c r="S40" t="s">
        <v>382</v>
      </c>
      <c r="T40" t="s">
        <v>383</v>
      </c>
      <c r="U40" t="s">
        <v>35</v>
      </c>
      <c r="V40" t="s">
        <v>31</v>
      </c>
      <c r="W40" s="2" t="s">
        <v>384</v>
      </c>
      <c r="X40" t="s">
        <v>49</v>
      </c>
    </row>
    <row r="41" spans="1:24" x14ac:dyDescent="0.25">
      <c r="A41" s="5" t="s">
        <v>385</v>
      </c>
      <c r="B41" t="s">
        <v>386</v>
      </c>
      <c r="C41" t="s">
        <v>387</v>
      </c>
      <c r="D41">
        <v>2025</v>
      </c>
      <c r="E41" t="s">
        <v>388</v>
      </c>
      <c r="F41">
        <v>8</v>
      </c>
      <c r="G41" t="s">
        <v>113</v>
      </c>
      <c r="H41" t="s">
        <v>114</v>
      </c>
      <c r="I41" t="s">
        <v>115</v>
      </c>
      <c r="J41" t="s">
        <v>389</v>
      </c>
      <c r="K41" t="s">
        <v>28</v>
      </c>
      <c r="L41" t="s">
        <v>31</v>
      </c>
      <c r="M41" t="s">
        <v>32</v>
      </c>
      <c r="N41" t="s">
        <v>117</v>
      </c>
      <c r="O41" s="1">
        <v>45799</v>
      </c>
      <c r="P41" t="s">
        <v>33</v>
      </c>
      <c r="Q41" t="s">
        <v>28</v>
      </c>
      <c r="R41" t="s">
        <v>33</v>
      </c>
      <c r="S41" t="s">
        <v>390</v>
      </c>
      <c r="T41" t="s">
        <v>391</v>
      </c>
      <c r="U41" t="s">
        <v>35</v>
      </c>
      <c r="V41" t="s">
        <v>28</v>
      </c>
      <c r="W41">
        <v>0.68527335226535802</v>
      </c>
      <c r="X41" t="s">
        <v>49</v>
      </c>
    </row>
    <row r="42" spans="1:24" x14ac:dyDescent="0.25">
      <c r="A42">
        <v>38096590</v>
      </c>
      <c r="B42" t="s">
        <v>392</v>
      </c>
      <c r="C42" t="s">
        <v>393</v>
      </c>
      <c r="D42">
        <v>2023</v>
      </c>
      <c r="E42" t="s">
        <v>394</v>
      </c>
      <c r="F42" t="s">
        <v>28</v>
      </c>
      <c r="G42" t="s">
        <v>395</v>
      </c>
      <c r="H42" t="s">
        <v>40</v>
      </c>
      <c r="I42" t="s">
        <v>250</v>
      </c>
      <c r="J42">
        <v>39</v>
      </c>
      <c r="K42" t="s">
        <v>28</v>
      </c>
      <c r="L42" t="s">
        <v>31</v>
      </c>
      <c r="M42" t="s">
        <v>40</v>
      </c>
      <c r="N42" t="s">
        <v>31</v>
      </c>
      <c r="O42" s="1">
        <v>45261</v>
      </c>
      <c r="P42" t="s">
        <v>43</v>
      </c>
      <c r="Q42" t="s">
        <v>396</v>
      </c>
      <c r="R42" t="s">
        <v>43</v>
      </c>
      <c r="S42" t="s">
        <v>397</v>
      </c>
      <c r="T42" t="s">
        <v>398</v>
      </c>
      <c r="U42" t="s">
        <v>47</v>
      </c>
      <c r="V42" t="s">
        <v>31</v>
      </c>
      <c r="W42" s="2" t="s">
        <v>399</v>
      </c>
      <c r="X42" t="s">
        <v>49</v>
      </c>
    </row>
    <row r="43" spans="1:24" x14ac:dyDescent="0.25">
      <c r="A43">
        <v>40134870</v>
      </c>
      <c r="B43" t="s">
        <v>400</v>
      </c>
      <c r="C43" t="s">
        <v>401</v>
      </c>
      <c r="D43">
        <v>2025</v>
      </c>
      <c r="E43" t="s">
        <v>402</v>
      </c>
      <c r="F43" t="s">
        <v>28</v>
      </c>
      <c r="G43" t="s">
        <v>28</v>
      </c>
      <c r="H43" t="s">
        <v>40</v>
      </c>
      <c r="I43" t="s">
        <v>403</v>
      </c>
      <c r="J43">
        <v>11</v>
      </c>
      <c r="K43" t="s">
        <v>404</v>
      </c>
      <c r="L43" t="s">
        <v>31</v>
      </c>
      <c r="M43" t="s">
        <v>40</v>
      </c>
      <c r="N43" t="s">
        <v>31</v>
      </c>
      <c r="O43" s="1">
        <v>45658</v>
      </c>
      <c r="P43" t="s">
        <v>43</v>
      </c>
      <c r="Q43" t="s">
        <v>405</v>
      </c>
      <c r="R43" t="s">
        <v>43</v>
      </c>
      <c r="S43" t="s">
        <v>406</v>
      </c>
      <c r="T43" t="s">
        <v>407</v>
      </c>
      <c r="U43" t="s">
        <v>47</v>
      </c>
      <c r="V43" t="s">
        <v>408</v>
      </c>
      <c r="W43" s="2" t="s">
        <v>409</v>
      </c>
      <c r="X43" t="s">
        <v>49</v>
      </c>
    </row>
    <row r="44" spans="1:24" x14ac:dyDescent="0.25">
      <c r="A44">
        <v>34762797</v>
      </c>
      <c r="B44" t="s">
        <v>410</v>
      </c>
      <c r="C44" t="s">
        <v>411</v>
      </c>
      <c r="D44">
        <v>2021</v>
      </c>
      <c r="E44" t="s">
        <v>412</v>
      </c>
      <c r="F44" t="s">
        <v>28</v>
      </c>
      <c r="G44" t="s">
        <v>413</v>
      </c>
      <c r="H44" t="s">
        <v>40</v>
      </c>
      <c r="I44" t="s">
        <v>162</v>
      </c>
      <c r="J44">
        <v>10</v>
      </c>
      <c r="K44" t="s">
        <v>414</v>
      </c>
      <c r="L44" t="s">
        <v>31</v>
      </c>
      <c r="M44" t="s">
        <v>40</v>
      </c>
      <c r="N44" t="s">
        <v>31</v>
      </c>
      <c r="O44" s="1">
        <v>44547</v>
      </c>
      <c r="P44" t="s">
        <v>33</v>
      </c>
      <c r="Q44" t="b">
        <v>0</v>
      </c>
      <c r="R44" t="s">
        <v>33</v>
      </c>
      <c r="S44" t="s">
        <v>415</v>
      </c>
      <c r="T44" t="s">
        <v>416</v>
      </c>
      <c r="U44" t="s">
        <v>47</v>
      </c>
      <c r="V44" t="s">
        <v>28</v>
      </c>
      <c r="W44" s="2" t="s">
        <v>417</v>
      </c>
      <c r="X44" t="s">
        <v>49</v>
      </c>
    </row>
    <row r="45" spans="1:24" x14ac:dyDescent="0.25">
      <c r="A45">
        <v>39817513</v>
      </c>
      <c r="B45" t="s">
        <v>418</v>
      </c>
      <c r="C45" t="s">
        <v>419</v>
      </c>
      <c r="D45">
        <v>2025</v>
      </c>
      <c r="E45" t="s">
        <v>420</v>
      </c>
      <c r="F45" t="s">
        <v>28</v>
      </c>
      <c r="G45" t="s">
        <v>421</v>
      </c>
      <c r="H45" t="s">
        <v>40</v>
      </c>
      <c r="I45" t="s">
        <v>422</v>
      </c>
      <c r="J45">
        <v>53</v>
      </c>
      <c r="K45" t="s">
        <v>28</v>
      </c>
      <c r="L45" t="s">
        <v>31</v>
      </c>
      <c r="M45" t="s">
        <v>40</v>
      </c>
      <c r="N45" t="s">
        <v>31</v>
      </c>
      <c r="O45" s="1">
        <v>45668</v>
      </c>
      <c r="P45" t="s">
        <v>43</v>
      </c>
      <c r="Q45" t="s">
        <v>423</v>
      </c>
      <c r="R45" t="s">
        <v>43</v>
      </c>
      <c r="S45" t="s">
        <v>424</v>
      </c>
      <c r="T45" t="s">
        <v>425</v>
      </c>
      <c r="U45" t="s">
        <v>47</v>
      </c>
      <c r="V45" t="s">
        <v>31</v>
      </c>
      <c r="W45" s="2" t="s">
        <v>426</v>
      </c>
      <c r="X45" t="s">
        <v>49</v>
      </c>
    </row>
    <row r="46" spans="1:24" x14ac:dyDescent="0.25">
      <c r="A46">
        <v>38281713</v>
      </c>
      <c r="B46" t="s">
        <v>427</v>
      </c>
      <c r="C46" t="s">
        <v>428</v>
      </c>
      <c r="D46">
        <v>2024</v>
      </c>
      <c r="E46" t="s">
        <v>429</v>
      </c>
      <c r="F46" t="s">
        <v>28</v>
      </c>
      <c r="G46" t="s">
        <v>28</v>
      </c>
      <c r="H46" t="s">
        <v>40</v>
      </c>
      <c r="I46" t="s">
        <v>430</v>
      </c>
      <c r="J46">
        <v>382</v>
      </c>
      <c r="K46">
        <v>20230013</v>
      </c>
      <c r="L46" t="s">
        <v>31</v>
      </c>
      <c r="M46" t="s">
        <v>40</v>
      </c>
      <c r="N46" t="s">
        <v>31</v>
      </c>
      <c r="O46" s="1">
        <v>45369</v>
      </c>
      <c r="P46" t="s">
        <v>43</v>
      </c>
      <c r="Q46" t="s">
        <v>431</v>
      </c>
      <c r="R46" t="s">
        <v>43</v>
      </c>
      <c r="S46" t="s">
        <v>432</v>
      </c>
      <c r="T46" t="s">
        <v>433</v>
      </c>
      <c r="U46" t="s">
        <v>47</v>
      </c>
      <c r="V46" t="s">
        <v>434</v>
      </c>
      <c r="W46" s="2" t="s">
        <v>435</v>
      </c>
      <c r="X46" t="s">
        <v>49</v>
      </c>
    </row>
    <row r="47" spans="1:24" x14ac:dyDescent="0.25">
      <c r="A47">
        <v>39493298</v>
      </c>
      <c r="B47" t="s">
        <v>436</v>
      </c>
      <c r="C47" t="s">
        <v>437</v>
      </c>
      <c r="D47">
        <v>2024</v>
      </c>
      <c r="E47" t="s">
        <v>438</v>
      </c>
      <c r="F47" t="s">
        <v>28</v>
      </c>
      <c r="G47" t="s">
        <v>28</v>
      </c>
      <c r="H47" t="s">
        <v>40</v>
      </c>
      <c r="I47" t="s">
        <v>439</v>
      </c>
      <c r="J47">
        <v>11</v>
      </c>
      <c r="K47">
        <v>240768</v>
      </c>
      <c r="L47" t="s">
        <v>31</v>
      </c>
      <c r="M47" t="s">
        <v>40</v>
      </c>
      <c r="N47" t="s">
        <v>31</v>
      </c>
      <c r="O47" s="1">
        <v>45566</v>
      </c>
      <c r="P47" t="s">
        <v>43</v>
      </c>
      <c r="Q47" t="s">
        <v>440</v>
      </c>
      <c r="R47" t="s">
        <v>43</v>
      </c>
      <c r="S47" t="s">
        <v>441</v>
      </c>
      <c r="T47" t="s">
        <v>442</v>
      </c>
      <c r="U47" t="s">
        <v>47</v>
      </c>
      <c r="V47" t="s">
        <v>443</v>
      </c>
      <c r="W47" s="2" t="s">
        <v>444</v>
      </c>
      <c r="X47" t="s">
        <v>49</v>
      </c>
    </row>
    <row r="48" spans="1:24" x14ac:dyDescent="0.25">
      <c r="A48">
        <v>30945249</v>
      </c>
      <c r="B48" t="s">
        <v>445</v>
      </c>
      <c r="C48" t="s">
        <v>446</v>
      </c>
      <c r="D48">
        <v>2019</v>
      </c>
      <c r="E48" t="s">
        <v>447</v>
      </c>
      <c r="F48" t="s">
        <v>28</v>
      </c>
      <c r="G48" t="s">
        <v>448</v>
      </c>
      <c r="H48" t="s">
        <v>40</v>
      </c>
      <c r="I48" t="s">
        <v>54</v>
      </c>
      <c r="J48">
        <v>1945</v>
      </c>
      <c r="K48" t="s">
        <v>449</v>
      </c>
      <c r="L48" t="s">
        <v>31</v>
      </c>
      <c r="M48" t="s">
        <v>40</v>
      </c>
      <c r="N48" t="s">
        <v>31</v>
      </c>
      <c r="O48" s="1">
        <v>43466</v>
      </c>
      <c r="P48" t="s">
        <v>33</v>
      </c>
      <c r="Q48" t="b">
        <v>0</v>
      </c>
      <c r="R48" t="s">
        <v>33</v>
      </c>
      <c r="S48" t="s">
        <v>450</v>
      </c>
      <c r="T48" t="s">
        <v>451</v>
      </c>
      <c r="U48" t="s">
        <v>47</v>
      </c>
      <c r="V48" t="s">
        <v>28</v>
      </c>
      <c r="W48" s="2" t="s">
        <v>452</v>
      </c>
      <c r="X48" t="s">
        <v>49</v>
      </c>
    </row>
    <row r="49" spans="1:24" x14ac:dyDescent="0.25">
      <c r="A49" t="s">
        <v>453</v>
      </c>
      <c r="B49" t="s">
        <v>454</v>
      </c>
      <c r="C49" t="s">
        <v>455</v>
      </c>
      <c r="D49">
        <v>2023</v>
      </c>
      <c r="E49" t="s">
        <v>456</v>
      </c>
      <c r="F49">
        <v>2</v>
      </c>
      <c r="G49" t="s">
        <v>113</v>
      </c>
      <c r="H49" t="s">
        <v>457</v>
      </c>
      <c r="I49" t="s">
        <v>458</v>
      </c>
      <c r="J49" t="s">
        <v>28</v>
      </c>
      <c r="K49" t="s">
        <v>28</v>
      </c>
      <c r="L49" t="s">
        <v>459</v>
      </c>
      <c r="M49" t="s">
        <v>213</v>
      </c>
      <c r="N49" t="s">
        <v>459</v>
      </c>
      <c r="O49" s="1">
        <v>44974</v>
      </c>
      <c r="P49" t="s">
        <v>33</v>
      </c>
      <c r="Q49" t="s">
        <v>28</v>
      </c>
      <c r="R49" t="s">
        <v>33</v>
      </c>
      <c r="S49" t="s">
        <v>460</v>
      </c>
      <c r="T49" t="s">
        <v>461</v>
      </c>
      <c r="U49" t="s">
        <v>35</v>
      </c>
      <c r="V49" t="s">
        <v>28</v>
      </c>
      <c r="W49" s="2" t="s">
        <v>462</v>
      </c>
      <c r="X49" t="s">
        <v>49</v>
      </c>
    </row>
    <row r="50" spans="1:24" x14ac:dyDescent="0.25">
      <c r="A50">
        <v>25610400</v>
      </c>
      <c r="B50" t="s">
        <v>463</v>
      </c>
      <c r="C50" t="s">
        <v>464</v>
      </c>
      <c r="D50">
        <v>2014</v>
      </c>
      <c r="E50" t="s">
        <v>465</v>
      </c>
      <c r="F50" t="s">
        <v>28</v>
      </c>
      <c r="G50" t="s">
        <v>28</v>
      </c>
      <c r="H50" t="s">
        <v>40</v>
      </c>
      <c r="I50" t="s">
        <v>466</v>
      </c>
      <c r="J50">
        <v>5</v>
      </c>
      <c r="K50">
        <v>511</v>
      </c>
      <c r="L50" t="s">
        <v>31</v>
      </c>
      <c r="M50" t="s">
        <v>40</v>
      </c>
      <c r="N50" t="s">
        <v>31</v>
      </c>
      <c r="O50" s="1">
        <v>41640</v>
      </c>
      <c r="P50" t="s">
        <v>43</v>
      </c>
      <c r="Q50" t="s">
        <v>467</v>
      </c>
      <c r="R50" t="s">
        <v>43</v>
      </c>
      <c r="S50" t="s">
        <v>468</v>
      </c>
      <c r="T50" t="s">
        <v>469</v>
      </c>
      <c r="U50" t="s">
        <v>47</v>
      </c>
      <c r="V50" t="s">
        <v>470</v>
      </c>
      <c r="W50" s="2" t="s">
        <v>471</v>
      </c>
      <c r="X50" t="s">
        <v>49</v>
      </c>
    </row>
    <row r="51" spans="1:24" x14ac:dyDescent="0.25">
      <c r="A51" t="s">
        <v>472</v>
      </c>
      <c r="B51" t="s">
        <v>473</v>
      </c>
      <c r="C51" t="s">
        <v>474</v>
      </c>
      <c r="D51">
        <v>2022</v>
      </c>
      <c r="E51" t="s">
        <v>475</v>
      </c>
      <c r="F51">
        <v>2</v>
      </c>
      <c r="G51" t="s">
        <v>113</v>
      </c>
      <c r="H51" t="s">
        <v>476</v>
      </c>
      <c r="I51" t="s">
        <v>477</v>
      </c>
      <c r="J51" t="s">
        <v>28</v>
      </c>
      <c r="K51" t="s">
        <v>478</v>
      </c>
      <c r="L51" t="s">
        <v>479</v>
      </c>
      <c r="M51" t="s">
        <v>213</v>
      </c>
      <c r="N51" t="s">
        <v>479</v>
      </c>
      <c r="O51" s="1">
        <v>44896</v>
      </c>
      <c r="P51" t="s">
        <v>33</v>
      </c>
      <c r="Q51" t="s">
        <v>28</v>
      </c>
      <c r="R51" t="s">
        <v>33</v>
      </c>
      <c r="S51" t="s">
        <v>480</v>
      </c>
      <c r="T51" t="s">
        <v>481</v>
      </c>
      <c r="U51" t="s">
        <v>35</v>
      </c>
      <c r="V51" t="s">
        <v>28</v>
      </c>
      <c r="W51" s="2" t="s">
        <v>482</v>
      </c>
      <c r="X51" t="s">
        <v>49</v>
      </c>
    </row>
    <row r="52" spans="1:24" x14ac:dyDescent="0.25">
      <c r="A52">
        <v>32015543</v>
      </c>
      <c r="B52" t="s">
        <v>483</v>
      </c>
      <c r="C52" t="s">
        <v>484</v>
      </c>
      <c r="D52">
        <v>2020</v>
      </c>
      <c r="E52" t="s">
        <v>485</v>
      </c>
      <c r="F52" t="s">
        <v>28</v>
      </c>
      <c r="G52" t="s">
        <v>486</v>
      </c>
      <c r="H52" t="s">
        <v>487</v>
      </c>
      <c r="I52" t="s">
        <v>488</v>
      </c>
      <c r="J52">
        <v>17</v>
      </c>
      <c r="K52" t="s">
        <v>489</v>
      </c>
      <c r="L52" t="s">
        <v>28</v>
      </c>
      <c r="M52" t="s">
        <v>490</v>
      </c>
      <c r="N52" t="s">
        <v>28</v>
      </c>
      <c r="O52" s="1">
        <v>43891</v>
      </c>
      <c r="P52" t="s">
        <v>43</v>
      </c>
      <c r="Q52" t="s">
        <v>491</v>
      </c>
      <c r="R52" t="s">
        <v>43</v>
      </c>
      <c r="S52" t="s">
        <v>492</v>
      </c>
      <c r="T52" t="s">
        <v>493</v>
      </c>
      <c r="U52" t="s">
        <v>47</v>
      </c>
      <c r="V52" t="s">
        <v>494</v>
      </c>
      <c r="W52" s="2" t="s">
        <v>495</v>
      </c>
      <c r="X52" t="s">
        <v>49</v>
      </c>
    </row>
    <row r="53" spans="1:24" x14ac:dyDescent="0.25">
      <c r="A53">
        <v>17186765</v>
      </c>
      <c r="B53" t="s">
        <v>496</v>
      </c>
      <c r="C53" t="s">
        <v>497</v>
      </c>
      <c r="D53">
        <v>2006</v>
      </c>
      <c r="E53" t="s">
        <v>498</v>
      </c>
      <c r="F53" t="s">
        <v>28</v>
      </c>
      <c r="G53" t="s">
        <v>499</v>
      </c>
      <c r="H53" t="s">
        <v>40</v>
      </c>
      <c r="I53" t="s">
        <v>500</v>
      </c>
      <c r="J53">
        <v>38</v>
      </c>
      <c r="K53" t="s">
        <v>501</v>
      </c>
      <c r="L53" t="s">
        <v>31</v>
      </c>
      <c r="M53" t="s">
        <v>40</v>
      </c>
      <c r="N53" t="s">
        <v>31</v>
      </c>
      <c r="O53" s="1">
        <v>38930</v>
      </c>
      <c r="P53" t="s">
        <v>33</v>
      </c>
      <c r="Q53" t="b">
        <v>0</v>
      </c>
      <c r="R53" t="s">
        <v>33</v>
      </c>
      <c r="S53" t="s">
        <v>502</v>
      </c>
      <c r="T53" t="s">
        <v>503</v>
      </c>
      <c r="U53" t="s">
        <v>47</v>
      </c>
      <c r="V53" t="s">
        <v>28</v>
      </c>
      <c r="W53" s="2" t="s">
        <v>504</v>
      </c>
      <c r="X53" t="s">
        <v>49</v>
      </c>
    </row>
    <row r="54" spans="1:24" x14ac:dyDescent="0.25">
      <c r="A54" t="s">
        <v>505</v>
      </c>
      <c r="B54" t="s">
        <v>506</v>
      </c>
      <c r="C54" t="s">
        <v>507</v>
      </c>
      <c r="D54" t="s">
        <v>28</v>
      </c>
      <c r="F54" t="s">
        <v>28</v>
      </c>
      <c r="G54" t="s">
        <v>28</v>
      </c>
      <c r="H54" t="s">
        <v>28</v>
      </c>
      <c r="I54" t="s">
        <v>508</v>
      </c>
      <c r="J54" t="s">
        <v>28</v>
      </c>
      <c r="K54" t="s">
        <v>28</v>
      </c>
      <c r="L54" t="s">
        <v>31</v>
      </c>
      <c r="M54" t="s">
        <v>32</v>
      </c>
      <c r="N54" t="s">
        <v>508</v>
      </c>
      <c r="O54" t="s">
        <v>28</v>
      </c>
      <c r="P54" t="s">
        <v>43</v>
      </c>
      <c r="Q54" t="s">
        <v>509</v>
      </c>
      <c r="R54" t="s">
        <v>43</v>
      </c>
      <c r="S54" t="s">
        <v>510</v>
      </c>
      <c r="T54" t="s">
        <v>511</v>
      </c>
      <c r="U54" t="s">
        <v>35</v>
      </c>
      <c r="V54" t="s">
        <v>512</v>
      </c>
      <c r="W54" s="2" t="s">
        <v>513</v>
      </c>
      <c r="X54" t="s">
        <v>49</v>
      </c>
    </row>
    <row r="55" spans="1:24" x14ac:dyDescent="0.25">
      <c r="A55" t="s">
        <v>514</v>
      </c>
      <c r="B55" t="s">
        <v>515</v>
      </c>
      <c r="C55" t="s">
        <v>516</v>
      </c>
      <c r="D55">
        <v>2013</v>
      </c>
      <c r="E55" t="s">
        <v>517</v>
      </c>
      <c r="F55" t="s">
        <v>28</v>
      </c>
      <c r="G55" t="s">
        <v>518</v>
      </c>
      <c r="H55" t="s">
        <v>114</v>
      </c>
      <c r="I55" t="s">
        <v>28</v>
      </c>
      <c r="J55" t="s">
        <v>28</v>
      </c>
      <c r="K55" t="s">
        <v>519</v>
      </c>
      <c r="L55" t="s">
        <v>520</v>
      </c>
      <c r="M55" t="s">
        <v>213</v>
      </c>
      <c r="N55" t="s">
        <v>520</v>
      </c>
      <c r="O55" s="1">
        <v>41519</v>
      </c>
      <c r="P55" t="s">
        <v>33</v>
      </c>
      <c r="Q55" t="s">
        <v>28</v>
      </c>
      <c r="R55" t="s">
        <v>33</v>
      </c>
      <c r="S55" t="s">
        <v>521</v>
      </c>
      <c r="T55" t="s">
        <v>522</v>
      </c>
      <c r="U55" t="s">
        <v>35</v>
      </c>
      <c r="V55" t="s">
        <v>28</v>
      </c>
      <c r="W55" s="2" t="s">
        <v>523</v>
      </c>
      <c r="X55" t="s">
        <v>49</v>
      </c>
    </row>
    <row r="56" spans="1:24" x14ac:dyDescent="0.25">
      <c r="A56">
        <v>34601904</v>
      </c>
      <c r="B56" t="s">
        <v>524</v>
      </c>
      <c r="C56" t="s">
        <v>525</v>
      </c>
      <c r="D56">
        <v>2021</v>
      </c>
      <c r="E56" t="s">
        <v>526</v>
      </c>
      <c r="F56" t="s">
        <v>28</v>
      </c>
      <c r="G56" t="s">
        <v>527</v>
      </c>
      <c r="H56" t="s">
        <v>40</v>
      </c>
      <c r="I56" t="s">
        <v>293</v>
      </c>
      <c r="J56">
        <v>376</v>
      </c>
      <c r="K56">
        <v>20200291</v>
      </c>
      <c r="L56" t="s">
        <v>31</v>
      </c>
      <c r="M56" t="s">
        <v>40</v>
      </c>
      <c r="N56" t="s">
        <v>31</v>
      </c>
      <c r="O56" s="1">
        <v>44522</v>
      </c>
      <c r="P56" t="s">
        <v>43</v>
      </c>
      <c r="Q56" t="s">
        <v>528</v>
      </c>
      <c r="R56" t="s">
        <v>43</v>
      </c>
      <c r="S56" t="s">
        <v>529</v>
      </c>
      <c r="T56" t="s">
        <v>530</v>
      </c>
      <c r="U56" t="s">
        <v>47</v>
      </c>
      <c r="V56" t="s">
        <v>531</v>
      </c>
      <c r="W56" s="2" t="s">
        <v>532</v>
      </c>
      <c r="X56" t="s">
        <v>49</v>
      </c>
    </row>
    <row r="57" spans="1:24" x14ac:dyDescent="0.25">
      <c r="A57">
        <v>37851697</v>
      </c>
      <c r="B57" t="s">
        <v>533</v>
      </c>
      <c r="C57" t="s">
        <v>534</v>
      </c>
      <c r="D57">
        <v>2023</v>
      </c>
      <c r="E57" t="s">
        <v>535</v>
      </c>
      <c r="F57" t="s">
        <v>28</v>
      </c>
      <c r="G57" t="s">
        <v>536</v>
      </c>
      <c r="H57" t="s">
        <v>40</v>
      </c>
      <c r="I57" t="s">
        <v>201</v>
      </c>
      <c r="J57">
        <v>19</v>
      </c>
      <c r="K57" t="s">
        <v>537</v>
      </c>
      <c r="L57" t="s">
        <v>31</v>
      </c>
      <c r="M57" t="s">
        <v>40</v>
      </c>
      <c r="N57" t="s">
        <v>31</v>
      </c>
      <c r="O57" s="1">
        <v>45200</v>
      </c>
      <c r="P57" t="s">
        <v>43</v>
      </c>
      <c r="Q57" t="s">
        <v>538</v>
      </c>
      <c r="R57" t="s">
        <v>43</v>
      </c>
      <c r="S57" t="s">
        <v>539</v>
      </c>
      <c r="T57" t="s">
        <v>540</v>
      </c>
      <c r="U57" t="s">
        <v>47</v>
      </c>
      <c r="V57" t="s">
        <v>31</v>
      </c>
      <c r="W57" s="2" t="s">
        <v>541</v>
      </c>
      <c r="X57" t="s">
        <v>49</v>
      </c>
    </row>
    <row r="58" spans="1:24" x14ac:dyDescent="0.25">
      <c r="A58">
        <v>30945240</v>
      </c>
      <c r="B58" t="s">
        <v>542</v>
      </c>
      <c r="C58" t="s">
        <v>543</v>
      </c>
      <c r="D58">
        <v>2019</v>
      </c>
      <c r="E58" t="s">
        <v>544</v>
      </c>
      <c r="F58" t="s">
        <v>28</v>
      </c>
      <c r="G58" t="s">
        <v>545</v>
      </c>
      <c r="H58" t="s">
        <v>40</v>
      </c>
      <c r="I58" t="s">
        <v>54</v>
      </c>
      <c r="J58">
        <v>1945</v>
      </c>
      <c r="K58" s="6">
        <v>11689</v>
      </c>
      <c r="L58" t="s">
        <v>31</v>
      </c>
      <c r="M58" t="s">
        <v>40</v>
      </c>
      <c r="N58" t="s">
        <v>31</v>
      </c>
      <c r="O58" s="1">
        <v>43466</v>
      </c>
      <c r="P58" t="s">
        <v>33</v>
      </c>
      <c r="Q58" t="b">
        <v>0</v>
      </c>
      <c r="R58" t="s">
        <v>33</v>
      </c>
      <c r="S58" t="s">
        <v>546</v>
      </c>
      <c r="T58" t="s">
        <v>547</v>
      </c>
      <c r="U58" t="s">
        <v>47</v>
      </c>
      <c r="V58" t="s">
        <v>28</v>
      </c>
      <c r="W58" s="2" t="s">
        <v>548</v>
      </c>
      <c r="X58" t="s">
        <v>49</v>
      </c>
    </row>
    <row r="59" spans="1:24" x14ac:dyDescent="0.25">
      <c r="A59">
        <v>30553609</v>
      </c>
      <c r="B59" t="s">
        <v>549</v>
      </c>
      <c r="C59" t="s">
        <v>550</v>
      </c>
      <c r="D59">
        <v>2019</v>
      </c>
      <c r="E59" t="s">
        <v>551</v>
      </c>
      <c r="F59" t="s">
        <v>28</v>
      </c>
      <c r="G59" t="s">
        <v>552</v>
      </c>
      <c r="H59" t="s">
        <v>40</v>
      </c>
      <c r="I59" t="s">
        <v>553</v>
      </c>
      <c r="J59">
        <v>29</v>
      </c>
      <c r="K59" t="s">
        <v>554</v>
      </c>
      <c r="L59" t="s">
        <v>31</v>
      </c>
      <c r="M59" t="s">
        <v>40</v>
      </c>
      <c r="N59" t="s">
        <v>31</v>
      </c>
      <c r="O59" s="1">
        <v>43586</v>
      </c>
      <c r="P59" t="s">
        <v>33</v>
      </c>
      <c r="Q59" t="b">
        <v>0</v>
      </c>
      <c r="R59" t="s">
        <v>33</v>
      </c>
      <c r="S59" t="s">
        <v>555</v>
      </c>
      <c r="T59" t="s">
        <v>556</v>
      </c>
      <c r="U59" t="s">
        <v>47</v>
      </c>
      <c r="V59" t="s">
        <v>28</v>
      </c>
      <c r="W59" s="2" t="s">
        <v>557</v>
      </c>
      <c r="X59" t="s">
        <v>49</v>
      </c>
    </row>
    <row r="60" spans="1:24" x14ac:dyDescent="0.25">
      <c r="A60">
        <v>36759590</v>
      </c>
      <c r="B60" t="s">
        <v>558</v>
      </c>
      <c r="C60" t="s">
        <v>559</v>
      </c>
      <c r="D60">
        <v>2023</v>
      </c>
      <c r="E60" t="s">
        <v>560</v>
      </c>
      <c r="F60" t="s">
        <v>28</v>
      </c>
      <c r="G60" t="s">
        <v>561</v>
      </c>
      <c r="H60" t="s">
        <v>40</v>
      </c>
      <c r="I60" t="s">
        <v>488</v>
      </c>
      <c r="J60">
        <v>20</v>
      </c>
      <c r="K60" t="s">
        <v>562</v>
      </c>
      <c r="L60" t="s">
        <v>31</v>
      </c>
      <c r="M60" t="s">
        <v>40</v>
      </c>
      <c r="N60" t="s">
        <v>31</v>
      </c>
      <c r="O60" s="1">
        <v>44986</v>
      </c>
      <c r="P60" t="s">
        <v>43</v>
      </c>
      <c r="Q60" t="b">
        <v>0</v>
      </c>
      <c r="R60" t="s">
        <v>33</v>
      </c>
      <c r="S60" t="s">
        <v>563</v>
      </c>
      <c r="T60" t="s">
        <v>564</v>
      </c>
      <c r="U60" t="s">
        <v>47</v>
      </c>
      <c r="V60" t="s">
        <v>28</v>
      </c>
      <c r="W60" s="2" t="s">
        <v>565</v>
      </c>
      <c r="X60" t="s">
        <v>49</v>
      </c>
    </row>
    <row r="61" spans="1:24" x14ac:dyDescent="0.25">
      <c r="A61">
        <v>39496553</v>
      </c>
      <c r="B61" t="s">
        <v>566</v>
      </c>
      <c r="C61" t="s">
        <v>567</v>
      </c>
      <c r="D61">
        <v>2025</v>
      </c>
      <c r="E61" t="s">
        <v>568</v>
      </c>
      <c r="F61" t="s">
        <v>28</v>
      </c>
      <c r="G61" t="s">
        <v>569</v>
      </c>
      <c r="H61" t="s">
        <v>570</v>
      </c>
      <c r="I61" t="s">
        <v>571</v>
      </c>
      <c r="J61">
        <v>22</v>
      </c>
      <c r="K61" t="s">
        <v>572</v>
      </c>
      <c r="L61" t="s">
        <v>28</v>
      </c>
      <c r="M61" t="s">
        <v>490</v>
      </c>
      <c r="N61" t="s">
        <v>28</v>
      </c>
      <c r="O61" s="1">
        <v>45689</v>
      </c>
      <c r="P61" t="s">
        <v>43</v>
      </c>
      <c r="Q61" t="s">
        <v>573</v>
      </c>
      <c r="R61" t="s">
        <v>43</v>
      </c>
      <c r="S61" t="s">
        <v>574</v>
      </c>
      <c r="T61" t="s">
        <v>575</v>
      </c>
      <c r="U61" t="s">
        <v>47</v>
      </c>
      <c r="V61" t="s">
        <v>31</v>
      </c>
      <c r="W61" s="2" t="s">
        <v>576</v>
      </c>
      <c r="X61" t="s">
        <v>49</v>
      </c>
    </row>
    <row r="62" spans="1:24" x14ac:dyDescent="0.25">
      <c r="A62">
        <v>33651796</v>
      </c>
      <c r="B62" t="s">
        <v>577</v>
      </c>
      <c r="C62" t="s">
        <v>578</v>
      </c>
      <c r="D62">
        <v>2021</v>
      </c>
      <c r="E62" t="s">
        <v>579</v>
      </c>
      <c r="F62" t="s">
        <v>28</v>
      </c>
      <c r="G62" t="s">
        <v>580</v>
      </c>
      <c r="H62" t="s">
        <v>40</v>
      </c>
      <c r="I62" t="s">
        <v>581</v>
      </c>
      <c r="J62">
        <v>16</v>
      </c>
      <c r="K62" t="s">
        <v>582</v>
      </c>
      <c r="L62" t="s">
        <v>31</v>
      </c>
      <c r="M62" t="s">
        <v>40</v>
      </c>
      <c r="N62" t="s">
        <v>31</v>
      </c>
      <c r="O62" s="1">
        <v>44197</v>
      </c>
      <c r="P62" t="s">
        <v>43</v>
      </c>
      <c r="Q62" t="s">
        <v>583</v>
      </c>
      <c r="R62" t="s">
        <v>43</v>
      </c>
      <c r="S62" t="s">
        <v>584</v>
      </c>
      <c r="T62" t="s">
        <v>585</v>
      </c>
      <c r="U62" t="s">
        <v>47</v>
      </c>
      <c r="V62" t="s">
        <v>31</v>
      </c>
      <c r="W62" s="2" t="s">
        <v>586</v>
      </c>
      <c r="X62" t="s">
        <v>49</v>
      </c>
    </row>
    <row r="63" spans="1:24" x14ac:dyDescent="0.25">
      <c r="A63">
        <v>28893198</v>
      </c>
      <c r="B63" t="s">
        <v>587</v>
      </c>
      <c r="C63" t="s">
        <v>588</v>
      </c>
      <c r="D63">
        <v>2017</v>
      </c>
      <c r="E63" t="s">
        <v>589</v>
      </c>
      <c r="F63" t="s">
        <v>28</v>
      </c>
      <c r="G63" t="s">
        <v>590</v>
      </c>
      <c r="H63" t="s">
        <v>40</v>
      </c>
      <c r="I63" t="s">
        <v>591</v>
      </c>
      <c r="J63">
        <v>17</v>
      </c>
      <c r="K63">
        <v>612</v>
      </c>
      <c r="L63" t="s">
        <v>31</v>
      </c>
      <c r="M63" t="s">
        <v>40</v>
      </c>
      <c r="N63" t="s">
        <v>31</v>
      </c>
      <c r="O63" s="1">
        <v>42989</v>
      </c>
      <c r="P63" t="s">
        <v>43</v>
      </c>
      <c r="Q63" t="s">
        <v>592</v>
      </c>
      <c r="R63" t="s">
        <v>43</v>
      </c>
      <c r="S63" t="s">
        <v>593</v>
      </c>
      <c r="T63" t="s">
        <v>594</v>
      </c>
      <c r="U63" t="s">
        <v>47</v>
      </c>
      <c r="V63" t="s">
        <v>595</v>
      </c>
      <c r="W63" s="2" t="s">
        <v>596</v>
      </c>
      <c r="X63" t="s">
        <v>49</v>
      </c>
    </row>
    <row r="64" spans="1:24" x14ac:dyDescent="0.25">
      <c r="A64">
        <v>33221056</v>
      </c>
      <c r="B64" t="s">
        <v>597</v>
      </c>
      <c r="C64" t="s">
        <v>598</v>
      </c>
      <c r="D64">
        <v>2021</v>
      </c>
      <c r="E64" t="s">
        <v>599</v>
      </c>
      <c r="F64">
        <v>20</v>
      </c>
      <c r="G64" t="s">
        <v>600</v>
      </c>
      <c r="H64" t="s">
        <v>40</v>
      </c>
      <c r="I64" t="s">
        <v>362</v>
      </c>
      <c r="J64">
        <v>200</v>
      </c>
      <c r="K64">
        <v>105837</v>
      </c>
      <c r="L64" t="s">
        <v>31</v>
      </c>
      <c r="M64" t="s">
        <v>40</v>
      </c>
      <c r="N64" t="s">
        <v>31</v>
      </c>
      <c r="O64" s="1">
        <v>44256</v>
      </c>
      <c r="P64" t="s">
        <v>33</v>
      </c>
      <c r="Q64" t="b">
        <v>0</v>
      </c>
      <c r="R64" t="s">
        <v>33</v>
      </c>
      <c r="S64" t="s">
        <v>601</v>
      </c>
      <c r="T64" t="s">
        <v>602</v>
      </c>
      <c r="U64" t="s">
        <v>47</v>
      </c>
      <c r="V64" t="s">
        <v>28</v>
      </c>
      <c r="W64" s="2" t="s">
        <v>603</v>
      </c>
      <c r="X64" t="s">
        <v>49</v>
      </c>
    </row>
    <row r="65" spans="1:24" x14ac:dyDescent="0.25">
      <c r="A65" t="s">
        <v>604</v>
      </c>
      <c r="B65" t="s">
        <v>605</v>
      </c>
      <c r="C65" t="s">
        <v>606</v>
      </c>
      <c r="D65">
        <v>2025</v>
      </c>
      <c r="E65" t="s">
        <v>607</v>
      </c>
      <c r="F65" t="s">
        <v>28</v>
      </c>
      <c r="G65" t="s">
        <v>113</v>
      </c>
      <c r="H65" t="s">
        <v>114</v>
      </c>
      <c r="I65" t="s">
        <v>115</v>
      </c>
      <c r="J65" t="s">
        <v>608</v>
      </c>
      <c r="K65" t="s">
        <v>28</v>
      </c>
      <c r="L65" t="s">
        <v>31</v>
      </c>
      <c r="M65" t="s">
        <v>32</v>
      </c>
      <c r="N65" t="s">
        <v>117</v>
      </c>
      <c r="O65" s="1">
        <v>45874</v>
      </c>
      <c r="P65" t="s">
        <v>33</v>
      </c>
      <c r="Q65" t="s">
        <v>28</v>
      </c>
      <c r="R65" t="s">
        <v>33</v>
      </c>
      <c r="S65" t="s">
        <v>609</v>
      </c>
      <c r="T65" t="s">
        <v>610</v>
      </c>
      <c r="U65" t="s">
        <v>35</v>
      </c>
      <c r="V65" t="s">
        <v>28</v>
      </c>
      <c r="W65">
        <v>0.67490241825580599</v>
      </c>
      <c r="X65" t="s">
        <v>49</v>
      </c>
    </row>
    <row r="66" spans="1:24" x14ac:dyDescent="0.25">
      <c r="A66">
        <v>40962129</v>
      </c>
      <c r="B66" t="s">
        <v>611</v>
      </c>
      <c r="C66" t="s">
        <v>612</v>
      </c>
      <c r="D66">
        <v>2025</v>
      </c>
      <c r="E66" t="s">
        <v>613</v>
      </c>
      <c r="F66" t="s">
        <v>28</v>
      </c>
      <c r="G66" t="s">
        <v>28</v>
      </c>
      <c r="H66" t="s">
        <v>40</v>
      </c>
      <c r="I66" t="s">
        <v>614</v>
      </c>
      <c r="J66" t="s">
        <v>28</v>
      </c>
      <c r="K66">
        <v>104906</v>
      </c>
      <c r="L66" t="s">
        <v>31</v>
      </c>
      <c r="M66" t="s">
        <v>40</v>
      </c>
      <c r="N66" t="s">
        <v>31</v>
      </c>
      <c r="O66" s="1">
        <v>45915</v>
      </c>
      <c r="P66" t="s">
        <v>33</v>
      </c>
      <c r="Q66" t="b">
        <v>0</v>
      </c>
      <c r="R66" t="s">
        <v>33</v>
      </c>
      <c r="S66" t="s">
        <v>615</v>
      </c>
      <c r="T66" t="s">
        <v>616</v>
      </c>
      <c r="U66" t="s">
        <v>47</v>
      </c>
      <c r="V66" t="s">
        <v>28</v>
      </c>
      <c r="W66">
        <v>0.67373725771904003</v>
      </c>
      <c r="X66" t="s">
        <v>49</v>
      </c>
    </row>
    <row r="67" spans="1:24" x14ac:dyDescent="0.25">
      <c r="A67">
        <v>35770931</v>
      </c>
      <c r="B67" t="s">
        <v>617</v>
      </c>
      <c r="C67" t="s">
        <v>618</v>
      </c>
      <c r="D67">
        <v>2023</v>
      </c>
      <c r="E67" t="s">
        <v>619</v>
      </c>
      <c r="F67" t="s">
        <v>28</v>
      </c>
      <c r="G67" t="s">
        <v>620</v>
      </c>
      <c r="H67" t="s">
        <v>40</v>
      </c>
      <c r="I67" t="s">
        <v>621</v>
      </c>
      <c r="J67">
        <v>43</v>
      </c>
      <c r="K67" s="4">
        <v>45736</v>
      </c>
      <c r="L67" t="s">
        <v>31</v>
      </c>
      <c r="M67" t="s">
        <v>40</v>
      </c>
      <c r="N67" t="s">
        <v>31</v>
      </c>
      <c r="O67" s="1">
        <v>44927</v>
      </c>
      <c r="P67" t="s">
        <v>43</v>
      </c>
      <c r="Q67" t="s">
        <v>622</v>
      </c>
      <c r="R67" t="s">
        <v>43</v>
      </c>
      <c r="S67" t="s">
        <v>623</v>
      </c>
      <c r="T67" t="s">
        <v>624</v>
      </c>
      <c r="U67" t="s">
        <v>47</v>
      </c>
      <c r="V67" t="s">
        <v>31</v>
      </c>
      <c r="W67" s="2" t="s">
        <v>625</v>
      </c>
      <c r="X67" t="s">
        <v>49</v>
      </c>
    </row>
    <row r="68" spans="1:24" x14ac:dyDescent="0.25">
      <c r="A68" t="s">
        <v>626</v>
      </c>
      <c r="B68" t="s">
        <v>627</v>
      </c>
      <c r="C68" t="s">
        <v>628</v>
      </c>
      <c r="D68">
        <v>2010</v>
      </c>
      <c r="E68" t="s">
        <v>629</v>
      </c>
      <c r="F68">
        <v>4</v>
      </c>
      <c r="G68" t="s">
        <v>113</v>
      </c>
      <c r="H68" t="s">
        <v>114</v>
      </c>
      <c r="I68" t="s">
        <v>115</v>
      </c>
      <c r="J68" t="s">
        <v>630</v>
      </c>
      <c r="K68" t="s">
        <v>28</v>
      </c>
      <c r="L68" t="s">
        <v>31</v>
      </c>
      <c r="M68" t="s">
        <v>32</v>
      </c>
      <c r="N68" t="s">
        <v>117</v>
      </c>
      <c r="O68" s="1">
        <v>40513</v>
      </c>
      <c r="P68" t="s">
        <v>33</v>
      </c>
      <c r="Q68" t="s">
        <v>28</v>
      </c>
      <c r="R68" t="s">
        <v>33</v>
      </c>
      <c r="S68" t="s">
        <v>631</v>
      </c>
      <c r="U68" t="s">
        <v>35</v>
      </c>
      <c r="V68" t="s">
        <v>28</v>
      </c>
      <c r="W68" s="2" t="s">
        <v>632</v>
      </c>
      <c r="X68" t="s">
        <v>49</v>
      </c>
    </row>
    <row r="69" spans="1:24" x14ac:dyDescent="0.25">
      <c r="A69" t="s">
        <v>633</v>
      </c>
      <c r="B69" t="s">
        <v>634</v>
      </c>
      <c r="C69" t="s">
        <v>635</v>
      </c>
      <c r="D69">
        <v>2025</v>
      </c>
      <c r="E69" t="s">
        <v>636</v>
      </c>
      <c r="F69">
        <v>1</v>
      </c>
      <c r="G69" t="s">
        <v>113</v>
      </c>
      <c r="H69" t="s">
        <v>476</v>
      </c>
      <c r="I69" t="s">
        <v>28</v>
      </c>
      <c r="J69" t="s">
        <v>28</v>
      </c>
      <c r="K69" t="s">
        <v>637</v>
      </c>
      <c r="L69" t="s">
        <v>638</v>
      </c>
      <c r="M69" t="s">
        <v>213</v>
      </c>
      <c r="N69" t="s">
        <v>638</v>
      </c>
      <c r="O69" s="1">
        <v>45670</v>
      </c>
      <c r="P69" t="s">
        <v>33</v>
      </c>
      <c r="Q69" t="s">
        <v>28</v>
      </c>
      <c r="R69" t="s">
        <v>33</v>
      </c>
      <c r="S69" t="s">
        <v>639</v>
      </c>
      <c r="T69" t="s">
        <v>640</v>
      </c>
      <c r="U69" t="s">
        <v>35</v>
      </c>
      <c r="V69" t="s">
        <v>28</v>
      </c>
      <c r="W69" s="2" t="s">
        <v>641</v>
      </c>
      <c r="X69" t="s">
        <v>49</v>
      </c>
    </row>
    <row r="70" spans="1:24" x14ac:dyDescent="0.25">
      <c r="A70">
        <v>37258183</v>
      </c>
      <c r="B70" t="s">
        <v>642</v>
      </c>
      <c r="C70" t="s">
        <v>643</v>
      </c>
      <c r="D70">
        <v>2023</v>
      </c>
      <c r="E70" t="s">
        <v>644</v>
      </c>
      <c r="F70" t="s">
        <v>28</v>
      </c>
      <c r="G70" t="s">
        <v>645</v>
      </c>
      <c r="H70" t="s">
        <v>646</v>
      </c>
      <c r="I70" t="s">
        <v>647</v>
      </c>
      <c r="J70">
        <v>143</v>
      </c>
      <c r="K70" t="s">
        <v>648</v>
      </c>
      <c r="L70" t="s">
        <v>28</v>
      </c>
      <c r="M70" t="s">
        <v>490</v>
      </c>
      <c r="N70" t="s">
        <v>28</v>
      </c>
      <c r="O70" s="1">
        <v>44927</v>
      </c>
      <c r="P70" t="s">
        <v>33</v>
      </c>
      <c r="Q70" t="b">
        <v>0</v>
      </c>
      <c r="R70" t="s">
        <v>33</v>
      </c>
      <c r="S70" t="s">
        <v>649</v>
      </c>
      <c r="T70" t="s">
        <v>650</v>
      </c>
      <c r="U70" t="s">
        <v>47</v>
      </c>
      <c r="V70" t="s">
        <v>28</v>
      </c>
      <c r="W70" s="2" t="s">
        <v>651</v>
      </c>
      <c r="X70" t="s">
        <v>49</v>
      </c>
    </row>
    <row r="71" spans="1:24" x14ac:dyDescent="0.25">
      <c r="A71">
        <v>36074778</v>
      </c>
      <c r="B71" t="s">
        <v>652</v>
      </c>
      <c r="C71" t="s">
        <v>653</v>
      </c>
      <c r="D71">
        <v>2022</v>
      </c>
      <c r="E71" t="s">
        <v>654</v>
      </c>
      <c r="F71">
        <v>14</v>
      </c>
      <c r="G71" t="s">
        <v>655</v>
      </c>
      <c r="H71" t="s">
        <v>40</v>
      </c>
      <c r="I71" t="s">
        <v>201</v>
      </c>
      <c r="J71">
        <v>18</v>
      </c>
      <c r="K71" t="s">
        <v>656</v>
      </c>
      <c r="L71" t="s">
        <v>31</v>
      </c>
      <c r="M71" t="s">
        <v>40</v>
      </c>
      <c r="N71" t="s">
        <v>31</v>
      </c>
      <c r="O71" s="1">
        <v>44805</v>
      </c>
      <c r="P71" t="s">
        <v>43</v>
      </c>
      <c r="Q71" t="s">
        <v>657</v>
      </c>
      <c r="R71" t="s">
        <v>43</v>
      </c>
      <c r="S71" t="s">
        <v>658</v>
      </c>
      <c r="T71" t="s">
        <v>659</v>
      </c>
      <c r="U71" t="s">
        <v>47</v>
      </c>
      <c r="V71" t="s">
        <v>31</v>
      </c>
      <c r="W71" s="2" t="s">
        <v>660</v>
      </c>
      <c r="X71" t="s">
        <v>49</v>
      </c>
    </row>
    <row r="72" spans="1:24" x14ac:dyDescent="0.25">
      <c r="A72">
        <v>38900798</v>
      </c>
      <c r="B72" t="s">
        <v>661</v>
      </c>
      <c r="C72" t="s">
        <v>662</v>
      </c>
      <c r="D72">
        <v>2024</v>
      </c>
      <c r="E72" t="s">
        <v>663</v>
      </c>
      <c r="F72" t="s">
        <v>28</v>
      </c>
      <c r="G72" t="s">
        <v>664</v>
      </c>
      <c r="H72" t="s">
        <v>40</v>
      </c>
      <c r="I72" t="s">
        <v>665</v>
      </c>
      <c r="J72">
        <v>121</v>
      </c>
      <c r="K72" t="s">
        <v>666</v>
      </c>
      <c r="L72" t="s">
        <v>31</v>
      </c>
      <c r="M72" t="s">
        <v>40</v>
      </c>
      <c r="N72" t="s">
        <v>31</v>
      </c>
      <c r="O72" s="1">
        <v>45468</v>
      </c>
      <c r="P72" t="s">
        <v>43</v>
      </c>
      <c r="Q72" t="s">
        <v>667</v>
      </c>
      <c r="R72" t="s">
        <v>43</v>
      </c>
      <c r="S72" t="s">
        <v>668</v>
      </c>
      <c r="T72" t="s">
        <v>669</v>
      </c>
      <c r="U72" t="s">
        <v>47</v>
      </c>
      <c r="V72" t="s">
        <v>670</v>
      </c>
      <c r="W72">
        <v>0.66993375718593595</v>
      </c>
      <c r="X72" t="s">
        <v>49</v>
      </c>
    </row>
    <row r="73" spans="1:24" x14ac:dyDescent="0.25">
      <c r="A73" t="s">
        <v>671</v>
      </c>
      <c r="B73" t="s">
        <v>672</v>
      </c>
      <c r="C73" t="s">
        <v>673</v>
      </c>
      <c r="D73">
        <v>2025</v>
      </c>
      <c r="E73" t="s">
        <v>674</v>
      </c>
      <c r="F73" t="s">
        <v>28</v>
      </c>
      <c r="G73" t="s">
        <v>113</v>
      </c>
      <c r="H73" t="s">
        <v>28</v>
      </c>
      <c r="I73" t="s">
        <v>28</v>
      </c>
      <c r="J73" t="s">
        <v>28</v>
      </c>
      <c r="K73" t="s">
        <v>28</v>
      </c>
      <c r="L73" t="s">
        <v>31</v>
      </c>
      <c r="M73" t="s">
        <v>32</v>
      </c>
      <c r="N73" t="s">
        <v>28</v>
      </c>
      <c r="O73" s="1">
        <v>45907</v>
      </c>
      <c r="P73" t="s">
        <v>33</v>
      </c>
      <c r="Q73" t="s">
        <v>28</v>
      </c>
      <c r="R73" t="s">
        <v>33</v>
      </c>
      <c r="S73" t="s">
        <v>675</v>
      </c>
      <c r="U73" t="s">
        <v>35</v>
      </c>
      <c r="V73" t="s">
        <v>28</v>
      </c>
      <c r="W73" s="2" t="s">
        <v>676</v>
      </c>
      <c r="X73" t="s">
        <v>49</v>
      </c>
    </row>
    <row r="74" spans="1:24" x14ac:dyDescent="0.25">
      <c r="A74">
        <v>38234802</v>
      </c>
      <c r="B74" t="s">
        <v>677</v>
      </c>
      <c r="C74" t="s">
        <v>678</v>
      </c>
      <c r="D74">
        <v>2024</v>
      </c>
      <c r="E74" t="s">
        <v>679</v>
      </c>
      <c r="F74" t="s">
        <v>28</v>
      </c>
      <c r="G74" t="s">
        <v>28</v>
      </c>
      <c r="H74" t="s">
        <v>40</v>
      </c>
      <c r="I74" t="s">
        <v>680</v>
      </c>
      <c r="J74" t="s">
        <v>28</v>
      </c>
      <c r="K74" t="s">
        <v>28</v>
      </c>
      <c r="L74" t="s">
        <v>31</v>
      </c>
      <c r="M74" t="s">
        <v>40</v>
      </c>
      <c r="N74" t="s">
        <v>31</v>
      </c>
      <c r="O74" s="1">
        <v>45456</v>
      </c>
      <c r="P74" t="s">
        <v>43</v>
      </c>
      <c r="Q74" t="s">
        <v>681</v>
      </c>
      <c r="R74" t="s">
        <v>43</v>
      </c>
      <c r="S74" t="s">
        <v>682</v>
      </c>
      <c r="T74" t="s">
        <v>683</v>
      </c>
      <c r="U74" t="s">
        <v>47</v>
      </c>
      <c r="V74" t="s">
        <v>684</v>
      </c>
      <c r="W74" s="2" t="s">
        <v>685</v>
      </c>
      <c r="X74" t="s">
        <v>49</v>
      </c>
    </row>
    <row r="75" spans="1:24" x14ac:dyDescent="0.25">
      <c r="A75">
        <v>31035759</v>
      </c>
      <c r="B75" t="s">
        <v>686</v>
      </c>
      <c r="C75" t="s">
        <v>687</v>
      </c>
      <c r="D75">
        <v>2019</v>
      </c>
      <c r="E75" t="s">
        <v>688</v>
      </c>
      <c r="F75" t="s">
        <v>28</v>
      </c>
      <c r="G75" t="s">
        <v>689</v>
      </c>
      <c r="H75" t="s">
        <v>40</v>
      </c>
      <c r="I75" t="s">
        <v>162</v>
      </c>
      <c r="J75">
        <v>8</v>
      </c>
      <c r="K75" t="s">
        <v>690</v>
      </c>
      <c r="L75" t="s">
        <v>31</v>
      </c>
      <c r="M75" t="s">
        <v>40</v>
      </c>
      <c r="N75" t="s">
        <v>31</v>
      </c>
      <c r="O75" s="1">
        <v>43665</v>
      </c>
      <c r="P75" t="s">
        <v>33</v>
      </c>
      <c r="Q75" t="b">
        <v>0</v>
      </c>
      <c r="R75" t="s">
        <v>33</v>
      </c>
      <c r="S75" t="s">
        <v>691</v>
      </c>
      <c r="T75" t="s">
        <v>692</v>
      </c>
      <c r="U75" t="s">
        <v>47</v>
      </c>
      <c r="V75" t="s">
        <v>28</v>
      </c>
      <c r="W75" s="2" t="s">
        <v>693</v>
      </c>
      <c r="X75" t="s">
        <v>49</v>
      </c>
    </row>
    <row r="76" spans="1:24" x14ac:dyDescent="0.25">
      <c r="A76" t="s">
        <v>694</v>
      </c>
      <c r="B76" t="s">
        <v>695</v>
      </c>
      <c r="C76" t="s">
        <v>696</v>
      </c>
      <c r="D76">
        <v>2016</v>
      </c>
      <c r="E76" t="s">
        <v>697</v>
      </c>
      <c r="F76" t="s">
        <v>28</v>
      </c>
      <c r="G76" t="s">
        <v>698</v>
      </c>
      <c r="H76" t="s">
        <v>646</v>
      </c>
      <c r="I76" t="s">
        <v>699</v>
      </c>
      <c r="J76" t="s">
        <v>28</v>
      </c>
      <c r="K76" t="s">
        <v>28</v>
      </c>
      <c r="L76" t="s">
        <v>31</v>
      </c>
      <c r="M76" t="s">
        <v>32</v>
      </c>
      <c r="N76" t="s">
        <v>699</v>
      </c>
      <c r="O76" s="1">
        <v>42546</v>
      </c>
      <c r="P76" t="s">
        <v>43</v>
      </c>
      <c r="Q76" t="s">
        <v>700</v>
      </c>
      <c r="R76" t="s">
        <v>43</v>
      </c>
      <c r="S76" t="s">
        <v>701</v>
      </c>
      <c r="T76" t="s">
        <v>702</v>
      </c>
      <c r="U76" t="s">
        <v>35</v>
      </c>
      <c r="V76" t="s">
        <v>28</v>
      </c>
      <c r="W76" s="2" t="s">
        <v>703</v>
      </c>
      <c r="X76" t="s">
        <v>49</v>
      </c>
    </row>
    <row r="77" spans="1:24" x14ac:dyDescent="0.25">
      <c r="A77" t="s">
        <v>704</v>
      </c>
      <c r="B77" t="s">
        <v>705</v>
      </c>
      <c r="C77" t="s">
        <v>706</v>
      </c>
      <c r="D77">
        <v>2024</v>
      </c>
      <c r="E77" t="s">
        <v>707</v>
      </c>
      <c r="F77">
        <v>11</v>
      </c>
      <c r="G77" t="s">
        <v>113</v>
      </c>
      <c r="H77" t="s">
        <v>114</v>
      </c>
      <c r="I77" t="s">
        <v>115</v>
      </c>
      <c r="J77" t="s">
        <v>708</v>
      </c>
      <c r="K77" t="s">
        <v>28</v>
      </c>
      <c r="L77" t="s">
        <v>31</v>
      </c>
      <c r="M77" t="s">
        <v>32</v>
      </c>
      <c r="N77" t="s">
        <v>117</v>
      </c>
      <c r="O77" s="1">
        <v>45600</v>
      </c>
      <c r="P77" t="s">
        <v>33</v>
      </c>
      <c r="Q77" t="s">
        <v>28</v>
      </c>
      <c r="R77" t="s">
        <v>33</v>
      </c>
      <c r="S77" t="s">
        <v>709</v>
      </c>
      <c r="T77" t="s">
        <v>710</v>
      </c>
      <c r="U77" t="s">
        <v>35</v>
      </c>
      <c r="V77" t="s">
        <v>28</v>
      </c>
      <c r="W77" s="2" t="s">
        <v>711</v>
      </c>
      <c r="X77" t="s">
        <v>49</v>
      </c>
    </row>
    <row r="78" spans="1:24" x14ac:dyDescent="0.25">
      <c r="A78" t="s">
        <v>712</v>
      </c>
      <c r="B78" t="s">
        <v>713</v>
      </c>
      <c r="C78" t="s">
        <v>714</v>
      </c>
      <c r="D78">
        <v>2018</v>
      </c>
      <c r="E78" t="s">
        <v>715</v>
      </c>
      <c r="F78">
        <v>44</v>
      </c>
      <c r="G78" t="s">
        <v>28</v>
      </c>
      <c r="H78" t="s">
        <v>28</v>
      </c>
      <c r="I78" t="s">
        <v>716</v>
      </c>
      <c r="J78" t="s">
        <v>28</v>
      </c>
      <c r="K78" t="s">
        <v>28</v>
      </c>
      <c r="L78" t="s">
        <v>31</v>
      </c>
      <c r="M78" t="s">
        <v>32</v>
      </c>
      <c r="N78" t="s">
        <v>716</v>
      </c>
      <c r="O78" s="1">
        <v>43412</v>
      </c>
      <c r="P78" t="s">
        <v>33</v>
      </c>
      <c r="Q78" t="s">
        <v>28</v>
      </c>
      <c r="R78" t="s">
        <v>33</v>
      </c>
      <c r="S78" t="s">
        <v>717</v>
      </c>
      <c r="T78" t="s">
        <v>718</v>
      </c>
      <c r="U78" t="s">
        <v>35</v>
      </c>
      <c r="V78" t="s">
        <v>28</v>
      </c>
      <c r="W78" s="2" t="s">
        <v>719</v>
      </c>
      <c r="X78" t="s">
        <v>49</v>
      </c>
    </row>
    <row r="79" spans="1:24" x14ac:dyDescent="0.25">
      <c r="A79" t="s">
        <v>720</v>
      </c>
      <c r="B79" t="s">
        <v>721</v>
      </c>
      <c r="C79" t="s">
        <v>722</v>
      </c>
      <c r="D79">
        <v>2018</v>
      </c>
      <c r="E79" t="s">
        <v>723</v>
      </c>
      <c r="F79" t="s">
        <v>28</v>
      </c>
      <c r="G79" t="s">
        <v>113</v>
      </c>
      <c r="H79" t="s">
        <v>28</v>
      </c>
      <c r="I79" t="s">
        <v>28</v>
      </c>
      <c r="J79" t="s">
        <v>28</v>
      </c>
      <c r="K79" t="s">
        <v>28</v>
      </c>
      <c r="L79" t="s">
        <v>31</v>
      </c>
      <c r="M79" t="s">
        <v>32</v>
      </c>
      <c r="N79" t="s">
        <v>28</v>
      </c>
      <c r="O79" s="1">
        <v>43221</v>
      </c>
      <c r="P79" t="s">
        <v>43</v>
      </c>
      <c r="Q79" t="s">
        <v>724</v>
      </c>
      <c r="R79" t="s">
        <v>43</v>
      </c>
      <c r="S79" t="s">
        <v>725</v>
      </c>
      <c r="T79" t="s">
        <v>726</v>
      </c>
      <c r="U79" t="s">
        <v>35</v>
      </c>
      <c r="V79" t="s">
        <v>28</v>
      </c>
      <c r="W79" s="2" t="s">
        <v>727</v>
      </c>
      <c r="X79" t="s">
        <v>49</v>
      </c>
    </row>
    <row r="80" spans="1:24" x14ac:dyDescent="0.25">
      <c r="A80">
        <v>32223995</v>
      </c>
      <c r="B80" t="s">
        <v>728</v>
      </c>
      <c r="C80" t="s">
        <v>729</v>
      </c>
      <c r="D80">
        <v>2020</v>
      </c>
      <c r="E80" t="s">
        <v>730</v>
      </c>
      <c r="F80" t="s">
        <v>28</v>
      </c>
      <c r="G80" t="s">
        <v>731</v>
      </c>
      <c r="H80" t="s">
        <v>40</v>
      </c>
      <c r="I80" t="s">
        <v>732</v>
      </c>
      <c r="J80">
        <v>496</v>
      </c>
      <c r="K80">
        <v>110255</v>
      </c>
      <c r="L80" t="s">
        <v>31</v>
      </c>
      <c r="M80" t="s">
        <v>40</v>
      </c>
      <c r="N80" t="s">
        <v>31</v>
      </c>
      <c r="O80" s="1">
        <v>44019</v>
      </c>
      <c r="P80" t="s">
        <v>33</v>
      </c>
      <c r="Q80" t="b">
        <v>0</v>
      </c>
      <c r="R80" t="s">
        <v>33</v>
      </c>
      <c r="S80" t="s">
        <v>733</v>
      </c>
      <c r="T80" t="s">
        <v>734</v>
      </c>
      <c r="U80" t="s">
        <v>47</v>
      </c>
      <c r="V80" t="s">
        <v>28</v>
      </c>
      <c r="W80" s="2" t="s">
        <v>735</v>
      </c>
      <c r="X80" t="s">
        <v>49</v>
      </c>
    </row>
    <row r="81" spans="1:24" x14ac:dyDescent="0.25">
      <c r="A81">
        <v>38069107</v>
      </c>
      <c r="B81" t="s">
        <v>736</v>
      </c>
      <c r="C81" t="s">
        <v>737</v>
      </c>
      <c r="D81">
        <v>2023</v>
      </c>
      <c r="E81" t="s">
        <v>738</v>
      </c>
      <c r="F81">
        <v>10</v>
      </c>
      <c r="G81" t="s">
        <v>739</v>
      </c>
      <c r="H81" t="s">
        <v>40</v>
      </c>
      <c r="I81" t="s">
        <v>740</v>
      </c>
      <c r="J81">
        <v>24</v>
      </c>
      <c r="K81" t="s">
        <v>28</v>
      </c>
      <c r="L81" t="s">
        <v>31</v>
      </c>
      <c r="M81" t="s">
        <v>40</v>
      </c>
      <c r="N81" t="s">
        <v>31</v>
      </c>
      <c r="O81" s="1">
        <v>45256</v>
      </c>
      <c r="P81" t="s">
        <v>43</v>
      </c>
      <c r="Q81" t="s">
        <v>741</v>
      </c>
      <c r="R81" t="s">
        <v>43</v>
      </c>
      <c r="S81" t="s">
        <v>742</v>
      </c>
      <c r="T81" t="s">
        <v>743</v>
      </c>
      <c r="U81" t="s">
        <v>47</v>
      </c>
      <c r="V81" t="s">
        <v>744</v>
      </c>
      <c r="W81">
        <v>0.66411750614643095</v>
      </c>
      <c r="X81" t="s">
        <v>49</v>
      </c>
    </row>
    <row r="82" spans="1:24" x14ac:dyDescent="0.25">
      <c r="A82">
        <v>38134198</v>
      </c>
      <c r="B82" t="s">
        <v>745</v>
      </c>
      <c r="C82" t="s">
        <v>746</v>
      </c>
      <c r="D82">
        <v>2023</v>
      </c>
      <c r="E82" t="s">
        <v>747</v>
      </c>
      <c r="F82" t="s">
        <v>28</v>
      </c>
      <c r="G82" t="s">
        <v>748</v>
      </c>
      <c r="H82" t="s">
        <v>40</v>
      </c>
      <c r="I82" t="s">
        <v>665</v>
      </c>
      <c r="J82">
        <v>120</v>
      </c>
      <c r="K82" t="s">
        <v>749</v>
      </c>
      <c r="L82" t="s">
        <v>31</v>
      </c>
      <c r="M82" t="s">
        <v>40</v>
      </c>
      <c r="N82" t="s">
        <v>31</v>
      </c>
      <c r="O82" s="1">
        <v>45286</v>
      </c>
      <c r="P82" t="s">
        <v>43</v>
      </c>
      <c r="Q82" t="s">
        <v>750</v>
      </c>
      <c r="R82" t="s">
        <v>43</v>
      </c>
      <c r="S82" t="s">
        <v>751</v>
      </c>
      <c r="T82" t="s">
        <v>752</v>
      </c>
      <c r="U82" t="s">
        <v>47</v>
      </c>
      <c r="V82" t="s">
        <v>753</v>
      </c>
      <c r="W82" s="2" t="s">
        <v>754</v>
      </c>
      <c r="X82" t="s">
        <v>49</v>
      </c>
    </row>
    <row r="83" spans="1:24" x14ac:dyDescent="0.25">
      <c r="A83">
        <v>39306906</v>
      </c>
      <c r="B83" t="s">
        <v>755</v>
      </c>
      <c r="C83" t="s">
        <v>756</v>
      </c>
      <c r="D83">
        <v>2024</v>
      </c>
      <c r="E83" t="s">
        <v>757</v>
      </c>
      <c r="F83" t="s">
        <v>28</v>
      </c>
      <c r="G83" t="s">
        <v>758</v>
      </c>
      <c r="H83" t="s">
        <v>40</v>
      </c>
      <c r="I83" t="s">
        <v>759</v>
      </c>
      <c r="J83">
        <v>157</v>
      </c>
      <c r="K83">
        <v>102981</v>
      </c>
      <c r="L83" t="s">
        <v>31</v>
      </c>
      <c r="M83" t="s">
        <v>40</v>
      </c>
      <c r="N83" t="s">
        <v>31</v>
      </c>
      <c r="O83" s="1">
        <v>45597</v>
      </c>
      <c r="P83" t="s">
        <v>33</v>
      </c>
      <c r="Q83" t="b">
        <v>0</v>
      </c>
      <c r="R83" t="s">
        <v>33</v>
      </c>
      <c r="S83" t="s">
        <v>760</v>
      </c>
      <c r="T83" t="s">
        <v>761</v>
      </c>
      <c r="U83" t="s">
        <v>47</v>
      </c>
      <c r="V83" t="s">
        <v>28</v>
      </c>
      <c r="W83" s="2" t="s">
        <v>762</v>
      </c>
      <c r="X83" t="s">
        <v>49</v>
      </c>
    </row>
    <row r="84" spans="1:24" x14ac:dyDescent="0.25">
      <c r="A84">
        <v>39309983</v>
      </c>
      <c r="B84" t="s">
        <v>763</v>
      </c>
      <c r="C84" t="s">
        <v>764</v>
      </c>
      <c r="D84">
        <v>2024</v>
      </c>
      <c r="E84" t="s">
        <v>765</v>
      </c>
      <c r="F84" t="s">
        <v>28</v>
      </c>
      <c r="G84" t="s">
        <v>28</v>
      </c>
      <c r="H84" t="s">
        <v>40</v>
      </c>
      <c r="I84" t="s">
        <v>766</v>
      </c>
      <c r="J84">
        <v>13</v>
      </c>
      <c r="K84">
        <v>269</v>
      </c>
      <c r="L84" t="s">
        <v>31</v>
      </c>
      <c r="M84" t="s">
        <v>40</v>
      </c>
      <c r="N84" t="s">
        <v>31</v>
      </c>
      <c r="O84" s="1">
        <v>45292</v>
      </c>
      <c r="P84" t="s">
        <v>43</v>
      </c>
      <c r="Q84" t="s">
        <v>767</v>
      </c>
      <c r="R84" t="s">
        <v>43</v>
      </c>
      <c r="S84" t="s">
        <v>768</v>
      </c>
      <c r="T84" t="s">
        <v>769</v>
      </c>
      <c r="U84" t="s">
        <v>47</v>
      </c>
      <c r="V84" t="s">
        <v>770</v>
      </c>
      <c r="W84" s="2" t="s">
        <v>771</v>
      </c>
      <c r="X84" t="s">
        <v>49</v>
      </c>
    </row>
    <row r="85" spans="1:24" x14ac:dyDescent="0.25">
      <c r="A85" t="s">
        <v>772</v>
      </c>
      <c r="B85" t="s">
        <v>773</v>
      </c>
      <c r="C85" t="s">
        <v>774</v>
      </c>
      <c r="D85">
        <v>2009</v>
      </c>
      <c r="E85" t="s">
        <v>775</v>
      </c>
      <c r="F85">
        <v>45</v>
      </c>
      <c r="G85" t="s">
        <v>113</v>
      </c>
      <c r="H85" t="s">
        <v>646</v>
      </c>
      <c r="I85" t="s">
        <v>28</v>
      </c>
      <c r="J85" t="s">
        <v>28</v>
      </c>
      <c r="K85" t="s">
        <v>28</v>
      </c>
      <c r="L85" t="s">
        <v>31</v>
      </c>
      <c r="M85" t="s">
        <v>32</v>
      </c>
      <c r="N85" t="s">
        <v>28</v>
      </c>
      <c r="O85" s="1">
        <v>39981</v>
      </c>
      <c r="P85" t="s">
        <v>33</v>
      </c>
      <c r="Q85" t="s">
        <v>28</v>
      </c>
      <c r="R85" t="s">
        <v>33</v>
      </c>
      <c r="S85" t="s">
        <v>776</v>
      </c>
      <c r="T85" t="s">
        <v>777</v>
      </c>
      <c r="U85" t="s">
        <v>35</v>
      </c>
      <c r="V85" t="s">
        <v>28</v>
      </c>
      <c r="W85" s="2" t="s">
        <v>778</v>
      </c>
      <c r="X85" t="s">
        <v>49</v>
      </c>
    </row>
    <row r="86" spans="1:24" x14ac:dyDescent="0.25">
      <c r="A86">
        <v>34720201</v>
      </c>
      <c r="B86" t="s">
        <v>779</v>
      </c>
      <c r="C86" t="s">
        <v>780</v>
      </c>
      <c r="D86">
        <v>2021</v>
      </c>
      <c r="E86" t="s">
        <v>781</v>
      </c>
      <c r="F86" t="s">
        <v>28</v>
      </c>
      <c r="G86" t="s">
        <v>28</v>
      </c>
      <c r="H86" t="s">
        <v>40</v>
      </c>
      <c r="I86" t="s">
        <v>782</v>
      </c>
      <c r="J86">
        <v>178</v>
      </c>
      <c r="K86" t="s">
        <v>783</v>
      </c>
      <c r="L86" t="s">
        <v>31</v>
      </c>
      <c r="M86" t="s">
        <v>40</v>
      </c>
      <c r="N86" t="s">
        <v>31</v>
      </c>
      <c r="O86" s="1">
        <v>44197</v>
      </c>
      <c r="P86" t="s">
        <v>43</v>
      </c>
      <c r="Q86" t="s">
        <v>784</v>
      </c>
      <c r="R86" t="s">
        <v>43</v>
      </c>
      <c r="S86" t="s">
        <v>785</v>
      </c>
      <c r="T86" t="s">
        <v>786</v>
      </c>
      <c r="U86" t="s">
        <v>47</v>
      </c>
      <c r="V86" t="s">
        <v>787</v>
      </c>
      <c r="W86" s="2" t="s">
        <v>788</v>
      </c>
      <c r="X86" t="s">
        <v>49</v>
      </c>
    </row>
    <row r="87" spans="1:24" x14ac:dyDescent="0.25">
      <c r="A87" t="s">
        <v>789</v>
      </c>
      <c r="B87" t="s">
        <v>790</v>
      </c>
      <c r="C87" t="s">
        <v>791</v>
      </c>
      <c r="D87">
        <v>2025</v>
      </c>
      <c r="E87" t="s">
        <v>792</v>
      </c>
      <c r="F87">
        <v>1</v>
      </c>
      <c r="G87" t="s">
        <v>113</v>
      </c>
      <c r="H87" t="s">
        <v>114</v>
      </c>
      <c r="I87" t="s">
        <v>115</v>
      </c>
      <c r="J87" t="s">
        <v>793</v>
      </c>
      <c r="K87" t="s">
        <v>28</v>
      </c>
      <c r="L87" t="s">
        <v>31</v>
      </c>
      <c r="M87" t="s">
        <v>32</v>
      </c>
      <c r="N87" t="s">
        <v>117</v>
      </c>
      <c r="O87" s="1">
        <v>45868</v>
      </c>
      <c r="P87" t="s">
        <v>33</v>
      </c>
      <c r="Q87" t="s">
        <v>28</v>
      </c>
      <c r="R87" t="s">
        <v>33</v>
      </c>
      <c r="S87" t="s">
        <v>794</v>
      </c>
      <c r="T87" t="s">
        <v>795</v>
      </c>
      <c r="U87" t="s">
        <v>35</v>
      </c>
      <c r="V87" t="s">
        <v>28</v>
      </c>
      <c r="W87" s="2" t="s">
        <v>796</v>
      </c>
      <c r="X87" t="s">
        <v>49</v>
      </c>
    </row>
    <row r="88" spans="1:24" x14ac:dyDescent="0.25">
      <c r="A88" t="s">
        <v>797</v>
      </c>
      <c r="B88" t="s">
        <v>798</v>
      </c>
      <c r="C88" t="s">
        <v>799</v>
      </c>
      <c r="D88">
        <v>2010</v>
      </c>
      <c r="E88" t="s">
        <v>800</v>
      </c>
      <c r="F88" t="s">
        <v>28</v>
      </c>
      <c r="G88" t="s">
        <v>801</v>
      </c>
      <c r="H88" t="s">
        <v>40</v>
      </c>
      <c r="I88" t="s">
        <v>802</v>
      </c>
      <c r="J88">
        <v>6</v>
      </c>
      <c r="K88" t="s">
        <v>803</v>
      </c>
      <c r="L88" t="s">
        <v>31</v>
      </c>
      <c r="M88" t="s">
        <v>40</v>
      </c>
      <c r="N88" t="s">
        <v>31</v>
      </c>
      <c r="O88" s="1">
        <v>40932</v>
      </c>
      <c r="P88" t="s">
        <v>43</v>
      </c>
      <c r="Q88" t="s">
        <v>804</v>
      </c>
      <c r="R88" t="s">
        <v>43</v>
      </c>
      <c r="S88" t="s">
        <v>805</v>
      </c>
      <c r="T88" t="s">
        <v>806</v>
      </c>
      <c r="U88" t="s">
        <v>137</v>
      </c>
      <c r="V88" t="s">
        <v>28</v>
      </c>
      <c r="W88">
        <v>0.66128527522087099</v>
      </c>
      <c r="X88" t="s">
        <v>49</v>
      </c>
    </row>
    <row r="89" spans="1:24" x14ac:dyDescent="0.25">
      <c r="A89" t="s">
        <v>807</v>
      </c>
      <c r="B89" t="s">
        <v>808</v>
      </c>
      <c r="C89" t="s">
        <v>809</v>
      </c>
      <c r="D89">
        <v>2025</v>
      </c>
      <c r="E89" t="s">
        <v>810</v>
      </c>
      <c r="F89">
        <v>1</v>
      </c>
      <c r="G89" t="s">
        <v>811</v>
      </c>
      <c r="H89" t="s">
        <v>114</v>
      </c>
      <c r="I89" t="s">
        <v>115</v>
      </c>
      <c r="J89" t="s">
        <v>812</v>
      </c>
      <c r="K89" t="s">
        <v>28</v>
      </c>
      <c r="L89" t="s">
        <v>31</v>
      </c>
      <c r="M89" t="s">
        <v>32</v>
      </c>
      <c r="N89" t="s">
        <v>117</v>
      </c>
      <c r="O89" s="1">
        <v>45806</v>
      </c>
      <c r="P89" t="s">
        <v>33</v>
      </c>
      <c r="Q89" t="s">
        <v>28</v>
      </c>
      <c r="R89" t="s">
        <v>33</v>
      </c>
      <c r="S89" t="s">
        <v>813</v>
      </c>
      <c r="T89" t="s">
        <v>814</v>
      </c>
      <c r="U89" t="s">
        <v>35</v>
      </c>
      <c r="V89" t="s">
        <v>28</v>
      </c>
      <c r="W89" s="2" t="s">
        <v>815</v>
      </c>
      <c r="X89" t="s">
        <v>49</v>
      </c>
    </row>
    <row r="90" spans="1:24" x14ac:dyDescent="0.25">
      <c r="A90">
        <v>40920856</v>
      </c>
      <c r="B90" t="s">
        <v>816</v>
      </c>
      <c r="C90" t="s">
        <v>817</v>
      </c>
      <c r="D90">
        <v>2025</v>
      </c>
      <c r="E90" t="s">
        <v>818</v>
      </c>
      <c r="F90" t="s">
        <v>28</v>
      </c>
      <c r="G90" t="s">
        <v>819</v>
      </c>
      <c r="H90" t="s">
        <v>40</v>
      </c>
      <c r="I90" t="s">
        <v>201</v>
      </c>
      <c r="J90">
        <v>21</v>
      </c>
      <c r="K90" t="s">
        <v>820</v>
      </c>
      <c r="L90" t="s">
        <v>31</v>
      </c>
      <c r="M90" t="s">
        <v>40</v>
      </c>
      <c r="N90" t="s">
        <v>31</v>
      </c>
      <c r="O90" s="1">
        <v>45901</v>
      </c>
      <c r="P90" t="s">
        <v>43</v>
      </c>
      <c r="Q90" t="s">
        <v>821</v>
      </c>
      <c r="R90" t="s">
        <v>43</v>
      </c>
      <c r="S90" t="s">
        <v>822</v>
      </c>
      <c r="T90" t="s">
        <v>823</v>
      </c>
      <c r="U90" t="s">
        <v>47</v>
      </c>
      <c r="V90" t="s">
        <v>31</v>
      </c>
      <c r="W90" s="2" t="s">
        <v>824</v>
      </c>
      <c r="X90" t="s">
        <v>49</v>
      </c>
    </row>
    <row r="91" spans="1:24" x14ac:dyDescent="0.25">
      <c r="A91" t="s">
        <v>825</v>
      </c>
      <c r="B91" t="s">
        <v>826</v>
      </c>
      <c r="C91" t="s">
        <v>827</v>
      </c>
      <c r="D91">
        <v>2025</v>
      </c>
      <c r="E91" t="s">
        <v>828</v>
      </c>
      <c r="F91" t="s">
        <v>28</v>
      </c>
      <c r="G91" t="s">
        <v>829</v>
      </c>
      <c r="H91" t="s">
        <v>40</v>
      </c>
      <c r="I91" t="s">
        <v>830</v>
      </c>
      <c r="J91">
        <v>10</v>
      </c>
      <c r="K91" t="s">
        <v>831</v>
      </c>
      <c r="L91" t="s">
        <v>31</v>
      </c>
      <c r="M91" t="s">
        <v>40</v>
      </c>
      <c r="N91" t="s">
        <v>31</v>
      </c>
      <c r="O91" s="1">
        <v>45738</v>
      </c>
      <c r="P91" t="s">
        <v>43</v>
      </c>
      <c r="Q91" t="s">
        <v>832</v>
      </c>
      <c r="R91" t="s">
        <v>43</v>
      </c>
      <c r="S91" t="s">
        <v>833</v>
      </c>
      <c r="T91" t="s">
        <v>834</v>
      </c>
      <c r="U91" t="s">
        <v>137</v>
      </c>
      <c r="V91" t="s">
        <v>28</v>
      </c>
      <c r="W91" s="2" t="s">
        <v>835</v>
      </c>
      <c r="X91" t="s">
        <v>49</v>
      </c>
    </row>
    <row r="92" spans="1:24" x14ac:dyDescent="0.25">
      <c r="A92" t="s">
        <v>836</v>
      </c>
      <c r="B92" t="s">
        <v>837</v>
      </c>
      <c r="C92" t="s">
        <v>838</v>
      </c>
      <c r="D92">
        <v>2024</v>
      </c>
      <c r="E92" t="s">
        <v>839</v>
      </c>
      <c r="F92">
        <v>17</v>
      </c>
      <c r="G92" t="s">
        <v>113</v>
      </c>
      <c r="H92" t="s">
        <v>240</v>
      </c>
      <c r="I92" t="s">
        <v>840</v>
      </c>
      <c r="J92">
        <v>16</v>
      </c>
      <c r="K92">
        <v>219</v>
      </c>
      <c r="L92" t="s">
        <v>31</v>
      </c>
      <c r="M92" t="s">
        <v>222</v>
      </c>
      <c r="N92" t="s">
        <v>840</v>
      </c>
      <c r="O92" s="1">
        <v>45465</v>
      </c>
      <c r="P92" t="s">
        <v>43</v>
      </c>
      <c r="Q92" t="s">
        <v>841</v>
      </c>
      <c r="R92" t="s">
        <v>43</v>
      </c>
      <c r="S92" t="s">
        <v>842</v>
      </c>
      <c r="T92" t="s">
        <v>843</v>
      </c>
      <c r="U92" t="s">
        <v>35</v>
      </c>
      <c r="V92" t="s">
        <v>28</v>
      </c>
      <c r="W92" s="2" t="s">
        <v>844</v>
      </c>
      <c r="X92" t="s">
        <v>49</v>
      </c>
    </row>
    <row r="93" spans="1:24" x14ac:dyDescent="0.25">
      <c r="A93" t="s">
        <v>845</v>
      </c>
      <c r="B93" t="s">
        <v>846</v>
      </c>
      <c r="C93" t="s">
        <v>847</v>
      </c>
      <c r="D93">
        <v>2023</v>
      </c>
      <c r="E93" t="s">
        <v>848</v>
      </c>
      <c r="F93">
        <v>2</v>
      </c>
      <c r="G93" t="s">
        <v>28</v>
      </c>
      <c r="H93" t="s">
        <v>849</v>
      </c>
      <c r="I93" t="s">
        <v>850</v>
      </c>
      <c r="J93" t="s">
        <v>28</v>
      </c>
      <c r="K93" s="4">
        <v>45663</v>
      </c>
      <c r="L93" t="s">
        <v>31</v>
      </c>
      <c r="M93" t="s">
        <v>32</v>
      </c>
      <c r="N93" t="s">
        <v>850</v>
      </c>
      <c r="O93" s="1">
        <v>44979</v>
      </c>
      <c r="P93" t="s">
        <v>33</v>
      </c>
      <c r="Q93" t="s">
        <v>28</v>
      </c>
      <c r="R93" t="s">
        <v>33</v>
      </c>
      <c r="S93" t="s">
        <v>851</v>
      </c>
      <c r="T93" t="s">
        <v>852</v>
      </c>
      <c r="U93" t="s">
        <v>35</v>
      </c>
      <c r="V93" t="s">
        <v>28</v>
      </c>
      <c r="W93" s="2" t="s">
        <v>853</v>
      </c>
      <c r="X93" t="s">
        <v>49</v>
      </c>
    </row>
    <row r="94" spans="1:24" x14ac:dyDescent="0.25">
      <c r="A94">
        <v>36314865</v>
      </c>
      <c r="B94" t="s">
        <v>854</v>
      </c>
      <c r="C94" t="s">
        <v>855</v>
      </c>
      <c r="D94">
        <v>2022</v>
      </c>
      <c r="E94" t="s">
        <v>856</v>
      </c>
      <c r="F94" t="s">
        <v>28</v>
      </c>
      <c r="G94" t="s">
        <v>857</v>
      </c>
      <c r="H94" t="s">
        <v>40</v>
      </c>
      <c r="I94" t="s">
        <v>858</v>
      </c>
      <c r="J94">
        <v>247</v>
      </c>
      <c r="K94" t="s">
        <v>859</v>
      </c>
      <c r="L94" t="s">
        <v>31</v>
      </c>
      <c r="M94" t="s">
        <v>40</v>
      </c>
      <c r="N94" t="s">
        <v>31</v>
      </c>
      <c r="O94" s="1">
        <v>44866</v>
      </c>
      <c r="P94" t="s">
        <v>43</v>
      </c>
      <c r="Q94" t="s">
        <v>860</v>
      </c>
      <c r="R94" t="s">
        <v>43</v>
      </c>
      <c r="S94" t="s">
        <v>861</v>
      </c>
      <c r="T94" t="s">
        <v>862</v>
      </c>
      <c r="U94" t="s">
        <v>47</v>
      </c>
      <c r="V94" t="s">
        <v>863</v>
      </c>
      <c r="W94" s="2" t="s">
        <v>864</v>
      </c>
      <c r="X94" t="s">
        <v>49</v>
      </c>
    </row>
    <row r="95" spans="1:24" x14ac:dyDescent="0.25">
      <c r="A95">
        <v>31260639</v>
      </c>
      <c r="B95" t="s">
        <v>865</v>
      </c>
      <c r="C95" t="s">
        <v>866</v>
      </c>
      <c r="D95">
        <v>2019</v>
      </c>
      <c r="E95" t="s">
        <v>867</v>
      </c>
      <c r="F95" t="s">
        <v>28</v>
      </c>
      <c r="G95" t="s">
        <v>868</v>
      </c>
      <c r="H95" t="s">
        <v>40</v>
      </c>
      <c r="I95" t="s">
        <v>869</v>
      </c>
      <c r="J95">
        <v>14</v>
      </c>
      <c r="K95" t="s">
        <v>870</v>
      </c>
      <c r="L95" t="s">
        <v>31</v>
      </c>
      <c r="M95" t="s">
        <v>40</v>
      </c>
      <c r="N95" t="s">
        <v>31</v>
      </c>
      <c r="O95" s="1">
        <v>43709</v>
      </c>
      <c r="P95" t="s">
        <v>33</v>
      </c>
      <c r="Q95" t="b">
        <v>0</v>
      </c>
      <c r="R95" t="s">
        <v>33</v>
      </c>
      <c r="S95" t="s">
        <v>871</v>
      </c>
      <c r="T95" t="s">
        <v>872</v>
      </c>
      <c r="U95" t="s">
        <v>47</v>
      </c>
      <c r="V95" t="s">
        <v>28</v>
      </c>
      <c r="W95" s="2" t="s">
        <v>873</v>
      </c>
      <c r="X95" t="s">
        <v>49</v>
      </c>
    </row>
    <row r="96" spans="1:24" x14ac:dyDescent="0.25">
      <c r="A96" t="s">
        <v>874</v>
      </c>
      <c r="B96" t="s">
        <v>875</v>
      </c>
      <c r="C96" t="s">
        <v>876</v>
      </c>
      <c r="D96">
        <v>2024</v>
      </c>
      <c r="E96" t="s">
        <v>877</v>
      </c>
      <c r="F96" t="s">
        <v>28</v>
      </c>
      <c r="G96" t="s">
        <v>113</v>
      </c>
      <c r="H96" t="s">
        <v>28</v>
      </c>
      <c r="I96" t="s">
        <v>28</v>
      </c>
      <c r="J96" t="s">
        <v>28</v>
      </c>
      <c r="K96" t="s">
        <v>28</v>
      </c>
      <c r="L96" t="s">
        <v>31</v>
      </c>
      <c r="M96" t="s">
        <v>32</v>
      </c>
      <c r="N96" t="s">
        <v>28</v>
      </c>
      <c r="O96" s="1">
        <v>45567</v>
      </c>
      <c r="P96" t="s">
        <v>33</v>
      </c>
      <c r="Q96" t="s">
        <v>28</v>
      </c>
      <c r="R96" t="s">
        <v>33</v>
      </c>
      <c r="S96" t="s">
        <v>878</v>
      </c>
      <c r="U96" t="s">
        <v>35</v>
      </c>
      <c r="V96" t="s">
        <v>28</v>
      </c>
      <c r="W96">
        <v>0.65652586817741398</v>
      </c>
      <c r="X96" t="s">
        <v>49</v>
      </c>
    </row>
    <row r="97" spans="1:24" x14ac:dyDescent="0.25">
      <c r="A97">
        <v>36867658</v>
      </c>
      <c r="B97" t="s">
        <v>879</v>
      </c>
      <c r="C97" t="s">
        <v>880</v>
      </c>
      <c r="D97">
        <v>2023</v>
      </c>
      <c r="E97" t="s">
        <v>881</v>
      </c>
      <c r="F97" t="s">
        <v>28</v>
      </c>
      <c r="G97" t="s">
        <v>882</v>
      </c>
      <c r="H97" t="s">
        <v>40</v>
      </c>
      <c r="I97" t="s">
        <v>201</v>
      </c>
      <c r="J97">
        <v>19</v>
      </c>
      <c r="K97" t="s">
        <v>883</v>
      </c>
      <c r="L97" t="s">
        <v>31</v>
      </c>
      <c r="M97" t="s">
        <v>40</v>
      </c>
      <c r="N97" t="s">
        <v>31</v>
      </c>
      <c r="O97" s="1">
        <v>44986</v>
      </c>
      <c r="P97" t="s">
        <v>43</v>
      </c>
      <c r="Q97" t="s">
        <v>884</v>
      </c>
      <c r="R97" t="s">
        <v>43</v>
      </c>
      <c r="S97" t="s">
        <v>885</v>
      </c>
      <c r="T97" t="s">
        <v>886</v>
      </c>
      <c r="U97" t="s">
        <v>47</v>
      </c>
      <c r="V97" t="s">
        <v>31</v>
      </c>
      <c r="W97" s="2" t="s">
        <v>887</v>
      </c>
      <c r="X97" t="s">
        <v>49</v>
      </c>
    </row>
    <row r="98" spans="1:24" x14ac:dyDescent="0.25">
      <c r="A98">
        <v>18511469</v>
      </c>
      <c r="B98" t="s">
        <v>888</v>
      </c>
      <c r="C98" t="s">
        <v>889</v>
      </c>
      <c r="D98">
        <v>2008</v>
      </c>
      <c r="E98" t="s">
        <v>890</v>
      </c>
      <c r="F98" t="s">
        <v>28</v>
      </c>
      <c r="G98" t="s">
        <v>891</v>
      </c>
      <c r="H98" t="s">
        <v>40</v>
      </c>
      <c r="I98" t="s">
        <v>250</v>
      </c>
      <c r="J98">
        <v>24</v>
      </c>
      <c r="K98" t="s">
        <v>892</v>
      </c>
      <c r="L98" t="s">
        <v>31</v>
      </c>
      <c r="M98" t="s">
        <v>40</v>
      </c>
      <c r="N98" t="s">
        <v>31</v>
      </c>
      <c r="O98" s="1">
        <v>39644</v>
      </c>
      <c r="P98" t="s">
        <v>33</v>
      </c>
      <c r="Q98" t="b">
        <v>0</v>
      </c>
      <c r="R98" t="s">
        <v>33</v>
      </c>
      <c r="S98" t="s">
        <v>893</v>
      </c>
      <c r="T98" t="s">
        <v>894</v>
      </c>
      <c r="U98" t="s">
        <v>47</v>
      </c>
      <c r="V98" t="s">
        <v>28</v>
      </c>
      <c r="W98" s="2" t="s">
        <v>895</v>
      </c>
      <c r="X98" t="s">
        <v>49</v>
      </c>
    </row>
    <row r="99" spans="1:24" x14ac:dyDescent="0.25">
      <c r="A99" t="s">
        <v>896</v>
      </c>
      <c r="B99" t="s">
        <v>897</v>
      </c>
      <c r="C99" t="s">
        <v>898</v>
      </c>
      <c r="D99">
        <v>2015</v>
      </c>
      <c r="E99" t="s">
        <v>899</v>
      </c>
      <c r="F99" t="s">
        <v>28</v>
      </c>
      <c r="G99" t="s">
        <v>900</v>
      </c>
      <c r="H99" t="s">
        <v>40</v>
      </c>
      <c r="I99" t="s">
        <v>901</v>
      </c>
      <c r="J99">
        <v>5</v>
      </c>
      <c r="K99" t="s">
        <v>803</v>
      </c>
      <c r="L99" t="s">
        <v>31</v>
      </c>
      <c r="M99" t="s">
        <v>40</v>
      </c>
      <c r="N99" t="s">
        <v>31</v>
      </c>
      <c r="O99" s="1">
        <v>42555</v>
      </c>
      <c r="P99" t="s">
        <v>43</v>
      </c>
      <c r="Q99" t="s">
        <v>902</v>
      </c>
      <c r="R99" t="s">
        <v>43</v>
      </c>
      <c r="S99" t="s">
        <v>903</v>
      </c>
      <c r="T99" t="s">
        <v>469</v>
      </c>
      <c r="U99" t="s">
        <v>137</v>
      </c>
      <c r="V99" t="s">
        <v>28</v>
      </c>
      <c r="W99" s="2" t="s">
        <v>904</v>
      </c>
      <c r="X99" t="s">
        <v>49</v>
      </c>
    </row>
    <row r="100" spans="1:24" x14ac:dyDescent="0.25">
      <c r="A100">
        <v>33180692</v>
      </c>
      <c r="B100" t="s">
        <v>905</v>
      </c>
      <c r="C100" t="s">
        <v>906</v>
      </c>
      <c r="D100">
        <v>2020</v>
      </c>
      <c r="E100" t="s">
        <v>907</v>
      </c>
      <c r="F100" t="s">
        <v>28</v>
      </c>
      <c r="G100" t="s">
        <v>908</v>
      </c>
      <c r="H100" t="s">
        <v>40</v>
      </c>
      <c r="I100" t="s">
        <v>909</v>
      </c>
      <c r="J100">
        <v>63</v>
      </c>
      <c r="K100" t="s">
        <v>910</v>
      </c>
      <c r="L100" t="s">
        <v>31</v>
      </c>
      <c r="M100" t="s">
        <v>40</v>
      </c>
      <c r="N100" t="s">
        <v>31</v>
      </c>
      <c r="O100" s="1">
        <v>43831</v>
      </c>
      <c r="P100" t="s">
        <v>43</v>
      </c>
      <c r="Q100" t="s">
        <v>911</v>
      </c>
      <c r="R100" t="s">
        <v>43</v>
      </c>
      <c r="S100" t="s">
        <v>912</v>
      </c>
      <c r="T100" t="s">
        <v>913</v>
      </c>
      <c r="U100" t="s">
        <v>47</v>
      </c>
      <c r="V100" t="s">
        <v>31</v>
      </c>
      <c r="W100" s="2" t="s">
        <v>914</v>
      </c>
      <c r="X100" t="s">
        <v>49</v>
      </c>
    </row>
    <row r="101" spans="1:24" x14ac:dyDescent="0.25">
      <c r="A101">
        <v>36637893</v>
      </c>
      <c r="B101" t="s">
        <v>915</v>
      </c>
      <c r="C101" t="s">
        <v>916</v>
      </c>
      <c r="D101">
        <v>2023</v>
      </c>
      <c r="E101" t="s">
        <v>917</v>
      </c>
      <c r="F101">
        <v>5</v>
      </c>
      <c r="G101" t="s">
        <v>918</v>
      </c>
      <c r="H101" t="s">
        <v>40</v>
      </c>
      <c r="I101" t="s">
        <v>180</v>
      </c>
      <c r="J101">
        <v>25</v>
      </c>
      <c r="K101" t="s">
        <v>919</v>
      </c>
      <c r="L101" t="s">
        <v>31</v>
      </c>
      <c r="M101" t="s">
        <v>40</v>
      </c>
      <c r="N101" t="s">
        <v>31</v>
      </c>
      <c r="O101" s="1">
        <v>44939</v>
      </c>
      <c r="P101" t="s">
        <v>43</v>
      </c>
      <c r="Q101" t="s">
        <v>920</v>
      </c>
      <c r="R101" t="s">
        <v>43</v>
      </c>
      <c r="S101" t="s">
        <v>921</v>
      </c>
      <c r="T101" t="s">
        <v>922</v>
      </c>
      <c r="U101" t="s">
        <v>47</v>
      </c>
      <c r="V101" t="s">
        <v>923</v>
      </c>
      <c r="W101" s="2" t="s">
        <v>924</v>
      </c>
      <c r="X101" t="s">
        <v>49</v>
      </c>
    </row>
    <row r="102" spans="1:24" x14ac:dyDescent="0.25">
      <c r="A102">
        <v>25431359</v>
      </c>
      <c r="B102" t="s">
        <v>925</v>
      </c>
      <c r="C102" t="s">
        <v>926</v>
      </c>
      <c r="D102">
        <v>2014</v>
      </c>
      <c r="E102" t="s">
        <v>927</v>
      </c>
      <c r="F102" t="s">
        <v>28</v>
      </c>
      <c r="G102" t="s">
        <v>928</v>
      </c>
      <c r="H102" t="s">
        <v>570</v>
      </c>
      <c r="I102" t="s">
        <v>929</v>
      </c>
      <c r="J102">
        <v>14</v>
      </c>
      <c r="K102">
        <v>249</v>
      </c>
      <c r="L102" t="s">
        <v>28</v>
      </c>
      <c r="M102" t="s">
        <v>490</v>
      </c>
      <c r="N102" t="s">
        <v>28</v>
      </c>
      <c r="O102" s="1">
        <v>41971</v>
      </c>
      <c r="P102" t="s">
        <v>43</v>
      </c>
      <c r="Q102" t="s">
        <v>930</v>
      </c>
      <c r="R102" t="s">
        <v>43</v>
      </c>
      <c r="S102" t="s">
        <v>931</v>
      </c>
      <c r="T102" t="s">
        <v>932</v>
      </c>
      <c r="U102" t="s">
        <v>47</v>
      </c>
      <c r="V102" t="s">
        <v>933</v>
      </c>
      <c r="W102" s="2" t="s">
        <v>934</v>
      </c>
      <c r="X102" t="s">
        <v>49</v>
      </c>
    </row>
    <row r="103" spans="1:24" x14ac:dyDescent="0.25">
      <c r="A103" t="s">
        <v>935</v>
      </c>
      <c r="B103" t="s">
        <v>936</v>
      </c>
      <c r="C103" t="s">
        <v>937</v>
      </c>
      <c r="D103">
        <v>2025</v>
      </c>
      <c r="E103" t="s">
        <v>938</v>
      </c>
      <c r="F103">
        <v>52</v>
      </c>
      <c r="G103" t="s">
        <v>113</v>
      </c>
      <c r="H103" t="s">
        <v>114</v>
      </c>
      <c r="I103" t="s">
        <v>115</v>
      </c>
      <c r="J103" t="s">
        <v>939</v>
      </c>
      <c r="K103" t="s">
        <v>28</v>
      </c>
      <c r="L103" t="s">
        <v>31</v>
      </c>
      <c r="M103" t="s">
        <v>32</v>
      </c>
      <c r="N103" t="s">
        <v>117</v>
      </c>
      <c r="O103" s="1">
        <v>45783</v>
      </c>
      <c r="P103" t="s">
        <v>33</v>
      </c>
      <c r="Q103" t="s">
        <v>28</v>
      </c>
      <c r="R103" t="s">
        <v>33</v>
      </c>
      <c r="S103" t="s">
        <v>940</v>
      </c>
      <c r="T103" t="s">
        <v>941</v>
      </c>
      <c r="U103" t="s">
        <v>35</v>
      </c>
      <c r="V103" t="s">
        <v>28</v>
      </c>
      <c r="W103">
        <v>0.65119392871856696</v>
      </c>
      <c r="X103" t="s">
        <v>49</v>
      </c>
    </row>
    <row r="104" spans="1:24" x14ac:dyDescent="0.25">
      <c r="A104" t="s">
        <v>942</v>
      </c>
      <c r="B104" t="s">
        <v>943</v>
      </c>
      <c r="C104" t="s">
        <v>944</v>
      </c>
      <c r="D104">
        <v>2023</v>
      </c>
      <c r="E104" t="s">
        <v>945</v>
      </c>
      <c r="F104">
        <v>42</v>
      </c>
      <c r="G104" t="s">
        <v>113</v>
      </c>
      <c r="H104" t="s">
        <v>946</v>
      </c>
      <c r="I104" t="s">
        <v>947</v>
      </c>
      <c r="J104" t="s">
        <v>28</v>
      </c>
      <c r="K104" t="s">
        <v>28</v>
      </c>
      <c r="L104" t="s">
        <v>948</v>
      </c>
      <c r="M104" t="s">
        <v>213</v>
      </c>
      <c r="N104" t="s">
        <v>948</v>
      </c>
      <c r="O104" s="1">
        <v>45172</v>
      </c>
      <c r="P104" t="s">
        <v>43</v>
      </c>
      <c r="Q104" t="s">
        <v>949</v>
      </c>
      <c r="R104" t="s">
        <v>43</v>
      </c>
      <c r="S104" t="s">
        <v>950</v>
      </c>
      <c r="T104" t="s">
        <v>951</v>
      </c>
      <c r="U104" t="s">
        <v>35</v>
      </c>
      <c r="V104" t="s">
        <v>31</v>
      </c>
      <c r="W104" s="2" t="s">
        <v>952</v>
      </c>
      <c r="X104" t="s">
        <v>49</v>
      </c>
    </row>
    <row r="105" spans="1:24" x14ac:dyDescent="0.25">
      <c r="A105">
        <v>40750072</v>
      </c>
      <c r="B105" t="s">
        <v>953</v>
      </c>
      <c r="C105" t="s">
        <v>954</v>
      </c>
      <c r="D105">
        <v>2025</v>
      </c>
      <c r="E105" t="s">
        <v>955</v>
      </c>
      <c r="F105" t="s">
        <v>28</v>
      </c>
      <c r="G105" t="s">
        <v>956</v>
      </c>
      <c r="H105" t="s">
        <v>40</v>
      </c>
      <c r="I105" t="s">
        <v>957</v>
      </c>
      <c r="J105">
        <v>12</v>
      </c>
      <c r="K105" t="s">
        <v>958</v>
      </c>
      <c r="L105" t="s">
        <v>31</v>
      </c>
      <c r="M105" t="s">
        <v>40</v>
      </c>
      <c r="N105" t="s">
        <v>31</v>
      </c>
      <c r="O105" s="1">
        <v>45870</v>
      </c>
      <c r="P105" t="s">
        <v>43</v>
      </c>
      <c r="Q105" t="s">
        <v>959</v>
      </c>
      <c r="R105" t="s">
        <v>43</v>
      </c>
      <c r="S105" t="s">
        <v>960</v>
      </c>
      <c r="T105" t="s">
        <v>961</v>
      </c>
      <c r="U105" t="s">
        <v>47</v>
      </c>
      <c r="V105" t="s">
        <v>962</v>
      </c>
      <c r="W105">
        <v>0.64927906095981602</v>
      </c>
      <c r="X105" t="s">
        <v>49</v>
      </c>
    </row>
    <row r="106" spans="1:24" x14ac:dyDescent="0.25">
      <c r="A106">
        <v>34442590</v>
      </c>
      <c r="B106" t="s">
        <v>963</v>
      </c>
      <c r="C106" t="s">
        <v>964</v>
      </c>
      <c r="D106">
        <v>2021</v>
      </c>
      <c r="E106" t="s">
        <v>965</v>
      </c>
      <c r="F106" t="s">
        <v>28</v>
      </c>
      <c r="G106" t="s">
        <v>28</v>
      </c>
      <c r="H106" t="s">
        <v>40</v>
      </c>
      <c r="I106" t="s">
        <v>966</v>
      </c>
      <c r="J106">
        <v>12</v>
      </c>
      <c r="K106" t="s">
        <v>28</v>
      </c>
      <c r="L106" t="s">
        <v>31</v>
      </c>
      <c r="M106" t="s">
        <v>40</v>
      </c>
      <c r="N106" t="s">
        <v>31</v>
      </c>
      <c r="O106" s="1">
        <v>44424</v>
      </c>
      <c r="P106" t="s">
        <v>43</v>
      </c>
      <c r="Q106" t="s">
        <v>967</v>
      </c>
      <c r="R106" t="s">
        <v>43</v>
      </c>
      <c r="S106" t="s">
        <v>968</v>
      </c>
      <c r="T106" t="s">
        <v>969</v>
      </c>
      <c r="U106" t="s">
        <v>47</v>
      </c>
      <c r="V106" t="s">
        <v>970</v>
      </c>
      <c r="W106" s="2" t="s">
        <v>971</v>
      </c>
      <c r="X106" t="s">
        <v>49</v>
      </c>
    </row>
    <row r="107" spans="1:24" x14ac:dyDescent="0.25">
      <c r="A107">
        <v>37945282</v>
      </c>
      <c r="B107" t="s">
        <v>972</v>
      </c>
      <c r="C107" t="s">
        <v>973</v>
      </c>
      <c r="D107">
        <v>2023</v>
      </c>
      <c r="E107" t="s">
        <v>974</v>
      </c>
      <c r="F107" t="s">
        <v>28</v>
      </c>
      <c r="G107" t="s">
        <v>975</v>
      </c>
      <c r="H107" t="s">
        <v>40</v>
      </c>
      <c r="I107" t="s">
        <v>976</v>
      </c>
      <c r="J107">
        <v>10</v>
      </c>
      <c r="K107" t="s">
        <v>28</v>
      </c>
      <c r="L107" t="s">
        <v>31</v>
      </c>
      <c r="M107" t="s">
        <v>40</v>
      </c>
      <c r="N107" t="s">
        <v>31</v>
      </c>
      <c r="O107" s="1">
        <v>45231</v>
      </c>
      <c r="P107" t="s">
        <v>43</v>
      </c>
      <c r="Q107" t="s">
        <v>977</v>
      </c>
      <c r="R107" t="s">
        <v>43</v>
      </c>
      <c r="S107" t="s">
        <v>978</v>
      </c>
      <c r="T107" t="s">
        <v>979</v>
      </c>
      <c r="U107" t="s">
        <v>47</v>
      </c>
      <c r="V107" t="s">
        <v>980</v>
      </c>
      <c r="W107" s="2" t="s">
        <v>981</v>
      </c>
      <c r="X107" t="s">
        <v>49</v>
      </c>
    </row>
    <row r="108" spans="1:24" x14ac:dyDescent="0.25">
      <c r="A108">
        <v>33765608</v>
      </c>
      <c r="B108" t="s">
        <v>982</v>
      </c>
      <c r="C108" t="s">
        <v>983</v>
      </c>
      <c r="D108">
        <v>2021</v>
      </c>
      <c r="E108" t="s">
        <v>984</v>
      </c>
      <c r="F108" t="s">
        <v>28</v>
      </c>
      <c r="G108" t="s">
        <v>985</v>
      </c>
      <c r="H108" t="s">
        <v>40</v>
      </c>
      <c r="I108" t="s">
        <v>986</v>
      </c>
      <c r="J108">
        <v>37</v>
      </c>
      <c r="K108" t="s">
        <v>987</v>
      </c>
      <c r="L108" t="s">
        <v>31</v>
      </c>
      <c r="M108" t="s">
        <v>40</v>
      </c>
      <c r="N108" t="s">
        <v>31</v>
      </c>
      <c r="O108" s="1">
        <v>44378</v>
      </c>
      <c r="P108" t="s">
        <v>33</v>
      </c>
      <c r="Q108" t="b">
        <v>0</v>
      </c>
      <c r="R108" t="s">
        <v>33</v>
      </c>
      <c r="S108" t="s">
        <v>988</v>
      </c>
      <c r="T108" t="s">
        <v>989</v>
      </c>
      <c r="U108" t="s">
        <v>47</v>
      </c>
      <c r="V108" t="s">
        <v>28</v>
      </c>
      <c r="W108" s="2" t="s">
        <v>990</v>
      </c>
      <c r="X108" t="s">
        <v>49</v>
      </c>
    </row>
    <row r="109" spans="1:24" x14ac:dyDescent="0.25">
      <c r="A109">
        <v>38455840</v>
      </c>
      <c r="B109" t="s">
        <v>991</v>
      </c>
      <c r="C109" t="s">
        <v>992</v>
      </c>
      <c r="D109">
        <v>2024</v>
      </c>
      <c r="E109" t="s">
        <v>993</v>
      </c>
      <c r="F109" t="s">
        <v>28</v>
      </c>
      <c r="G109" t="s">
        <v>28</v>
      </c>
      <c r="H109" t="s">
        <v>40</v>
      </c>
      <c r="I109" t="s">
        <v>994</v>
      </c>
      <c r="J109">
        <v>7</v>
      </c>
      <c r="K109" t="s">
        <v>995</v>
      </c>
      <c r="L109" t="s">
        <v>31</v>
      </c>
      <c r="M109" t="s">
        <v>40</v>
      </c>
      <c r="N109" t="s">
        <v>31</v>
      </c>
      <c r="O109" s="1">
        <v>45383</v>
      </c>
      <c r="P109" t="s">
        <v>43</v>
      </c>
      <c r="Q109" t="s">
        <v>996</v>
      </c>
      <c r="R109" t="s">
        <v>43</v>
      </c>
      <c r="S109" t="s">
        <v>997</v>
      </c>
      <c r="T109" t="s">
        <v>998</v>
      </c>
      <c r="U109" t="s">
        <v>47</v>
      </c>
      <c r="V109" t="s">
        <v>999</v>
      </c>
      <c r="W109">
        <v>0.64493750035762798</v>
      </c>
      <c r="X109" t="s">
        <v>49</v>
      </c>
    </row>
    <row r="110" spans="1:24" x14ac:dyDescent="0.25">
      <c r="A110">
        <v>34791027</v>
      </c>
      <c r="B110" t="s">
        <v>1000</v>
      </c>
      <c r="C110" t="s">
        <v>1001</v>
      </c>
      <c r="D110">
        <v>2022</v>
      </c>
      <c r="E110" t="s">
        <v>1002</v>
      </c>
      <c r="F110" t="s">
        <v>28</v>
      </c>
      <c r="G110" t="s">
        <v>1003</v>
      </c>
      <c r="H110" t="s">
        <v>40</v>
      </c>
      <c r="I110" t="s">
        <v>250</v>
      </c>
      <c r="J110">
        <v>38</v>
      </c>
      <c r="K110" t="s">
        <v>1004</v>
      </c>
      <c r="L110" t="s">
        <v>31</v>
      </c>
      <c r="M110" t="s">
        <v>40</v>
      </c>
      <c r="N110" t="s">
        <v>31</v>
      </c>
      <c r="O110" s="1">
        <v>44588</v>
      </c>
      <c r="P110" t="s">
        <v>43</v>
      </c>
      <c r="Q110" t="s">
        <v>1005</v>
      </c>
      <c r="R110" t="s">
        <v>43</v>
      </c>
      <c r="S110" t="s">
        <v>1006</v>
      </c>
      <c r="T110" t="s">
        <v>1007</v>
      </c>
      <c r="U110" t="s">
        <v>47</v>
      </c>
      <c r="V110" t="s">
        <v>31</v>
      </c>
      <c r="W110">
        <v>0.644769299030304</v>
      </c>
      <c r="X110" t="s">
        <v>49</v>
      </c>
    </row>
    <row r="111" spans="1:24" x14ac:dyDescent="0.25">
      <c r="A111">
        <v>27235697</v>
      </c>
      <c r="B111" t="s">
        <v>1008</v>
      </c>
      <c r="C111" t="s">
        <v>1009</v>
      </c>
      <c r="D111">
        <v>2016</v>
      </c>
      <c r="E111" t="s">
        <v>1010</v>
      </c>
      <c r="F111">
        <v>240</v>
      </c>
      <c r="G111" t="s">
        <v>1011</v>
      </c>
      <c r="H111" t="s">
        <v>40</v>
      </c>
      <c r="I111" t="s">
        <v>1012</v>
      </c>
      <c r="J111">
        <v>65</v>
      </c>
      <c r="K111" t="s">
        <v>1013</v>
      </c>
      <c r="L111" t="s">
        <v>31</v>
      </c>
      <c r="M111" t="s">
        <v>40</v>
      </c>
      <c r="N111" t="s">
        <v>31</v>
      </c>
      <c r="O111" s="1">
        <v>42552</v>
      </c>
      <c r="P111" t="s">
        <v>43</v>
      </c>
      <c r="Q111" t="s">
        <v>1014</v>
      </c>
      <c r="R111" t="s">
        <v>43</v>
      </c>
      <c r="S111" t="s">
        <v>1015</v>
      </c>
      <c r="T111" t="s">
        <v>1016</v>
      </c>
      <c r="U111" t="s">
        <v>47</v>
      </c>
      <c r="V111" t="s">
        <v>31</v>
      </c>
      <c r="W111" s="2" t="s">
        <v>1017</v>
      </c>
      <c r="X111" t="s">
        <v>49</v>
      </c>
    </row>
    <row r="112" spans="1:24" x14ac:dyDescent="0.25">
      <c r="A112">
        <v>39383019</v>
      </c>
      <c r="B112" t="s">
        <v>1018</v>
      </c>
      <c r="C112" t="s">
        <v>1019</v>
      </c>
      <c r="D112">
        <v>2024</v>
      </c>
      <c r="E112" t="s">
        <v>1020</v>
      </c>
      <c r="F112" t="s">
        <v>28</v>
      </c>
      <c r="G112" t="s">
        <v>1021</v>
      </c>
      <c r="H112" t="s">
        <v>40</v>
      </c>
      <c r="I112" t="s">
        <v>1022</v>
      </c>
      <c r="J112">
        <v>37</v>
      </c>
      <c r="K112" t="s">
        <v>1023</v>
      </c>
      <c r="L112" t="s">
        <v>31</v>
      </c>
      <c r="M112" t="s">
        <v>40</v>
      </c>
      <c r="N112" t="s">
        <v>31</v>
      </c>
      <c r="O112" s="1">
        <v>45638</v>
      </c>
      <c r="P112" t="s">
        <v>33</v>
      </c>
      <c r="Q112" t="b">
        <v>0</v>
      </c>
      <c r="R112" t="s">
        <v>33</v>
      </c>
      <c r="S112" t="s">
        <v>1024</v>
      </c>
      <c r="T112" t="s">
        <v>1025</v>
      </c>
      <c r="U112" t="s">
        <v>47</v>
      </c>
      <c r="V112" t="s">
        <v>28</v>
      </c>
      <c r="W112" s="2" t="s">
        <v>1026</v>
      </c>
      <c r="X112" t="s">
        <v>49</v>
      </c>
    </row>
    <row r="113" spans="1:24" x14ac:dyDescent="0.25">
      <c r="A113" t="s">
        <v>1027</v>
      </c>
      <c r="B113" t="s">
        <v>1028</v>
      </c>
      <c r="C113" t="s">
        <v>28</v>
      </c>
      <c r="D113">
        <v>2018</v>
      </c>
      <c r="E113" t="s">
        <v>1029</v>
      </c>
      <c r="F113" t="s">
        <v>28</v>
      </c>
      <c r="G113" t="s">
        <v>28</v>
      </c>
      <c r="H113" t="s">
        <v>28</v>
      </c>
      <c r="I113" t="s">
        <v>28</v>
      </c>
      <c r="J113" t="s">
        <v>28</v>
      </c>
      <c r="K113" t="s">
        <v>28</v>
      </c>
      <c r="L113" t="s">
        <v>31</v>
      </c>
      <c r="M113" t="s">
        <v>32</v>
      </c>
      <c r="N113" t="s">
        <v>28</v>
      </c>
      <c r="O113" t="s">
        <v>28</v>
      </c>
      <c r="P113" t="s">
        <v>33</v>
      </c>
      <c r="Q113" t="s">
        <v>28</v>
      </c>
      <c r="R113" t="s">
        <v>33</v>
      </c>
      <c r="S113" t="s">
        <v>1030</v>
      </c>
      <c r="U113" t="s">
        <v>35</v>
      </c>
      <c r="V113" t="s">
        <v>28</v>
      </c>
      <c r="W113" s="2" t="s">
        <v>1031</v>
      </c>
      <c r="X113" t="s">
        <v>49</v>
      </c>
    </row>
    <row r="114" spans="1:24" x14ac:dyDescent="0.25">
      <c r="A114">
        <v>32486661</v>
      </c>
      <c r="B114" t="s">
        <v>1032</v>
      </c>
      <c r="C114" t="s">
        <v>1033</v>
      </c>
      <c r="D114">
        <v>2020</v>
      </c>
      <c r="E114" t="s">
        <v>1034</v>
      </c>
      <c r="F114" t="s">
        <v>28</v>
      </c>
      <c r="G114" t="s">
        <v>28</v>
      </c>
      <c r="H114" t="s">
        <v>40</v>
      </c>
      <c r="I114" t="s">
        <v>1035</v>
      </c>
      <c r="J114">
        <v>152</v>
      </c>
      <c r="K114">
        <v>204108</v>
      </c>
      <c r="L114" t="s">
        <v>31</v>
      </c>
      <c r="M114" t="s">
        <v>40</v>
      </c>
      <c r="N114" t="s">
        <v>31</v>
      </c>
      <c r="O114" s="1">
        <v>43980</v>
      </c>
      <c r="P114" t="s">
        <v>33</v>
      </c>
      <c r="Q114" t="b">
        <v>0</v>
      </c>
      <c r="R114" t="s">
        <v>33</v>
      </c>
      <c r="S114" t="s">
        <v>1036</v>
      </c>
      <c r="T114" t="s">
        <v>1037</v>
      </c>
      <c r="U114" t="s">
        <v>47</v>
      </c>
      <c r="V114" t="s">
        <v>28</v>
      </c>
      <c r="W114">
        <v>0.64141930639743805</v>
      </c>
      <c r="X114" t="s">
        <v>49</v>
      </c>
    </row>
    <row r="115" spans="1:24" x14ac:dyDescent="0.25">
      <c r="A115" t="s">
        <v>1038</v>
      </c>
      <c r="B115" t="s">
        <v>1039</v>
      </c>
      <c r="C115" t="s">
        <v>1040</v>
      </c>
      <c r="D115">
        <v>2025</v>
      </c>
      <c r="E115" t="s">
        <v>1041</v>
      </c>
      <c r="F115">
        <v>7</v>
      </c>
      <c r="G115" t="s">
        <v>113</v>
      </c>
      <c r="H115" t="s">
        <v>114</v>
      </c>
      <c r="I115" t="s">
        <v>115</v>
      </c>
      <c r="J115" t="s">
        <v>1042</v>
      </c>
      <c r="K115" t="s">
        <v>28</v>
      </c>
      <c r="L115" t="s">
        <v>31</v>
      </c>
      <c r="M115" t="s">
        <v>32</v>
      </c>
      <c r="N115" t="s">
        <v>117</v>
      </c>
      <c r="O115" s="1">
        <v>45749</v>
      </c>
      <c r="P115" t="s">
        <v>33</v>
      </c>
      <c r="Q115" t="s">
        <v>28</v>
      </c>
      <c r="R115" t="s">
        <v>33</v>
      </c>
      <c r="S115" t="s">
        <v>1043</v>
      </c>
      <c r="T115" t="s">
        <v>1044</v>
      </c>
      <c r="U115" t="s">
        <v>35</v>
      </c>
      <c r="V115" t="s">
        <v>28</v>
      </c>
      <c r="W115" s="2" t="s">
        <v>1045</v>
      </c>
      <c r="X115" t="s">
        <v>49</v>
      </c>
    </row>
    <row r="116" spans="1:24" x14ac:dyDescent="0.25">
      <c r="A116" t="s">
        <v>1046</v>
      </c>
      <c r="B116" t="s">
        <v>1047</v>
      </c>
      <c r="C116" t="s">
        <v>28</v>
      </c>
      <c r="D116">
        <v>2005</v>
      </c>
      <c r="E116" t="s">
        <v>1048</v>
      </c>
      <c r="F116">
        <v>14</v>
      </c>
      <c r="G116" t="s">
        <v>28</v>
      </c>
      <c r="H116" t="s">
        <v>646</v>
      </c>
      <c r="I116" t="s">
        <v>28</v>
      </c>
      <c r="J116" t="s">
        <v>28</v>
      </c>
      <c r="K116" t="s">
        <v>28</v>
      </c>
      <c r="L116" t="s">
        <v>31</v>
      </c>
      <c r="M116" t="s">
        <v>32</v>
      </c>
      <c r="N116" t="s">
        <v>28</v>
      </c>
      <c r="O116" t="s">
        <v>28</v>
      </c>
      <c r="P116" t="s">
        <v>33</v>
      </c>
      <c r="Q116" t="s">
        <v>28</v>
      </c>
      <c r="R116" t="s">
        <v>33</v>
      </c>
      <c r="S116" t="s">
        <v>1049</v>
      </c>
      <c r="U116" t="s">
        <v>35</v>
      </c>
      <c r="V116" t="s">
        <v>28</v>
      </c>
      <c r="W116" s="2" t="s">
        <v>1050</v>
      </c>
      <c r="X116" t="s">
        <v>49</v>
      </c>
    </row>
    <row r="117" spans="1:24" x14ac:dyDescent="0.25">
      <c r="A117" t="s">
        <v>1051</v>
      </c>
      <c r="B117" t="s">
        <v>1052</v>
      </c>
      <c r="C117" t="s">
        <v>28</v>
      </c>
      <c r="D117">
        <v>2013</v>
      </c>
      <c r="E117" t="s">
        <v>1053</v>
      </c>
      <c r="F117">
        <v>3</v>
      </c>
      <c r="G117" t="s">
        <v>113</v>
      </c>
      <c r="H117" t="s">
        <v>476</v>
      </c>
      <c r="I117" t="s">
        <v>1054</v>
      </c>
      <c r="J117" t="s">
        <v>28</v>
      </c>
      <c r="K117" t="s">
        <v>1055</v>
      </c>
      <c r="L117" t="s">
        <v>1056</v>
      </c>
      <c r="M117" t="s">
        <v>213</v>
      </c>
      <c r="N117" t="s">
        <v>1056</v>
      </c>
      <c r="O117" s="1">
        <v>41511</v>
      </c>
      <c r="P117" t="s">
        <v>33</v>
      </c>
      <c r="Q117" t="s">
        <v>28</v>
      </c>
      <c r="R117" t="s">
        <v>33</v>
      </c>
      <c r="S117" t="s">
        <v>1057</v>
      </c>
      <c r="T117" t="s">
        <v>1058</v>
      </c>
      <c r="U117" t="s">
        <v>35</v>
      </c>
      <c r="V117" t="s">
        <v>28</v>
      </c>
      <c r="W117" s="2" t="s">
        <v>1059</v>
      </c>
      <c r="X117" t="s">
        <v>49</v>
      </c>
    </row>
    <row r="118" spans="1:24" x14ac:dyDescent="0.25">
      <c r="A118">
        <v>35752285</v>
      </c>
      <c r="B118" t="s">
        <v>1060</v>
      </c>
      <c r="C118" t="s">
        <v>1061</v>
      </c>
      <c r="D118">
        <v>2022</v>
      </c>
      <c r="E118" t="s">
        <v>1062</v>
      </c>
      <c r="F118" t="s">
        <v>28</v>
      </c>
      <c r="G118" t="s">
        <v>1063</v>
      </c>
      <c r="H118" t="s">
        <v>40</v>
      </c>
      <c r="I118" t="s">
        <v>732</v>
      </c>
      <c r="J118">
        <v>549</v>
      </c>
      <c r="K118">
        <v>111201</v>
      </c>
      <c r="L118" t="s">
        <v>31</v>
      </c>
      <c r="M118" t="s">
        <v>40</v>
      </c>
      <c r="N118" t="s">
        <v>31</v>
      </c>
      <c r="O118" s="1">
        <v>44825</v>
      </c>
      <c r="P118" t="s">
        <v>33</v>
      </c>
      <c r="Q118" t="b">
        <v>0</v>
      </c>
      <c r="R118" t="s">
        <v>33</v>
      </c>
      <c r="S118" t="s">
        <v>1064</v>
      </c>
      <c r="T118" t="s">
        <v>1065</v>
      </c>
      <c r="U118" t="s">
        <v>47</v>
      </c>
      <c r="V118" t="s">
        <v>28</v>
      </c>
      <c r="W118" s="2" t="s">
        <v>1066</v>
      </c>
      <c r="X118" t="s">
        <v>49</v>
      </c>
    </row>
    <row r="119" spans="1:24" x14ac:dyDescent="0.25">
      <c r="A119">
        <v>25425427</v>
      </c>
      <c r="B119" t="s">
        <v>1067</v>
      </c>
      <c r="C119" t="s">
        <v>1068</v>
      </c>
      <c r="D119">
        <v>2015</v>
      </c>
      <c r="E119" t="s">
        <v>1069</v>
      </c>
      <c r="F119" t="s">
        <v>28</v>
      </c>
      <c r="G119" t="s">
        <v>1070</v>
      </c>
      <c r="H119" t="s">
        <v>40</v>
      </c>
      <c r="I119" t="s">
        <v>1071</v>
      </c>
      <c r="J119">
        <v>112</v>
      </c>
      <c r="K119" t="s">
        <v>1072</v>
      </c>
      <c r="L119" t="s">
        <v>31</v>
      </c>
      <c r="M119" t="s">
        <v>40</v>
      </c>
      <c r="N119" t="s">
        <v>31</v>
      </c>
      <c r="O119" s="1">
        <v>42125</v>
      </c>
      <c r="P119" t="s">
        <v>33</v>
      </c>
      <c r="Q119" t="b">
        <v>0</v>
      </c>
      <c r="R119" t="s">
        <v>33</v>
      </c>
      <c r="S119" t="s">
        <v>1073</v>
      </c>
      <c r="T119" t="s">
        <v>1074</v>
      </c>
      <c r="U119" t="s">
        <v>47</v>
      </c>
      <c r="V119" t="s">
        <v>28</v>
      </c>
      <c r="W119" s="2" t="s">
        <v>1075</v>
      </c>
      <c r="X119" t="s">
        <v>49</v>
      </c>
    </row>
    <row r="120" spans="1:24" x14ac:dyDescent="0.25">
      <c r="A120">
        <v>40072851</v>
      </c>
      <c r="B120" t="s">
        <v>1076</v>
      </c>
      <c r="C120" t="s">
        <v>1077</v>
      </c>
      <c r="D120">
        <v>2025</v>
      </c>
      <c r="E120" t="s">
        <v>1078</v>
      </c>
      <c r="F120" t="s">
        <v>28</v>
      </c>
      <c r="G120" t="s">
        <v>28</v>
      </c>
      <c r="H120" t="s">
        <v>40</v>
      </c>
      <c r="I120" t="s">
        <v>1079</v>
      </c>
      <c r="J120">
        <v>31</v>
      </c>
      <c r="K120" t="s">
        <v>1080</v>
      </c>
      <c r="L120" t="s">
        <v>31</v>
      </c>
      <c r="M120" t="s">
        <v>40</v>
      </c>
      <c r="N120" t="s">
        <v>31</v>
      </c>
      <c r="O120" s="1">
        <v>45778</v>
      </c>
      <c r="P120" t="s">
        <v>33</v>
      </c>
      <c r="Q120" t="b">
        <v>0</v>
      </c>
      <c r="R120" t="s">
        <v>33</v>
      </c>
      <c r="S120" t="s">
        <v>1081</v>
      </c>
      <c r="T120" t="s">
        <v>1082</v>
      </c>
      <c r="U120" t="s">
        <v>47</v>
      </c>
      <c r="V120" t="s">
        <v>28</v>
      </c>
      <c r="W120" s="2" t="s">
        <v>1083</v>
      </c>
      <c r="X120" t="s">
        <v>49</v>
      </c>
    </row>
    <row r="121" spans="1:24" x14ac:dyDescent="0.25">
      <c r="A121" t="s">
        <v>1084</v>
      </c>
      <c r="B121" t="s">
        <v>1085</v>
      </c>
      <c r="C121" t="s">
        <v>1086</v>
      </c>
      <c r="D121">
        <v>2024</v>
      </c>
      <c r="E121" t="s">
        <v>1087</v>
      </c>
      <c r="F121" t="s">
        <v>28</v>
      </c>
      <c r="G121" t="s">
        <v>28</v>
      </c>
      <c r="H121" t="s">
        <v>849</v>
      </c>
      <c r="I121" t="s">
        <v>1088</v>
      </c>
      <c r="J121" t="s">
        <v>28</v>
      </c>
      <c r="K121" s="4">
        <v>45662</v>
      </c>
      <c r="L121" t="s">
        <v>31</v>
      </c>
      <c r="M121" t="s">
        <v>32</v>
      </c>
      <c r="N121" t="s">
        <v>1088</v>
      </c>
      <c r="O121" s="1">
        <v>45446</v>
      </c>
      <c r="P121" t="s">
        <v>33</v>
      </c>
      <c r="Q121" t="s">
        <v>28</v>
      </c>
      <c r="R121" t="s">
        <v>33</v>
      </c>
      <c r="S121" t="s">
        <v>1089</v>
      </c>
      <c r="T121" t="s">
        <v>1090</v>
      </c>
      <c r="U121" t="s">
        <v>35</v>
      </c>
      <c r="V121" t="s">
        <v>28</v>
      </c>
      <c r="W121">
        <v>0.63771415948867805</v>
      </c>
      <c r="X121" t="s">
        <v>49</v>
      </c>
    </row>
    <row r="122" spans="1:24" x14ac:dyDescent="0.25">
      <c r="A122">
        <v>15142756</v>
      </c>
      <c r="B122" t="s">
        <v>1091</v>
      </c>
      <c r="C122" t="s">
        <v>1092</v>
      </c>
      <c r="D122">
        <v>2004</v>
      </c>
      <c r="E122" t="s">
        <v>1093</v>
      </c>
      <c r="F122" t="s">
        <v>28</v>
      </c>
      <c r="G122" t="s">
        <v>1094</v>
      </c>
      <c r="H122" t="s">
        <v>40</v>
      </c>
      <c r="I122" t="s">
        <v>1095</v>
      </c>
      <c r="J122">
        <v>85</v>
      </c>
      <c r="K122" t="s">
        <v>1096</v>
      </c>
      <c r="L122" t="s">
        <v>31</v>
      </c>
      <c r="M122" t="s">
        <v>40</v>
      </c>
      <c r="N122" t="s">
        <v>31</v>
      </c>
      <c r="O122" s="1">
        <v>37987</v>
      </c>
      <c r="P122" t="s">
        <v>33</v>
      </c>
      <c r="Q122" t="b">
        <v>0</v>
      </c>
      <c r="R122" t="s">
        <v>33</v>
      </c>
      <c r="S122" t="s">
        <v>1097</v>
      </c>
      <c r="T122" t="s">
        <v>1098</v>
      </c>
      <c r="U122" t="s">
        <v>47</v>
      </c>
      <c r="V122" t="s">
        <v>28</v>
      </c>
      <c r="W122">
        <v>0.63699345886707304</v>
      </c>
      <c r="X122" t="s">
        <v>49</v>
      </c>
    </row>
    <row r="123" spans="1:24" x14ac:dyDescent="0.25">
      <c r="A123">
        <v>25113914</v>
      </c>
      <c r="B123" t="s">
        <v>1099</v>
      </c>
      <c r="C123" t="s">
        <v>1100</v>
      </c>
      <c r="D123">
        <v>2014</v>
      </c>
      <c r="E123" t="s">
        <v>1101</v>
      </c>
      <c r="F123" t="s">
        <v>28</v>
      </c>
      <c r="G123" t="s">
        <v>1102</v>
      </c>
      <c r="H123" t="s">
        <v>40</v>
      </c>
      <c r="I123" t="s">
        <v>1103</v>
      </c>
      <c r="J123">
        <v>53</v>
      </c>
      <c r="K123" t="s">
        <v>1104</v>
      </c>
      <c r="L123" t="s">
        <v>31</v>
      </c>
      <c r="M123" t="s">
        <v>40</v>
      </c>
      <c r="N123" t="s">
        <v>31</v>
      </c>
      <c r="O123" s="1">
        <v>41913</v>
      </c>
      <c r="P123" t="s">
        <v>33</v>
      </c>
      <c r="Q123" t="b">
        <v>0</v>
      </c>
      <c r="R123" t="s">
        <v>33</v>
      </c>
      <c r="S123" t="s">
        <v>1105</v>
      </c>
      <c r="T123" t="s">
        <v>1106</v>
      </c>
      <c r="U123" t="s">
        <v>47</v>
      </c>
      <c r="V123" t="s">
        <v>28</v>
      </c>
      <c r="W123" s="2" t="s">
        <v>1107</v>
      </c>
      <c r="X123" t="s">
        <v>49</v>
      </c>
    </row>
    <row r="124" spans="1:24" x14ac:dyDescent="0.25">
      <c r="A124">
        <v>38015965</v>
      </c>
      <c r="B124" t="s">
        <v>1108</v>
      </c>
      <c r="C124" t="s">
        <v>1109</v>
      </c>
      <c r="D124">
        <v>2023</v>
      </c>
      <c r="E124" t="s">
        <v>1110</v>
      </c>
      <c r="F124" t="s">
        <v>28</v>
      </c>
      <c r="G124" t="s">
        <v>1111</v>
      </c>
      <c r="H124" t="s">
        <v>40</v>
      </c>
      <c r="I124" t="s">
        <v>581</v>
      </c>
      <c r="J124">
        <v>18</v>
      </c>
      <c r="K124" t="s">
        <v>1112</v>
      </c>
      <c r="L124" t="s">
        <v>31</v>
      </c>
      <c r="M124" t="s">
        <v>40</v>
      </c>
      <c r="N124" t="s">
        <v>31</v>
      </c>
      <c r="O124" s="1">
        <v>44927</v>
      </c>
      <c r="P124" t="s">
        <v>43</v>
      </c>
      <c r="Q124" t="s">
        <v>1113</v>
      </c>
      <c r="R124" t="s">
        <v>43</v>
      </c>
      <c r="S124" t="s">
        <v>1114</v>
      </c>
      <c r="T124" t="s">
        <v>1115</v>
      </c>
      <c r="U124" t="s">
        <v>47</v>
      </c>
      <c r="V124" t="s">
        <v>31</v>
      </c>
      <c r="W124">
        <v>0.631381767988205</v>
      </c>
      <c r="X124" t="s">
        <v>49</v>
      </c>
    </row>
    <row r="125" spans="1:24" x14ac:dyDescent="0.25">
      <c r="A125" t="s">
        <v>1116</v>
      </c>
      <c r="B125" t="s">
        <v>1117</v>
      </c>
      <c r="C125" t="s">
        <v>28</v>
      </c>
      <c r="D125">
        <v>2014</v>
      </c>
      <c r="E125" t="s">
        <v>1118</v>
      </c>
      <c r="F125">
        <v>2</v>
      </c>
      <c r="G125" t="s">
        <v>698</v>
      </c>
      <c r="H125" t="s">
        <v>28</v>
      </c>
      <c r="I125" t="s">
        <v>1119</v>
      </c>
      <c r="J125">
        <v>2014</v>
      </c>
      <c r="K125">
        <v>126</v>
      </c>
      <c r="L125" t="s">
        <v>31</v>
      </c>
      <c r="M125" t="s">
        <v>32</v>
      </c>
      <c r="N125" t="s">
        <v>28</v>
      </c>
      <c r="O125" s="1">
        <v>41968</v>
      </c>
      <c r="P125" t="s">
        <v>33</v>
      </c>
      <c r="Q125" t="s">
        <v>28</v>
      </c>
      <c r="R125" t="s">
        <v>33</v>
      </c>
      <c r="S125" t="s">
        <v>1120</v>
      </c>
      <c r="T125" t="s">
        <v>1121</v>
      </c>
      <c r="U125" t="s">
        <v>35</v>
      </c>
      <c r="V125" t="s">
        <v>28</v>
      </c>
      <c r="W125" s="2" t="s">
        <v>1122</v>
      </c>
      <c r="X125" t="s">
        <v>49</v>
      </c>
    </row>
    <row r="126" spans="1:24" x14ac:dyDescent="0.25">
      <c r="A126">
        <v>31874185</v>
      </c>
      <c r="B126" t="s">
        <v>1123</v>
      </c>
      <c r="C126" t="s">
        <v>1124</v>
      </c>
      <c r="D126">
        <v>2020</v>
      </c>
      <c r="E126" t="s">
        <v>1125</v>
      </c>
      <c r="F126" t="s">
        <v>28</v>
      </c>
      <c r="G126" t="s">
        <v>1126</v>
      </c>
      <c r="H126" t="s">
        <v>40</v>
      </c>
      <c r="I126" t="s">
        <v>1127</v>
      </c>
      <c r="J126">
        <v>109</v>
      </c>
      <c r="K126" s="4">
        <v>45672</v>
      </c>
      <c r="L126" t="s">
        <v>31</v>
      </c>
      <c r="M126" t="s">
        <v>40</v>
      </c>
      <c r="N126" t="s">
        <v>31</v>
      </c>
      <c r="O126" s="1">
        <v>43862</v>
      </c>
      <c r="P126" t="s">
        <v>33</v>
      </c>
      <c r="Q126" t="b">
        <v>0</v>
      </c>
      <c r="R126" t="s">
        <v>33</v>
      </c>
      <c r="S126" t="s">
        <v>1128</v>
      </c>
      <c r="T126" t="s">
        <v>1129</v>
      </c>
      <c r="U126" t="s">
        <v>47</v>
      </c>
      <c r="V126" t="s">
        <v>28</v>
      </c>
      <c r="W126" s="2" t="s">
        <v>1130</v>
      </c>
      <c r="X126" t="s">
        <v>49</v>
      </c>
    </row>
    <row r="127" spans="1:24" x14ac:dyDescent="0.25">
      <c r="A127" t="s">
        <v>1131</v>
      </c>
      <c r="B127" t="s">
        <v>1132</v>
      </c>
      <c r="C127" t="s">
        <v>1133</v>
      </c>
      <c r="D127">
        <v>2010</v>
      </c>
      <c r="E127" t="s">
        <v>1134</v>
      </c>
      <c r="F127">
        <v>2</v>
      </c>
      <c r="G127" t="s">
        <v>1135</v>
      </c>
      <c r="H127" t="s">
        <v>28</v>
      </c>
      <c r="I127" t="s">
        <v>1136</v>
      </c>
      <c r="J127" t="s">
        <v>28</v>
      </c>
      <c r="K127" s="4">
        <v>45658</v>
      </c>
      <c r="L127" t="s">
        <v>31</v>
      </c>
      <c r="M127" t="s">
        <v>32</v>
      </c>
      <c r="N127" t="s">
        <v>28</v>
      </c>
      <c r="O127" s="1">
        <v>40464</v>
      </c>
      <c r="P127" t="s">
        <v>43</v>
      </c>
      <c r="Q127" t="s">
        <v>1137</v>
      </c>
      <c r="R127" t="s">
        <v>43</v>
      </c>
      <c r="S127" t="s">
        <v>1138</v>
      </c>
      <c r="T127" t="s">
        <v>1139</v>
      </c>
      <c r="U127" t="s">
        <v>35</v>
      </c>
      <c r="V127" t="s">
        <v>28</v>
      </c>
      <c r="W127" s="2" t="s">
        <v>1140</v>
      </c>
      <c r="X127" t="s">
        <v>49</v>
      </c>
    </row>
    <row r="128" spans="1:24" x14ac:dyDescent="0.25">
      <c r="A128">
        <v>34308471</v>
      </c>
      <c r="B128" t="s">
        <v>1141</v>
      </c>
      <c r="C128" t="s">
        <v>1142</v>
      </c>
      <c r="D128">
        <v>2021</v>
      </c>
      <c r="E128" t="s">
        <v>1143</v>
      </c>
      <c r="F128" t="s">
        <v>28</v>
      </c>
      <c r="G128" t="s">
        <v>1144</v>
      </c>
      <c r="H128" t="s">
        <v>40</v>
      </c>
      <c r="I128" t="s">
        <v>1145</v>
      </c>
      <c r="J128">
        <v>22</v>
      </c>
      <c r="K128" t="s">
        <v>28</v>
      </c>
      <c r="L128" t="s">
        <v>31</v>
      </c>
      <c r="M128" t="s">
        <v>40</v>
      </c>
      <c r="N128" t="s">
        <v>31</v>
      </c>
      <c r="O128" s="1">
        <v>44505</v>
      </c>
      <c r="P128" t="s">
        <v>43</v>
      </c>
      <c r="Q128" t="s">
        <v>1146</v>
      </c>
      <c r="R128" t="s">
        <v>43</v>
      </c>
      <c r="S128" t="s">
        <v>1147</v>
      </c>
      <c r="T128" t="s">
        <v>1148</v>
      </c>
      <c r="U128" t="s">
        <v>47</v>
      </c>
      <c r="V128" t="s">
        <v>1149</v>
      </c>
      <c r="W128" s="2" t="s">
        <v>1150</v>
      </c>
      <c r="X128" t="s">
        <v>49</v>
      </c>
    </row>
    <row r="129" spans="1:24" x14ac:dyDescent="0.25">
      <c r="A129">
        <v>40601261</v>
      </c>
      <c r="B129" t="s">
        <v>1151</v>
      </c>
      <c r="C129" t="s">
        <v>1152</v>
      </c>
      <c r="D129">
        <v>2025</v>
      </c>
      <c r="E129" t="s">
        <v>1153</v>
      </c>
      <c r="F129" t="s">
        <v>28</v>
      </c>
      <c r="G129" t="s">
        <v>1154</v>
      </c>
      <c r="H129" t="s">
        <v>40</v>
      </c>
      <c r="I129" t="s">
        <v>54</v>
      </c>
      <c r="J129">
        <v>2941</v>
      </c>
      <c r="K129" t="s">
        <v>1155</v>
      </c>
      <c r="L129" t="s">
        <v>31</v>
      </c>
      <c r="M129" t="s">
        <v>40</v>
      </c>
      <c r="N129" t="s">
        <v>31</v>
      </c>
      <c r="O129" s="1">
        <v>45658</v>
      </c>
      <c r="P129" t="s">
        <v>43</v>
      </c>
      <c r="Q129" t="b">
        <v>0</v>
      </c>
      <c r="R129" t="s">
        <v>33</v>
      </c>
      <c r="S129" t="s">
        <v>1156</v>
      </c>
      <c r="T129" t="s">
        <v>1157</v>
      </c>
      <c r="U129" t="s">
        <v>47</v>
      </c>
      <c r="V129" t="s">
        <v>28</v>
      </c>
      <c r="W129" s="2" t="s">
        <v>1158</v>
      </c>
      <c r="X129" t="s">
        <v>49</v>
      </c>
    </row>
    <row r="130" spans="1:24" ht="409.5" x14ac:dyDescent="0.25">
      <c r="A130" s="5" t="s">
        <v>1159</v>
      </c>
      <c r="B130" t="s">
        <v>1160</v>
      </c>
      <c r="C130" s="3" t="s">
        <v>1161</v>
      </c>
      <c r="D130">
        <v>2021</v>
      </c>
      <c r="E130" t="s">
        <v>1162</v>
      </c>
      <c r="F130" t="s">
        <v>28</v>
      </c>
      <c r="G130" t="s">
        <v>1163</v>
      </c>
      <c r="H130" t="s">
        <v>40</v>
      </c>
      <c r="I130" t="s">
        <v>1164</v>
      </c>
      <c r="J130">
        <v>6</v>
      </c>
      <c r="K130" s="4">
        <v>45665</v>
      </c>
      <c r="L130" t="s">
        <v>31</v>
      </c>
      <c r="M130" t="s">
        <v>40</v>
      </c>
      <c r="N130" t="s">
        <v>31</v>
      </c>
      <c r="O130" s="1">
        <v>44476</v>
      </c>
      <c r="P130" t="s">
        <v>43</v>
      </c>
      <c r="Q130" t="b">
        <v>0</v>
      </c>
      <c r="R130" t="s">
        <v>33</v>
      </c>
      <c r="S130" t="s">
        <v>1165</v>
      </c>
      <c r="T130" t="s">
        <v>1166</v>
      </c>
      <c r="U130" t="s">
        <v>137</v>
      </c>
      <c r="W130" s="2" t="s">
        <v>1167</v>
      </c>
      <c r="X130" t="s">
        <v>49</v>
      </c>
    </row>
    <row r="131" spans="1:24" x14ac:dyDescent="0.25">
      <c r="A131" t="s">
        <v>1168</v>
      </c>
      <c r="B131" t="s">
        <v>1169</v>
      </c>
      <c r="C131" t="s">
        <v>1170</v>
      </c>
      <c r="D131">
        <v>2025</v>
      </c>
      <c r="E131" t="s">
        <v>1171</v>
      </c>
      <c r="F131">
        <v>1</v>
      </c>
      <c r="G131" t="s">
        <v>113</v>
      </c>
      <c r="H131" t="s">
        <v>114</v>
      </c>
      <c r="I131" t="s">
        <v>115</v>
      </c>
      <c r="J131" t="s">
        <v>1172</v>
      </c>
      <c r="K131" t="s">
        <v>28</v>
      </c>
      <c r="L131" t="s">
        <v>31</v>
      </c>
      <c r="M131" t="s">
        <v>32</v>
      </c>
      <c r="N131" t="s">
        <v>117</v>
      </c>
      <c r="O131" s="1">
        <v>45707</v>
      </c>
      <c r="P131" t="s">
        <v>33</v>
      </c>
      <c r="Q131" t="s">
        <v>28</v>
      </c>
      <c r="R131" t="s">
        <v>33</v>
      </c>
      <c r="S131" t="s">
        <v>1173</v>
      </c>
      <c r="T131" t="s">
        <v>1174</v>
      </c>
      <c r="U131" t="s">
        <v>35</v>
      </c>
      <c r="V131" t="s">
        <v>28</v>
      </c>
      <c r="W131" s="2" t="s">
        <v>1175</v>
      </c>
      <c r="X131" t="s">
        <v>49</v>
      </c>
    </row>
    <row r="132" spans="1:24" x14ac:dyDescent="0.25">
      <c r="A132">
        <v>39693053</v>
      </c>
      <c r="B132" t="s">
        <v>1176</v>
      </c>
      <c r="C132" t="s">
        <v>1177</v>
      </c>
      <c r="D132">
        <v>2024</v>
      </c>
      <c r="E132" t="s">
        <v>1178</v>
      </c>
      <c r="F132" t="s">
        <v>28</v>
      </c>
      <c r="G132" t="s">
        <v>1179</v>
      </c>
      <c r="H132" t="s">
        <v>40</v>
      </c>
      <c r="I132" t="s">
        <v>250</v>
      </c>
      <c r="J132">
        <v>41</v>
      </c>
      <c r="K132" t="s">
        <v>28</v>
      </c>
      <c r="L132" t="s">
        <v>31</v>
      </c>
      <c r="M132" t="s">
        <v>40</v>
      </c>
      <c r="N132" t="s">
        <v>31</v>
      </c>
      <c r="O132" s="1">
        <v>45652</v>
      </c>
      <c r="P132" t="s">
        <v>43</v>
      </c>
      <c r="Q132" t="s">
        <v>1180</v>
      </c>
      <c r="R132" t="s">
        <v>43</v>
      </c>
      <c r="S132" t="s">
        <v>1181</v>
      </c>
      <c r="T132" t="s">
        <v>1182</v>
      </c>
      <c r="U132" t="s">
        <v>47</v>
      </c>
      <c r="V132" t="s">
        <v>31</v>
      </c>
      <c r="W132" s="2" t="s">
        <v>1183</v>
      </c>
      <c r="X132" t="s">
        <v>49</v>
      </c>
    </row>
    <row r="133" spans="1:24" x14ac:dyDescent="0.25">
      <c r="A133">
        <v>32614421</v>
      </c>
      <c r="B133" t="s">
        <v>1184</v>
      </c>
      <c r="C133" t="s">
        <v>1185</v>
      </c>
      <c r="D133">
        <v>2020</v>
      </c>
      <c r="E133" t="s">
        <v>1186</v>
      </c>
      <c r="F133" t="s">
        <v>28</v>
      </c>
      <c r="G133" t="s">
        <v>1187</v>
      </c>
      <c r="H133" t="s">
        <v>40</v>
      </c>
      <c r="I133" t="s">
        <v>1188</v>
      </c>
      <c r="J133">
        <v>3</v>
      </c>
      <c r="K133" t="s">
        <v>1189</v>
      </c>
      <c r="L133" t="s">
        <v>31</v>
      </c>
      <c r="M133" t="s">
        <v>40</v>
      </c>
      <c r="N133" t="s">
        <v>31</v>
      </c>
      <c r="O133" s="1">
        <v>44013</v>
      </c>
      <c r="P133" t="s">
        <v>43</v>
      </c>
      <c r="Q133" t="s">
        <v>1190</v>
      </c>
      <c r="R133" t="s">
        <v>43</v>
      </c>
      <c r="S133" t="s">
        <v>1191</v>
      </c>
      <c r="T133" t="s">
        <v>1192</v>
      </c>
      <c r="U133" t="s">
        <v>47</v>
      </c>
      <c r="V133" t="s">
        <v>31</v>
      </c>
      <c r="W133" s="2" t="s">
        <v>1193</v>
      </c>
      <c r="X133" t="s">
        <v>49</v>
      </c>
    </row>
    <row r="134" spans="1:24" x14ac:dyDescent="0.25">
      <c r="A134" t="s">
        <v>1194</v>
      </c>
      <c r="B134" t="s">
        <v>1195</v>
      </c>
      <c r="C134" t="s">
        <v>28</v>
      </c>
      <c r="D134">
        <v>2000</v>
      </c>
      <c r="E134" t="s">
        <v>1196</v>
      </c>
      <c r="F134" t="s">
        <v>28</v>
      </c>
      <c r="G134" t="s">
        <v>113</v>
      </c>
      <c r="H134" t="s">
        <v>28</v>
      </c>
      <c r="I134" t="s">
        <v>28</v>
      </c>
      <c r="J134">
        <v>22</v>
      </c>
      <c r="K134" t="s">
        <v>28</v>
      </c>
      <c r="L134" t="s">
        <v>31</v>
      </c>
      <c r="M134" t="s">
        <v>32</v>
      </c>
      <c r="N134" t="s">
        <v>28</v>
      </c>
      <c r="O134" t="s">
        <v>28</v>
      </c>
      <c r="P134" t="s">
        <v>33</v>
      </c>
      <c r="Q134" t="s">
        <v>28</v>
      </c>
      <c r="R134" t="s">
        <v>33</v>
      </c>
      <c r="S134" t="s">
        <v>1197</v>
      </c>
      <c r="U134" t="s">
        <v>35</v>
      </c>
      <c r="V134" t="s">
        <v>28</v>
      </c>
      <c r="W134" s="2" t="s">
        <v>1198</v>
      </c>
      <c r="X134" t="s">
        <v>49</v>
      </c>
    </row>
    <row r="135" spans="1:24" x14ac:dyDescent="0.25">
      <c r="A135" t="s">
        <v>1199</v>
      </c>
      <c r="B135" t="s">
        <v>1200</v>
      </c>
      <c r="C135" t="s">
        <v>28</v>
      </c>
      <c r="D135">
        <v>2000</v>
      </c>
      <c r="E135" t="s">
        <v>1201</v>
      </c>
      <c r="F135">
        <v>3</v>
      </c>
      <c r="G135" t="s">
        <v>698</v>
      </c>
      <c r="H135" t="s">
        <v>28</v>
      </c>
      <c r="I135" t="s">
        <v>28</v>
      </c>
      <c r="J135" t="s">
        <v>28</v>
      </c>
      <c r="K135" t="s">
        <v>28</v>
      </c>
      <c r="L135" t="s">
        <v>31</v>
      </c>
      <c r="M135" t="s">
        <v>32</v>
      </c>
      <c r="N135" t="s">
        <v>28</v>
      </c>
      <c r="O135" s="1">
        <v>36695</v>
      </c>
      <c r="P135" t="s">
        <v>43</v>
      </c>
      <c r="Q135" t="s">
        <v>1202</v>
      </c>
      <c r="R135" t="s">
        <v>43</v>
      </c>
      <c r="S135" t="s">
        <v>1203</v>
      </c>
      <c r="T135" t="s">
        <v>1204</v>
      </c>
      <c r="U135" t="s">
        <v>35</v>
      </c>
      <c r="V135" t="s">
        <v>28</v>
      </c>
      <c r="W135" s="2" t="s">
        <v>1205</v>
      </c>
      <c r="X135" t="s">
        <v>49</v>
      </c>
    </row>
    <row r="136" spans="1:24" x14ac:dyDescent="0.25">
      <c r="A136" t="s">
        <v>1206</v>
      </c>
      <c r="B136" t="s">
        <v>1207</v>
      </c>
      <c r="C136" t="s">
        <v>28</v>
      </c>
      <c r="D136">
        <v>2013</v>
      </c>
      <c r="E136" t="s">
        <v>1208</v>
      </c>
      <c r="F136">
        <v>11</v>
      </c>
      <c r="G136" t="s">
        <v>1209</v>
      </c>
      <c r="H136" t="s">
        <v>28</v>
      </c>
      <c r="I136" t="s">
        <v>1210</v>
      </c>
      <c r="J136">
        <v>5</v>
      </c>
      <c r="K136" t="s">
        <v>1211</v>
      </c>
      <c r="L136" t="s">
        <v>31</v>
      </c>
      <c r="M136" t="s">
        <v>32</v>
      </c>
      <c r="N136" t="s">
        <v>28</v>
      </c>
      <c r="O136" t="s">
        <v>28</v>
      </c>
      <c r="P136" t="s">
        <v>33</v>
      </c>
      <c r="Q136" t="s">
        <v>28</v>
      </c>
      <c r="R136" t="s">
        <v>33</v>
      </c>
      <c r="S136" t="s">
        <v>1212</v>
      </c>
      <c r="T136" t="s">
        <v>1213</v>
      </c>
      <c r="U136" t="s">
        <v>35</v>
      </c>
      <c r="V136" t="s">
        <v>28</v>
      </c>
      <c r="W136" s="2" t="s">
        <v>1214</v>
      </c>
      <c r="X136" t="s">
        <v>49</v>
      </c>
    </row>
    <row r="137" spans="1:24" x14ac:dyDescent="0.25">
      <c r="A137">
        <v>39843580</v>
      </c>
      <c r="B137" t="s">
        <v>1215</v>
      </c>
      <c r="C137" t="s">
        <v>28</v>
      </c>
      <c r="D137">
        <v>2025</v>
      </c>
      <c r="E137" t="s">
        <v>1216</v>
      </c>
      <c r="F137" t="s">
        <v>28</v>
      </c>
      <c r="G137" t="s">
        <v>28</v>
      </c>
      <c r="H137" t="s">
        <v>1217</v>
      </c>
      <c r="I137" t="s">
        <v>1218</v>
      </c>
      <c r="J137">
        <v>43</v>
      </c>
      <c r="K137" t="s">
        <v>1219</v>
      </c>
      <c r="L137" t="s">
        <v>28</v>
      </c>
      <c r="M137" t="s">
        <v>490</v>
      </c>
      <c r="N137" t="s">
        <v>28</v>
      </c>
      <c r="O137" s="1">
        <v>45689</v>
      </c>
      <c r="P137" t="s">
        <v>43</v>
      </c>
      <c r="Q137" t="s">
        <v>1220</v>
      </c>
      <c r="R137" t="s">
        <v>43</v>
      </c>
      <c r="S137" t="s">
        <v>1221</v>
      </c>
      <c r="T137" t="s">
        <v>1222</v>
      </c>
      <c r="U137" t="s">
        <v>47</v>
      </c>
      <c r="V137" t="s">
        <v>31</v>
      </c>
      <c r="W137">
        <v>0.61892799884080896</v>
      </c>
      <c r="X137" t="s">
        <v>49</v>
      </c>
    </row>
    <row r="138" spans="1:24" x14ac:dyDescent="0.25">
      <c r="A138" t="s">
        <v>1223</v>
      </c>
      <c r="B138" t="s">
        <v>1224</v>
      </c>
      <c r="C138" t="s">
        <v>1225</v>
      </c>
      <c r="D138">
        <v>2014</v>
      </c>
      <c r="E138" t="s">
        <v>1226</v>
      </c>
      <c r="F138">
        <v>1</v>
      </c>
      <c r="G138" t="s">
        <v>113</v>
      </c>
      <c r="H138" t="s">
        <v>240</v>
      </c>
      <c r="I138" t="s">
        <v>1227</v>
      </c>
      <c r="J138">
        <v>14</v>
      </c>
      <c r="K138" t="s">
        <v>1228</v>
      </c>
      <c r="L138" t="s">
        <v>31</v>
      </c>
      <c r="M138" t="s">
        <v>222</v>
      </c>
      <c r="N138" t="s">
        <v>1227</v>
      </c>
      <c r="O138" s="1">
        <v>41996</v>
      </c>
      <c r="P138" t="s">
        <v>43</v>
      </c>
      <c r="Q138" t="s">
        <v>1229</v>
      </c>
      <c r="R138" t="s">
        <v>43</v>
      </c>
      <c r="S138" t="s">
        <v>1230</v>
      </c>
      <c r="T138" t="s">
        <v>1231</v>
      </c>
      <c r="U138" t="s">
        <v>35</v>
      </c>
      <c r="V138" t="s">
        <v>28</v>
      </c>
      <c r="W138" s="2" t="s">
        <v>1232</v>
      </c>
      <c r="X138" t="s">
        <v>49</v>
      </c>
    </row>
    <row r="139" spans="1:24" x14ac:dyDescent="0.25">
      <c r="A139">
        <v>36879896</v>
      </c>
      <c r="B139" t="s">
        <v>1233</v>
      </c>
      <c r="C139" t="s">
        <v>1234</v>
      </c>
      <c r="D139">
        <v>2023</v>
      </c>
      <c r="E139" t="s">
        <v>1235</v>
      </c>
      <c r="F139" t="s">
        <v>28</v>
      </c>
      <c r="G139" t="s">
        <v>28</v>
      </c>
      <c r="H139" t="s">
        <v>40</v>
      </c>
      <c r="I139" t="s">
        <v>1236</v>
      </c>
      <c r="J139">
        <v>5</v>
      </c>
      <c r="K139" t="s">
        <v>1237</v>
      </c>
      <c r="L139" t="s">
        <v>31</v>
      </c>
      <c r="M139" t="s">
        <v>40</v>
      </c>
      <c r="N139" t="s">
        <v>31</v>
      </c>
      <c r="O139" s="1">
        <v>44986</v>
      </c>
      <c r="P139" t="s">
        <v>43</v>
      </c>
      <c r="Q139" t="s">
        <v>1238</v>
      </c>
      <c r="R139" t="s">
        <v>43</v>
      </c>
      <c r="S139" t="s">
        <v>1239</v>
      </c>
      <c r="T139" t="s">
        <v>1240</v>
      </c>
      <c r="U139" t="s">
        <v>47</v>
      </c>
      <c r="V139" t="s">
        <v>31</v>
      </c>
      <c r="W139" s="2" t="s">
        <v>1241</v>
      </c>
      <c r="X139" t="s">
        <v>49</v>
      </c>
    </row>
    <row r="140" spans="1:24" x14ac:dyDescent="0.25">
      <c r="A140" t="s">
        <v>1242</v>
      </c>
      <c r="B140" t="s">
        <v>1243</v>
      </c>
      <c r="C140" t="s">
        <v>28</v>
      </c>
      <c r="D140">
        <v>1989</v>
      </c>
      <c r="E140" t="s">
        <v>1244</v>
      </c>
      <c r="F140" t="s">
        <v>28</v>
      </c>
      <c r="G140" t="s">
        <v>28</v>
      </c>
      <c r="H140" t="s">
        <v>646</v>
      </c>
      <c r="I140" t="s">
        <v>28</v>
      </c>
      <c r="J140" t="s">
        <v>28</v>
      </c>
      <c r="K140" t="s">
        <v>28</v>
      </c>
      <c r="L140" t="s">
        <v>1245</v>
      </c>
      <c r="M140" t="s">
        <v>213</v>
      </c>
      <c r="N140" t="s">
        <v>1245</v>
      </c>
      <c r="O140" t="s">
        <v>28</v>
      </c>
      <c r="P140" t="s">
        <v>33</v>
      </c>
      <c r="Q140" t="s">
        <v>28</v>
      </c>
      <c r="R140" t="s">
        <v>33</v>
      </c>
      <c r="S140" t="s">
        <v>1246</v>
      </c>
      <c r="U140" t="s">
        <v>35</v>
      </c>
      <c r="V140" t="s">
        <v>28</v>
      </c>
      <c r="W140" s="2" t="s">
        <v>1247</v>
      </c>
      <c r="X140" t="s">
        <v>49</v>
      </c>
    </row>
    <row r="141" spans="1:24" x14ac:dyDescent="0.25">
      <c r="A141" t="s">
        <v>1248</v>
      </c>
      <c r="B141" t="s">
        <v>1249</v>
      </c>
      <c r="C141" t="s">
        <v>1250</v>
      </c>
      <c r="D141">
        <v>2023</v>
      </c>
      <c r="E141" t="s">
        <v>1251</v>
      </c>
      <c r="F141">
        <v>9</v>
      </c>
      <c r="G141" t="s">
        <v>1252</v>
      </c>
      <c r="H141" t="s">
        <v>114</v>
      </c>
      <c r="I141" t="s">
        <v>1253</v>
      </c>
      <c r="J141">
        <v>12</v>
      </c>
      <c r="K141">
        <v>644</v>
      </c>
      <c r="L141" t="s">
        <v>31</v>
      </c>
      <c r="M141" t="s">
        <v>32</v>
      </c>
      <c r="N141" t="s">
        <v>1253</v>
      </c>
      <c r="O141" s="1">
        <v>45098</v>
      </c>
      <c r="P141" t="s">
        <v>43</v>
      </c>
      <c r="Q141" t="s">
        <v>1254</v>
      </c>
      <c r="R141" t="s">
        <v>43</v>
      </c>
      <c r="S141" t="s">
        <v>1255</v>
      </c>
      <c r="T141" t="s">
        <v>1256</v>
      </c>
      <c r="U141" t="s">
        <v>35</v>
      </c>
      <c r="V141" t="s">
        <v>28</v>
      </c>
      <c r="W141" s="2" t="s">
        <v>1257</v>
      </c>
      <c r="X141" t="s">
        <v>49</v>
      </c>
    </row>
    <row r="142" spans="1:24" x14ac:dyDescent="0.25">
      <c r="A142" t="s">
        <v>1258</v>
      </c>
      <c r="B142" t="s">
        <v>1259</v>
      </c>
      <c r="C142" t="s">
        <v>28</v>
      </c>
      <c r="D142">
        <v>1999</v>
      </c>
      <c r="E142" t="s">
        <v>1260</v>
      </c>
      <c r="F142">
        <v>13</v>
      </c>
      <c r="G142" t="s">
        <v>113</v>
      </c>
      <c r="H142" t="s">
        <v>646</v>
      </c>
      <c r="I142" t="s">
        <v>28</v>
      </c>
      <c r="J142">
        <v>1999</v>
      </c>
      <c r="K142" t="s">
        <v>28</v>
      </c>
      <c r="L142" t="s">
        <v>31</v>
      </c>
      <c r="M142" t="s">
        <v>32</v>
      </c>
      <c r="N142" t="s">
        <v>28</v>
      </c>
      <c r="O142" t="s">
        <v>28</v>
      </c>
      <c r="P142" t="s">
        <v>33</v>
      </c>
      <c r="Q142" t="s">
        <v>28</v>
      </c>
      <c r="R142" t="s">
        <v>33</v>
      </c>
      <c r="S142" t="s">
        <v>1261</v>
      </c>
      <c r="U142" t="s">
        <v>35</v>
      </c>
      <c r="V142" t="s">
        <v>28</v>
      </c>
      <c r="W142" s="2" t="s">
        <v>1262</v>
      </c>
      <c r="X142" t="s">
        <v>49</v>
      </c>
    </row>
    <row r="143" spans="1:24" x14ac:dyDescent="0.25">
      <c r="A143">
        <v>32242904</v>
      </c>
      <c r="B143" t="s">
        <v>1263</v>
      </c>
      <c r="C143" t="s">
        <v>1264</v>
      </c>
      <c r="D143">
        <v>2020</v>
      </c>
      <c r="E143" t="s">
        <v>1265</v>
      </c>
      <c r="F143" t="s">
        <v>28</v>
      </c>
      <c r="G143" t="s">
        <v>1266</v>
      </c>
      <c r="H143" t="s">
        <v>40</v>
      </c>
      <c r="I143" t="s">
        <v>1188</v>
      </c>
      <c r="J143">
        <v>3</v>
      </c>
      <c r="K143" t="s">
        <v>1267</v>
      </c>
      <c r="L143" t="s">
        <v>31</v>
      </c>
      <c r="M143" t="s">
        <v>40</v>
      </c>
      <c r="N143" t="s">
        <v>31</v>
      </c>
      <c r="O143" s="1">
        <v>43922</v>
      </c>
      <c r="P143" t="s">
        <v>43</v>
      </c>
      <c r="Q143" t="s">
        <v>1268</v>
      </c>
      <c r="R143" t="s">
        <v>43</v>
      </c>
      <c r="S143" t="s">
        <v>1269</v>
      </c>
      <c r="T143" t="s">
        <v>1270</v>
      </c>
      <c r="U143" t="s">
        <v>47</v>
      </c>
      <c r="V143" t="s">
        <v>31</v>
      </c>
      <c r="W143" s="2" t="s">
        <v>1271</v>
      </c>
      <c r="X143" t="s">
        <v>49</v>
      </c>
    </row>
    <row r="144" spans="1:24" x14ac:dyDescent="0.25">
      <c r="A144">
        <v>38753331</v>
      </c>
      <c r="B144" t="s">
        <v>1272</v>
      </c>
      <c r="C144" t="s">
        <v>1273</v>
      </c>
      <c r="D144">
        <v>2024</v>
      </c>
      <c r="E144" t="s">
        <v>1274</v>
      </c>
      <c r="F144">
        <v>5</v>
      </c>
      <c r="G144" t="s">
        <v>1275</v>
      </c>
      <c r="H144" t="s">
        <v>40</v>
      </c>
      <c r="I144" t="s">
        <v>1188</v>
      </c>
      <c r="J144">
        <v>7</v>
      </c>
      <c r="K144" t="s">
        <v>1276</v>
      </c>
      <c r="L144" t="s">
        <v>31</v>
      </c>
      <c r="M144" t="s">
        <v>40</v>
      </c>
      <c r="N144" t="s">
        <v>31</v>
      </c>
      <c r="O144" s="1">
        <v>45413</v>
      </c>
      <c r="P144" t="s">
        <v>43</v>
      </c>
      <c r="Q144" t="s">
        <v>1277</v>
      </c>
      <c r="R144" t="s">
        <v>43</v>
      </c>
      <c r="S144" t="s">
        <v>1278</v>
      </c>
      <c r="T144" t="s">
        <v>1279</v>
      </c>
      <c r="U144" t="s">
        <v>47</v>
      </c>
      <c r="V144" t="s">
        <v>31</v>
      </c>
      <c r="W144">
        <v>0.60995048880577096</v>
      </c>
      <c r="X144" t="s">
        <v>49</v>
      </c>
    </row>
    <row r="145" spans="1:24" x14ac:dyDescent="0.25">
      <c r="A145" t="s">
        <v>1280</v>
      </c>
      <c r="B145" t="s">
        <v>1281</v>
      </c>
      <c r="C145" t="s">
        <v>28</v>
      </c>
      <c r="D145">
        <v>2017</v>
      </c>
      <c r="E145" t="s">
        <v>1282</v>
      </c>
      <c r="F145">
        <v>1</v>
      </c>
      <c r="G145" t="s">
        <v>113</v>
      </c>
      <c r="H145" t="s">
        <v>28</v>
      </c>
      <c r="I145" t="s">
        <v>28</v>
      </c>
      <c r="J145" t="s">
        <v>28</v>
      </c>
      <c r="K145" t="s">
        <v>1283</v>
      </c>
      <c r="L145" t="s">
        <v>31</v>
      </c>
      <c r="M145" t="s">
        <v>32</v>
      </c>
      <c r="N145" t="s">
        <v>28</v>
      </c>
      <c r="O145" t="s">
        <v>28</v>
      </c>
      <c r="P145" t="s">
        <v>43</v>
      </c>
      <c r="Q145" t="s">
        <v>1284</v>
      </c>
      <c r="R145" t="s">
        <v>43</v>
      </c>
      <c r="S145" t="s">
        <v>1285</v>
      </c>
      <c r="T145" t="s">
        <v>1286</v>
      </c>
      <c r="U145" t="s">
        <v>35</v>
      </c>
      <c r="V145" t="s">
        <v>1287</v>
      </c>
      <c r="W145" s="2" t="s">
        <v>1288</v>
      </c>
      <c r="X145" t="s">
        <v>49</v>
      </c>
    </row>
    <row r="146" spans="1:24" x14ac:dyDescent="0.25">
      <c r="A146" t="s">
        <v>1289</v>
      </c>
      <c r="B146" t="s">
        <v>1290</v>
      </c>
      <c r="C146" t="s">
        <v>28</v>
      </c>
      <c r="D146">
        <v>2009</v>
      </c>
      <c r="E146" t="s">
        <v>1291</v>
      </c>
      <c r="F146">
        <v>3</v>
      </c>
      <c r="G146" t="s">
        <v>113</v>
      </c>
      <c r="H146" t="s">
        <v>476</v>
      </c>
      <c r="I146" t="s">
        <v>1292</v>
      </c>
      <c r="J146" t="s">
        <v>28</v>
      </c>
      <c r="K146" t="s">
        <v>1293</v>
      </c>
      <c r="L146" t="s">
        <v>31</v>
      </c>
      <c r="M146" t="s">
        <v>32</v>
      </c>
      <c r="N146" t="s">
        <v>1292</v>
      </c>
      <c r="O146" s="1">
        <v>40014</v>
      </c>
      <c r="P146" t="s">
        <v>33</v>
      </c>
      <c r="Q146" t="s">
        <v>28</v>
      </c>
      <c r="R146" t="s">
        <v>33</v>
      </c>
      <c r="S146" t="s">
        <v>1294</v>
      </c>
      <c r="T146" t="s">
        <v>1295</v>
      </c>
      <c r="U146" t="s">
        <v>35</v>
      </c>
      <c r="V146" t="s">
        <v>28</v>
      </c>
      <c r="W146" s="2" t="s">
        <v>1296</v>
      </c>
      <c r="X146" t="s">
        <v>49</v>
      </c>
    </row>
    <row r="147" spans="1:24" x14ac:dyDescent="0.25">
      <c r="A147" t="s">
        <v>1297</v>
      </c>
      <c r="B147" t="s">
        <v>1298</v>
      </c>
      <c r="C147" t="s">
        <v>28</v>
      </c>
      <c r="D147" t="s">
        <v>28</v>
      </c>
      <c r="F147" t="s">
        <v>28</v>
      </c>
      <c r="G147" t="s">
        <v>28</v>
      </c>
      <c r="H147" t="s">
        <v>28</v>
      </c>
      <c r="I147" t="s">
        <v>28</v>
      </c>
      <c r="J147" t="s">
        <v>28</v>
      </c>
      <c r="K147" t="s">
        <v>28</v>
      </c>
      <c r="L147" t="s">
        <v>31</v>
      </c>
      <c r="M147" t="s">
        <v>32</v>
      </c>
      <c r="N147" t="s">
        <v>28</v>
      </c>
      <c r="O147" t="s">
        <v>28</v>
      </c>
      <c r="P147" t="s">
        <v>33</v>
      </c>
      <c r="Q147" t="s">
        <v>28</v>
      </c>
      <c r="R147" t="s">
        <v>33</v>
      </c>
      <c r="S147" t="s">
        <v>1299</v>
      </c>
      <c r="U147" t="s">
        <v>35</v>
      </c>
      <c r="V147" t="s">
        <v>28</v>
      </c>
      <c r="W147">
        <v>0.60724473446607596</v>
      </c>
      <c r="X147" t="s">
        <v>49</v>
      </c>
    </row>
    <row r="148" spans="1:24" x14ac:dyDescent="0.25">
      <c r="A148" t="s">
        <v>1300</v>
      </c>
      <c r="B148" t="s">
        <v>1301</v>
      </c>
      <c r="C148" t="s">
        <v>28</v>
      </c>
      <c r="D148">
        <v>2009</v>
      </c>
      <c r="E148" t="s">
        <v>1302</v>
      </c>
      <c r="F148" t="s">
        <v>28</v>
      </c>
      <c r="G148" t="s">
        <v>113</v>
      </c>
      <c r="H148" t="s">
        <v>240</v>
      </c>
      <c r="I148" t="s">
        <v>1303</v>
      </c>
      <c r="J148">
        <v>10</v>
      </c>
      <c r="K148">
        <v>33</v>
      </c>
      <c r="L148" t="s">
        <v>31</v>
      </c>
      <c r="M148" t="s">
        <v>32</v>
      </c>
      <c r="N148" t="s">
        <v>1304</v>
      </c>
      <c r="O148" t="s">
        <v>28</v>
      </c>
      <c r="P148" t="s">
        <v>33</v>
      </c>
      <c r="Q148" t="s">
        <v>28</v>
      </c>
      <c r="R148" t="s">
        <v>33</v>
      </c>
      <c r="S148" t="s">
        <v>1305</v>
      </c>
      <c r="U148" t="s">
        <v>35</v>
      </c>
      <c r="V148" t="s">
        <v>28</v>
      </c>
      <c r="W148" s="2" t="s">
        <v>1306</v>
      </c>
      <c r="X148" t="s">
        <v>49</v>
      </c>
    </row>
    <row r="149" spans="1:24" x14ac:dyDescent="0.25">
      <c r="A149" t="s">
        <v>1307</v>
      </c>
      <c r="B149" t="s">
        <v>1308</v>
      </c>
      <c r="C149" t="s">
        <v>28</v>
      </c>
      <c r="D149">
        <v>2013</v>
      </c>
      <c r="E149" t="s">
        <v>1309</v>
      </c>
      <c r="F149">
        <v>138</v>
      </c>
      <c r="G149" t="s">
        <v>1310</v>
      </c>
      <c r="H149" t="s">
        <v>240</v>
      </c>
      <c r="I149" t="s">
        <v>1311</v>
      </c>
      <c r="J149">
        <v>5</v>
      </c>
      <c r="K149" t="s">
        <v>1312</v>
      </c>
      <c r="L149" t="s">
        <v>31</v>
      </c>
      <c r="M149" t="s">
        <v>222</v>
      </c>
      <c r="N149" t="s">
        <v>1311</v>
      </c>
      <c r="O149" s="1">
        <v>41381</v>
      </c>
      <c r="P149" t="s">
        <v>43</v>
      </c>
      <c r="Q149" t="s">
        <v>1313</v>
      </c>
      <c r="R149" t="s">
        <v>43</v>
      </c>
      <c r="S149" t="s">
        <v>1314</v>
      </c>
      <c r="T149" t="s">
        <v>1315</v>
      </c>
      <c r="U149" t="s">
        <v>35</v>
      </c>
      <c r="V149" t="s">
        <v>28</v>
      </c>
      <c r="W149">
        <v>0.60574863702058801</v>
      </c>
      <c r="X149" t="s">
        <v>49</v>
      </c>
    </row>
    <row r="150" spans="1:24" x14ac:dyDescent="0.25">
      <c r="A150">
        <v>8363172</v>
      </c>
      <c r="B150" t="s">
        <v>1316</v>
      </c>
      <c r="C150" t="s">
        <v>1317</v>
      </c>
      <c r="D150">
        <v>1993</v>
      </c>
      <c r="E150" t="s">
        <v>1318</v>
      </c>
      <c r="F150">
        <v>38</v>
      </c>
      <c r="G150" t="s">
        <v>1319</v>
      </c>
      <c r="H150" t="s">
        <v>40</v>
      </c>
      <c r="I150" t="s">
        <v>1320</v>
      </c>
      <c r="J150">
        <v>119</v>
      </c>
      <c r="K150" t="s">
        <v>1321</v>
      </c>
      <c r="L150" t="s">
        <v>31</v>
      </c>
      <c r="M150" t="s">
        <v>40</v>
      </c>
      <c r="N150" t="s">
        <v>31</v>
      </c>
      <c r="O150" s="1">
        <v>34243</v>
      </c>
      <c r="P150" t="s">
        <v>33</v>
      </c>
      <c r="Q150" t="b">
        <v>0</v>
      </c>
      <c r="R150" t="s">
        <v>33</v>
      </c>
      <c r="S150" t="s">
        <v>1322</v>
      </c>
      <c r="T150" t="s">
        <v>1323</v>
      </c>
      <c r="U150" t="s">
        <v>47</v>
      </c>
      <c r="V150" t="s">
        <v>28</v>
      </c>
      <c r="W150" s="2" t="s">
        <v>1324</v>
      </c>
      <c r="X150" t="s">
        <v>49</v>
      </c>
    </row>
    <row r="151" spans="1:24" x14ac:dyDescent="0.25">
      <c r="A151" t="s">
        <v>1325</v>
      </c>
      <c r="B151" t="s">
        <v>1326</v>
      </c>
      <c r="C151" t="s">
        <v>28</v>
      </c>
      <c r="D151">
        <v>2002</v>
      </c>
      <c r="E151" t="s">
        <v>1327</v>
      </c>
      <c r="F151" t="s">
        <v>28</v>
      </c>
      <c r="G151" t="s">
        <v>113</v>
      </c>
      <c r="H151" t="s">
        <v>849</v>
      </c>
      <c r="I151" t="s">
        <v>1328</v>
      </c>
      <c r="J151">
        <v>2</v>
      </c>
      <c r="K151" t="s">
        <v>1329</v>
      </c>
      <c r="L151" t="s">
        <v>1330</v>
      </c>
      <c r="M151" t="s">
        <v>213</v>
      </c>
      <c r="N151" t="s">
        <v>1330</v>
      </c>
      <c r="O151" s="1">
        <v>37494</v>
      </c>
      <c r="P151" t="s">
        <v>33</v>
      </c>
      <c r="Q151" t="s">
        <v>28</v>
      </c>
      <c r="R151" t="s">
        <v>33</v>
      </c>
      <c r="S151" t="s">
        <v>1331</v>
      </c>
      <c r="T151" t="s">
        <v>1332</v>
      </c>
      <c r="U151" t="s">
        <v>35</v>
      </c>
      <c r="V151" t="s">
        <v>28</v>
      </c>
      <c r="W151" s="2" t="s">
        <v>1333</v>
      </c>
      <c r="X151" t="s">
        <v>49</v>
      </c>
    </row>
    <row r="152" spans="1:24" x14ac:dyDescent="0.25">
      <c r="A152" t="s">
        <v>1334</v>
      </c>
      <c r="B152" t="s">
        <v>1335</v>
      </c>
      <c r="C152" t="s">
        <v>28</v>
      </c>
      <c r="D152" t="s">
        <v>28</v>
      </c>
      <c r="E152" t="s">
        <v>1336</v>
      </c>
      <c r="F152" t="s">
        <v>28</v>
      </c>
      <c r="G152" t="s">
        <v>28</v>
      </c>
      <c r="H152" t="s">
        <v>28</v>
      </c>
      <c r="I152" t="s">
        <v>28</v>
      </c>
      <c r="J152" t="s">
        <v>28</v>
      </c>
      <c r="K152" t="s">
        <v>28</v>
      </c>
      <c r="L152" t="s">
        <v>31</v>
      </c>
      <c r="M152" t="s">
        <v>32</v>
      </c>
      <c r="N152" t="s">
        <v>28</v>
      </c>
      <c r="O152" t="s">
        <v>28</v>
      </c>
      <c r="P152" t="s">
        <v>33</v>
      </c>
      <c r="Q152" t="s">
        <v>28</v>
      </c>
      <c r="R152" t="s">
        <v>33</v>
      </c>
      <c r="S152" t="s">
        <v>1337</v>
      </c>
      <c r="U152" t="s">
        <v>35</v>
      </c>
      <c r="V152" t="s">
        <v>28</v>
      </c>
      <c r="W152" s="2" t="s">
        <v>1338</v>
      </c>
      <c r="X152" t="s">
        <v>49</v>
      </c>
    </row>
    <row r="153" spans="1:24" x14ac:dyDescent="0.25">
      <c r="A153" t="s">
        <v>1339</v>
      </c>
      <c r="B153" t="s">
        <v>1340</v>
      </c>
      <c r="C153" t="s">
        <v>28</v>
      </c>
      <c r="D153">
        <v>2018</v>
      </c>
      <c r="E153" t="s">
        <v>1341</v>
      </c>
      <c r="F153" t="s">
        <v>28</v>
      </c>
      <c r="G153" t="s">
        <v>28</v>
      </c>
      <c r="H153" t="s">
        <v>28</v>
      </c>
      <c r="I153" t="s">
        <v>28</v>
      </c>
      <c r="J153" t="s">
        <v>28</v>
      </c>
      <c r="K153" t="s">
        <v>28</v>
      </c>
      <c r="L153" t="s">
        <v>31</v>
      </c>
      <c r="M153" t="s">
        <v>32</v>
      </c>
      <c r="N153" t="s">
        <v>28</v>
      </c>
      <c r="O153" t="s">
        <v>28</v>
      </c>
      <c r="P153" t="s">
        <v>33</v>
      </c>
      <c r="Q153" t="s">
        <v>28</v>
      </c>
      <c r="R153" t="s">
        <v>33</v>
      </c>
      <c r="S153" t="s">
        <v>1342</v>
      </c>
      <c r="U153" t="s">
        <v>35</v>
      </c>
      <c r="V153" t="s">
        <v>28</v>
      </c>
      <c r="W153" s="2" t="s">
        <v>1343</v>
      </c>
      <c r="X153" t="s">
        <v>49</v>
      </c>
    </row>
    <row r="154" spans="1:24" x14ac:dyDescent="0.25">
      <c r="A154" t="s">
        <v>1344</v>
      </c>
      <c r="B154" t="s">
        <v>1345</v>
      </c>
      <c r="C154" t="s">
        <v>28</v>
      </c>
      <c r="D154">
        <v>2001</v>
      </c>
      <c r="E154" t="s">
        <v>1346</v>
      </c>
      <c r="F154" t="s">
        <v>28</v>
      </c>
      <c r="G154" t="s">
        <v>28</v>
      </c>
      <c r="H154" t="s">
        <v>28</v>
      </c>
      <c r="I154" t="s">
        <v>28</v>
      </c>
      <c r="J154" t="s">
        <v>28</v>
      </c>
      <c r="K154" t="s">
        <v>28</v>
      </c>
      <c r="L154" t="s">
        <v>31</v>
      </c>
      <c r="M154" t="s">
        <v>32</v>
      </c>
      <c r="N154" t="s">
        <v>28</v>
      </c>
      <c r="O154" t="s">
        <v>28</v>
      </c>
      <c r="P154" t="s">
        <v>33</v>
      </c>
      <c r="Q154" t="s">
        <v>28</v>
      </c>
      <c r="R154" t="s">
        <v>33</v>
      </c>
      <c r="S154" t="s">
        <v>1347</v>
      </c>
      <c r="U154" t="s">
        <v>35</v>
      </c>
      <c r="V154" t="s">
        <v>28</v>
      </c>
      <c r="W154">
        <v>0.600096695125103</v>
      </c>
      <c r="X154" t="s">
        <v>49</v>
      </c>
    </row>
    <row r="155" spans="1:24" x14ac:dyDescent="0.25">
      <c r="A155">
        <v>36113526</v>
      </c>
      <c r="B155" t="s">
        <v>1348</v>
      </c>
      <c r="C155" t="s">
        <v>1349</v>
      </c>
      <c r="D155">
        <v>2022</v>
      </c>
      <c r="E155" t="s">
        <v>1350</v>
      </c>
      <c r="F155">
        <v>18</v>
      </c>
      <c r="G155" t="s">
        <v>1351</v>
      </c>
      <c r="H155" t="s">
        <v>40</v>
      </c>
      <c r="I155" t="s">
        <v>1352</v>
      </c>
      <c r="J155">
        <v>10</v>
      </c>
      <c r="K155" t="s">
        <v>1353</v>
      </c>
      <c r="L155" t="s">
        <v>31</v>
      </c>
      <c r="M155" t="s">
        <v>40</v>
      </c>
      <c r="N155" t="s">
        <v>31</v>
      </c>
      <c r="O155" s="1">
        <v>44835</v>
      </c>
      <c r="P155" t="s">
        <v>43</v>
      </c>
      <c r="Q155" t="s">
        <v>1354</v>
      </c>
      <c r="R155" t="s">
        <v>43</v>
      </c>
      <c r="S155" t="s">
        <v>1355</v>
      </c>
      <c r="T155" t="s">
        <v>1356</v>
      </c>
      <c r="U155" t="s">
        <v>47</v>
      </c>
      <c r="V155" t="s">
        <v>31</v>
      </c>
      <c r="W155" s="2" t="s">
        <v>1357</v>
      </c>
      <c r="X155" t="s">
        <v>1358</v>
      </c>
    </row>
    <row r="156" spans="1:24" x14ac:dyDescent="0.25">
      <c r="A156">
        <v>37935585</v>
      </c>
      <c r="B156" t="s">
        <v>1359</v>
      </c>
      <c r="C156" t="s">
        <v>1360</v>
      </c>
      <c r="D156">
        <v>2023</v>
      </c>
      <c r="E156" t="s">
        <v>1361</v>
      </c>
      <c r="F156" t="s">
        <v>28</v>
      </c>
      <c r="G156" t="s">
        <v>1362</v>
      </c>
      <c r="H156" t="s">
        <v>40</v>
      </c>
      <c r="I156" t="s">
        <v>1363</v>
      </c>
      <c r="J156">
        <v>2023</v>
      </c>
      <c r="K156" t="s">
        <v>28</v>
      </c>
      <c r="L156" t="s">
        <v>31</v>
      </c>
      <c r="M156" t="s">
        <v>40</v>
      </c>
      <c r="N156" t="s">
        <v>31</v>
      </c>
      <c r="O156" s="1">
        <v>45234</v>
      </c>
      <c r="P156" t="s">
        <v>43</v>
      </c>
      <c r="Q156" t="s">
        <v>1364</v>
      </c>
      <c r="R156" t="s">
        <v>43</v>
      </c>
      <c r="S156" t="s">
        <v>1365</v>
      </c>
      <c r="T156" t="s">
        <v>1366</v>
      </c>
      <c r="U156" t="s">
        <v>47</v>
      </c>
      <c r="V156" t="s">
        <v>31</v>
      </c>
      <c r="W156" s="2" t="s">
        <v>1367</v>
      </c>
      <c r="X156" t="s">
        <v>1358</v>
      </c>
    </row>
    <row r="157" spans="1:24" x14ac:dyDescent="0.25">
      <c r="A157" t="s">
        <v>1368</v>
      </c>
      <c r="B157" t="s">
        <v>1369</v>
      </c>
      <c r="C157" t="s">
        <v>28</v>
      </c>
      <c r="D157">
        <v>2016</v>
      </c>
      <c r="E157" t="s">
        <v>1370</v>
      </c>
      <c r="F157">
        <v>7</v>
      </c>
      <c r="G157" t="s">
        <v>113</v>
      </c>
      <c r="H157" t="s">
        <v>1371</v>
      </c>
      <c r="I157" t="s">
        <v>1372</v>
      </c>
      <c r="J157" t="s">
        <v>28</v>
      </c>
      <c r="K157" t="s">
        <v>1373</v>
      </c>
      <c r="L157" t="s">
        <v>1374</v>
      </c>
      <c r="M157" t="s">
        <v>213</v>
      </c>
      <c r="N157" t="s">
        <v>1374</v>
      </c>
      <c r="O157" s="1">
        <v>42401</v>
      </c>
      <c r="P157" t="s">
        <v>33</v>
      </c>
      <c r="Q157" t="s">
        <v>28</v>
      </c>
      <c r="R157" t="s">
        <v>33</v>
      </c>
      <c r="S157" t="s">
        <v>1375</v>
      </c>
      <c r="T157" t="s">
        <v>1376</v>
      </c>
      <c r="U157" t="s">
        <v>35</v>
      </c>
      <c r="V157" t="s">
        <v>28</v>
      </c>
      <c r="W157" s="2" t="s">
        <v>1377</v>
      </c>
      <c r="X157" t="s">
        <v>1358</v>
      </c>
    </row>
    <row r="158" spans="1:24" x14ac:dyDescent="0.25">
      <c r="A158" t="s">
        <v>1378</v>
      </c>
      <c r="B158" t="s">
        <v>1379</v>
      </c>
      <c r="C158" t="s">
        <v>28</v>
      </c>
      <c r="D158">
        <v>2015</v>
      </c>
      <c r="E158" t="s">
        <v>1380</v>
      </c>
      <c r="F158">
        <v>1</v>
      </c>
      <c r="G158" t="s">
        <v>113</v>
      </c>
      <c r="H158" t="s">
        <v>646</v>
      </c>
      <c r="I158" t="s">
        <v>28</v>
      </c>
      <c r="J158" t="s">
        <v>28</v>
      </c>
      <c r="K158" t="s">
        <v>1381</v>
      </c>
      <c r="L158" t="s">
        <v>31</v>
      </c>
      <c r="M158" t="s">
        <v>32</v>
      </c>
      <c r="N158" t="s">
        <v>1382</v>
      </c>
      <c r="O158" t="s">
        <v>28</v>
      </c>
      <c r="P158" t="s">
        <v>33</v>
      </c>
      <c r="Q158" t="s">
        <v>28</v>
      </c>
      <c r="R158" t="s">
        <v>33</v>
      </c>
      <c r="S158" t="s">
        <v>1383</v>
      </c>
      <c r="T158" t="s">
        <v>1384</v>
      </c>
      <c r="U158" t="s">
        <v>35</v>
      </c>
      <c r="V158" t="s">
        <v>28</v>
      </c>
      <c r="W158" s="2" t="s">
        <v>1385</v>
      </c>
      <c r="X158" t="s">
        <v>1358</v>
      </c>
    </row>
    <row r="159" spans="1:24" x14ac:dyDescent="0.25">
      <c r="A159" t="s">
        <v>1386</v>
      </c>
      <c r="B159" t="s">
        <v>1387</v>
      </c>
      <c r="C159" t="s">
        <v>1388</v>
      </c>
      <c r="D159">
        <v>2025</v>
      </c>
      <c r="E159" t="s">
        <v>1389</v>
      </c>
      <c r="F159">
        <v>39</v>
      </c>
      <c r="G159" t="s">
        <v>113</v>
      </c>
      <c r="H159" t="s">
        <v>114</v>
      </c>
      <c r="I159" t="s">
        <v>115</v>
      </c>
      <c r="J159" t="s">
        <v>1390</v>
      </c>
      <c r="K159" t="s">
        <v>28</v>
      </c>
      <c r="L159" t="s">
        <v>31</v>
      </c>
      <c r="M159" t="s">
        <v>32</v>
      </c>
      <c r="N159" t="s">
        <v>117</v>
      </c>
      <c r="O159" s="1">
        <v>45757</v>
      </c>
      <c r="P159" t="s">
        <v>33</v>
      </c>
      <c r="Q159" t="s">
        <v>28</v>
      </c>
      <c r="R159" t="s">
        <v>33</v>
      </c>
      <c r="S159" t="s">
        <v>1391</v>
      </c>
      <c r="T159" t="s">
        <v>1392</v>
      </c>
      <c r="U159" t="s">
        <v>35</v>
      </c>
      <c r="V159" t="s">
        <v>28</v>
      </c>
      <c r="W159" s="2" t="s">
        <v>1393</v>
      </c>
      <c r="X159" t="s">
        <v>1358</v>
      </c>
    </row>
    <row r="160" spans="1:24" x14ac:dyDescent="0.25">
      <c r="A160" t="s">
        <v>1394</v>
      </c>
      <c r="B160" t="s">
        <v>1395</v>
      </c>
      <c r="C160" t="s">
        <v>28</v>
      </c>
      <c r="D160">
        <v>2015</v>
      </c>
      <c r="E160" t="s">
        <v>1396</v>
      </c>
      <c r="F160">
        <v>20</v>
      </c>
      <c r="G160" t="s">
        <v>113</v>
      </c>
      <c r="H160" t="s">
        <v>946</v>
      </c>
      <c r="I160" t="s">
        <v>1397</v>
      </c>
      <c r="J160" t="s">
        <v>28</v>
      </c>
      <c r="K160" t="s">
        <v>28</v>
      </c>
      <c r="L160" t="s">
        <v>1398</v>
      </c>
      <c r="M160" t="s">
        <v>213</v>
      </c>
      <c r="N160" t="s">
        <v>1398</v>
      </c>
      <c r="O160" s="1">
        <v>42317</v>
      </c>
      <c r="P160" t="s">
        <v>33</v>
      </c>
      <c r="Q160" t="s">
        <v>28</v>
      </c>
      <c r="R160" t="s">
        <v>33</v>
      </c>
      <c r="S160" t="s">
        <v>1399</v>
      </c>
      <c r="T160" t="s">
        <v>1400</v>
      </c>
      <c r="U160" t="s">
        <v>35</v>
      </c>
      <c r="V160" t="s">
        <v>28</v>
      </c>
      <c r="W160" s="2" t="s">
        <v>1401</v>
      </c>
      <c r="X160" t="s">
        <v>1358</v>
      </c>
    </row>
    <row r="161" spans="1:24" x14ac:dyDescent="0.25">
      <c r="A161" t="s">
        <v>1402</v>
      </c>
      <c r="B161" t="s">
        <v>1403</v>
      </c>
      <c r="C161" t="s">
        <v>28</v>
      </c>
      <c r="D161">
        <v>2006</v>
      </c>
      <c r="E161" t="s">
        <v>1404</v>
      </c>
      <c r="F161" t="s">
        <v>28</v>
      </c>
      <c r="G161" t="s">
        <v>1405</v>
      </c>
      <c r="H161" t="s">
        <v>240</v>
      </c>
      <c r="I161" t="s">
        <v>1406</v>
      </c>
      <c r="J161">
        <v>3</v>
      </c>
      <c r="K161" t="s">
        <v>1407</v>
      </c>
      <c r="L161" t="s">
        <v>31</v>
      </c>
      <c r="M161" t="s">
        <v>222</v>
      </c>
      <c r="N161" t="s">
        <v>1408</v>
      </c>
      <c r="O161" s="1">
        <v>38770</v>
      </c>
      <c r="P161" t="s">
        <v>43</v>
      </c>
      <c r="Q161" t="s">
        <v>1409</v>
      </c>
      <c r="R161" t="s">
        <v>43</v>
      </c>
      <c r="S161" t="s">
        <v>1410</v>
      </c>
      <c r="T161" t="s">
        <v>1411</v>
      </c>
      <c r="U161" t="s">
        <v>35</v>
      </c>
      <c r="V161" t="s">
        <v>31</v>
      </c>
      <c r="W161" s="2" t="s">
        <v>1412</v>
      </c>
      <c r="X161" t="s">
        <v>1358</v>
      </c>
    </row>
    <row r="162" spans="1:24" x14ac:dyDescent="0.25">
      <c r="A162" t="s">
        <v>1413</v>
      </c>
      <c r="B162" t="s">
        <v>1414</v>
      </c>
      <c r="C162" t="s">
        <v>28</v>
      </c>
      <c r="D162">
        <v>1975</v>
      </c>
      <c r="E162" t="s">
        <v>1415</v>
      </c>
      <c r="F162">
        <v>261</v>
      </c>
      <c r="G162" t="s">
        <v>811</v>
      </c>
      <c r="H162" t="s">
        <v>28</v>
      </c>
      <c r="I162" t="s">
        <v>28</v>
      </c>
      <c r="J162" t="s">
        <v>28</v>
      </c>
      <c r="K162" t="s">
        <v>28</v>
      </c>
      <c r="L162" t="s">
        <v>31</v>
      </c>
      <c r="M162" t="s">
        <v>32</v>
      </c>
      <c r="N162" t="s">
        <v>1416</v>
      </c>
      <c r="O162" t="s">
        <v>28</v>
      </c>
      <c r="P162" t="s">
        <v>33</v>
      </c>
      <c r="Q162" t="s">
        <v>28</v>
      </c>
      <c r="R162" t="s">
        <v>33</v>
      </c>
      <c r="S162" t="s">
        <v>1417</v>
      </c>
      <c r="U162" t="s">
        <v>35</v>
      </c>
      <c r="V162" t="s">
        <v>28</v>
      </c>
      <c r="W162" s="2" t="s">
        <v>1418</v>
      </c>
      <c r="X162" t="s">
        <v>1358</v>
      </c>
    </row>
    <row r="163" spans="1:24" x14ac:dyDescent="0.25">
      <c r="A163" t="s">
        <v>1419</v>
      </c>
      <c r="B163" t="s">
        <v>1420</v>
      </c>
      <c r="C163" t="s">
        <v>28</v>
      </c>
      <c r="D163">
        <v>2016</v>
      </c>
      <c r="E163" t="s">
        <v>1421</v>
      </c>
      <c r="F163" t="s">
        <v>28</v>
      </c>
      <c r="G163" t="s">
        <v>113</v>
      </c>
      <c r="H163" t="s">
        <v>114</v>
      </c>
      <c r="I163" t="s">
        <v>1422</v>
      </c>
      <c r="J163">
        <v>7</v>
      </c>
      <c r="K163" s="4">
        <v>45676</v>
      </c>
      <c r="L163" t="s">
        <v>31</v>
      </c>
      <c r="M163" t="s">
        <v>222</v>
      </c>
      <c r="N163" t="s">
        <v>1423</v>
      </c>
      <c r="O163" s="1">
        <v>42552</v>
      </c>
      <c r="P163" t="s">
        <v>33</v>
      </c>
      <c r="Q163" t="s">
        <v>28</v>
      </c>
      <c r="R163" t="s">
        <v>33</v>
      </c>
      <c r="S163" t="s">
        <v>1424</v>
      </c>
      <c r="T163" t="s">
        <v>1425</v>
      </c>
      <c r="U163" t="s">
        <v>35</v>
      </c>
      <c r="V163" t="s">
        <v>28</v>
      </c>
      <c r="W163" s="2" t="s">
        <v>1426</v>
      </c>
      <c r="X163" t="s">
        <v>1358</v>
      </c>
    </row>
    <row r="164" spans="1:24" x14ac:dyDescent="0.25">
      <c r="A164" t="s">
        <v>1427</v>
      </c>
      <c r="B164" t="s">
        <v>1428</v>
      </c>
      <c r="C164" t="s">
        <v>1429</v>
      </c>
      <c r="D164">
        <v>2025</v>
      </c>
      <c r="E164" t="s">
        <v>1430</v>
      </c>
      <c r="F164" t="s">
        <v>28</v>
      </c>
      <c r="G164" t="s">
        <v>113</v>
      </c>
      <c r="H164" t="s">
        <v>114</v>
      </c>
      <c r="I164" t="s">
        <v>115</v>
      </c>
      <c r="J164" t="s">
        <v>1431</v>
      </c>
      <c r="K164" t="s">
        <v>28</v>
      </c>
      <c r="L164" t="s">
        <v>31</v>
      </c>
      <c r="M164" t="s">
        <v>32</v>
      </c>
      <c r="N164" t="s">
        <v>117</v>
      </c>
      <c r="O164" s="1">
        <v>45815</v>
      </c>
      <c r="P164" t="s">
        <v>33</v>
      </c>
      <c r="Q164" t="s">
        <v>28</v>
      </c>
      <c r="R164" t="s">
        <v>33</v>
      </c>
      <c r="S164" t="s">
        <v>1432</v>
      </c>
      <c r="T164" t="s">
        <v>1433</v>
      </c>
      <c r="U164" t="s">
        <v>35</v>
      </c>
      <c r="V164" t="s">
        <v>28</v>
      </c>
      <c r="W164" s="2" t="s">
        <v>1434</v>
      </c>
      <c r="X164" t="s">
        <v>1358</v>
      </c>
    </row>
    <row r="165" spans="1:24" x14ac:dyDescent="0.25">
      <c r="A165" t="s">
        <v>1435</v>
      </c>
      <c r="B165" t="s">
        <v>1436</v>
      </c>
      <c r="C165" t="s">
        <v>28</v>
      </c>
      <c r="D165">
        <v>2013</v>
      </c>
      <c r="E165" t="s">
        <v>1437</v>
      </c>
      <c r="F165">
        <v>9</v>
      </c>
      <c r="G165" t="s">
        <v>698</v>
      </c>
      <c r="H165" t="s">
        <v>28</v>
      </c>
      <c r="I165" t="s">
        <v>28</v>
      </c>
      <c r="J165" t="s">
        <v>28</v>
      </c>
      <c r="K165" t="s">
        <v>28</v>
      </c>
      <c r="L165" t="s">
        <v>31</v>
      </c>
      <c r="M165" t="s">
        <v>32</v>
      </c>
      <c r="N165" t="s">
        <v>28</v>
      </c>
      <c r="O165" t="s">
        <v>28</v>
      </c>
      <c r="P165" t="s">
        <v>33</v>
      </c>
      <c r="Q165" t="s">
        <v>28</v>
      </c>
      <c r="R165" t="s">
        <v>33</v>
      </c>
      <c r="S165" t="s">
        <v>1438</v>
      </c>
      <c r="U165" t="s">
        <v>35</v>
      </c>
      <c r="V165" t="s">
        <v>28</v>
      </c>
      <c r="W165" s="2" t="s">
        <v>1439</v>
      </c>
      <c r="X165" t="s">
        <v>1358</v>
      </c>
    </row>
    <row r="166" spans="1:24" x14ac:dyDescent="0.25">
      <c r="A166" t="s">
        <v>1440</v>
      </c>
      <c r="B166" t="s">
        <v>1441</v>
      </c>
      <c r="C166" t="s">
        <v>28</v>
      </c>
      <c r="D166">
        <v>2010</v>
      </c>
      <c r="E166" t="s">
        <v>1442</v>
      </c>
      <c r="F166">
        <v>2</v>
      </c>
      <c r="G166" t="s">
        <v>113</v>
      </c>
      <c r="H166" t="s">
        <v>28</v>
      </c>
      <c r="I166" t="s">
        <v>1443</v>
      </c>
      <c r="J166">
        <v>37</v>
      </c>
      <c r="K166" t="s">
        <v>1444</v>
      </c>
      <c r="L166" t="s">
        <v>31</v>
      </c>
      <c r="M166" t="s">
        <v>32</v>
      </c>
      <c r="N166" t="s">
        <v>28</v>
      </c>
      <c r="O166" t="s">
        <v>28</v>
      </c>
      <c r="P166" t="s">
        <v>33</v>
      </c>
      <c r="Q166" t="s">
        <v>28</v>
      </c>
      <c r="R166" t="s">
        <v>33</v>
      </c>
      <c r="S166" t="s">
        <v>1445</v>
      </c>
      <c r="U166" t="s">
        <v>35</v>
      </c>
      <c r="V166" t="s">
        <v>28</v>
      </c>
      <c r="W166" s="2" t="s">
        <v>1446</v>
      </c>
      <c r="X166" t="s">
        <v>1358</v>
      </c>
    </row>
    <row r="167" spans="1:24" x14ac:dyDescent="0.25">
      <c r="A167">
        <v>35667327</v>
      </c>
      <c r="B167" t="s">
        <v>1447</v>
      </c>
      <c r="C167" t="s">
        <v>1448</v>
      </c>
      <c r="D167">
        <v>2022</v>
      </c>
      <c r="E167" t="s">
        <v>1449</v>
      </c>
      <c r="F167" t="s">
        <v>28</v>
      </c>
      <c r="G167" t="s">
        <v>1450</v>
      </c>
      <c r="H167" t="s">
        <v>40</v>
      </c>
      <c r="I167" t="s">
        <v>1451</v>
      </c>
      <c r="J167">
        <v>80</v>
      </c>
      <c r="K167">
        <v>102488</v>
      </c>
      <c r="L167" t="s">
        <v>31</v>
      </c>
      <c r="M167" t="s">
        <v>40</v>
      </c>
      <c r="N167" t="s">
        <v>31</v>
      </c>
      <c r="O167" s="1">
        <v>44774</v>
      </c>
      <c r="P167" t="s">
        <v>33</v>
      </c>
      <c r="Q167" t="b">
        <v>0</v>
      </c>
      <c r="R167" t="s">
        <v>33</v>
      </c>
      <c r="S167" t="s">
        <v>1452</v>
      </c>
      <c r="T167" t="s">
        <v>1453</v>
      </c>
      <c r="U167" t="s">
        <v>47</v>
      </c>
      <c r="V167" t="s">
        <v>28</v>
      </c>
      <c r="W167" s="2" t="s">
        <v>1454</v>
      </c>
      <c r="X167" t="s">
        <v>1358</v>
      </c>
    </row>
    <row r="168" spans="1:24" x14ac:dyDescent="0.25">
      <c r="A168" t="s">
        <v>1455</v>
      </c>
      <c r="B168" t="s">
        <v>1456</v>
      </c>
      <c r="C168" t="s">
        <v>28</v>
      </c>
      <c r="D168">
        <v>2002</v>
      </c>
      <c r="F168" t="s">
        <v>28</v>
      </c>
      <c r="G168" t="s">
        <v>28</v>
      </c>
      <c r="H168" t="s">
        <v>646</v>
      </c>
      <c r="I168" t="s">
        <v>28</v>
      </c>
      <c r="J168" t="s">
        <v>28</v>
      </c>
      <c r="K168" t="s">
        <v>28</v>
      </c>
      <c r="L168" t="s">
        <v>31</v>
      </c>
      <c r="M168" t="s">
        <v>32</v>
      </c>
      <c r="N168" t="s">
        <v>28</v>
      </c>
      <c r="O168" t="s">
        <v>28</v>
      </c>
      <c r="P168" t="s">
        <v>33</v>
      </c>
      <c r="Q168" t="s">
        <v>28</v>
      </c>
      <c r="R168" t="s">
        <v>33</v>
      </c>
      <c r="S168" t="s">
        <v>1457</v>
      </c>
      <c r="U168" t="s">
        <v>35</v>
      </c>
      <c r="V168" t="s">
        <v>28</v>
      </c>
      <c r="W168" s="2" t="s">
        <v>1458</v>
      </c>
      <c r="X168" t="s">
        <v>1358</v>
      </c>
    </row>
    <row r="169" spans="1:24" x14ac:dyDescent="0.25">
      <c r="A169" t="s">
        <v>1459</v>
      </c>
      <c r="B169" t="s">
        <v>1460</v>
      </c>
      <c r="C169" t="s">
        <v>28</v>
      </c>
      <c r="D169">
        <v>2022</v>
      </c>
      <c r="E169" t="s">
        <v>1461</v>
      </c>
      <c r="F169">
        <v>2</v>
      </c>
      <c r="G169" t="s">
        <v>113</v>
      </c>
      <c r="H169" t="s">
        <v>114</v>
      </c>
      <c r="I169" t="s">
        <v>115</v>
      </c>
      <c r="J169" t="s">
        <v>1462</v>
      </c>
      <c r="K169" t="s">
        <v>28</v>
      </c>
      <c r="L169" t="s">
        <v>31</v>
      </c>
      <c r="M169" t="s">
        <v>32</v>
      </c>
      <c r="N169" t="s">
        <v>117</v>
      </c>
      <c r="O169" t="s">
        <v>28</v>
      </c>
      <c r="P169" t="s">
        <v>43</v>
      </c>
      <c r="Q169" t="s">
        <v>1463</v>
      </c>
      <c r="R169" t="s">
        <v>43</v>
      </c>
      <c r="S169" t="s">
        <v>1464</v>
      </c>
      <c r="T169" t="s">
        <v>1465</v>
      </c>
      <c r="U169" t="s">
        <v>35</v>
      </c>
      <c r="V169" t="s">
        <v>31</v>
      </c>
      <c r="W169" s="2" t="s">
        <v>1466</v>
      </c>
      <c r="X169" t="s">
        <v>1358</v>
      </c>
    </row>
    <row r="170" spans="1:24" x14ac:dyDescent="0.25">
      <c r="A170" t="s">
        <v>1467</v>
      </c>
      <c r="B170" t="s">
        <v>1468</v>
      </c>
      <c r="C170" t="s">
        <v>28</v>
      </c>
      <c r="D170">
        <v>2002</v>
      </c>
      <c r="E170" t="s">
        <v>1469</v>
      </c>
      <c r="F170" t="s">
        <v>28</v>
      </c>
      <c r="G170" t="s">
        <v>1470</v>
      </c>
      <c r="H170" t="s">
        <v>28</v>
      </c>
      <c r="I170" t="s">
        <v>1471</v>
      </c>
      <c r="J170">
        <v>36</v>
      </c>
      <c r="K170">
        <v>133</v>
      </c>
      <c r="L170" t="s">
        <v>31</v>
      </c>
      <c r="M170" t="s">
        <v>32</v>
      </c>
      <c r="N170" t="s">
        <v>28</v>
      </c>
      <c r="O170" s="1">
        <v>37347</v>
      </c>
      <c r="P170" t="s">
        <v>33</v>
      </c>
      <c r="Q170" t="s">
        <v>28</v>
      </c>
      <c r="R170" t="s">
        <v>33</v>
      </c>
      <c r="S170" t="s">
        <v>1472</v>
      </c>
      <c r="U170" t="s">
        <v>35</v>
      </c>
      <c r="V170" t="s">
        <v>28</v>
      </c>
      <c r="W170" s="2" t="s">
        <v>1473</v>
      </c>
      <c r="X170" t="s">
        <v>1358</v>
      </c>
    </row>
    <row r="171" spans="1:24" x14ac:dyDescent="0.25">
      <c r="A171" t="s">
        <v>1474</v>
      </c>
      <c r="B171" t="s">
        <v>1475</v>
      </c>
      <c r="C171" t="s">
        <v>28</v>
      </c>
      <c r="D171">
        <v>2002</v>
      </c>
      <c r="E171" t="s">
        <v>1476</v>
      </c>
      <c r="F171">
        <v>18</v>
      </c>
      <c r="G171" t="s">
        <v>28</v>
      </c>
      <c r="H171" t="s">
        <v>28</v>
      </c>
      <c r="I171" t="s">
        <v>28</v>
      </c>
      <c r="J171" t="s">
        <v>28</v>
      </c>
      <c r="K171" t="s">
        <v>28</v>
      </c>
      <c r="L171" t="s">
        <v>31</v>
      </c>
      <c r="M171" t="s">
        <v>32</v>
      </c>
      <c r="N171" t="s">
        <v>28</v>
      </c>
      <c r="O171" t="s">
        <v>28</v>
      </c>
      <c r="P171" t="s">
        <v>33</v>
      </c>
      <c r="Q171" t="s">
        <v>28</v>
      </c>
      <c r="R171" t="s">
        <v>33</v>
      </c>
      <c r="S171" t="s">
        <v>1477</v>
      </c>
      <c r="U171" t="s">
        <v>35</v>
      </c>
      <c r="V171" t="s">
        <v>28</v>
      </c>
      <c r="W171" s="2" t="s">
        <v>1478</v>
      </c>
      <c r="X171" t="s">
        <v>1358</v>
      </c>
    </row>
    <row r="172" spans="1:24" x14ac:dyDescent="0.25">
      <c r="A172" t="s">
        <v>1479</v>
      </c>
      <c r="B172" t="s">
        <v>1480</v>
      </c>
      <c r="C172" t="s">
        <v>28</v>
      </c>
      <c r="D172">
        <v>2008</v>
      </c>
      <c r="E172" t="s">
        <v>1481</v>
      </c>
      <c r="F172">
        <v>75</v>
      </c>
      <c r="G172" t="s">
        <v>1482</v>
      </c>
      <c r="H172" t="s">
        <v>646</v>
      </c>
      <c r="I172" t="s">
        <v>1483</v>
      </c>
      <c r="J172">
        <v>24</v>
      </c>
      <c r="K172" s="2" t="s">
        <v>1484</v>
      </c>
      <c r="L172" t="s">
        <v>31</v>
      </c>
      <c r="M172" t="s">
        <v>32</v>
      </c>
      <c r="N172" t="s">
        <v>28</v>
      </c>
      <c r="O172" s="1">
        <v>39456</v>
      </c>
      <c r="P172" t="s">
        <v>33</v>
      </c>
      <c r="Q172" t="s">
        <v>28</v>
      </c>
      <c r="R172" t="s">
        <v>33</v>
      </c>
      <c r="S172" t="s">
        <v>1485</v>
      </c>
      <c r="T172" t="s">
        <v>1486</v>
      </c>
      <c r="U172" t="s">
        <v>35</v>
      </c>
      <c r="V172" t="s">
        <v>28</v>
      </c>
      <c r="W172" s="2" t="s">
        <v>1487</v>
      </c>
      <c r="X172" t="s">
        <v>1358</v>
      </c>
    </row>
    <row r="173" spans="1:24" x14ac:dyDescent="0.25">
      <c r="A173" t="s">
        <v>1488</v>
      </c>
      <c r="B173" t="s">
        <v>1489</v>
      </c>
      <c r="C173" t="s">
        <v>28</v>
      </c>
      <c r="D173">
        <v>2017</v>
      </c>
      <c r="E173" t="s">
        <v>1490</v>
      </c>
      <c r="F173" t="s">
        <v>28</v>
      </c>
      <c r="G173" t="s">
        <v>113</v>
      </c>
      <c r="H173" t="s">
        <v>28</v>
      </c>
      <c r="I173" t="s">
        <v>28</v>
      </c>
      <c r="J173" t="s">
        <v>28</v>
      </c>
      <c r="K173" t="s">
        <v>28</v>
      </c>
      <c r="L173" t="s">
        <v>31</v>
      </c>
      <c r="M173" t="s">
        <v>32</v>
      </c>
      <c r="N173" t="s">
        <v>28</v>
      </c>
      <c r="O173" t="s">
        <v>28</v>
      </c>
      <c r="P173" t="s">
        <v>33</v>
      </c>
      <c r="Q173" t="s">
        <v>28</v>
      </c>
      <c r="R173" t="s">
        <v>33</v>
      </c>
      <c r="S173" t="s">
        <v>1491</v>
      </c>
      <c r="T173" t="s">
        <v>1492</v>
      </c>
      <c r="U173" t="s">
        <v>35</v>
      </c>
      <c r="V173" t="s">
        <v>28</v>
      </c>
      <c r="W173" s="2" t="s">
        <v>1493</v>
      </c>
      <c r="X173" t="s">
        <v>1358</v>
      </c>
    </row>
    <row r="174" spans="1:24" x14ac:dyDescent="0.25">
      <c r="A174" t="s">
        <v>1494</v>
      </c>
      <c r="B174" t="s">
        <v>1495</v>
      </c>
      <c r="C174" t="s">
        <v>28</v>
      </c>
      <c r="D174">
        <v>1997</v>
      </c>
      <c r="E174" t="s">
        <v>1496</v>
      </c>
      <c r="F174">
        <v>1</v>
      </c>
      <c r="G174" t="s">
        <v>113</v>
      </c>
      <c r="H174" t="s">
        <v>28</v>
      </c>
      <c r="I174" t="s">
        <v>28</v>
      </c>
      <c r="J174">
        <v>32</v>
      </c>
      <c r="K174">
        <v>313</v>
      </c>
      <c r="L174" t="s">
        <v>1497</v>
      </c>
      <c r="M174" t="s">
        <v>213</v>
      </c>
      <c r="N174" t="s">
        <v>1497</v>
      </c>
      <c r="O174" s="1">
        <v>35643</v>
      </c>
      <c r="P174" t="s">
        <v>33</v>
      </c>
      <c r="Q174" t="s">
        <v>28</v>
      </c>
      <c r="R174" t="s">
        <v>33</v>
      </c>
      <c r="S174" t="s">
        <v>1498</v>
      </c>
      <c r="T174" t="s">
        <v>1499</v>
      </c>
      <c r="U174" t="s">
        <v>35</v>
      </c>
      <c r="V174" t="s">
        <v>28</v>
      </c>
      <c r="W174" s="2" t="s">
        <v>1500</v>
      </c>
      <c r="X174" t="s">
        <v>1358</v>
      </c>
    </row>
    <row r="175" spans="1:24" x14ac:dyDescent="0.25">
      <c r="A175" t="s">
        <v>1501</v>
      </c>
      <c r="B175" t="s">
        <v>1502</v>
      </c>
      <c r="C175" t="s">
        <v>28</v>
      </c>
      <c r="D175">
        <v>2005</v>
      </c>
      <c r="E175" t="s">
        <v>1503</v>
      </c>
      <c r="F175">
        <v>7</v>
      </c>
      <c r="G175" t="s">
        <v>28</v>
      </c>
      <c r="H175" t="s">
        <v>28</v>
      </c>
      <c r="I175" t="s">
        <v>28</v>
      </c>
      <c r="J175" t="s">
        <v>28</v>
      </c>
      <c r="K175" t="s">
        <v>28</v>
      </c>
      <c r="L175" t="s">
        <v>31</v>
      </c>
      <c r="M175" t="s">
        <v>32</v>
      </c>
      <c r="N175" t="s">
        <v>28</v>
      </c>
      <c r="O175" t="s">
        <v>28</v>
      </c>
      <c r="P175" t="s">
        <v>33</v>
      </c>
      <c r="Q175" t="s">
        <v>28</v>
      </c>
      <c r="R175" t="s">
        <v>33</v>
      </c>
      <c r="S175" t="s">
        <v>1504</v>
      </c>
      <c r="U175" t="s">
        <v>35</v>
      </c>
      <c r="V175" t="s">
        <v>28</v>
      </c>
      <c r="W175" s="2" t="s">
        <v>1505</v>
      </c>
      <c r="X175" t="s">
        <v>1358</v>
      </c>
    </row>
    <row r="176" spans="1:24" x14ac:dyDescent="0.25">
      <c r="A176">
        <v>27438986</v>
      </c>
      <c r="B176" t="s">
        <v>1506</v>
      </c>
      <c r="C176" t="s">
        <v>1507</v>
      </c>
      <c r="D176">
        <v>2017</v>
      </c>
      <c r="E176" t="s">
        <v>1508</v>
      </c>
      <c r="F176" t="s">
        <v>28</v>
      </c>
      <c r="G176" t="s">
        <v>1509</v>
      </c>
      <c r="H176" t="s">
        <v>40</v>
      </c>
      <c r="I176" t="s">
        <v>1510</v>
      </c>
      <c r="J176">
        <v>232</v>
      </c>
      <c r="K176" t="s">
        <v>1511</v>
      </c>
      <c r="L176" t="s">
        <v>31</v>
      </c>
      <c r="M176" t="s">
        <v>40</v>
      </c>
      <c r="N176" t="s">
        <v>31</v>
      </c>
      <c r="O176" s="1">
        <v>42826</v>
      </c>
      <c r="P176" t="s">
        <v>33</v>
      </c>
      <c r="Q176" t="b">
        <v>0</v>
      </c>
      <c r="R176" t="s">
        <v>33</v>
      </c>
      <c r="S176" t="s">
        <v>1512</v>
      </c>
      <c r="T176" t="s">
        <v>1513</v>
      </c>
      <c r="U176" t="s">
        <v>47</v>
      </c>
      <c r="V176" t="s">
        <v>28</v>
      </c>
      <c r="W176" s="2" t="s">
        <v>1514</v>
      </c>
      <c r="X176" t="s">
        <v>1358</v>
      </c>
    </row>
    <row r="177" spans="1:24" x14ac:dyDescent="0.25">
      <c r="A177">
        <v>39423498</v>
      </c>
      <c r="B177" t="s">
        <v>1515</v>
      </c>
      <c r="C177" t="s">
        <v>1516</v>
      </c>
      <c r="D177">
        <v>2025</v>
      </c>
      <c r="E177" t="s">
        <v>1517</v>
      </c>
      <c r="F177" t="s">
        <v>28</v>
      </c>
      <c r="G177" t="s">
        <v>1518</v>
      </c>
      <c r="H177" t="s">
        <v>40</v>
      </c>
      <c r="I177" t="s">
        <v>1519</v>
      </c>
      <c r="J177">
        <v>181</v>
      </c>
      <c r="K177">
        <v>106775</v>
      </c>
      <c r="L177" t="s">
        <v>31</v>
      </c>
      <c r="M177" t="s">
        <v>40</v>
      </c>
      <c r="N177" t="s">
        <v>31</v>
      </c>
      <c r="O177" s="1">
        <v>45658</v>
      </c>
      <c r="P177" t="s">
        <v>33</v>
      </c>
      <c r="Q177" t="b">
        <v>0</v>
      </c>
      <c r="R177" t="s">
        <v>33</v>
      </c>
      <c r="S177" t="s">
        <v>1520</v>
      </c>
      <c r="T177" t="s">
        <v>1521</v>
      </c>
      <c r="U177" t="s">
        <v>47</v>
      </c>
      <c r="V177" t="s">
        <v>28</v>
      </c>
      <c r="W177">
        <v>0.58296259045600896</v>
      </c>
      <c r="X177" t="s">
        <v>1358</v>
      </c>
    </row>
    <row r="178" spans="1:24" x14ac:dyDescent="0.25">
      <c r="A178" t="s">
        <v>1522</v>
      </c>
      <c r="B178" t="s">
        <v>1523</v>
      </c>
      <c r="C178" t="s">
        <v>28</v>
      </c>
      <c r="D178">
        <v>2020</v>
      </c>
      <c r="E178" t="s">
        <v>1524</v>
      </c>
      <c r="F178" t="s">
        <v>28</v>
      </c>
      <c r="G178" t="s">
        <v>1470</v>
      </c>
      <c r="H178" t="s">
        <v>28</v>
      </c>
      <c r="I178" t="s">
        <v>1525</v>
      </c>
      <c r="J178">
        <v>41</v>
      </c>
      <c r="K178" t="s">
        <v>1526</v>
      </c>
      <c r="L178" t="s">
        <v>31</v>
      </c>
      <c r="M178" t="s">
        <v>222</v>
      </c>
      <c r="N178" t="s">
        <v>1525</v>
      </c>
      <c r="O178" s="1">
        <v>43862</v>
      </c>
      <c r="P178" t="s">
        <v>33</v>
      </c>
      <c r="Q178" t="s">
        <v>28</v>
      </c>
      <c r="R178" t="s">
        <v>33</v>
      </c>
      <c r="S178" t="s">
        <v>1527</v>
      </c>
      <c r="T178" t="s">
        <v>1528</v>
      </c>
      <c r="U178" t="s">
        <v>35</v>
      </c>
      <c r="V178" t="s">
        <v>28</v>
      </c>
      <c r="W178" s="2" t="s">
        <v>1529</v>
      </c>
      <c r="X178" t="s">
        <v>1358</v>
      </c>
    </row>
    <row r="179" spans="1:24" x14ac:dyDescent="0.25">
      <c r="A179">
        <v>36846560</v>
      </c>
      <c r="B179" t="s">
        <v>1530</v>
      </c>
      <c r="C179" t="s">
        <v>1531</v>
      </c>
      <c r="D179">
        <v>2022</v>
      </c>
      <c r="E179" t="s">
        <v>1532</v>
      </c>
      <c r="F179" t="s">
        <v>28</v>
      </c>
      <c r="G179" t="s">
        <v>28</v>
      </c>
      <c r="H179" t="s">
        <v>40</v>
      </c>
      <c r="I179" t="s">
        <v>1533</v>
      </c>
      <c r="J179">
        <v>3</v>
      </c>
      <c r="K179" t="s">
        <v>1534</v>
      </c>
      <c r="L179" t="s">
        <v>31</v>
      </c>
      <c r="M179" t="s">
        <v>40</v>
      </c>
      <c r="N179" t="s">
        <v>31</v>
      </c>
      <c r="O179" s="1">
        <v>44562</v>
      </c>
      <c r="P179" t="s">
        <v>43</v>
      </c>
      <c r="Q179" t="s">
        <v>1535</v>
      </c>
      <c r="R179" t="s">
        <v>43</v>
      </c>
      <c r="S179" t="s">
        <v>1536</v>
      </c>
      <c r="T179" t="s">
        <v>1537</v>
      </c>
      <c r="U179" t="s">
        <v>47</v>
      </c>
      <c r="V179" t="s">
        <v>1538</v>
      </c>
      <c r="W179">
        <v>0.57867459058761594</v>
      </c>
      <c r="X179" t="s">
        <v>1358</v>
      </c>
    </row>
    <row r="180" spans="1:24" x14ac:dyDescent="0.25">
      <c r="A180" t="s">
        <v>1539</v>
      </c>
      <c r="B180" t="s">
        <v>1540</v>
      </c>
      <c r="C180" t="s">
        <v>28</v>
      </c>
      <c r="D180">
        <v>2012</v>
      </c>
      <c r="E180" t="s">
        <v>1541</v>
      </c>
      <c r="F180" t="s">
        <v>28</v>
      </c>
      <c r="G180" t="s">
        <v>113</v>
      </c>
      <c r="H180" t="s">
        <v>114</v>
      </c>
      <c r="I180" t="s">
        <v>28</v>
      </c>
      <c r="J180" t="s">
        <v>28</v>
      </c>
      <c r="K180" t="s">
        <v>28</v>
      </c>
      <c r="L180" t="s">
        <v>1542</v>
      </c>
      <c r="M180" t="s">
        <v>213</v>
      </c>
      <c r="N180" t="s">
        <v>1542</v>
      </c>
      <c r="O180" t="s">
        <v>28</v>
      </c>
      <c r="P180" t="s">
        <v>33</v>
      </c>
      <c r="Q180" t="s">
        <v>28</v>
      </c>
      <c r="R180" t="s">
        <v>33</v>
      </c>
      <c r="S180" t="s">
        <v>1543</v>
      </c>
      <c r="U180" t="s">
        <v>35</v>
      </c>
      <c r="V180" t="s">
        <v>28</v>
      </c>
      <c r="W180" s="2" t="s">
        <v>1544</v>
      </c>
      <c r="X180" t="s">
        <v>1358</v>
      </c>
    </row>
    <row r="181" spans="1:24" x14ac:dyDescent="0.25">
      <c r="A181" t="s">
        <v>1545</v>
      </c>
      <c r="B181" t="s">
        <v>1546</v>
      </c>
      <c r="C181" t="s">
        <v>28</v>
      </c>
      <c r="D181">
        <v>2009</v>
      </c>
      <c r="E181" t="s">
        <v>1547</v>
      </c>
      <c r="F181">
        <v>2</v>
      </c>
      <c r="G181" t="s">
        <v>1470</v>
      </c>
      <c r="H181" t="s">
        <v>646</v>
      </c>
      <c r="I181" t="s">
        <v>1548</v>
      </c>
      <c r="J181">
        <v>15</v>
      </c>
      <c r="K181" t="s">
        <v>1549</v>
      </c>
      <c r="L181" t="s">
        <v>31</v>
      </c>
      <c r="M181" t="s">
        <v>222</v>
      </c>
      <c r="N181" t="s">
        <v>1550</v>
      </c>
      <c r="O181" s="1">
        <v>39873</v>
      </c>
      <c r="P181" t="s">
        <v>33</v>
      </c>
      <c r="Q181" t="s">
        <v>28</v>
      </c>
      <c r="R181" t="s">
        <v>33</v>
      </c>
      <c r="S181" t="s">
        <v>1551</v>
      </c>
      <c r="T181" t="s">
        <v>1552</v>
      </c>
      <c r="U181" t="s">
        <v>35</v>
      </c>
      <c r="V181" t="s">
        <v>28</v>
      </c>
      <c r="W181" s="2" t="s">
        <v>1553</v>
      </c>
      <c r="X181" t="s">
        <v>1358</v>
      </c>
    </row>
    <row r="182" spans="1:24" x14ac:dyDescent="0.25">
      <c r="A182">
        <v>27294413</v>
      </c>
      <c r="B182" t="s">
        <v>1554</v>
      </c>
      <c r="C182" t="s">
        <v>1555</v>
      </c>
      <c r="D182">
        <v>2016</v>
      </c>
      <c r="E182" t="s">
        <v>1556</v>
      </c>
      <c r="F182">
        <v>18</v>
      </c>
      <c r="G182" t="s">
        <v>28</v>
      </c>
      <c r="H182" t="s">
        <v>40</v>
      </c>
      <c r="I182" t="s">
        <v>1557</v>
      </c>
      <c r="J182" t="s">
        <v>1558</v>
      </c>
      <c r="K182">
        <v>12</v>
      </c>
      <c r="L182" t="s">
        <v>31</v>
      </c>
      <c r="M182" t="s">
        <v>40</v>
      </c>
      <c r="N182" t="s">
        <v>31</v>
      </c>
      <c r="O182" s="1">
        <v>42516</v>
      </c>
      <c r="P182" t="s">
        <v>43</v>
      </c>
      <c r="Q182" t="s">
        <v>1559</v>
      </c>
      <c r="R182" t="s">
        <v>43</v>
      </c>
      <c r="S182" t="s">
        <v>1560</v>
      </c>
      <c r="T182" t="s">
        <v>1561</v>
      </c>
      <c r="U182" t="s">
        <v>47</v>
      </c>
      <c r="V182" t="s">
        <v>31</v>
      </c>
      <c r="W182" s="2" t="s">
        <v>1562</v>
      </c>
      <c r="X182" t="s">
        <v>1358</v>
      </c>
    </row>
    <row r="183" spans="1:24" x14ac:dyDescent="0.25">
      <c r="A183" t="s">
        <v>1563</v>
      </c>
      <c r="B183" t="s">
        <v>1564</v>
      </c>
      <c r="C183" t="s">
        <v>28</v>
      </c>
      <c r="D183">
        <v>2009</v>
      </c>
      <c r="E183" t="s">
        <v>1565</v>
      </c>
      <c r="F183">
        <v>1</v>
      </c>
      <c r="G183" t="s">
        <v>698</v>
      </c>
      <c r="H183" t="s">
        <v>28</v>
      </c>
      <c r="I183" t="s">
        <v>1566</v>
      </c>
      <c r="J183" t="s">
        <v>28</v>
      </c>
      <c r="K183" t="s">
        <v>28</v>
      </c>
      <c r="L183" t="s">
        <v>31</v>
      </c>
      <c r="M183" t="s">
        <v>32</v>
      </c>
      <c r="N183" t="s">
        <v>28</v>
      </c>
      <c r="O183" t="s">
        <v>28</v>
      </c>
      <c r="P183" t="s">
        <v>33</v>
      </c>
      <c r="Q183" t="s">
        <v>28</v>
      </c>
      <c r="R183" t="s">
        <v>33</v>
      </c>
      <c r="S183" t="s">
        <v>1567</v>
      </c>
      <c r="U183" t="s">
        <v>35</v>
      </c>
      <c r="V183" t="s">
        <v>28</v>
      </c>
      <c r="W183" s="2" t="s">
        <v>1568</v>
      </c>
      <c r="X183" t="s">
        <v>1358</v>
      </c>
    </row>
    <row r="184" spans="1:24" x14ac:dyDescent="0.25">
      <c r="A184" t="s">
        <v>1569</v>
      </c>
      <c r="B184" t="s">
        <v>1570</v>
      </c>
      <c r="C184" t="s">
        <v>28</v>
      </c>
      <c r="D184">
        <v>1989</v>
      </c>
      <c r="E184" t="s">
        <v>1571</v>
      </c>
      <c r="F184" t="s">
        <v>28</v>
      </c>
      <c r="G184" t="s">
        <v>1470</v>
      </c>
      <c r="H184" t="s">
        <v>28</v>
      </c>
      <c r="I184" t="s">
        <v>28</v>
      </c>
      <c r="J184" t="s">
        <v>28</v>
      </c>
      <c r="K184" t="s">
        <v>1572</v>
      </c>
      <c r="L184" t="s">
        <v>31</v>
      </c>
      <c r="M184" t="s">
        <v>32</v>
      </c>
      <c r="N184" t="s">
        <v>28</v>
      </c>
      <c r="O184" t="s">
        <v>28</v>
      </c>
      <c r="P184" t="s">
        <v>33</v>
      </c>
      <c r="Q184" t="s">
        <v>28</v>
      </c>
      <c r="R184" t="s">
        <v>33</v>
      </c>
      <c r="S184" t="s">
        <v>1573</v>
      </c>
      <c r="U184" t="s">
        <v>35</v>
      </c>
      <c r="V184" t="s">
        <v>28</v>
      </c>
      <c r="W184" s="2" t="s">
        <v>1574</v>
      </c>
      <c r="X184" t="s">
        <v>1358</v>
      </c>
    </row>
    <row r="185" spans="1:24" x14ac:dyDescent="0.25">
      <c r="A185" t="s">
        <v>1575</v>
      </c>
      <c r="B185" t="s">
        <v>1576</v>
      </c>
      <c r="C185" t="s">
        <v>28</v>
      </c>
      <c r="D185">
        <v>2009</v>
      </c>
      <c r="E185" t="s">
        <v>1577</v>
      </c>
      <c r="F185" t="s">
        <v>28</v>
      </c>
      <c r="G185" t="s">
        <v>28</v>
      </c>
      <c r="H185" t="s">
        <v>646</v>
      </c>
      <c r="I185" t="s">
        <v>1578</v>
      </c>
      <c r="J185">
        <v>16</v>
      </c>
      <c r="K185" t="s">
        <v>1579</v>
      </c>
      <c r="L185" t="s">
        <v>31</v>
      </c>
      <c r="M185" t="s">
        <v>32</v>
      </c>
      <c r="N185" t="s">
        <v>28</v>
      </c>
      <c r="O185" s="1">
        <v>39814</v>
      </c>
      <c r="P185" t="s">
        <v>43</v>
      </c>
      <c r="Q185" t="s">
        <v>1580</v>
      </c>
      <c r="R185" t="s">
        <v>43</v>
      </c>
      <c r="S185" t="s">
        <v>1581</v>
      </c>
      <c r="T185" t="s">
        <v>1582</v>
      </c>
      <c r="U185" t="s">
        <v>35</v>
      </c>
      <c r="V185" t="s">
        <v>28</v>
      </c>
      <c r="W185" s="2" t="s">
        <v>1583</v>
      </c>
      <c r="X185" t="s">
        <v>1358</v>
      </c>
    </row>
    <row r="186" spans="1:24" x14ac:dyDescent="0.25">
      <c r="A186">
        <v>33686649</v>
      </c>
      <c r="B186" t="s">
        <v>1584</v>
      </c>
      <c r="C186" t="s">
        <v>1585</v>
      </c>
      <c r="D186">
        <v>2021</v>
      </c>
      <c r="E186" t="s">
        <v>1586</v>
      </c>
      <c r="F186">
        <v>10</v>
      </c>
      <c r="G186" t="s">
        <v>1587</v>
      </c>
      <c r="H186" t="s">
        <v>40</v>
      </c>
      <c r="I186" t="s">
        <v>1588</v>
      </c>
      <c r="J186">
        <v>3</v>
      </c>
      <c r="K186" t="s">
        <v>1589</v>
      </c>
      <c r="L186" t="s">
        <v>31</v>
      </c>
      <c r="M186" t="s">
        <v>40</v>
      </c>
      <c r="N186" t="s">
        <v>31</v>
      </c>
      <c r="O186" s="1">
        <v>44264</v>
      </c>
      <c r="P186" t="s">
        <v>43</v>
      </c>
      <c r="Q186" t="s">
        <v>1590</v>
      </c>
      <c r="R186" t="s">
        <v>43</v>
      </c>
      <c r="S186" t="s">
        <v>1591</v>
      </c>
      <c r="T186" t="s">
        <v>1592</v>
      </c>
      <c r="U186" t="s">
        <v>47</v>
      </c>
      <c r="V186" t="s">
        <v>31</v>
      </c>
      <c r="W186" s="2" t="s">
        <v>1593</v>
      </c>
      <c r="X186" t="s">
        <v>1358</v>
      </c>
    </row>
    <row r="187" spans="1:24" x14ac:dyDescent="0.25">
      <c r="A187" t="s">
        <v>1594</v>
      </c>
      <c r="B187" t="s">
        <v>1595</v>
      </c>
      <c r="C187" t="s">
        <v>28</v>
      </c>
      <c r="D187">
        <v>2015</v>
      </c>
      <c r="E187" t="s">
        <v>1596</v>
      </c>
      <c r="F187">
        <v>32</v>
      </c>
      <c r="G187" t="s">
        <v>113</v>
      </c>
      <c r="H187" t="s">
        <v>28</v>
      </c>
      <c r="I187" t="s">
        <v>1597</v>
      </c>
      <c r="J187">
        <v>6</v>
      </c>
      <c r="K187" t="s">
        <v>28</v>
      </c>
      <c r="L187" t="s">
        <v>31</v>
      </c>
      <c r="M187" t="s">
        <v>32</v>
      </c>
      <c r="N187" t="s">
        <v>28</v>
      </c>
      <c r="O187" s="1">
        <v>42223</v>
      </c>
      <c r="P187" t="s">
        <v>43</v>
      </c>
      <c r="Q187" t="s">
        <v>1598</v>
      </c>
      <c r="R187" t="s">
        <v>43</v>
      </c>
      <c r="S187" t="s">
        <v>1599</v>
      </c>
      <c r="T187" t="s">
        <v>1600</v>
      </c>
      <c r="U187" t="s">
        <v>35</v>
      </c>
      <c r="V187" t="s">
        <v>28</v>
      </c>
      <c r="W187" s="2" t="s">
        <v>1601</v>
      </c>
      <c r="X187" t="s">
        <v>1358</v>
      </c>
    </row>
    <row r="188" spans="1:24" x14ac:dyDescent="0.25">
      <c r="A188" t="s">
        <v>1602</v>
      </c>
      <c r="B188" t="s">
        <v>1603</v>
      </c>
      <c r="C188" t="s">
        <v>28</v>
      </c>
      <c r="D188">
        <v>2015</v>
      </c>
      <c r="E188" t="s">
        <v>1604</v>
      </c>
      <c r="F188">
        <v>5</v>
      </c>
      <c r="G188" t="s">
        <v>698</v>
      </c>
      <c r="H188" t="s">
        <v>28</v>
      </c>
      <c r="I188" t="s">
        <v>28</v>
      </c>
      <c r="J188" t="s">
        <v>28</v>
      </c>
      <c r="K188" t="s">
        <v>28</v>
      </c>
      <c r="L188" t="s">
        <v>31</v>
      </c>
      <c r="M188" t="s">
        <v>32</v>
      </c>
      <c r="N188" t="s">
        <v>28</v>
      </c>
      <c r="O188" t="s">
        <v>28</v>
      </c>
      <c r="P188" t="s">
        <v>33</v>
      </c>
      <c r="Q188" t="s">
        <v>28</v>
      </c>
      <c r="R188" t="s">
        <v>33</v>
      </c>
      <c r="S188" t="s">
        <v>1605</v>
      </c>
      <c r="U188" t="s">
        <v>35</v>
      </c>
      <c r="V188" t="s">
        <v>28</v>
      </c>
      <c r="W188">
        <v>0.56130090206861505</v>
      </c>
      <c r="X188" t="s">
        <v>1358</v>
      </c>
    </row>
    <row r="189" spans="1:24" x14ac:dyDescent="0.25">
      <c r="A189" t="s">
        <v>1606</v>
      </c>
      <c r="B189" t="s">
        <v>1607</v>
      </c>
      <c r="C189" t="s">
        <v>28</v>
      </c>
      <c r="D189">
        <v>2010</v>
      </c>
      <c r="E189" t="s">
        <v>1608</v>
      </c>
      <c r="F189" t="s">
        <v>28</v>
      </c>
      <c r="G189" t="s">
        <v>143</v>
      </c>
      <c r="H189" t="s">
        <v>114</v>
      </c>
      <c r="I189" t="s">
        <v>1609</v>
      </c>
      <c r="J189">
        <v>22</v>
      </c>
      <c r="K189" t="s">
        <v>1610</v>
      </c>
      <c r="L189" t="s">
        <v>31</v>
      </c>
      <c r="M189" t="s">
        <v>222</v>
      </c>
      <c r="N189" t="s">
        <v>1609</v>
      </c>
      <c r="O189" s="1">
        <v>40483</v>
      </c>
      <c r="P189" t="s">
        <v>43</v>
      </c>
      <c r="Q189" t="s">
        <v>1611</v>
      </c>
      <c r="R189" t="s">
        <v>43</v>
      </c>
      <c r="S189" t="s">
        <v>1612</v>
      </c>
      <c r="T189" t="s">
        <v>1613</v>
      </c>
      <c r="U189" t="s">
        <v>35</v>
      </c>
      <c r="V189" t="s">
        <v>28</v>
      </c>
      <c r="W189" s="2" t="s">
        <v>1614</v>
      </c>
      <c r="X189" t="s">
        <v>1358</v>
      </c>
    </row>
    <row r="190" spans="1:24" x14ac:dyDescent="0.25">
      <c r="A190" t="s">
        <v>1615</v>
      </c>
      <c r="B190" t="s">
        <v>1616</v>
      </c>
      <c r="C190" t="s">
        <v>28</v>
      </c>
      <c r="D190" t="s">
        <v>28</v>
      </c>
      <c r="E190" t="s">
        <v>1617</v>
      </c>
      <c r="F190">
        <v>3</v>
      </c>
      <c r="G190" t="s">
        <v>28</v>
      </c>
      <c r="H190" t="s">
        <v>28</v>
      </c>
      <c r="I190" t="s">
        <v>28</v>
      </c>
      <c r="J190" t="s">
        <v>28</v>
      </c>
      <c r="K190" t="s">
        <v>28</v>
      </c>
      <c r="L190" t="s">
        <v>31</v>
      </c>
      <c r="M190" t="s">
        <v>32</v>
      </c>
      <c r="N190" t="s">
        <v>28</v>
      </c>
      <c r="O190" t="s">
        <v>28</v>
      </c>
      <c r="P190" t="s">
        <v>33</v>
      </c>
      <c r="Q190" t="s">
        <v>28</v>
      </c>
      <c r="R190" t="s">
        <v>33</v>
      </c>
      <c r="S190" t="s">
        <v>1618</v>
      </c>
      <c r="U190" t="s">
        <v>35</v>
      </c>
      <c r="V190" t="s">
        <v>28</v>
      </c>
      <c r="W190" s="2" t="s">
        <v>1619</v>
      </c>
      <c r="X190" t="s">
        <v>1358</v>
      </c>
    </row>
    <row r="191" spans="1:24" x14ac:dyDescent="0.25">
      <c r="A191" t="s">
        <v>1620</v>
      </c>
      <c r="B191" t="s">
        <v>1621</v>
      </c>
      <c r="C191" t="s">
        <v>28</v>
      </c>
      <c r="D191">
        <v>2014</v>
      </c>
      <c r="E191" t="s">
        <v>1622</v>
      </c>
      <c r="F191">
        <v>54</v>
      </c>
      <c r="G191" t="s">
        <v>113</v>
      </c>
      <c r="H191" t="s">
        <v>28</v>
      </c>
      <c r="I191" t="s">
        <v>1623</v>
      </c>
      <c r="J191">
        <v>19</v>
      </c>
      <c r="K191" t="s">
        <v>1624</v>
      </c>
      <c r="L191" t="s">
        <v>31</v>
      </c>
      <c r="M191" t="s">
        <v>222</v>
      </c>
      <c r="N191" t="s">
        <v>1625</v>
      </c>
      <c r="O191" s="1">
        <v>41961</v>
      </c>
      <c r="P191" t="s">
        <v>33</v>
      </c>
      <c r="Q191" t="s">
        <v>28</v>
      </c>
      <c r="R191" t="s">
        <v>33</v>
      </c>
      <c r="S191" t="s">
        <v>1626</v>
      </c>
      <c r="T191" t="s">
        <v>1627</v>
      </c>
      <c r="U191" t="s">
        <v>35</v>
      </c>
      <c r="V191" t="s">
        <v>28</v>
      </c>
      <c r="W191">
        <v>0.55499855428934097</v>
      </c>
      <c r="X191" t="s">
        <v>1358</v>
      </c>
    </row>
    <row r="192" spans="1:24" x14ac:dyDescent="0.25">
      <c r="A192" t="s">
        <v>1628</v>
      </c>
      <c r="B192" t="s">
        <v>1629</v>
      </c>
      <c r="C192" t="s">
        <v>1630</v>
      </c>
      <c r="D192">
        <v>2020</v>
      </c>
      <c r="E192" t="s">
        <v>1631</v>
      </c>
      <c r="F192" t="s">
        <v>28</v>
      </c>
      <c r="G192" t="s">
        <v>113</v>
      </c>
      <c r="H192" t="s">
        <v>28</v>
      </c>
      <c r="I192" t="s">
        <v>28</v>
      </c>
      <c r="J192">
        <v>25</v>
      </c>
      <c r="K192" t="s">
        <v>1632</v>
      </c>
      <c r="L192" t="s">
        <v>31</v>
      </c>
      <c r="M192" t="s">
        <v>32</v>
      </c>
      <c r="N192" t="s">
        <v>28</v>
      </c>
      <c r="O192" s="1">
        <v>44018</v>
      </c>
      <c r="P192" t="s">
        <v>43</v>
      </c>
      <c r="Q192" t="s">
        <v>1633</v>
      </c>
      <c r="R192" t="s">
        <v>43</v>
      </c>
      <c r="S192" t="s">
        <v>1634</v>
      </c>
      <c r="T192" t="s">
        <v>1635</v>
      </c>
      <c r="U192" t="s">
        <v>35</v>
      </c>
      <c r="V192" t="s">
        <v>31</v>
      </c>
      <c r="W192" s="2" t="s">
        <v>1636</v>
      </c>
      <c r="X192" t="s">
        <v>1358</v>
      </c>
    </row>
    <row r="193" spans="1:24" x14ac:dyDescent="0.25">
      <c r="A193" t="s">
        <v>1637</v>
      </c>
      <c r="B193" t="s">
        <v>1638</v>
      </c>
      <c r="C193" t="s">
        <v>28</v>
      </c>
      <c r="D193">
        <v>2002</v>
      </c>
      <c r="E193" t="s">
        <v>1639</v>
      </c>
      <c r="F193" t="s">
        <v>28</v>
      </c>
      <c r="G193" t="s">
        <v>28</v>
      </c>
      <c r="H193" t="s">
        <v>28</v>
      </c>
      <c r="I193" t="s">
        <v>1640</v>
      </c>
      <c r="J193">
        <v>25</v>
      </c>
      <c r="K193" s="4">
        <v>45782</v>
      </c>
      <c r="L193" t="s">
        <v>31</v>
      </c>
      <c r="M193" t="s">
        <v>32</v>
      </c>
      <c r="N193" t="s">
        <v>28</v>
      </c>
      <c r="O193" s="1">
        <v>37438</v>
      </c>
      <c r="P193" t="s">
        <v>33</v>
      </c>
      <c r="Q193" t="s">
        <v>28</v>
      </c>
      <c r="R193" t="s">
        <v>33</v>
      </c>
      <c r="S193" t="s">
        <v>1641</v>
      </c>
      <c r="T193" t="s">
        <v>1642</v>
      </c>
      <c r="U193" t="s">
        <v>35</v>
      </c>
      <c r="V193" t="s">
        <v>28</v>
      </c>
      <c r="W193" s="2" t="s">
        <v>1643</v>
      </c>
      <c r="X193" t="s">
        <v>1358</v>
      </c>
    </row>
    <row r="194" spans="1:24" x14ac:dyDescent="0.25">
      <c r="A194" t="s">
        <v>1644</v>
      </c>
      <c r="B194" t="s">
        <v>1645</v>
      </c>
      <c r="C194" t="s">
        <v>28</v>
      </c>
      <c r="D194">
        <v>2016</v>
      </c>
      <c r="E194" t="s">
        <v>1646</v>
      </c>
      <c r="F194" t="s">
        <v>28</v>
      </c>
      <c r="G194" t="s">
        <v>113</v>
      </c>
      <c r="H194" t="s">
        <v>646</v>
      </c>
      <c r="I194" t="s">
        <v>28</v>
      </c>
      <c r="J194" t="s">
        <v>28</v>
      </c>
      <c r="K194" t="s">
        <v>28</v>
      </c>
      <c r="L194" t="s">
        <v>31</v>
      </c>
      <c r="M194" t="s">
        <v>32</v>
      </c>
      <c r="N194" t="s">
        <v>28</v>
      </c>
      <c r="O194" s="1">
        <v>42541</v>
      </c>
      <c r="P194" t="s">
        <v>33</v>
      </c>
      <c r="Q194" t="s">
        <v>28</v>
      </c>
      <c r="R194" t="s">
        <v>33</v>
      </c>
      <c r="S194" t="s">
        <v>1647</v>
      </c>
      <c r="U194" t="s">
        <v>35</v>
      </c>
      <c r="V194" t="s">
        <v>28</v>
      </c>
      <c r="W194" s="2" t="s">
        <v>1648</v>
      </c>
      <c r="X194" t="s">
        <v>1358</v>
      </c>
    </row>
    <row r="195" spans="1:24" x14ac:dyDescent="0.25">
      <c r="A195" t="s">
        <v>1649</v>
      </c>
      <c r="B195" t="s">
        <v>1650</v>
      </c>
      <c r="C195" t="s">
        <v>28</v>
      </c>
      <c r="D195">
        <v>2008</v>
      </c>
      <c r="E195" t="s">
        <v>1651</v>
      </c>
      <c r="F195">
        <v>124</v>
      </c>
      <c r="G195" t="s">
        <v>1470</v>
      </c>
      <c r="H195" t="s">
        <v>28</v>
      </c>
      <c r="I195" t="s">
        <v>28</v>
      </c>
      <c r="J195" t="s">
        <v>28</v>
      </c>
      <c r="K195" t="s">
        <v>28</v>
      </c>
      <c r="L195" t="s">
        <v>31</v>
      </c>
      <c r="M195" t="s">
        <v>32</v>
      </c>
      <c r="N195" t="s">
        <v>28</v>
      </c>
      <c r="O195" s="1">
        <v>39569</v>
      </c>
      <c r="P195" t="s">
        <v>33</v>
      </c>
      <c r="Q195" t="s">
        <v>28</v>
      </c>
      <c r="R195" t="s">
        <v>33</v>
      </c>
      <c r="S195" t="s">
        <v>1652</v>
      </c>
      <c r="U195" t="s">
        <v>35</v>
      </c>
      <c r="V195" t="s">
        <v>28</v>
      </c>
      <c r="W195" s="2" t="s">
        <v>1653</v>
      </c>
      <c r="X195" t="s">
        <v>1358</v>
      </c>
    </row>
    <row r="196" spans="1:24" x14ac:dyDescent="0.25">
      <c r="A196" t="s">
        <v>1654</v>
      </c>
      <c r="B196" t="s">
        <v>1655</v>
      </c>
      <c r="C196" t="s">
        <v>28</v>
      </c>
      <c r="D196">
        <v>1999</v>
      </c>
      <c r="E196" t="s">
        <v>1656</v>
      </c>
      <c r="F196">
        <v>1</v>
      </c>
      <c r="G196" t="s">
        <v>1482</v>
      </c>
      <c r="H196" t="s">
        <v>28</v>
      </c>
      <c r="I196" t="s">
        <v>1657</v>
      </c>
      <c r="J196">
        <v>64</v>
      </c>
      <c r="K196" t="s">
        <v>1658</v>
      </c>
      <c r="L196" t="s">
        <v>31</v>
      </c>
      <c r="M196" t="s">
        <v>222</v>
      </c>
      <c r="N196" t="s">
        <v>1659</v>
      </c>
      <c r="O196" s="1">
        <v>36312</v>
      </c>
      <c r="P196" t="s">
        <v>33</v>
      </c>
      <c r="Q196" t="s">
        <v>28</v>
      </c>
      <c r="R196" t="s">
        <v>33</v>
      </c>
      <c r="S196" t="s">
        <v>1660</v>
      </c>
      <c r="T196" t="s">
        <v>1661</v>
      </c>
      <c r="U196" t="s">
        <v>35</v>
      </c>
      <c r="V196" t="s">
        <v>28</v>
      </c>
      <c r="W196" s="2" t="s">
        <v>1662</v>
      </c>
      <c r="X196" t="s">
        <v>1358</v>
      </c>
    </row>
    <row r="197" spans="1:24" x14ac:dyDescent="0.25">
      <c r="A197" t="s">
        <v>1663</v>
      </c>
      <c r="B197" t="s">
        <v>1664</v>
      </c>
      <c r="C197" t="s">
        <v>28</v>
      </c>
      <c r="D197">
        <v>2006</v>
      </c>
      <c r="E197" t="s">
        <v>1665</v>
      </c>
      <c r="F197" t="s">
        <v>28</v>
      </c>
      <c r="G197" t="s">
        <v>113</v>
      </c>
      <c r="H197" t="s">
        <v>28</v>
      </c>
      <c r="I197" t="s">
        <v>1666</v>
      </c>
      <c r="J197" t="s">
        <v>28</v>
      </c>
      <c r="K197" t="s">
        <v>28</v>
      </c>
      <c r="L197" t="s">
        <v>31</v>
      </c>
      <c r="M197" t="s">
        <v>32</v>
      </c>
      <c r="N197" t="s">
        <v>28</v>
      </c>
      <c r="O197" t="s">
        <v>28</v>
      </c>
      <c r="P197" t="s">
        <v>33</v>
      </c>
      <c r="Q197" t="s">
        <v>28</v>
      </c>
      <c r="R197" t="s">
        <v>33</v>
      </c>
      <c r="S197" t="s">
        <v>1667</v>
      </c>
      <c r="U197" t="s">
        <v>35</v>
      </c>
      <c r="V197" t="s">
        <v>28</v>
      </c>
      <c r="W197" s="2" t="s">
        <v>1668</v>
      </c>
      <c r="X197" t="s">
        <v>1358</v>
      </c>
    </row>
    <row r="198" spans="1:24" ht="409.5" x14ac:dyDescent="0.25">
      <c r="A198" s="5" t="s">
        <v>1669</v>
      </c>
      <c r="B198" t="s">
        <v>1670</v>
      </c>
      <c r="C198" s="3" t="s">
        <v>1671</v>
      </c>
      <c r="D198">
        <v>2024</v>
      </c>
      <c r="E198" t="s">
        <v>1672</v>
      </c>
      <c r="F198" t="s">
        <v>28</v>
      </c>
      <c r="G198" t="s">
        <v>1673</v>
      </c>
      <c r="H198" t="s">
        <v>40</v>
      </c>
      <c r="I198" t="s">
        <v>1674</v>
      </c>
      <c r="J198">
        <v>13</v>
      </c>
      <c r="K198" t="s">
        <v>1675</v>
      </c>
      <c r="L198" t="s">
        <v>31</v>
      </c>
      <c r="M198" t="s">
        <v>40</v>
      </c>
      <c r="N198" t="s">
        <v>31</v>
      </c>
      <c r="O198" s="1">
        <v>45839</v>
      </c>
      <c r="P198" t="s">
        <v>43</v>
      </c>
      <c r="Q198" t="b">
        <v>0</v>
      </c>
      <c r="R198" t="s">
        <v>33</v>
      </c>
      <c r="S198" t="s">
        <v>1676</v>
      </c>
      <c r="T198" t="s">
        <v>1677</v>
      </c>
      <c r="U198" t="s">
        <v>137</v>
      </c>
      <c r="W198" s="2" t="s">
        <v>1678</v>
      </c>
      <c r="X198" t="s">
        <v>1358</v>
      </c>
    </row>
    <row r="199" spans="1:24" x14ac:dyDescent="0.25">
      <c r="A199" t="s">
        <v>1679</v>
      </c>
      <c r="B199" t="s">
        <v>1680</v>
      </c>
      <c r="C199" t="s">
        <v>28</v>
      </c>
      <c r="D199">
        <v>2007</v>
      </c>
      <c r="E199" t="s">
        <v>1681</v>
      </c>
      <c r="F199">
        <v>60</v>
      </c>
      <c r="G199" t="s">
        <v>113</v>
      </c>
      <c r="H199" t="s">
        <v>28</v>
      </c>
      <c r="I199" t="s">
        <v>28</v>
      </c>
      <c r="J199" t="s">
        <v>28</v>
      </c>
      <c r="K199" t="s">
        <v>28</v>
      </c>
      <c r="L199" t="s">
        <v>31</v>
      </c>
      <c r="M199" t="s">
        <v>32</v>
      </c>
      <c r="N199" t="s">
        <v>28</v>
      </c>
      <c r="O199" s="1">
        <v>39373</v>
      </c>
      <c r="P199" t="s">
        <v>33</v>
      </c>
      <c r="Q199" t="s">
        <v>28</v>
      </c>
      <c r="R199" t="s">
        <v>33</v>
      </c>
      <c r="S199" t="s">
        <v>1682</v>
      </c>
      <c r="U199" t="s">
        <v>35</v>
      </c>
      <c r="V199" t="s">
        <v>28</v>
      </c>
      <c r="W199" s="2" t="s">
        <v>1683</v>
      </c>
      <c r="X199" t="s">
        <v>1358</v>
      </c>
    </row>
    <row r="200" spans="1:24" ht="409.5" x14ac:dyDescent="0.25">
      <c r="A200" t="s">
        <v>1684</v>
      </c>
      <c r="B200" t="s">
        <v>1685</v>
      </c>
      <c r="C200" s="3" t="s">
        <v>1686</v>
      </c>
      <c r="D200">
        <v>2024</v>
      </c>
      <c r="E200" t="s">
        <v>1687</v>
      </c>
      <c r="F200" t="s">
        <v>28</v>
      </c>
      <c r="G200" t="s">
        <v>1688</v>
      </c>
      <c r="H200" t="s">
        <v>40</v>
      </c>
      <c r="I200" t="s">
        <v>1689</v>
      </c>
      <c r="J200">
        <v>13</v>
      </c>
      <c r="K200" t="s">
        <v>803</v>
      </c>
      <c r="L200" t="s">
        <v>31</v>
      </c>
      <c r="M200" t="s">
        <v>40</v>
      </c>
      <c r="N200" t="s">
        <v>31</v>
      </c>
      <c r="O200" s="1">
        <v>45383</v>
      </c>
      <c r="P200" t="s">
        <v>43</v>
      </c>
      <c r="Q200" t="b">
        <v>0</v>
      </c>
      <c r="R200" t="s">
        <v>33</v>
      </c>
      <c r="S200" t="s">
        <v>1690</v>
      </c>
      <c r="T200" t="s">
        <v>28</v>
      </c>
      <c r="U200" t="s">
        <v>137</v>
      </c>
      <c r="W200" s="2" t="s">
        <v>1691</v>
      </c>
      <c r="X200" t="s">
        <v>1358</v>
      </c>
    </row>
    <row r="201" spans="1:24" x14ac:dyDescent="0.25">
      <c r="A201" t="s">
        <v>1692</v>
      </c>
      <c r="B201" t="s">
        <v>1693</v>
      </c>
      <c r="C201" t="s">
        <v>28</v>
      </c>
      <c r="D201">
        <v>2004</v>
      </c>
      <c r="E201" t="s">
        <v>1694</v>
      </c>
      <c r="F201" t="s">
        <v>28</v>
      </c>
      <c r="G201" t="s">
        <v>113</v>
      </c>
      <c r="H201" t="s">
        <v>240</v>
      </c>
      <c r="I201" t="s">
        <v>1550</v>
      </c>
      <c r="J201">
        <v>10</v>
      </c>
      <c r="K201" s="4">
        <v>45719</v>
      </c>
      <c r="L201" t="s">
        <v>31</v>
      </c>
      <c r="M201" t="s">
        <v>222</v>
      </c>
      <c r="N201" t="s">
        <v>1550</v>
      </c>
      <c r="O201" s="1">
        <v>38047</v>
      </c>
      <c r="P201" t="s">
        <v>33</v>
      </c>
      <c r="Q201" t="s">
        <v>28</v>
      </c>
      <c r="R201" t="s">
        <v>33</v>
      </c>
      <c r="S201" t="s">
        <v>1695</v>
      </c>
      <c r="T201" t="s">
        <v>1696</v>
      </c>
      <c r="U201" t="s">
        <v>35</v>
      </c>
      <c r="V201" t="s">
        <v>28</v>
      </c>
      <c r="W201" s="2" t="s">
        <v>1697</v>
      </c>
      <c r="X201" t="s">
        <v>1358</v>
      </c>
    </row>
    <row r="202" spans="1:24" x14ac:dyDescent="0.25">
      <c r="A202" t="s">
        <v>1698</v>
      </c>
      <c r="B202" t="s">
        <v>1699</v>
      </c>
      <c r="C202" t="s">
        <v>28</v>
      </c>
      <c r="D202">
        <v>1993</v>
      </c>
      <c r="E202" t="s">
        <v>1700</v>
      </c>
      <c r="F202">
        <v>1</v>
      </c>
      <c r="G202" t="s">
        <v>28</v>
      </c>
      <c r="H202" t="s">
        <v>28</v>
      </c>
      <c r="I202" t="s">
        <v>28</v>
      </c>
      <c r="J202" t="s">
        <v>28</v>
      </c>
      <c r="K202" t="s">
        <v>28</v>
      </c>
      <c r="L202" t="s">
        <v>31</v>
      </c>
      <c r="M202" t="s">
        <v>32</v>
      </c>
      <c r="N202" t="s">
        <v>28</v>
      </c>
      <c r="O202" t="s">
        <v>28</v>
      </c>
      <c r="P202" t="s">
        <v>33</v>
      </c>
      <c r="Q202" t="s">
        <v>28</v>
      </c>
      <c r="R202" t="s">
        <v>33</v>
      </c>
      <c r="S202" t="s">
        <v>1701</v>
      </c>
      <c r="U202" t="s">
        <v>35</v>
      </c>
      <c r="V202" t="s">
        <v>28</v>
      </c>
      <c r="W202" s="2" t="s">
        <v>1702</v>
      </c>
      <c r="X202" t="s">
        <v>1358</v>
      </c>
    </row>
    <row r="203" spans="1:24" x14ac:dyDescent="0.25">
      <c r="A203" t="s">
        <v>1703</v>
      </c>
      <c r="B203" t="s">
        <v>1704</v>
      </c>
      <c r="C203" t="s">
        <v>28</v>
      </c>
      <c r="D203">
        <v>2017</v>
      </c>
      <c r="E203" t="s">
        <v>1705</v>
      </c>
      <c r="F203" t="s">
        <v>28</v>
      </c>
      <c r="G203" t="s">
        <v>698</v>
      </c>
      <c r="H203" t="s">
        <v>28</v>
      </c>
      <c r="I203" t="s">
        <v>28</v>
      </c>
      <c r="J203" t="s">
        <v>28</v>
      </c>
      <c r="K203" t="s">
        <v>28</v>
      </c>
      <c r="L203" t="s">
        <v>31</v>
      </c>
      <c r="M203" t="s">
        <v>32</v>
      </c>
      <c r="N203" t="s">
        <v>28</v>
      </c>
      <c r="O203" t="s">
        <v>28</v>
      </c>
      <c r="P203" t="s">
        <v>33</v>
      </c>
      <c r="Q203" t="s">
        <v>28</v>
      </c>
      <c r="R203" t="s">
        <v>33</v>
      </c>
      <c r="S203" t="s">
        <v>1706</v>
      </c>
      <c r="U203" t="s">
        <v>35</v>
      </c>
      <c r="V203" t="s">
        <v>28</v>
      </c>
      <c r="W203" s="2" t="s">
        <v>1707</v>
      </c>
      <c r="X203" t="s">
        <v>1358</v>
      </c>
    </row>
    <row r="204" spans="1:24" x14ac:dyDescent="0.25">
      <c r="A204" t="s">
        <v>1708</v>
      </c>
      <c r="B204" t="s">
        <v>1709</v>
      </c>
      <c r="C204" t="s">
        <v>28</v>
      </c>
      <c r="D204">
        <v>2013</v>
      </c>
      <c r="E204" t="s">
        <v>1710</v>
      </c>
      <c r="F204" t="s">
        <v>28</v>
      </c>
      <c r="G204" t="s">
        <v>1470</v>
      </c>
      <c r="H204" t="s">
        <v>28</v>
      </c>
      <c r="I204" t="s">
        <v>28</v>
      </c>
      <c r="J204" t="s">
        <v>28</v>
      </c>
      <c r="K204" t="s">
        <v>28</v>
      </c>
      <c r="L204" t="s">
        <v>31</v>
      </c>
      <c r="M204" t="s">
        <v>32</v>
      </c>
      <c r="N204" t="s">
        <v>28</v>
      </c>
      <c r="O204" s="1">
        <v>41579</v>
      </c>
      <c r="P204" t="s">
        <v>33</v>
      </c>
      <c r="Q204" t="s">
        <v>28</v>
      </c>
      <c r="R204" t="s">
        <v>33</v>
      </c>
      <c r="S204" t="s">
        <v>1711</v>
      </c>
      <c r="U204" t="s">
        <v>35</v>
      </c>
      <c r="V204" t="s">
        <v>28</v>
      </c>
      <c r="W204">
        <v>0.49573907107114801</v>
      </c>
      <c r="X204" t="s">
        <v>1358</v>
      </c>
    </row>
    <row r="205" spans="1:24" x14ac:dyDescent="0.25">
      <c r="A205">
        <v>32634070</v>
      </c>
      <c r="B205" t="s">
        <v>1712</v>
      </c>
      <c r="D205">
        <v>2021</v>
      </c>
      <c r="E205" t="s">
        <v>1713</v>
      </c>
      <c r="F205" t="s">
        <v>28</v>
      </c>
      <c r="G205" t="s">
        <v>1714</v>
      </c>
      <c r="H205" t="s">
        <v>40</v>
      </c>
      <c r="I205" t="s">
        <v>1715</v>
      </c>
      <c r="J205">
        <v>10</v>
      </c>
      <c r="K205" t="s">
        <v>1716</v>
      </c>
      <c r="L205" t="s">
        <v>31</v>
      </c>
      <c r="M205" t="s">
        <v>40</v>
      </c>
      <c r="N205" t="s">
        <v>31</v>
      </c>
      <c r="O205" s="1">
        <v>44348</v>
      </c>
      <c r="P205" t="s">
        <v>43</v>
      </c>
      <c r="Q205" t="s">
        <v>1717</v>
      </c>
      <c r="R205" t="s">
        <v>43</v>
      </c>
      <c r="S205" t="s">
        <v>1718</v>
      </c>
      <c r="T205" t="s">
        <v>1719</v>
      </c>
      <c r="U205" t="s">
        <v>47</v>
      </c>
      <c r="V205" t="s">
        <v>1720</v>
      </c>
      <c r="W205" s="2" t="s">
        <v>1721</v>
      </c>
      <c r="X205" t="s">
        <v>1358</v>
      </c>
    </row>
  </sheetData>
  <phoneticPr fontId="19" type="noConversion"/>
  <hyperlinks>
    <hyperlink ref="AA1" r:id="rId1" xr:uid="{9B2C2F7C-619C-4AF0-9871-C49B241186B5}"/>
    <hyperlink ref="Q3" r:id="rId2" xr:uid="{581E5199-38F9-48F8-B6F2-6F58C2DEB42F}"/>
    <hyperlink ref="Q5" r:id="rId3" xr:uid="{5BA86AAD-1DD1-4451-A4A5-BE7B67143437}"/>
    <hyperlink ref="Q6" r:id="rId4" xr:uid="{C2D7E854-E54A-42FC-BBE2-6FBCA398565C}"/>
    <hyperlink ref="Q7" r:id="rId5" xr:uid="{73A8D18E-2897-4ECC-ADF2-2A72DD7738BC}"/>
    <hyperlink ref="Q8" r:id="rId6" xr:uid="{ECD1AEEC-0353-43E9-9457-ABC9770F4CD8}"/>
    <hyperlink ref="Q9" r:id="rId7" xr:uid="{B9F7EA4F-1FC3-4A1A-8531-2CFAFD6B4C60}"/>
    <hyperlink ref="Q10" r:id="rId8" xr:uid="{1B51857A-8327-4B18-A506-0C72DD5F8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 Open Language Model for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2025-09-18T09:16:43Z</dcterms:created>
  <dcterms:modified xsi:type="dcterms:W3CDTF">2025-09-30T05:37:32Z</dcterms:modified>
</cp:coreProperties>
</file>