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sn\Downloads\CIIS-2025\2-all-distilroberta-v1\10-A Finite Difference Method with Symmetry Properties for The High-Dimensional Bratu Equation\"/>
    </mc:Choice>
  </mc:AlternateContent>
  <xr:revisionPtr revIDLastSave="0" documentId="13_ncr:1_{5A9EEE13-9E9F-43B7-89D9-46F1726C84B0}" xr6:coauthVersionLast="47" xr6:coauthVersionMax="47" xr10:uidLastSave="{00000000-0000-0000-0000-000000000000}"/>
  <bookViews>
    <workbookView xWindow="2340" yWindow="1785" windowWidth="22290" windowHeight="14415" xr2:uid="{0069F8A5-BC83-4BB7-BF0D-6C546F4A9FB5}"/>
  </bookViews>
  <sheets>
    <sheet name="A Finite Difference Method wi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AC2" i="1" a="1"/>
  <c r="AC2" i="1" s="1"/>
  <c r="AE2" i="1" s="1"/>
  <c r="AG2" i="1" s="1"/>
  <c r="AB2" i="1" a="1"/>
  <c r="AB2" i="1" s="1"/>
  <c r="AD2" i="1" s="1"/>
  <c r="AF2" i="1" s="1"/>
  <c r="AA2" i="1"/>
  <c r="A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<sst xmlns="http://schemas.openxmlformats.org/spreadsheetml/2006/main" count="55" uniqueCount="50">
  <si>
    <t>Paper Id</t>
  </si>
  <si>
    <t>Title</t>
  </si>
  <si>
    <t>Abstract</t>
  </si>
  <si>
    <t>Year</t>
  </si>
  <si>
    <t>Authors</t>
  </si>
  <si>
    <t>Citation Count</t>
  </si>
  <si>
    <t>Discipline(s)</t>
  </si>
  <si>
    <t>Document Type</t>
  </si>
  <si>
    <t>Journal Name</t>
  </si>
  <si>
    <t>Journal Volume</t>
  </si>
  <si>
    <t>Journal Pages</t>
  </si>
  <si>
    <t>Conference Name</t>
  </si>
  <si>
    <t>Publication Type</t>
  </si>
  <si>
    <t>Venue</t>
  </si>
  <si>
    <t>Publication Date</t>
  </si>
  <si>
    <t>Is Open Access</t>
  </si>
  <si>
    <t>Open Access PDF URL</t>
  </si>
  <si>
    <t>PDF Available</t>
  </si>
  <si>
    <t>URL</t>
  </si>
  <si>
    <t>DOI</t>
  </si>
  <si>
    <t>Source</t>
  </si>
  <si>
    <t>Extracted Keyword</t>
  </si>
  <si>
    <t>Similarity Score</t>
  </si>
  <si>
    <t>Relevance Category</t>
  </si>
  <si>
    <t>b6e82d7d7e91495ec67681ea5673956c097e1bc5</t>
  </si>
  <si>
    <t>A Finite Difference Method With Symmetry Properties For The High-Dimensional Bratu Equation</t>
  </si>
  <si>
    <t>N/A</t>
  </si>
  <si>
    <t>M. L. Shahab, Hadi Susanto, Haralampos Hatzikirou</t>
  </si>
  <si>
    <t>Computer Science, Mathematics, Physics</t>
  </si>
  <si>
    <t>JournalArticle</t>
  </si>
  <si>
    <t>ArXiv</t>
  </si>
  <si>
    <t>abs/2410.12553</t>
  </si>
  <si>
    <t>-</t>
  </si>
  <si>
    <t>journal</t>
  </si>
  <si>
    <t>Applied Mathematics and Computation</t>
  </si>
  <si>
    <t>Yes</t>
  </si>
  <si>
    <t>http://arxiv.org/pdf/2410.12553</t>
  </si>
  <si>
    <t>https://www.semanticscholar.org/paper/b6e82d7d7e91495ec67681ea5673956c097e1bc5</t>
  </si>
  <si>
    <t>10.1016/j.amc.2024.129136</t>
  </si>
  <si>
    <t>Semantic Scholar</t>
  </si>
  <si>
    <t>Bratu equation, Symmetry property, Finite difference method, Bifurcation analysis, Partial differential equations ・・・Corresponding author.</t>
  </si>
  <si>
    <t>Highly relevant</t>
  </si>
  <si>
    <t>Label Actual</t>
  </si>
  <si>
    <t>P@10</t>
  </si>
  <si>
    <t>Pred Gain</t>
  </si>
  <si>
    <t>Pred Actual</t>
  </si>
  <si>
    <t>DCG</t>
  </si>
  <si>
    <t>IDCG</t>
  </si>
  <si>
    <t>NDCG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</si>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</sst>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rxiv.org/pdf/2410.12553" TargetMode="External"/><Relationship Id="rId1" Type="http://schemas.openxmlformats.org/officeDocument/2006/relationships/hyperlink" Target="mailto:P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6152-6DC9-4B48-B53C-0B18A9AD92B6}">
  <dimension ref="A1:AH11"/>
  <sheetViews>
    <sheetView tabSelected="1" topLeftCell="M1" zoomScale="85" zoomScaleNormal="85" workbookViewId="0">
      <selection activeCell="W3" sqref="W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42</v>
      </c>
      <c r="AA1" s="3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46</v>
      </c>
      <c r="AG1" t="s">
        <v>47</v>
      </c>
      <c r="AH1" t="s">
        <v>48</v>
      </c>
    </row>
    <row r="2" spans="1:34" x14ac:dyDescent="0.25">
      <c r="A2" t="s">
        <v>24</v>
      </c>
      <c r="B2" t="s">
        <v>25</v>
      </c>
      <c r="C2" t="s">
        <v>26</v>
      </c>
      <c r="D2">
        <v>2024</v>
      </c>
      <c r="E2" t="s">
        <v>27</v>
      </c>
      <c r="F2">
        <v>4</v>
      </c>
      <c r="G2" t="s">
        <v>28</v>
      </c>
      <c r="H2" t="s">
        <v>29</v>
      </c>
      <c r="I2" t="s">
        <v>30</v>
      </c>
      <c r="J2" t="s">
        <v>31</v>
      </c>
      <c r="K2" t="s">
        <v>26</v>
      </c>
      <c r="L2" t="s">
        <v>32</v>
      </c>
      <c r="M2" t="s">
        <v>33</v>
      </c>
      <c r="N2" t="s">
        <v>34</v>
      </c>
      <c r="O2" s="1">
        <v>45581</v>
      </c>
      <c r="P2" t="s">
        <v>35</v>
      </c>
      <c r="Q2" s="3" t="s">
        <v>36</v>
      </c>
      <c r="R2" t="s">
        <v>35</v>
      </c>
      <c r="S2" t="s">
        <v>37</v>
      </c>
      <c r="T2" t="s">
        <v>38</v>
      </c>
      <c r="U2" t="s">
        <v>39</v>
      </c>
      <c r="V2" t="s">
        <v>40</v>
      </c>
      <c r="W2" s="2">
        <v>1.00000011920928</v>
      </c>
      <c r="X2" t="s">
        <v>41</v>
      </c>
      <c r="Y2" t="s">
        <v>41</v>
      </c>
      <c r="Z2" s="2" t="s">
        <v>49</v>
      </c>
      <c r="AA2" t="b">
        <f>X2=Y2</f>
        <v>1</v>
      </c>
      <c r="AB2" cm="1">
        <f t="array" ref="AB2">_xlfn.SWITCH(X2,"Highly relevant",3,"Moderately relevant",2,"Somewhat relevant",1,"Low relevance",0)</f>
        <v>3</v>
      </c>
      <c r="AC2" cm="1">
        <f t="array" ref="AC2">_xlfn.SWITCH(Y2,"Highly relevant",3,"Moderately relevant",2,"Somewhat relevant",1,"Low relevance",0)</f>
        <v>3</v>
      </c>
      <c r="AD2">
        <f>(2^AB2-1)/LOG(Z2+1,2)</f>
        <v>7</v>
      </c>
      <c r="AE2">
        <f>(2^AC2-1)/LOG(Z2+1,2)</f>
        <v>7</v>
      </c>
      <c r="AF2">
        <f>SUM(AD2:AD11)</f>
        <v>7</v>
      </c>
      <c r="AG2">
        <f>SUM(AE2:AE11)</f>
        <v>7</v>
      </c>
      <c r="AH2">
        <f>AF2/AG2</f>
        <v>1</v>
      </c>
    </row>
    <row r="3" spans="1:34" x14ac:dyDescent="0.25">
      <c r="W3">
        <v>0</v>
      </c>
      <c r="Z3">
        <f>AVERAGE(W2:W11)</f>
        <v>0.100000011920928</v>
      </c>
    </row>
    <row r="4" spans="1:34" x14ac:dyDescent="0.25">
      <c r="W4">
        <v>0</v>
      </c>
    </row>
    <row r="5" spans="1:34" x14ac:dyDescent="0.25">
      <c r="W5">
        <v>0</v>
      </c>
    </row>
    <row r="6" spans="1:34" x14ac:dyDescent="0.25">
      <c r="W6">
        <v>0</v>
      </c>
    </row>
    <row r="7" spans="1:34" x14ac:dyDescent="0.25">
      <c r="W7">
        <v>0</v>
      </c>
    </row>
    <row r="8" spans="1:34" x14ac:dyDescent="0.25">
      <c r="W8">
        <v>0</v>
      </c>
    </row>
    <row r="9" spans="1:34" x14ac:dyDescent="0.25">
      <c r="W9">
        <v>0</v>
      </c>
    </row>
    <row r="10" spans="1:34" x14ac:dyDescent="0.25">
      <c r="W10">
        <v>0</v>
      </c>
    </row>
    <row r="11" spans="1:34" s="4" customFormat="1" x14ac:dyDescent="0.25">
      <c r="W11" s="4">
        <v>0</v>
      </c>
    </row>
  </sheetData>
  <hyperlinks>
    <hyperlink ref="AA1" r:id="rId1" xr:uid="{57C519C2-1918-4E2A-A5C3-B1508C0F1CD2}"/>
    <hyperlink ref="Q2" r:id="rId2" xr:uid="{A0C839F1-CDF0-4CAD-87E8-A843241BE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Finite Difference Method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tresna maulana</dc:creator>
  <cp:lastModifiedBy>TRESNA MAULANA　FAHRUDIN</cp:lastModifiedBy>
  <dcterms:created xsi:type="dcterms:W3CDTF">2025-09-18T02:20:24Z</dcterms:created>
  <dcterms:modified xsi:type="dcterms:W3CDTF">2025-09-28T12:39:20Z</dcterms:modified>
</cp:coreProperties>
</file>