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1-all-miniLM-v1\10-A Finite Difference Method with Symmetry Properties for The High-Dimensional Bratu Equation\"/>
    </mc:Choice>
  </mc:AlternateContent>
  <xr:revisionPtr revIDLastSave="0" documentId="13_ncr:1_{0DBAC711-C4B8-44E3-AA95-C16F7914E848}" xr6:coauthVersionLast="47" xr6:coauthVersionMax="47" xr10:uidLastSave="{00000000-0000-0000-0000-000000000000}"/>
  <bookViews>
    <workbookView xWindow="2340" yWindow="1785" windowWidth="22290" windowHeight="14415" xr2:uid="{E255C4AE-3E7D-4E74-A74F-3C481ADB3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AI2" i="1"/>
  <c r="AH2" i="1"/>
  <c r="AC2" i="1" a="1"/>
  <c r="AC2" i="1" s="1"/>
  <c r="AE2" i="1" s="1"/>
  <c r="AG2" i="1" s="1"/>
  <c r="AB2" i="1" a="1"/>
  <c r="AB2" i="1" s="1"/>
  <c r="AD2" i="1" s="1"/>
  <c r="AF2" i="1" s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<sst xmlns="http://schemas.openxmlformats.org/spreadsheetml/2006/main" count="55" uniqueCount="50">
  <si>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</si>
  <si>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</si>
  <si>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</si>
  <si>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</si>
  <si>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</si>
  <si>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</si>
  <si>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</si>
  <si>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</si>
  <si>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</si>
  <si>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</si>
  <si>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</si>
  <si>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</si>
  <si>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</si>
  <si>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</si>
  <si>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</si>
  <si>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</si>
  <si>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</si>
  <si>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</si>
  <si>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</si>
  <si>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</si>
  <si>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</si>
  <si>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</si>
  <si>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</si>
  <si>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</si>
  <si>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b6e82d7d7e91495ec67681ea5673956c097e1bc5</t>
  </si>
  <si>
    <t>A Finite Difference Method With Symmetry Properties For The High-Dimensional Bratu Equation</t>
  </si>
  <si>
    <t>N/A</t>
  </si>
  <si>
    <t>M. L. Shahab, Hadi Susanto, Haralampos Hatzikirou</t>
  </si>
  <si>
    <t>Computer Science, Mathematics, Physics</t>
  </si>
  <si>
    <t>JournalArticle</t>
  </si>
  <si>
    <t>ArXiv</t>
  </si>
  <si>
    <t>abs/2410.12553</t>
  </si>
  <si>
    <t>-</t>
  </si>
  <si>
    <t>journal</t>
  </si>
  <si>
    <t>Applied Mathematics and Computation</t>
  </si>
  <si>
    <t>Yes</t>
  </si>
  <si>
    <t>http://arxiv.org/pdf/2410.12553</t>
  </si>
  <si>
    <t>https://www.semanticscholar.org/paper/b6e82d7d7e91495ec67681ea5673956c097e1bc5</t>
  </si>
  <si>
    <t>10.1016/j.amc.2024.129136</t>
  </si>
  <si>
    <t>Semantic Scholar</t>
  </si>
  <si>
    <t>Bratu equation, Symmetry property, Finite difference method, Bifurcation analysis, Partial differential equations ・・・Corresponding author.</t>
  </si>
  <si>
    <t>Highly relevant</t>
  </si>
  <si>
    <t>Label Actual</t>
  </si>
  <si>
    <t>P@10</t>
  </si>
  <si>
    <t>Pred Gain</t>
  </si>
  <si>
    <t>Pred Actual</t>
  </si>
  <si>
    <t>DCG</t>
  </si>
  <si>
    <t>IDCG</t>
  </si>
  <si>
    <t>NDCG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</si>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</sst>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xiv.org/pdf/2410.12553" TargetMode="External"/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63CE-5CE4-4C0C-B1B9-0F1F01E6FDE6}">
  <dimension ref="A1:AI11"/>
  <sheetViews>
    <sheetView tabSelected="1" topLeftCell="I1" zoomScale="70" zoomScaleNormal="70" workbookViewId="0">
      <selection activeCell="X4" sqref="X4"/>
    </sheetView>
  </sheetViews>
  <sheetFormatPr defaultRowHeight="15" x14ac:dyDescent="0.25"/>
  <cols>
    <col min="24" max="24" width="18.140625" bestFit="1" customWidth="1"/>
    <col min="25" max="25" width="1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42</v>
      </c>
      <c r="AA1" s="2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46</v>
      </c>
      <c r="AG1" t="s">
        <v>47</v>
      </c>
      <c r="AH1" t="s">
        <v>48</v>
      </c>
    </row>
    <row r="2" spans="1:35" x14ac:dyDescent="0.25">
      <c r="A2" t="s">
        <v>24</v>
      </c>
      <c r="B2" t="s">
        <v>25</v>
      </c>
      <c r="C2" t="s">
        <v>26</v>
      </c>
      <c r="D2">
        <v>2024</v>
      </c>
      <c r="E2" t="s">
        <v>27</v>
      </c>
      <c r="F2">
        <v>4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s="1">
        <v>45581</v>
      </c>
      <c r="P2" t="s">
        <v>35</v>
      </c>
      <c r="Q2" s="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  <c r="W2">
        <v>1</v>
      </c>
      <c r="X2" t="s">
        <v>41</v>
      </c>
      <c r="Y2" t="s">
        <v>41</v>
      </c>
      <c r="Z2" s="3" t="s">
        <v>49</v>
      </c>
      <c r="AA2" t="b">
        <f>X2=Y2</f>
        <v>1</v>
      </c>
      <c r="AB2" cm="1">
        <f t="array" ref="AB2">_xlfn.SWITCH(X2,"Highly relevant",3,"Moderately relevant",2,"Somewhat relevant",1,"Low relevance",0)</f>
        <v>3</v>
      </c>
      <c r="AC2" cm="1">
        <f t="array" ref="AC2">_xlfn.SWITCH(Y2,"Highly relevant",3,"Moderately relevant",2,"Somewhat relevant",1,"Low relevance",0)</f>
        <v>3</v>
      </c>
      <c r="AD2">
        <f>(2^AB2-1)/LOG(Z2+1,2)</f>
        <v>7</v>
      </c>
      <c r="AE2">
        <f>(2^AC2-1)/LOG(Z2+1,2)</f>
        <v>7</v>
      </c>
      <c r="AF2">
        <f>SUM(AD2:AD11)</f>
        <v>7</v>
      </c>
      <c r="AG2">
        <f>SUM(AE2:AE11)</f>
        <v>7</v>
      </c>
      <c r="AH2">
        <f>AF2/AG2</f>
        <v>1</v>
      </c>
      <c r="AI2">
        <f>AH2*0.1</f>
        <v>0.1</v>
      </c>
    </row>
    <row r="3" spans="1:35" x14ac:dyDescent="0.25">
      <c r="W3">
        <v>0</v>
      </c>
      <c r="Z3">
        <f>AVERAGE(W2:W11)</f>
        <v>0.1</v>
      </c>
    </row>
    <row r="4" spans="1:35" x14ac:dyDescent="0.25">
      <c r="W4">
        <v>0</v>
      </c>
    </row>
    <row r="5" spans="1:35" x14ac:dyDescent="0.25">
      <c r="W5">
        <v>0</v>
      </c>
    </row>
    <row r="6" spans="1:35" x14ac:dyDescent="0.25">
      <c r="W6">
        <v>0</v>
      </c>
    </row>
    <row r="7" spans="1:35" x14ac:dyDescent="0.25">
      <c r="W7">
        <v>0</v>
      </c>
    </row>
    <row r="8" spans="1:35" x14ac:dyDescent="0.25">
      <c r="W8">
        <v>0</v>
      </c>
    </row>
    <row r="9" spans="1:35" x14ac:dyDescent="0.25">
      <c r="W9">
        <v>0</v>
      </c>
    </row>
    <row r="10" spans="1:35" x14ac:dyDescent="0.25">
      <c r="W10">
        <v>0</v>
      </c>
    </row>
    <row r="11" spans="1:35" s="4" customFormat="1" x14ac:dyDescent="0.25">
      <c r="W11">
        <v>0</v>
      </c>
    </row>
  </sheetData>
  <hyperlinks>
    <hyperlink ref="AA1" r:id="rId1" xr:uid="{F3842CDF-FA2A-4225-93B2-6AA6122D8597}"/>
    <hyperlink ref="Q2" r:id="rId2" xr:uid="{09CCFC4E-69C9-4AFD-A6D2-C9F1D9DA6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　FAHRUDIN</dc:creator>
  <cp:lastModifiedBy>TRESNA MAULANA　FAHRUDIN</cp:lastModifiedBy>
  <dcterms:created xsi:type="dcterms:W3CDTF">2025-09-18T02:17:36Z</dcterms:created>
  <dcterms:modified xsi:type="dcterms:W3CDTF">2025-09-28T12:36:19Z</dcterms:modified>
</cp:coreProperties>
</file>