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1-all-miniLM-v1\4-Real-time Hand Gesture Recognition with EMG Sensor\"/>
    </mc:Choice>
  </mc:AlternateContent>
  <xr:revisionPtr revIDLastSave="0" documentId="13_ncr:1_{83F721C6-8ABD-4703-B712-684516475E9F}" xr6:coauthVersionLast="47" xr6:coauthVersionMax="47" xr10:uidLastSave="{00000000-0000-0000-0000-000000000000}"/>
  <bookViews>
    <workbookView xWindow="1170" yWindow="1170" windowWidth="21810" windowHeight="14415" xr2:uid="{34D59A2F-C673-43AB-BDB7-E29D9A117BAE}"/>
  </bookViews>
  <sheets>
    <sheet name="Real-time Hand Gesture Recogni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3" i="1" l="1" a="1"/>
  <c r="AC3" i="1" s="1"/>
  <c r="AE3" i="1" s="1"/>
  <c r="AC4" i="1" a="1"/>
  <c r="AC4" i="1" s="1"/>
  <c r="AE4" i="1" s="1"/>
  <c r="AC5" i="1" a="1"/>
  <c r="AC5" i="1"/>
  <c r="AC6" i="1" a="1"/>
  <c r="AC6" i="1"/>
  <c r="AC7" i="1" a="1"/>
  <c r="AC7" i="1"/>
  <c r="AC8" i="1" a="1"/>
  <c r="AC8" i="1" s="1"/>
  <c r="AE8" i="1" s="1"/>
  <c r="AC9" i="1" a="1"/>
  <c r="AC9" i="1" s="1"/>
  <c r="AE9" i="1" s="1"/>
  <c r="AC10" i="1" a="1"/>
  <c r="AC10" i="1" s="1"/>
  <c r="AE10" i="1" s="1"/>
  <c r="AC11" i="1" a="1"/>
  <c r="AC11" i="1" s="1"/>
  <c r="AE11" i="1" s="1"/>
  <c r="AE6" i="1"/>
  <c r="AE7" i="1"/>
  <c r="Z12" i="1"/>
  <c r="AA11" i="1"/>
  <c r="AB11" i="1" a="1"/>
  <c r="AB11" i="1" s="1"/>
  <c r="AD11" i="1" s="1"/>
  <c r="AB10" i="1" a="1"/>
  <c r="AB10" i="1" s="1"/>
  <c r="AD10" i="1" s="1"/>
  <c r="AA10" i="1"/>
  <c r="AB9" i="1" a="1"/>
  <c r="AB9" i="1" s="1"/>
  <c r="AD9" i="1" s="1"/>
  <c r="AA9" i="1"/>
  <c r="AB8" i="1" a="1"/>
  <c r="AB8" i="1" s="1"/>
  <c r="AD8" i="1" s="1"/>
  <c r="AA8" i="1"/>
  <c r="AB7" i="1" a="1"/>
  <c r="AB7" i="1" s="1"/>
  <c r="AD7" i="1" s="1"/>
  <c r="AA7" i="1"/>
  <c r="AB6" i="1" a="1"/>
  <c r="AB6" i="1" s="1"/>
  <c r="AD6" i="1" s="1"/>
  <c r="AA6" i="1"/>
  <c r="AE5" i="1"/>
  <c r="AB5" i="1" a="1"/>
  <c r="AB5" i="1" s="1"/>
  <c r="AD5" i="1" s="1"/>
  <c r="AA5" i="1"/>
  <c r="AB4" i="1" a="1"/>
  <c r="AB4" i="1" s="1"/>
  <c r="AD4" i="1" s="1"/>
  <c r="AA4" i="1"/>
  <c r="AB3" i="1" a="1"/>
  <c r="AB3" i="1" s="1"/>
  <c r="AD3" i="1" s="1"/>
  <c r="AA3" i="1"/>
  <c r="AC2" i="1" a="1"/>
  <c r="AC2" i="1" s="1"/>
  <c r="AE2" i="1" s="1"/>
  <c r="AB2" i="1" a="1"/>
  <c r="AB2" i="1" s="1"/>
  <c r="AD2" i="1" s="1"/>
  <c r="AF2" i="1" s="1"/>
  <c r="AA2" i="1"/>
  <c r="V24" i="1"/>
  <c r="AG2" i="1" l="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<sst xmlns="http://schemas.openxmlformats.org/spreadsheetml/2006/main" count="1583" uniqueCount="717">
  <si>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</si>
  <si>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</si>
  <si>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</si>
  <si>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</si>
  <si>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</si>
  <si>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</si>
  <si>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</si>
  <si>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</si>
  <si>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</si>
  <si>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</si>
  <si>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</si>
  <si>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</si>
  <si>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</si>
  <si>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</si>
  <si>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</si>
  <si>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</si>
  <si>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</si>
  <si>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</si>
  <si>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</si>
  <si>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</si>
  <si>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</si>
  <si>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</si>
  <si>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</si>
  <si>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</si>
  <si>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1b3378543af149156058dba006a2ad74a0c3a791</t>
  </si>
  <si>
    <t>Hand Gesture Recognition Using Emg Sensors</t>
  </si>
  <si>
    <t>This paper presents a novel approach to developing a hand gesture recognition model utilizing Electromyography (EMG) sensors for real-time control of various functions on a mobile device. EMG signals, generated by muscle contractions during hand movements, are captured and processed to identify specific hand gestures. The aim of this research is to design an intuitive and efficient application enabling users to interact with their smartphones seamlessly through hand gestures. The proposed system encompasses data collection from EMG sensors attached to different muscles of the hand, signal processing to extract relevant features, and employing machine learning techniques for gesture classification. The model is trained on a diverse dataset of EMG signals corresponding to various hand movements representing commands such as music playback control, photo capture, and call handling. The trained model is integrated into a smartphone application to facilitate gesture-based control of specified functionalities. Preliminary testing demonstrates promising accuracy and responsiveness, indicating the potential for practical implementation of EMG-based hand gesture recognition in enhancing user experience and accessibility of devices.</t>
  </si>
  <si>
    <t>M. Muthulakshmi, Ac Sakkthi Saranya, Niveaditha Vr, Akhil Sachin, Vimal Dharan, Sona B, Jaya Krishna Suddapalli, Varshni M</t>
  </si>
  <si>
    <t>N/A</t>
  </si>
  <si>
    <t>Conference</t>
  </si>
  <si>
    <t>2024 Intelligent Systems and Machine Learning Conference (ISML)</t>
  </si>
  <si>
    <t>232-237</t>
  </si>
  <si>
    <t>-</t>
  </si>
  <si>
    <t>other type</t>
  </si>
  <si>
    <t>No</t>
  </si>
  <si>
    <t>https://www.semanticscholar.org/paper/1b3378543af149156058dba006a2ad74a0c3a791</t>
  </si>
  <si>
    <t>10.1109/ISML60050.2024.11007336</t>
  </si>
  <si>
    <t>Semantic Scholar</t>
  </si>
  <si>
    <t>Highly relevant</t>
  </si>
  <si>
    <t>e2d5565a505b91df96df178b4f81d57c795af877</t>
  </si>
  <si>
    <t>A Framework For Hand Gesture Recognition Based On Accelerometer And Emg Sensors</t>
  </si>
  <si>
    <t>Xu Zhang, Xiang Chen, Yun Li, V. Lantz, Kongqiao Wang, Jihai Yang</t>
  </si>
  <si>
    <t>Computer Science</t>
  </si>
  <si>
    <t>JournalArticle</t>
  </si>
  <si>
    <t>IEEE Transactions on Systems, Man, and Cybernetics - Part A: Systems and Humans</t>
  </si>
  <si>
    <t>1064-1076</t>
  </si>
  <si>
    <t>https://www.semanticscholar.org/paper/e2d5565a505b91df96df178b4f81d57c795af877</t>
  </si>
  <si>
    <t>10.1109/TSMCA.2011.2116004</t>
  </si>
  <si>
    <t>93a4ffb53fc040d752d920afabbd5bb649ffaa0b</t>
  </si>
  <si>
    <t>Emg-Based Hand Gesture Recognition With Flexible Analog Front End</t>
  </si>
  <si>
    <t>Simone Benatti, B. Milosevic, Filippo Casamassima, Philipp Schﾃｶnle, Petrit Bunjaku, S. Fateh, Qiuting Huang, L. Benini</t>
  </si>
  <si>
    <t>Engineering, Computer Science</t>
  </si>
  <si>
    <t>JournalArticle, Conference</t>
  </si>
  <si>
    <t>2014 IEEE Biomedical Circuits and Systems Conference (BioCAS) Proceedings</t>
  </si>
  <si>
    <t>57-60</t>
  </si>
  <si>
    <t>Yes</t>
  </si>
  <si>
    <t>https://cris.unibo.it/bitstream/11585/525426/1/EMG-Based%20Hand%20Gesture%20Recognition%20with%20Flexible%20Analog%20Front%20End.pdf</t>
  </si>
  <si>
    <t>https://www.semanticscholar.org/paper/93a4ffb53fc040d752d920afabbd5bb649ffaa0b</t>
  </si>
  <si>
    <t>10.1109/BioCAS.2014.6981644</t>
  </si>
  <si>
    <t>5a96f403328be1de01c7cbb2b2d5c8c0d2e6a6d2</t>
  </si>
  <si>
    <t>Real-Time Hand Gesture Recognition Model Using Deep Learning Techniques And Emg Signals</t>
  </si>
  <si>
    <t>Gesture recognition has multiple applications in medicine, engineering and robotics. It also allows us to develop new and more natural approaches to human-machine interaction. Real-time hand gesture recognition consists of identifying, with no perceivable delay, a given gesture performed by the hand at any moment. In this paper, we propose a model for real-time hand gesture recognition. The proposed model takes as input electromyographic (EMG) signals measured on the forearm, using the commercial sensor Myo Armband. We use an autoencoder for automatic feature extraction, and an artificial feed-forward neural network for classification. The proposed model can recognize the same 5 gestures as the proprietary recognition system of the Myo Armband, achieving an average recognition accuracy of 85.08% ﾂｱ 15.21%, with an average response time of 3 ﾂｱ 1 ms. The proposed model is general, which implies that it can recognize the gestures from any user, even when his$\backslash$her data are not included in the training dataset. Finally, for reproducing this work, we make publicly available the code that implements the proposed model.</t>
  </si>
  <si>
    <t>Edison A. Chung, Marco E. Benalcﾃ｡zar</t>
  </si>
  <si>
    <t>2019 27th European Signal Processing Conference (EUSIPCO)</t>
  </si>
  <si>
    <t>European Signal Processing Conference</t>
  </si>
  <si>
    <t>conference</t>
  </si>
  <si>
    <t>https://www.semanticscholar.org/paper/5a96f403328be1de01c7cbb2b2d5c8c0d2e6a6d2</t>
  </si>
  <si>
    <t>10.23919/EUSIPCO.2019.8903136</t>
  </si>
  <si>
    <t>9ab0b01869d02e4923d73062a61fae18d9a250a8</t>
  </si>
  <si>
    <t>Multiple Hand Gesture Recognition Using Surface Emg Signals</t>
  </si>
  <si>
    <t>N. Haroon, A. Malik</t>
  </si>
  <si>
    <t>Journal of Biomedical Engineering and Medical Imaging</t>
  </si>
  <si>
    <t>http://scholarpublishing.org/Repository/JBEMiI-18-4497.pdf</t>
  </si>
  <si>
    <t>https://www.semanticscholar.org/paper/9ab0b01869d02e4923d73062a61fae18d9a250a8</t>
  </si>
  <si>
    <t>10.14738/JBEMI.31.1738</t>
  </si>
  <si>
    <t>Real-Time Surface Emg Pattern Recognition For Hand Gestures Based On An Artificial Neural Network</t>
  </si>
  <si>
    <t>In recent years, surface electromyography (sEMG) signals have been increasingly used in pattern recognition and rehabilitation. In this paper, a real-time hand gesture recognition model using sEMG is proposed. We use an armband to acquire sEMG signals and apply a sliding window approach to segment the data in extracting features. A feedforward artificial neural network (ANN) is founded and trained by the training dataset. A test method is used in which the gesture will be recognized when recognized label times reach the threshold of activation times by the ANN classifier. In the experiment, we collected real sEMG data from twelve subjects and used a set of five gestures from each subject to evaluate our model, with an average recognition rate of 98.7% and an average response time of 227.76 ms, which is only one-third of the gesture time. Therefore, the pattern recognition system might be able to recognize a gesture before the gesture is completed.</t>
  </si>
  <si>
    <t>Zhang Z, Yang K, Qian J, Zhang L</t>
  </si>
  <si>
    <t>Adult, Algorithms, Biosensing Techniques, Electromyography, Female, Gestures, Hand, Humans, Male, Neural Networks, Computer, Pattern Recognition, Automated, Signal Processing, Computer-Assisted</t>
  </si>
  <si>
    <t>Journal Article</t>
  </si>
  <si>
    <t>Sensors (Basel, Switzerland)</t>
  </si>
  <si>
    <t>https://pmc.ncbi.nlm.nih.gov/articles/PMC6679304/pdf</t>
  </si>
  <si>
    <t>https://pubmed.ncbi.nlm.nih.gov/31323888</t>
  </si>
  <si>
    <t>10.3390/s19143170</t>
  </si>
  <si>
    <t>PubMed</t>
  </si>
  <si>
    <t>surface electromyography, artificial neural network, real-time, gesture recognition</t>
  </si>
  <si>
    <t>Moderately relevant</t>
  </si>
  <si>
    <t>04dfb474ee24cd1562c9c4e37617b428264ae4ce</t>
  </si>
  <si>
    <t>Automatic Emg-Based Hand Gesture Recognition System Using Time-Domain Descriptors And Fully-Connected Neural Networks</t>
  </si>
  <si>
    <t>Hand gesture recognition has numerous applications in medical (e.g., prosthetics), engineering (e.g., robot manipulation) and, even, military research areas (e.g., UAV control applications). This paper proposes a fast and accurate method to identify hand gesture categories based on electromyo-graphic (EMG) signals registered by a commercial sensor (e.g., Myo Armband developed by Ontario-based Thalmic Labs), which is placed on the user・・s forearm. The proposed method is based on the extraction of time-domain features and a neural network architecture to perform the classification of the EMG signals. In order to evaluate the performance of the proposed algorithm, we use a publicly available dataset with 7 hand gesture categories. The proposed hand gesture recognition system achieves a 99.78 % overall performance accuracy, which is comparable to that reported by applying other state-of-the-art methods, but is able to work in real-time conditions</t>
  </si>
  <si>
    <t>A. Neacsu, George Cioroiu, A. Radoi, C. Burileanu</t>
  </si>
  <si>
    <t>2019 42nd International Conference on Telecommunications and Signal Processing (TSP)</t>
  </si>
  <si>
    <t>232-235</t>
  </si>
  <si>
    <t>International Conference on Telecommunications and Signal Processing</t>
  </si>
  <si>
    <t>https://www.semanticscholar.org/paper/04dfb474ee24cd1562c9c4e37617b428264ae4ce</t>
  </si>
  <si>
    <t>10.1109/TSP.2019.8768831</t>
  </si>
  <si>
    <t>6ce73ba6a18f49d67b881e75c7b434ea55e67401</t>
  </si>
  <si>
    <t>Emg Wrist-Hand Motion Recognition System For Real-Time Embedded Platform</t>
  </si>
  <si>
    <t>Electromyography (EMG) signal analysis is a popular method for controlling prosthetic and gesture control equipment. For portable systems, such as prosthetic limbs, real-time low-power operation on embedded processors is critical, but to date there has been no record of how existing EMG analysis approaches support such deployments. This paper presents a novel approach to time-domain classification of multichannel EMG signals harnessed from randomly-placed sensors according to the wrist-hand movements which caused their occurrence. It shows how, by employing a very small set of time-domain features, Kernel Fisher discriminant feature projection and Radial Bias Function neural network classifiers, nine wrist-hand movements can be detected with accuracy exceeding 99% - surpassing the state-of-the-art on record. It also shows how, when deployed on ARM Cortex-A53, the processing time is not only sufficient to enable real-time processing but is also a factor 50 shorter than the leading time-frequency techniques on record.</t>
  </si>
  <si>
    <t>Sumit A. Raurale, J. McAllister, J. M. D. Rincﾃｳn</t>
  </si>
  <si>
    <t>ICASSP 2019 - 2019 IEEE International Conference on Acoustics, Speech and Signal Processing (ICASSP)</t>
  </si>
  <si>
    <t>1523-1527</t>
  </si>
  <si>
    <t>IEEE International Conference on Acoustics, Speech, and Signal Processing</t>
  </si>
  <si>
    <t>https://pure.qub.ac.uk/files/166439060/Sumit_Raurale_ICASSP_2019.pdf</t>
  </si>
  <si>
    <t>https://www.semanticscholar.org/paper/6ce73ba6a18f49d67b881e75c7b434ea55e67401</t>
  </si>
  <si>
    <t>10.1109/ICASSP.2019.8683104</t>
  </si>
  <si>
    <t>a82e85f572f3f4e2abe00bcb79c7de9e14f27f88</t>
  </si>
  <si>
    <t>A User-Specific Hand Gesture Recognition Model Based On Feed-Forward Neural Networks, Emgs, And Correction Of Sensor Orientation</t>
  </si>
  <si>
    <t>Hand gesture recognition systems have several applications including medicine and engineering. A gesture recognition system should identify the class, time, and duration of a gesture executed by a user. Gesture recognition systems based on electromyographies (EMGs) produce good results when the EMG sensor is placed on the same orientation for training and testing. However, when the orientation of the sensor changes between training and testing, which is very common in practice, the classification and recognition accuracies degrade significantly. In this work, we propose a system for recognizing, in real time, five gestures of the right hand. These gestures are the same ones recognized by the proprietary system of the Myo armband. The proposed system is based on the use of a shallow artificial feed-forward neural network. This network takes as input the covariances between the channels of an EMG and the result of a bag of five functions applied to each channel of an EMG. To correct the rotation of the EMG sensor, we also present an algorithm based on finding the channel of maximum energy given a set of synchronization EMGs, which for this work correspond to the gesture waveout. The classification and recognition accuracies obtained here show that the recognition system, together with the algorithm for correcting the orientation, allows a user to wear the EMG sensor in different orientations for training and testing, without a significant performance reduction. Finally, to reproduce the results obtained in this paper, we have made the code and the dataset used here publicly available.</t>
  </si>
  <si>
    <t>Marco E. Benalcﾃ｡zar, ﾃ・ngel Leonardo Valdivieso Caraguay, Lorena Isabel Barona Lﾃｳpez</t>
  </si>
  <si>
    <t>Applied Sciences</t>
  </si>
  <si>
    <t>journal</t>
  </si>
  <si>
    <t>https://www.mdpi.com/2076-3417/10/23/8604/pdf?version=1606896784</t>
  </si>
  <si>
    <t>https://www.semanticscholar.org/paper/a82e85f572f3f4e2abe00bcb79c7de9e14f27f88</t>
  </si>
  <si>
    <t>10.3390/app10238604</t>
  </si>
  <si>
    <t>Real-Time Hand Gesture Recognition Using Surface Electromyography And Machine Learning: A Systematic Literature Review</t>
  </si>
  <si>
    <t>Today, daily life is composed of many computing systems, therefore interacting with them in a natural way makes the communication process more comfortable. Human-Computer Interaction (HCI) has been developed to overcome the communication barriers between humans and computers. One form of HCI is Hand Gesture Recognition (HGR), which predicts the class and the instant of execution of a given movement of the hand. One possible input for these models is surface electromyography (EMG), which records the electrical activity of skeletal muscles. EMG signals contain information about the intention of movement generated by the human brain. This systematic literature review analyses the state-of-the-art of real-time hand gesture recognition models using EMG data and machine learning. We selected and assessed 65 primary studies following the Kitchenham methodology. Based on a common structure of machine learning-based systems, we analyzed the structure of the proposed models and standardized concepts in regard to the types of models, data acquisition, segmentation, preprocessing, feature extraction, classification, postprocessing, real-time processing, types of gestures, and evaluation metrics. Finally, we also identified trends and gaps that could open new directions of work for future research in the area of gesture recognition using EMG.</t>
  </si>
  <si>
    <t>Jaramillo-Yﾃ｡nez A, Benalcﾃ｡zar ME, Mena-Maldonado E</t>
  </si>
  <si>
    <t>Algorithms, Electromyography, Gestures, Humans, Machine Learning, Pattern Recognition, Automated</t>
  </si>
  <si>
    <t>https://pmc.ncbi.nlm.nih.gov/articles/PMC7250028/pdf</t>
  </si>
  <si>
    <t>https://pubmed.ncbi.nlm.nih.gov/32349232</t>
  </si>
  <si>
    <t>10.3390/s20092467</t>
  </si>
  <si>
    <t>human・・computer interaction, hand gesture recognition, systematic literature review, machine learning, electromyography, real-time systems</t>
  </si>
  <si>
    <t>Somewhat relevant</t>
  </si>
  <si>
    <t>e0434e571e7874ffe84817ab06f5462d48f775d1</t>
  </si>
  <si>
    <t>Multichannel Emg-Based Gesture Recognition Utilizing Advanced Machine Learning Techniques: A Random Forest Classifier For High-Precision Signal Classification</t>
  </si>
  <si>
    <t>This research examines how advanced machine learning algorithms can be used to classify multichannel electromyographic (EMG) signals with a high level of accuracy to assist in recognizing hand gestures. The goal is to create a robust and scalable system for gesture-based virtual control using EMG signals with potential applications in assistive technologies, rehabilitation, and human-computer interaction. Data were gathered using a MYO Thalmic bracelet containing eight EMG sensors on thirty-six subjects, and a Random Forest classifier was trained to identify seven distinct types of hand gestures (rest, fist clench, wrist flexion/extension, and radial/ulnar deviations). The machine learning pipeline included extensive preprocessing (i.e., EMG signal normalization and signal feature extraction; root mean square, waveform length, and zero crossing rate) and several hyperparameter tuning procedures to improve model performance. The Random Forest model (100 decision trees) achieved an overall classification accuracy of 98.68%, with a range of accuracies for each class (e.g., 95.2% wrist flexion and 91.8% ulnar deviation) when evaluated using cross-validation (i.e., average F1-score = 0.92, precision = 0.94, recall = .91). Overall, the study provides strong evidence for the effectiveness of ensemble learning methods at analyzing complex, multidimensional EMG signals. The high classification accuracy reported, in particular, demonstrates that the system could function for real-time recognition of hand gestures in a virtual environment. Ultimately, the initial work sets the stage for future exploration of a model that may be integrated with actuation models to control prosthetic limbs, virtual actors/avatars, and robotic devices. By demonstrating a scalable and efficient method of gesture recognition using EMG signals, these early findings enable future pathways and possibilities to design innovative, assistive solutions for digital systems that increase accessibility and interaction for users who are motor impaired or have a limited range of motion.</t>
  </si>
  <si>
    <t>Dheeraj Tallapragada, Vedant Sagare</t>
  </si>
  <si>
    <t>World Journal of Advanced Research and Reviews</t>
  </si>
  <si>
    <t>https://www.semanticscholar.org/paper/e0434e571e7874ffe84817ab06f5462d48f775d1</t>
  </si>
  <si>
    <t>10.30574/wjarr.2024.24.2.3332</t>
  </si>
  <si>
    <t>99c7619b80a278713d337ff2f9a37703b22a0b44</t>
  </si>
  <si>
    <t>Wearable Armband For Real Time Hand Gesture Recognition</t>
  </si>
  <si>
    <t>This paper presents a framework for hand gesture recognition based on 3-channel electromyography (EMG) sensors. In the framework, the start and the end points of meaningful gesture segments are detected automatically by checking the cross points of EMG signals and their moving average curves. Then, a classifier combining k-Nearest Neighbor (kNN) and Decision Tree algorithms is used for achieving gesture recognition. For gesture-based control application, a real-time interactive system has been built up for household appliance using 10 kinds of hand gestures as control commands. Our proposed framework facilitates intelligent and natural control in gesture-based interaction.</t>
  </si>
  <si>
    <t>Kuang-Yow Lian, Chun-Chieh Chiu, Yong-Jie Hong, Wen-Tsai Sung</t>
  </si>
  <si>
    <t>2017 IEEE International Conference on Systems, Man, and Cybernetics (SMC)</t>
  </si>
  <si>
    <t>2992-2995</t>
  </si>
  <si>
    <t>IEEE International Conference on Systems, Man and Cybernetics</t>
  </si>
  <si>
    <t>https://www.semanticscholar.org/paper/99c7619b80a278713d337ff2f9a37703b22a0b44</t>
  </si>
  <si>
    <t>10.1109/SMC.2017.8123083</t>
  </si>
  <si>
    <t>0.5854825687594712</t>
  </si>
  <si>
    <t>Performance Evaluation Of Convolutional Neural Network For Hand Gesture Recognition Using Emg</t>
  </si>
  <si>
    <t>Electromyography (EMG) is a measure of electrical activity generated by the contraction of muscles. Non-invasive surface EMG (sEMG)-based pattern recognition methods have shown the potential for upper limb prosthesis control. However, it is still insufficient for natural control. Recent advancements in deep learning have shown tremendous progress in biosignal processing. Multiple architectures have been proposed yielding high accuracies (&gt;95%) for offline analysis, yet the delay caused due to optimization of the system remains a challenge for its real-time application. From this arises a need for optimized deep learning architecture based on fine-tuned hyper-parameters. Although the chance of achieving convergence is random, however, it is important to observe that the performance gain made is significant enough to justify extra computation. In this study, the convolutional neural network (CNN) was implemented to decode hand gestures from the sEMG data recorded from 18 subjects to investigate the effect of hyper-parameters on each hand gesture. Results showed that the learning rate set to either 0.0001 or 0.001 with 80-100 epochs significantly outperformed (p &lt; 0.05) other considerations. In addition, it was observed that regardless of network configuration some motions (close hand, flex hand, extend the hand and fine grip) performed better (83.7% ﾂｱ 13.5%, 71.2% ﾂｱ 20.2%, 82.6% ﾂｱ 13.9% and 74.6% ﾂｱ 15%, respectively) throughout the course of study. So, a robust and stable myoelectric control can be designed on the basis of the best performing hand motions. With improved recognition and uniform gain in performance, the deep learning-based approach has the potential to be a more robust alternative to traditional machine learning algorithms.</t>
  </si>
  <si>
    <t>Asif AR, Waris A, Gilani SO, Jamil M, Ashraf H, Shafique M, Niazi IK</t>
  </si>
  <si>
    <t>Adult, Algorithms, Artificial Limbs, Electromyography, Gestures, Hand, Humans, Male, Neural Networks, Computer, Signal Processing, Computer-Assisted, Young Adult</t>
  </si>
  <si>
    <t>https://pmc.ncbi.nlm.nih.gov/articles/PMC7146563/pdf</t>
  </si>
  <si>
    <t>https://pubmed.ncbi.nlm.nih.gov/32183473</t>
  </si>
  <si>
    <t>10.3390/s20061642</t>
  </si>
  <si>
    <t>classification, deep learning, electromyography, machine learning, myoelectric control, prostheses</t>
  </si>
  <si>
    <t>0.5757348582148551</t>
  </si>
  <si>
    <t>54bfb4c7efda1a1a7b8551d5b4427c8a1d4d663e</t>
  </si>
  <si>
    <t>Visual Scene Understanding For Enhanced Emg Gesture Recognition</t>
  </si>
  <si>
    <t>This work presents a multimodal approach combining electromyography (EMG) and computer vision (CV) for robust real-time gesture recognition in a real-world setting. A context-aware framework is proposed for myoelectric prosthesis control, wherein EMG hand gesture recognition is augmented by the visual detection of objects of interest in a scene, effectively mitigating risks of false movements. By supporting EMG gesture predictions produced by a Siamese deep convolution neural network (SDCNN) with context derived from object detection using a tailored YOLO computer vision model, the system prevents false detection during gesture onset and during static gesture maintenance. In a pilot experiment, this multimodal sensor fusion is shown to effectively augment human volitional control by enhancing both the robustness of the gesture control interface and the user・・s ability to maintain full command over it.</t>
  </si>
  <si>
    <t>Fﾃｩlix Chamberland, Thomas Labbﾃｩ, S. Tam, Erik J. Scheme, Benoit Gosselin</t>
  </si>
  <si>
    <t>Computer Science, Medicine</t>
  </si>
  <si>
    <t>2024 46th Annual International Conference of the IEEE Engineering in Medicine and Biology Society (EMBC)</t>
  </si>
  <si>
    <t>Annual International Conference of the IEEE Engineering in Medicine and Biology Society</t>
  </si>
  <si>
    <t>https://www.semanticscholar.org/paper/54bfb4c7efda1a1a7b8551d5b4427c8a1d4d663e</t>
  </si>
  <si>
    <t>10.1109/EMBC53108.2024.10782354</t>
  </si>
  <si>
    <t>0.5746415269561113</t>
  </si>
  <si>
    <t>62c217f60334cbecaf1f5d4adbe9bea927bf578b</t>
  </si>
  <si>
    <t>Navigating Attention-Centric: A Machine Learning Approach To Emg-Based Hand Gesture Recognition For Interactive Rc Car</t>
  </si>
  <si>
    <t>This research investigates the application of electromyogram (EMG) signals for real-time human-computer interaction through the control of an RC vehicle using hand gestures. By employing a dual-channel EMG sensor, EMG signals associated with four distinct hand gestures were collected from ten participants. These signals were processed to extract both time-domain and frequency-domain features. A classification model was developed using a dataset of signals produced by four different gestures performed with two hands. This model, trained using a Boosted Trees learning algorithm, achieved an accuracy of 84.1% in gesture recognition. The findings highlight the viability of EMG-based interfaces for interactive device control and potential advancements in assistive technology.</t>
  </si>
  <si>
    <t>Husam A. Neamah, Mohammed A. Khudhair, Magd Saeed Dhaiban</t>
  </si>
  <si>
    <t>2024 IEEE 21st International Power Electronics and Motion Control Conference (PEMC)</t>
  </si>
  <si>
    <t>https://www.semanticscholar.org/paper/62c217f60334cbecaf1f5d4adbe9bea927bf578b</t>
  </si>
  <si>
    <t>10.1109/PEMC61721.2024.10726353</t>
  </si>
  <si>
    <t>986daf91e6d216639f5783ddf1ce8d0ae4ec1236</t>
  </si>
  <si>
    <t>Control Of A Bionic Hand Based On Neural Networks And Improved Gesture Recognition Techniques Using Multiple Emg Sensors</t>
  </si>
  <si>
    <t>This paper presents the development and implementation of a control algorithm, based on neural networks, intended for the control and operation of a small robotic prosthesis. The gesture recognition system is based on multiple surface EMG sensors. In this way, it has been possible to control the developed prototype in a simple and effective way. These EMG sensors serve as a bridge to detect small electrical pulses caused by muscle activity and transform them into an analogue signal that the control module is capable of filtering and interpreting. Final Year Project (TFG) or Final Master Project (TFM), constitutes an academic activity that allows us to evaluate in detail the different competencies acquired by the students during their time at university. In general, the development of robotic systems always supposes an extra motivation in the students. Thus, this document presents a novel and current electronic application such as the activation and control strategy of a bionic prosthesis. The purpose has been to simulate the actual movement of the fingers. At the same time, the different concepts and details of their implementation are discussed. The application of neural networks as a control strategy for the bionic hand has allowed the development of real-time control, obtaining very satisfactory results.</t>
  </si>
  <si>
    <t>J. S. Artal-Sevil, F. Pﾃｩrez-Cebolla, A. Pascual-Acﾃｳn, J. Domﾃｭnguez</t>
  </si>
  <si>
    <t>2020 XIV Technologies Applied to Electronics Teaching Conference (TAEE)</t>
  </si>
  <si>
    <t>Technologies Applied to Electronics Teaching</t>
  </si>
  <si>
    <t>https://www.semanticscholar.org/paper/986daf91e6d216639f5783ddf1ce8d0ae4ec1236</t>
  </si>
  <si>
    <t>10.1109/taee46915.2020.9163764</t>
  </si>
  <si>
    <t>0.5714996916241945</t>
  </si>
  <si>
    <t>1891723758c6d16a32bc63434f9b47e420763ca2</t>
  </si>
  <si>
    <t>Tinyml For Real-Time Embedded Hd-Emg Hand Gesture Recognition With On-Device Fine-Tuning</t>
  </si>
  <si>
    <t>This work introduces a fully embedded wireless platform that incorporates the Coral Tensor Processing Unit (TPU) accelerator to leverage TinyML for real-time hand gesture recognition using high-density surface electromyography (HD-sEMG). With a general inference time of 2.96 ms using a 64 channels sensor, the TPU proved to be well suited for such real-time recognition tasks. Constructed from off-the-shelf components, the platform offers a cost-effective and self-sufficient alternative for integrating artificial intelligence into prosthetic devices, eliminating the dependency on expensive external hardware. The system allows for intuitive calibration through a user interface, facilitating fine-tuning of the inference model directly on the device or remotely via a cloud-based server. On-device finetuning yields similar performance to the cloud-based approach, improving gesture recognition accuracy by up to 36.15% in intersession test cases. Extensive exploration of 8-bit data quantization techniques demonstrates that hardware compatibility can be achieved without sacrificing performance. In the best case, the proposed quantization scheme can improve the results by 0.96% compared to unquantized data. Overall, this paper establishes a robust foundation for advancing on-device HD-sEMG based hand gesture recognition, paving the way for more accessible and practical myoelectric prosthetic solutions.</t>
  </si>
  <si>
    <t>ﾃ・tienne Buteau, G. Gagnﾃｩ, William Bonilla, Mounir Boukadoum, Paul Fortier, Benoit Gosselin</t>
  </si>
  <si>
    <t>https://www.semanticscholar.org/paper/1891723758c6d16a32bc63434f9b47e420763ca2</t>
  </si>
  <si>
    <t>10.1109/EMBC53108.2024.10781755</t>
  </si>
  <si>
    <t>0.5660234582610429</t>
  </si>
  <si>
    <t>17c02a2e576fc8099939d3062059061777c29525</t>
  </si>
  <si>
    <t>Convolutional Neural Network For Hand Gesture Recognition Using 8 Different Emg Signals</t>
  </si>
  <si>
    <t>The following paper presents the implementation of a versatile convolutional neural network architecture (CNN) for the recognition of 6 different commands by means of hand gestures using electromyographic signals. For this, a database consisting of 2880 multi-channel feature maps is built, that is, each dataset is composed of the processed signals of the 8 sensors of a Myo Armband, making use of power spectral density maps. The database is divided into 3 sets of equal size for training, validation and testing. With this, the architecture is trained, obtaining 98.4% accuracy in the validation and 99% in the tests, as well as the verification of the processing time that the network takes to obtain a result, this being 4 ms, demonstrating the ability of a shallow CNN to support multiple channels belonging to different sensors, achieving a high performance and having a reduced execution time that gives the possibility of being implemented in an application in real time.</t>
  </si>
  <si>
    <t>J. Pinzﾃｳn-Arenas, R. Jimﾃｩnez-Moreno, Julian Esteban Herrera-Benavides</t>
  </si>
  <si>
    <t>2019 XXII Symposium on Image, Signal Processing and Artificial Vision (STSIVA)</t>
  </si>
  <si>
    <t>https://www.semanticscholar.org/paper/17c02a2e576fc8099939d3062059061777c29525</t>
  </si>
  <si>
    <t>10.1109/STSIVA.2019.8730272</t>
  </si>
  <si>
    <t>0.5639033836312592</t>
  </si>
  <si>
    <t>c31d4922554723df6d6ecfd7805e9c4c6b9493d5</t>
  </si>
  <si>
    <t>Emg Acquisition And Processing For Hand Movement Decoding On Embedded Systems: State Of The Art And Challenges</t>
  </si>
  <si>
    <t>The electromyography (EMG) signal is particularly useful in monitoring muscle activity, and it can be acquired noninvasively on the skin surface. Thanks to these key characteristics, EMG-based human・・machine interfaces (HMIs) for prosthetic myocontrol, as well as gesture recognition, are becoming widespread. A key challenge in this context is to design embedded systems to process EMG signals and generate motor commands with miniaturized, unobtrusive, and low-power devices, reliably and in real time, at a relatively low cost to provide continuous monitoring without causing stigma or discomfort. This article presents an in-depth review of the current status and future research challenges in systems and circuits for EMG acquisition and processing. We start by illustrating the sensor interfaces and acquisition systems required for signal analysis to provide efficient and effective ways of understanding the signal and its nature. We, then, focus on conventional state-of-the-art (SoA) EMG gesture recognition algorithms as well as novel architectures that tackle EMG processing challenges, i.e., hyperdimensional computing (HDC), blind source separation (BSS), and spiking neural networks (SNNs). Finally, we discuss open challenges, such as EMG variability, natural control, and efficient computation, to bring the myocontrol completely out of the laboratory, filling the gap between research prototypes and real-world applications.</t>
  </si>
  <si>
    <t>Simone Benatti, Elisa Donati, Ali Moin, Marcello Zanghieri, Mattia Orlandi, Alessio Burrello, F. Artoni, S. Micera, Luca Benini, Jan Rabaey</t>
  </si>
  <si>
    <t>JournalArticle, Review</t>
  </si>
  <si>
    <t>Proceedings of the IEEE</t>
  </si>
  <si>
    <t>256-286</t>
  </si>
  <si>
    <t>https://www.semanticscholar.org/paper/c31d4922554723df6d6ecfd7805e9c4c6b9493d5</t>
  </si>
  <si>
    <t>10.1109/JPROC.2025.3581995</t>
  </si>
  <si>
    <t>0.5609406840987504</t>
  </si>
  <si>
    <t>87ac92d7880b42cd9b478dba528acb549730371d</t>
  </si>
  <si>
    <t>Gesture Recognition Through The Implementation Of A Bimodal Acquisition System Using Emg And Fmg Signals</t>
  </si>
  <si>
    <t>: This study is part of a broader project, the Open Source Bionic Hand, which aims to develop and control, in real time, a low-cost 3D-printed bionic hand prototype using signals from the muscles of the forearm. In this work, it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</si>
  <si>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Nuno Pires, Milton P. Macedo</t>
  </si>
  <si>
    <t>1018-1026</t>
  </si>
  <si>
    <t>BIOSTEC : HEALTHINF</t>
  </si>
  <si>
    <t>https://www.semanticscholar.org/paper/87ac92d7880b42cd9b478dba528acb549730371d</t>
  </si>
  <si>
    <t>10.5220/0013401800003911</t>
  </si>
  <si>
    <t>0.5502792295999825</t>
  </si>
  <si>
    <t>26d4ca2ec2ca9ba54a84c6a9c60d5fda25356ec7</t>
  </si>
  <si>
    <t>A Bimodal Emg/Fmg System Using Machine Learning Techniques For Gesture Recognition Optimization</t>
  </si>
  <si>
    <t>This study is part of a broader project, the Open Source Bionic Hand, which aims to develop and control, in real time, a low-cost 3D-printed bionic hand prototype using signals from the muscles of the forearm. This work is intended to implement a bimodal signal acquisition system, which uses EMG signals and Force Myography (FMG) in order to optimize the recognition of gesture intention and, consequently, the control of the bionic hand. The implementation of this bimodal EMG-FMG system will be described. It uses two different signals from BITalino EMG modules and Flexiforce・・｢ sensors from Tekscan・・｢. The dataset was built from thirty-six features extracted from each acquisition using two of each EMG and FMG sensors in extensor and flexor muscle groups simultaneously. The extraction of features is also depicted, as well as the subsequent use of these features to train and compare Machine Learning models in gesture recognition through MATLAB・・s Classification Learner tool (v2.2.5 software). Preliminary results obtained from a dataset of three healthy volunteers show the effectiveness of this bimodal EMG/FMG system in the improvement of the efficacy on gesture recognition as it is shown, for example, for the Quadratic SVM classifier that raises from 75.00% with EMG signals to 87.96% using both signals.</t>
  </si>
  <si>
    <t>Signals</t>
  </si>
  <si>
    <t>https://doi.org/10.3390/signals6010008</t>
  </si>
  <si>
    <t>https://www.semanticscholar.org/paper/26d4ca2ec2ca9ba54a84c6a9c60d5fda25356ec7</t>
  </si>
  <si>
    <t>10.3390/signals6010008</t>
  </si>
  <si>
    <t>0.5472703752107918</t>
  </si>
  <si>
    <t>4b22bf9d1050372d75a05168b33a603b99d42097</t>
  </si>
  <si>
    <t>Wearable High-Density Emg Sleeve For Complex Hand Gesture Classification And Continuous Joint Angle Estimation</t>
  </si>
  <si>
    <t>High-density electromyography (HD-EMG) can provide a natural interface to enhance human・・computer interaction (HCI). This study aims to demonstrate the capability of a novel HD-EMG forearm sleeve equipped with up to 150 electrodes to capture high-resolution muscle activity, decode complex hand gestures, and estimate continuous hand position via joint angle predictions. Ten able-bodied participants performed 37 hand movements and grasps while EMG was recorded using the HD-EMG sleeve. Simultaneously, an 18-sensor motion capture glove calculated 23 joint angles from the hand and fingers across all movements for training regression models. For classifying across the 37 gestures, our decoding algorithm was able to differentiate between sequential movements with \documentclass[12pt]{minimal} \usepackage{amsmath} \usepackage{wasysym} \usepackage{amsfonts} \usepackage{amssymb} \usepackage{amsbsy} \usepackage{mathrsfs} \usepackage{upgreek} \setlength{\oddsidemargin}{-69pt} \begin{document}$$97.3 \pm 0.3\%$$\end{document}97.3ﾂｱ0.3% accuracy calculated on a 100 ms bin-by-bin basis. In a separate mixed dataset consisting of 19 movements randomly interspersed, decoding performance achieved an average bin-wise accuracy of \documentclass[12pt]{minimal} \usepackage{amsmath} \usepackage{wasysym} \usepackage{amsfonts} \usepackage{amssymb} \usepackage{amsbsy} \usepackage{mathrsfs} \usepackage{upgreek} \setlength{\oddsidemargin}{-69pt} \begin{document}$$92.8 \pm 0.8\%$$\end{document}92.8ﾂｱ0.8%. When evaluating decoders for use in real-time scenarios, we found that decoders can reliably decode both movements and movement transitions, achieving an average accuracy of \documentclass[12pt]{minimal} \usepackage{amsmath} \usepackage{wasysym} \usepackage{amsfonts} \usepackage{amssymb} \usepackage{amsbsy} \usepackage{mathrsfs} \usepackage{upgreek} \setlength{\oddsidemargin}{-69pt} \begin{document}$$93.3 \pm 0.9\%$$\end{document}93.3ﾂｱ0.9% on the sequential set and \documentclass[12pt]{minimal} \usepackage{amsmath} \usepackage{wasysym} \usepackage{amsfonts} \usepackage{amssymb} \usepackage{amsbsy} \usepackage{mathrsfs} \usepackage{upgreek} \setlength{\oddsidemargin}{-69pt} \begin{document}$$88.5 \pm 0.9\%$$\end{document}88.5ﾂｱ0.9% on the mixed set. Furthermore, we estimated continuous joint angles from the EMG sleeve data, achieving a \documentclass[12pt]{minimal} \usepackage{amsmath} \usepackage{wasysym} \usepackage{amsfonts} \usepackage{amssymb} \usepackage{amsbsy} \usepackage{mathrsfs} \usepackage{upgreek} \setlength{\oddsidemargin}{-69pt} \begin{document}$$R^2$$\end{document}R2 of \documentclass[12pt]{minimal} \usepackage{amsmath} \usepackage{wasysym} \usepackage{amsfonts} \usepackage{amssymb} \usepackage{amsbsy} \usepackage{mathrsfs} \usepackage{upgreek} \setlength{\oddsidemargin}{-69pt} \begin{document}$$0.884 \pm 0.003$$\end{document}0.884ﾂｱ0.003 in the sequential set and \documentclass[12pt]{minimal} \usepackage{amsmath} \usepackage{wasysym} \usepackage{amsfonts} \usepackage{amssymb} \usepackage{amsbsy} \usepackage{mathrsfs} \usepackage{upgreek} \setlength{\oddsidemargin}{-69pt} \begin{document}$$0.750 \pm 0.008$$\end{document}0.750ﾂｱ0.008 in the mixed set. Median absolute error (MAE) was kept below 10ﾂｰ across all joints, with a grand average MAE of \documentclass[12pt]{minimal} \usepackage{amsmath} \usepackage{wasysym} \usepackage{amsfonts} \usepackage{amssymb} \usepackage{amsbsy} \usepackage{mathrsfs} \usepackage{upgreek} \setlength{\oddsidemargin}{-69pt} \begin{document}$$1.8 \pm 0.04^\circ$$\end{document}1.8ﾂｱ0.04・・・ and \documentclass[12pt]{minimal} \usepackage{amsmath} \usepackage{wasysym} \usepackage{amsfonts} \usepackage{amssymb} \usepackage{amsbsy} \usepackage{mathrsfs} \usepackage{upgreek} \setlength{\oddsidemargin}{-69pt} \begin{document}$$3.4 \pm 0.07^\circ$$\end{document}3.4ﾂｱ0.07・・・ for the sequential and mixed datasets, respectively. We also assessed two algorithm modifications to address specific challenges for EMG-driven HCI applications. To minimize decoder latency, we used a method that accounts for reaction time by dynamically shifting cue labels in time. To reduce training requirements, we show that pretraining models with historical data provided an increase in decoding performance compared with models that were not pretrained when reducing the in-session training data to only one attempt of each movement. The HD-EMG sleeve, combined with sophisticated machine learning algorithms, can be a powerful tool for hand gesture recognition and joint angle estimation. This technology holds significant promise for applications in HCI, such as prosthetics, assistive technology, rehabilitation, and human・・robot collaboration.</t>
  </si>
  <si>
    <t>N. Tacca, Collin Dunlap, Sean P. Donegan, James O. Hardin, Eric C Meyers, M. Darrow, Samuel Colachis IV, Andrew Gillman, D. Friedenberg</t>
  </si>
  <si>
    <t>Medicine</t>
  </si>
  <si>
    <t>Scientific Reports</t>
  </si>
  <si>
    <t>https://www.semanticscholar.org/paper/4b22bf9d1050372d75a05168b33a603b99d42097</t>
  </si>
  <si>
    <t>10.1038/s41598-024-64458-x</t>
  </si>
  <si>
    <t>0.5469825443811714</t>
  </si>
  <si>
    <t>103f669fe2bc6b954ffb13bb15cd0a3c1c109f19</t>
  </si>
  <si>
    <t>Attention-Driven Hybrid Lstm-Gru Model For Enhanced Emg Signal Hand Gesture Recognition</t>
  </si>
  <si>
    <t>- Hand Gesture Recognition (HGR) is crucial for Human Computer Interaction (HCI) with applications including assistive technologies for disabled persons to advanced human computer interfaces. HGR from Electromyography (EMG) signals possessed issues regarding noise and variability due to the complex muscle movements. So, for effectively recognizing hand gestures from EMG signals, this paper proposes a hybrid Deep Learning (DL) model combining Long Short-Term Memory (LSTM) and Gated Recurrent Unit (GRU) networks, incorporating an attention mechanism to highlight pertinent features and enhance the model・・s focus on critical data segments. The study utilized a dataset with static hand movements captured using an MYO Thalmic bracelet with eight equally distributed sensors, and the raw EMG data was preprocessed. Feature extraction is analyzed in both the time and frequency domains, leading to a more robust and comprehensive analysis of the EMG signal. The proposed model achieved 98.875% accuracy, 97.82% precision, 98.07% recall, and 97.74% F1 score, outperforming existing models. Thus, the proposed model demonstrates significant advancements in hand gesture recognition with high accuracy, making it reliable for several real-time applications</t>
  </si>
  <si>
    <t>Ranjeesh R. Chandran, D. D, Sreedeep Krishnan</t>
  </si>
  <si>
    <t>International Journal of Electrical and Electronics Engineering</t>
  </si>
  <si>
    <t>https://www.internationaljournalssrg.org/../IJEEE/2024/Volume11-Issue11/IJEEE-V11I11P106.pdf</t>
  </si>
  <si>
    <t>https://www.semanticscholar.org/paper/103f669fe2bc6b954ffb13bb15cd0a3c1c109f19</t>
  </si>
  <si>
    <t>10.14445/23488379/ijeee-v11i11p106</t>
  </si>
  <si>
    <t>0.5414940416812897</t>
  </si>
  <si>
    <t>3ec5af5ce338baea71205bbbf742a66dc5707442</t>
  </si>
  <si>
    <t>Automated Recognition Of Hand Gestures From Multichannel Emg Sensor Data Using Time・・Frequency Domain Deep Learning For Iot Applications</t>
  </si>
  <si>
    <t>The automated recognition of hand gestures from multicha- nnel electromyogram (MEMG) sensor data is essential for human・・computer interaction, prosthetic control, rehabilitation, and biometric-related applications. This letter proposes a time・・frequency domain deep neural network (TFDDNN)-based approach to recognize hand gestures using MEMG recordings. The MEMG recordings are segmented into frames, and the average of all channel information (mean EMG signal) for each frame is evaluated. The continuous wavelet transform is applied to the mean EMG signal to obtain the joint time・・frequency representation (TFR). The TFR-based image of the mean EMG signal is used as the input to a deep representation learning network (DRLN) model to recognize hand gestures. Two publicly available databases are utilized to evaluate the performance of the proposed TFDDNN approach. The results show that the proposed TFDDNN has obtained overall accuracy values of 92.73% and 80.33% using MEMG signals from database 1 and database 2 for multiclass-based recognition of hand gestures. The suggested DRLN model has demonstrated higher accuracy for automated hand gesture recognition than existing deep-learning-based methods. We have deployed the proposed TFDDNN approach in a web application for Internet of Things (IoT)-enabled real-time recognition of hand gestures using MEMG sensor data.</t>
  </si>
  <si>
    <t>Amlan Deep Mohapatra, Amol Aggarwal, R. Tripathy</t>
  </si>
  <si>
    <t>IEEE Sensors Letters</t>
  </si>
  <si>
    <t>https://www.semanticscholar.org/paper/3ec5af5ce338baea71205bbbf742a66dc5707442</t>
  </si>
  <si>
    <t>10.1109/LSENS.2024.3400388</t>
  </si>
  <si>
    <t>0.5366397094912828</t>
  </si>
  <si>
    <t>c85972a28fc209a5544bfa9906933e80f131fca5</t>
  </si>
  <si>
    <t>A Methodical Approach To Hardware Platform Design For Semg Recording And Classification Hand Gesture Recognition Using Semg</t>
  </si>
  <si>
    <t>Hand Gesture Recognition (HGR) systems play a pivotal role in Human-Computer Interaction (HCI), offering a natural and intuitive means of communication between users and electronic devices. However, existing HGR systems encounter challenges associated with both cost-effectiveness and reliable signal capturing. This research addresses these issues by introducing a cost-effective and reliable hardware model that records the intensity of EMG signals in real-time scenarios. The main contribution of the proposed hardware prototype is to eliminate the dataset dependency of HGR systems and enhance their efficacy. To accomplish this task, a cost-effective hardware prototype has been meticulously designed and implemented on the Arduino Board. Moreover, to make the proposed module user-friendly and simpler, a Graphical user Interface (GUI) is also designed through which users can easily navigate and choose the appropriate action to be performed. In addition to this, for more efficiency and reliability, data is collected from the real world with two sensor channels, instead of one. The proposed module is designed for recognizing four gestures (Idle, fist, flexion, and extension) and their variations recorded in two channels. The analysis is performed in MATLAB software. By deploying and interconnecting the specified components on the Arduino Board, a cost-effective hardware prototype for real-time sEMG-based Hand Gesture Recognition (HGR) is achieved. This approach addresses challenges related to cost and signal reliability, providing an accessible solution for natural and intuitive human-computer interaction.</t>
  </si>
  <si>
    <t>Davinder Kumar, Anuj Jain, Aman Ganesh</t>
  </si>
  <si>
    <t>Nanotechnology Perceptions</t>
  </si>
  <si>
    <t>https://www.semanticscholar.org/paper/c85972a28fc209a5544bfa9906933e80f131fca5</t>
  </si>
  <si>
    <t>10.62441/nano-ntp.v20is7.49</t>
  </si>
  <si>
    <t>0.5187170845456422</t>
  </si>
  <si>
    <t>A Fast And Low-Impact Embedded Orientation Correction Algorithm For Hand Gesture Recognition Armbands</t>
  </si>
  <si>
    <t>Hand gesture recognition is a prominent topic in the recent literature, with surface ElectroMyoGraphy (sEMG) recognized as a key method for wearable Human-Machine Interfaces (HMIs). However, sensor placement still significantly impacts systems performance. This study addresses sensor displacement by introducing a fast and low-impact orientation correction algorithm for sEMG-based HMI armbands. The algorithm includes a calibration phase to estimate armband orientation and real-time data correction, requiring only two distinct hand gestures in terms of sEMG activation. This ensures hardware and database independence and eliminates the need for model retraining, as data correction occurs prior to classification or prediction. The algorithm was implemented in a hand gesture HMI system featuring a custom seven-channel sEMG armband with an Artificial Neural Network (ANN) capable of recognizing nine gestures. Validation demonstrated its effectiveness, achieving 93.36% average prediction accuracy with arbitrary armband wearing orientation. The algorithm also has minimal impact on power consumption and latency, requiring just an additional 500 ﾎｼW and introducing a latency increase of 408 ﾎｼs. These results highlight the algorithm's efficacy, general applicability, and efficiency, presenting it as a promising solution to the electrode-shift issue in sEMG-based HMI applications.</t>
  </si>
  <si>
    <t>Mongardi A, Rossi F, Prestia A, Motto Ros P, Demarchi D</t>
  </si>
  <si>
    <t>Humans, Gestures, Electromyography, Algorithms, Hand, Neural Networks, Computer, Wearable Electronic Devices</t>
  </si>
  <si>
    <t>https://pmc.ncbi.nlm.nih.gov/articles/PMC11991082/pdf</t>
  </si>
  <si>
    <t>https://pubmed.ncbi.nlm.nih.gov/40218702</t>
  </si>
  <si>
    <t>10.3390/s25072188</t>
  </si>
  <si>
    <t>embedded algorithm, hand gesture recognition, human・・machine interface, surface electromyography, wearable armband</t>
  </si>
  <si>
    <t>0.5138818889856338</t>
  </si>
  <si>
    <t>Real-Time Analysis Of Hand Gesture Recognition With Temporal Convolutional Networks</t>
  </si>
  <si>
    <t>In recent years, the successful application of Deep Learning methods to classification problems has had a huge impact in many domains. (1) Background: In biomedical engineering, the problem of gesture recognition based on electromyography is often addressed as an image classification problem using Convolutional Neural Networks. Recently, a specific class of these models called Temporal Convolutional Networks (TCNs) has been successfully applied to this task. (2) Methods: In this paper, we approach electromyography-based hand gesture recognition as a sequence classification problem using TCNs. Specifically, we investigate the real-time behavior of our previous TCN model by performing a simulation experiment on a recorded sEMG dataset. (3) Results: The proposed network trained with data augmentation yields a small improvement in accuracy compared to our existing model. However, the classification accuracy is decreased in the real-time evaluation, showing that the proposed TCN architecture is not suitable for such applications. (4) Conclusions: The real-time analysis helps in understanding the limitations of the model and exploring new ways to improve its performance.</t>
  </si>
  <si>
    <t>Tsinganos P, Jansen B, Cornelis J, Skodras A</t>
  </si>
  <si>
    <t>Electromyography, Gestures, Neural Networks, Computer, Upper Extremity</t>
  </si>
  <si>
    <t>https://pmc.ncbi.nlm.nih.gov/articles/PMC8915080/pdf</t>
  </si>
  <si>
    <t>https://pubmed.ncbi.nlm.nih.gov/35270841</t>
  </si>
  <si>
    <t>10.3390/s22051694</t>
  </si>
  <si>
    <t>sEMG, hand gesture recognition, deep learning, CNN, TCN, real time, attention</t>
  </si>
  <si>
    <t>0.5049344062805176</t>
  </si>
  <si>
    <t>Study On Gesture Recognition Method With Two-Stream Residual Network Fusing Semg Signals And Acceleration Signals</t>
  </si>
  <si>
    <t>Currently, surface EMG signals have a wide range of applications in human-computer interaction systems. However, selecting features for gesture recognition models based on traditional machine learning can be challenging and may not yield satisfactory results. Considering the strong nonlinear generalization ability of neural networks, this paper proposes a two-stream residual network model with an attention mechanism for gesture recognition. One branch processes surface EMG signals, while the other processes hand acceleration signals. Segmented networks are utilized to fully extract the physiological and kinematic features of the hand. To enhance the model's capacity to learn crucial information, we introduce an attention mechanism after global average pooling. This mechanism strengthens relevant features and weakens irrelevant ones. Finally, the deep features obtained from the two branches of learning are fused to further improve the accuracy of multi-gesture recognition. The experiments conducted on the NinaPro DB2 public dataset resulted in a recognition accuracy of 88.25% for 49 gestures. This demonstrates that our network model can effectively capture gesture features, enhancing accuracy and robustness across various gestures. This approach to multi-source information fusion is expected to provide more accurate and real-time commands for exoskeleton robots and myoelectric prosthetic control systems, thereby enhancing the user experience and the naturalness of robot operation.</t>
  </si>
  <si>
    <t>Hu Z, Wang S, Ou C, Ge A, Li X</t>
  </si>
  <si>
    <t>Gestures, Humans, Electromyography, Neural Networks, Computer, Signal Processing, Computer-Assisted, Pattern Recognition, Automated, Acceleration, Algorithms, Hand, Machine Learning, Biomechanical Phenomena</t>
  </si>
  <si>
    <t>https://pmc.ncbi.nlm.nih.gov/articles/PMC11085498/pdf</t>
  </si>
  <si>
    <t>https://pubmed.ncbi.nlm.nih.gov/38732808</t>
  </si>
  <si>
    <t>10.3390/s24092702</t>
  </si>
  <si>
    <t>human・・computer interaction, gesture recognition, two-stream residual network, multi-source information fusion, attention mechanism</t>
  </si>
  <si>
    <t>0.5021485462784767</t>
  </si>
  <si>
    <t>5221eac27af0cb90508029ff1b919606360ec49b</t>
  </si>
  <si>
    <t>Evaluating A Biosensor-Based Interface To Recognize Hand-Finger Gestures Using A Myo Armband</t>
  </si>
  <si>
    <t>Gesture recognition is a convenient and natural Human-Computer Interaction (HCI) technique. Recent advances in bioengineering have seen the use of biosensor technologies in HCI, since various biosensors provide real-time feedback from biological activities. This has enabled User Interface (UI) designers to design more natural UIs, including the use of a Muscle-Computer Interface (MCI). This paper presents an evaluation of an MCI designed to recognize four-finger pinching, fist action and five-hand-fingers spread gestures using Electromyography (EMG) signals from a Myo armband from Thalmic Labs Inc.・・｢. An experimental research strategy was used and a Feedforward Neural Network was implemented to classify the gestures and each of the gestures was trained for 3 seconds. An average 95% success rate for completing gesture-posing tasks among 6 participants was achieved with an average predicting error value of 14.48, expressed by the Root Mean Square Error (RMSE). The results illustrate the application of biosensors in gesture recognition as a modern and reliable approach which benefits the HCI. Biosensor-based gesture recognition provided a greater level of accessibility and encumbered the users less when this approach was compared with vision- and sensor-based approaches. The Myo armband showed that it is an economical and standard bio-sensing wearable device that can be successfully used in hand-finger gesture recognition.</t>
  </si>
  <si>
    <t>A. S. Zadeh, A. Calitz, J. Greyling</t>
  </si>
  <si>
    <t>Book, JournalArticle</t>
  </si>
  <si>
    <t>Proceedings of the Annual Conference of the South African Institute of Computer Scientists and Information Technologists</t>
  </si>
  <si>
    <t>Research Conference of the South African Institute of Computer Scientists and Information Technologists</t>
  </si>
  <si>
    <t>https://www.semanticscholar.org/paper/5221eac27af0cb90508029ff1b919606360ec49b</t>
  </si>
  <si>
    <t>10.1145/3278681.3278709</t>
  </si>
  <si>
    <t>0.4981826585717499</t>
  </si>
  <si>
    <t>On The Distribution Of Muscle Signals: A Method For Distance-Based Classification Of Human Gestures</t>
  </si>
  <si>
    <t>We investigate the distribution of muscle signatures of human hand gestures under Dynamic Time Warping. For this we present a k-Nearest-Neighbors classifier using Dynamic Time Warping for the distance estimate. To understand the resulting classification performance, we investigate the distribution of the recorded samples and derive a method of assessing the separability of a set of gestures. In addition to this, we present and evaluate two approaches with reduced real-time computational cost with regards to their effectiveness and the mechanics behind them. We further investigate the impact of different parameters with regards to practical usability and background rejection, allowing fine-tuning of the induced classification procedure.</t>
  </si>
  <si>
    <t>Groﾃ・e Sundrup J, Mombaur K</t>
  </si>
  <si>
    <t>Humans, Gestures, Muscles, Cluster Analysis, Records, Upper Extremity</t>
  </si>
  <si>
    <t>https://pmc.ncbi.nlm.nih.gov/articles/PMC10490578/pdf</t>
  </si>
  <si>
    <t>https://pubmed.ncbi.nlm.nih.gov/37687896</t>
  </si>
  <si>
    <t>10.3390/s23177441</t>
  </si>
  <si>
    <t>EMG, gesture recognition, dynamic time warping, classification, signal processing</t>
  </si>
  <si>
    <t>0.4926467373967171</t>
  </si>
  <si>
    <t>Recognizing Hand Gestures With Pressure-Sensor-Based Motion Sensing</t>
  </si>
  <si>
    <t>This paper proposes a novel framework to process pressure signals for real-time and robust gesture recognition, which includes an innovative segmentation scheme, a gesture recognition scheme and a pressure-parameter adaptive updating strategy. A prototype system, including a wearable gesture sensing device with four pressure sensors and the corresponding algorithmic framework, is developed to realize real-time gesture-based interaction. With the device worn on the wrist, the user can interact with the computer using 8 predefined gestures. Experimental results show that the delay of gesture recognition is about 100 ms, with the average accuracy of 95.28% in the experienced-user test and 86.20% in the inexperienced-user test. Finally, the system is evaluated by a mouse-controlling interaction task and performs well. Both experienced and inexperienced people can easily and quickly complete interactive tasks. These results demonstrate that a pressure-sensor based wristband can be used to classify hand gestures well and to control the mouse interaction. This approach provides an interactive way to replace the mouse for decreasing the risk of the carpal tunnel syndrome (CTS).</t>
  </si>
  <si>
    <t>Zhang Y, Liu B, Liu Z</t>
  </si>
  <si>
    <t>Animals, Electromyography, Gestures, Hand, Humans, Mice, Pattern Recognition, Automated, User-Computer Interface, Wearable Electronic Devices</t>
  </si>
  <si>
    <t>IEEE transactions on biomedical circuits and systems</t>
  </si>
  <si>
    <t>1425-1436</t>
  </si>
  <si>
    <t>https://pubmed.ncbi.nlm.nih.gov/31502986</t>
  </si>
  <si>
    <t>10.1109/TBCAS.2019.2940030</t>
  </si>
  <si>
    <t>0.4913878348655999</t>
  </si>
  <si>
    <t>c8fe42b0875e50323d406e531e2f65a2e4a07052</t>
  </si>
  <si>
    <t>Soft Wrist-Worn Multi-Functional Sensor Array For Real-Time Hand Gesture Recognition</t>
  </si>
  <si>
    <t>Soft electronics have been widely applied to wearable electronics, hand gesture detection and human robot interaction (HRI). Soft wrist-worn sensor system (SWSS) with electromyography (EMG), strain/pressure sensing abilities has been created for continuous hand gesture recognition, which includes multi-source data sensing, data collection and process, and wireless communication. SWSS is conformal contact with skin surface as the softness of SWSS, and it would improve the wearability with the wrist during long-term hand gesture monitoring. Linear discriminant analysis (LDA) and support vector machines (SVM) algorithms are applied to hand gesture recognition with average accuracy 83.67%, 86.8% for Group #1 (wrist flexion (WF), wrist extension (WE), finger flexion (FF), finger extension (FE), radial deviation (RD), and ulnar deviation (UD)) and 84.71%, 88.53% for Group #2 (sign language 0・・9 digits), respectively. It is found that the recognition accuracy has just a little decreased during the long-term hand gesture detection at different sessions (at initial time, one day after, three days after and seven days after). This paper demonstrated the feasibility of gesture recognition via SWSS on wrist, and it could be integrated into wrist-worn electronic system for human robot interaction.</t>
  </si>
  <si>
    <t>Wentao Dong, Lin Yang, Raffaele Gravina, G. Fortino</t>
  </si>
  <si>
    <t>IEEE Sensors Journal</t>
  </si>
  <si>
    <t>17505-17514</t>
  </si>
  <si>
    <t>https://www.semanticscholar.org/paper/c8fe42b0875e50323d406e531e2f65a2e4a07052</t>
  </si>
  <si>
    <t>10.1109/JSEN.2021.3050175</t>
  </si>
  <si>
    <t>0.48821625979617245</t>
  </si>
  <si>
    <t>A Real-Time Hand Gesture Recognition System For Low-Latency Hmi Via Transient Hd-Semg And In-Sensor Computing</t>
  </si>
  <si>
    <t>In real-time human-machine interaction (HMI) applications, hand gesture recognition (HGR) requires high accuracy with low latency. Surface electromyography (sEMG), a physiological electrical signal reflecting muscle activation, is extensively used in HMI. Recently, transient sEMG, generated during the gesture transitions, has been employed in HGR to achieve lower observational latency compared to steady-state sEMG. However, the use of long feature windows (up to 200 ms) still make it less desirable in low-latency HMI. In addition, most studies have relied on remote computing, where remote data processing and large data transfer result in high computation and network latency. In this paper, we proposed a method leveraging transient high density sEMG (HD-sEMG) and in-sensor computing to achieve low-latency HGR. An sEMG contrastive convolution network (sCCN) was proposed for HGR. The mean absolute value and its average integration were used to train the sCCN in a contrastive learning manner. In addition, all signal acquisition, data processing, and pattern recognition processes were deployed within designed sensor for in-sensor computing. Compared to the state-of-the-art study using multi-channel 200-ms transient sEMG, our proposed method achieved a comparable HGR accuracy of 0.963, and a 58% lower observational latency of only 84 ms. In-sensor computing realizes a 4 times lower computation latency of 3 ms, and significantly reduces the network latency to 2 ms. The proposed method offers a promising approach to achieving low-latency HGR without compromising accuracy. This facilitates real-time HMI in biomedical applications such as prostheses, exoskeletons, virtual reality, and video games.</t>
  </si>
  <si>
    <t>Qiu H, Chen Z, Chen Y, Yang C, Wu S, Li F, Xie L</t>
  </si>
  <si>
    <t>Humans, Gestures, Electromyography, Hand, Signal Processing, Computer-Assisted, Adult, Male, Female, Young Adult, Pattern Recognition, Automated, Algorithms</t>
  </si>
  <si>
    <t>IEEE journal of biomedical and health informatics</t>
  </si>
  <si>
    <t>5156-5167</t>
  </si>
  <si>
    <t>https://pubmed.ncbi.nlm.nih.gov/38900624</t>
  </si>
  <si>
    <t>10.1109/JBHI.2024.3417236</t>
  </si>
  <si>
    <t>0.4861974936909974</t>
  </si>
  <si>
    <t>Dual Stream Long Short-Term Memory Feature Fusion Classifier For Surface Electromyography Gesture Recognition</t>
  </si>
  <si>
    <t>Gesture recognition using electromyography (EMG) signals has prevailed recently in the field of human-computer interactions for controlling intelligent prosthetics. Currently, machine learning and deep learning are the two most commonly employed methods for classifying hand gestures. Despite traditional machine learning methods already achieving impressive performance, it is still a huge amount of work to carry out feature extraction manually. The existing deep learning methods utilize complex neural network architectures to achieve higher accuracy, which will suffer from overfitting, insufficient adaptability, and low recognition accuracy. To improve the existing phenomenon, a novel lightweight model named dual stream LSTM feature fusion classifier is proposed based on the concatenation of five time-domain features of EMG signals and raw data, which are both processed with one-dimensional convolutional neural networks and LSTM layers to carry out the classification. The proposed method can effectively capture global features of EMG signals using a simple architecture, which means less computational cost. An experiment is conducted on a public DB1 dataset with 52 gestures, and each of the 27 subjects repeats every gesture 10 times. The accuracy rate achieved by the model is 89.66%, which is comparable to that achieved by more complex deep learning neural networks, and the inference time for each gesture is 87.6 ms, which can also be implied in a real-time control system. The proposed model is validated using a subject-wise experiment on 10 out of the 40 subjects in the DB2 dataset, achieving a mean accuracy of 91.74%. This is illustrated by its ability to fuse time-domain features and raw data to extract more effective information from the sEMG signal and select an appropriate, efficient, lightweight network to enhance the recognition results.</t>
  </si>
  <si>
    <t>Zhang K, Badesa FJ, Liu Y, Ferre Pﾃｩrez M</t>
  </si>
  <si>
    <t>Electromyography, Humans, Gestures, Neural Networks, Computer, Deep Learning, Signal Processing, Computer-Assisted, Pattern Recognition, Automated, Algorithms, Machine Learning, Hand</t>
  </si>
  <si>
    <t>https://pmc.ncbi.nlm.nih.gov/articles/PMC11175185/pdf</t>
  </si>
  <si>
    <t>https://pubmed.ncbi.nlm.nih.gov/38894423</t>
  </si>
  <si>
    <t>10.3390/s24113631</t>
  </si>
  <si>
    <t>deep learning, gesture recognition, dual stream LSTM, feature fusion</t>
  </si>
  <si>
    <t>0.48523388206958773</t>
  </si>
  <si>
    <t>1551b40d4df8dbd9613d6dd409c1577ca0f940d3</t>
  </si>
  <si>
    <t>Exploring Arm Posture And Temporal Variability In Myoelectric Hand Gesture Recognition</t>
  </si>
  <si>
    <t>Hand gesture recognition based on myoelectric (EMG) signals is an innovative approach for the development of intuitive interaction devices, ranging from poliarticulated prosthetic hands to intuitive robot and mobile interfaces. Their study and development in controlled environments provides promising results, but effective real-world adoption is still limited due to reliability problems, such as motion artifacts and arm posture, temporal variability and issues caused by the re-positioning of sensors at each use. In this work, we present an EMG dataset collected with the aim to explore postural and temporal variability in the recognition of arm gestures. Its collection of gestures executed in 4 arm postures over 8 days allows to evaluate the impact of such variability on classification performance. We implemented and tested State-of-the-Art (SoA) recognition approaches analyzing the impact of different training strategies. Moreover, we compared the computational and memory requirements of the considered algorithms, providing an additional evaluation criteria useful for real-time implementation. Results show a decrease in the recognition of inter-posture and inter-day gestures up to 20%. The provided dataset will allow further exploration of such effects and the development of effective training and recognition strategies.</t>
  </si>
  <si>
    <t>B. Milosevic, Elisabetta Farella, Simone Benaui</t>
  </si>
  <si>
    <t>2018 7th IEEE International Conference on Biomedical Robotics and Biomechatronics (Biorob)</t>
  </si>
  <si>
    <t>1032-1037</t>
  </si>
  <si>
    <t>International Conference on Biomedical Robotics and Biomechatronics</t>
  </si>
  <si>
    <t>https://cris.unibo.it/bitstream/11585/652246/2/Download%20File.pdf</t>
  </si>
  <si>
    <t>https://www.semanticscholar.org/paper/1551b40d4df8dbd9613d6dd409c1577ca0f940d3</t>
  </si>
  <si>
    <t>10.1109/BIOROB.2018.8487838</t>
  </si>
  <si>
    <t>0.48026957437396056</t>
  </si>
  <si>
    <t>dfc5d6ce602acd9fabc878cb47f335f0b0b28bfc</t>
  </si>
  <si>
    <t>Real-Time Decoding Of 5 Finger Movements From 2 Emg Channels For Mixed Reality Human-Computer Interaction</t>
  </si>
  <si>
    <t>The search for optimized forms of human-computer interaction (HCI) has intensified alongside the growing potential for the combination of biosignals with virtual reality (VR) and augmented reality (AR) to enable the next generation of personal computing. At the core, this requires decoding the user・・s biosignals into digital commands. Electromyography (EMG) is a biosensor of particular interest due to the ease of data collection, the relatively high signal-to-noise-ratio, its non-invasiveness, and the ability to interpret the signal as being generated by (intentional) muscle activity. Here, we investigate the potential of using data taken from a simple 2-channel EMG setup to differentiate 5 distinct movements. In particular, EMG was recorded from two bipolar sensors over small hand muscles (extensor digitorum, flexor digitorum profundus) while a subject performed 50 trials of dorsal extension and return for each of the five digits. The maximum and the mean values across the trial were determined for each channel and used as features. A k-nearest neighbors (kNN) classification was performed and overall 5-class classification accuracy reached 94% when using the full trial・・s time window, while simulated real-time classification reached 90.4% accuracy when using the constructed kNN model (k=3) with a 280ms sliding window. Additionally, unsupervised learning was performed and a homogeneity of 85% was achieved. This study demonstrates that reliable decoding of different natural movements is possible with fewer than one channel per class, even without taking into account temporal features of the signal. The technical feasibility of this approach in a real-time setting was validated by sending real-time EMG data to a custom Unity3D VR application through a Lab Streaming Layer to control a user interface. Further use-cases of gamification and rehabilitation were also examined alongside the integration of eye-tracking and gesture recognition for a sensor fusion approach to HCI and user intent.</t>
  </si>
  <si>
    <t>E. McDermott, Thimm Zwiener, U. Ziemann, C. Zrenner</t>
  </si>
  <si>
    <t>Biology</t>
  </si>
  <si>
    <t>bioRxiv</t>
  </si>
  <si>
    <t>https://doi.org/10.1101/2021.09.28.462120</t>
  </si>
  <si>
    <t>https://www.semanticscholar.org/paper/dfc5d6ce602acd9fabc878cb47f335f0b0b28bfc</t>
  </si>
  <si>
    <t>10.1101/2021.09.28.462120</t>
  </si>
  <si>
    <t>44c50cab8c8424a5d7f13dcf1930f36b2ca32d32</t>
  </si>
  <si>
    <t>Hand-Gesture Recognition Based On Emg And Event-Based Camera Sensor Fusion: A Benchmark In Neuromorphic Computing</t>
  </si>
  <si>
    <t>Hand gestures are a form of non-verbal communication used by individuals in conjunction with speech to communicate. Nowadays, with the increasing use of technology, hand-gesture recognition is considered to be an important aspect of Human-Machine Interaction (HMI), allowing the machine to capture and interpret the user's intent and to respond accordingly. The ability to discriminate between human gestures can help in several applications, such as assisted living, healthcare, neuro-rehabilitation, and sports. Recently, multi-sensor data fusion mechanisms have been investigated to improve discrimination accuracy. In this paper, we present a sensor fusion framework that integrates complementary systems: the electromyography (EMG) signal from muscles and visual information. This multi-sensor approach, while improving accuracy and robustness, introduces the disadvantage of high computational cost, which grows exponentially with the number of sensors and the number of measurements. Furthermore, this huge amount of data to process can affect the classification latency which can be crucial in real-case scenarios, such as prosthetic control. Neuromorphic technologies can be deployed to overcome these limitations since they allow real-time processing in parallel at low power consumption. In this paper, we present a fully neuromorphic sensor fusion approach for hand-gesture recognition comprised of an event-based vision sensor and three different neuromorphic processors. In particular, we used the event-based camera, called DVS, and two neuromorphic platforms, Loihi and ODIN + MorphIC. The EMG signals were recorded using traditional electrodes and then converted into spikes to be fed into the chips. We collected a dataset of five gestures from sign language where visual and electromyography signals are synchronized. We compared a fully neuromorphic approach to a baseline implemented using traditional machine learning approaches on a portable GPU system. According to the chip's constraints, we designed specific spiking neural networks (SNNs) for sensor fusion that showed classification accuracy comparable to the software baseline. These neuromorphic alternatives have increased inference time, between 20 and 40%, with respect to the GPU system but have a significantly smaller energy-delay product (EDP) which makes them between 30ﾃ・ and 600ﾃ・ more efficient. The proposed work represents a new benchmark that moves neuromorphic computing toward a real-world scenario.</t>
  </si>
  <si>
    <t>Enea Ceolini, C. Frenkel, S. Shrestha, Gemma Taverni, Lyes Khacef, M. Payvand, Elisa Donati</t>
  </si>
  <si>
    <t>Frontiers in Neuroscience</t>
  </si>
  <si>
    <t>https://www.frontiersin.org/articles/10.3389/fnins.2020.00637/pdf</t>
  </si>
  <si>
    <t>https://www.semanticscholar.org/paper/44c50cab8c8424a5d7f13dcf1930f36b2ca32d32</t>
  </si>
  <si>
    <t>10.3389/fnins.2020.00637</t>
  </si>
  <si>
    <t>0.47830343516543505</t>
  </si>
  <si>
    <t>A Fully Embedded Adaptive Real-Time Hand Gesture Classifier Leveraging Hd-Semg And Deep Learning</t>
  </si>
  <si>
    <t>This paper presents a real-time fine gesture recognition system for multi-articulating hand prosthesis control, using an embedded convolutional neural network (CNN) to classify hand-muscle contractions sensed at the forearm. The sensor consists in a custom non-intrusive, compact, and easy-to-install 32-channel high-density surface electromyography (HDsEMG) electrode array, built on a flexible printed circuit board (PCB) to allow wrapping around the forearm. The sensor provides a low-noise digitization interface with wireless data transmission through an industrial, scientific and medical (ISM) radio link. An original frequency-time-space cross-domain preprocessing method is proposed to enhance gesture-specific data homogeneity and generate reliable muscle activation maps, leading to 98.15% accuracy when using a majority vote over 5 subsequent inferences by the proposed CNN. The obtained real-time gesture recognition, within 100 to 200ﾂms, and CNN properties show reliable and promising results to improve on the state-of-the-art of commercial hand prostheses. Moreover, edge computing using a specialized embedded artificial intelligence (AI) platform ensures reliable, secure and low latency real-time operation as well as quick and easy access to training, fine-tuning and calibration of the neural network. Co-design of the signal processing, AI algorithms and sensing hardware ensures a reliable and power-efficient embedded gesture recognition system.</t>
  </si>
  <si>
    <t>Tam S, Boukadoum M, Campeau-Lecours A, Gosselin B</t>
  </si>
  <si>
    <t>Algorithms, Artificial Limbs, Deep Learning, Electromyography, Equipment Design, Forearm, Gestures, Hand, Humans, Muscle, Skeletal, Signal Processing, Computer-Assisted</t>
  </si>
  <si>
    <t>232-243</t>
  </si>
  <si>
    <t>https://pubmed.ncbi.nlm.nih.gov/31765319</t>
  </si>
  <si>
    <t>10.1109/TBCAS.2019.2955641</t>
  </si>
  <si>
    <t>0.4747558129020035</t>
  </si>
  <si>
    <t>Applying Machine Learning To Finger Movements Using Electromyography And Visualization In Opensim</t>
  </si>
  <si>
    <t>Electromyographic signals have been used with low-degree-of-freedom prostheses, and recently with multifunctional prostheses. Currently, they are also being used as inputs in the human-computer interface that controls interaction through hand gestures. Although there is a gap between academic publications on the control of an upper-limb prosthesis developed in laboratories and its service in the natural environment, there are attempts to achieve easier control using multiple muscle signals. This work contributes to this, using a database and biomechanical simulation software, both open access, to seek simplicity in the classifiers, anticipating their implementation in microcontrollers and their execution in real time. Fifteen predefined finger movements of the hand were identified using classic classifiers such as Bayes, linear and quadratic discriminant analysis. The idealized movements of the database were modeled with Opensim for visualization. Combinations of two preprocessing methods-the forward sequential selection method and the feature normalization method-were evaluated to increase the efficiency of these classifiers. The statistical methods of cross-validation, analysis of variance (ANOVA) and Duncan were used to validate the results. Furthermore, the classifier with the best recognition result was redesigned into a new feature space using the sparse matrix algorithm to improve it, and to determine which features can be eliminated without degrading the classification. The classifiers yielded promising results-the quadratic discriminant being the best, achieving an average recognition rate for each individual considered of 96.16%, and with 78.36% for the total sample group of the eight subjects, in an independent test dataset. The study ends with the visual analysis under Opensim of the classified movements, in which the usefulness of this simulation tool is appreciated by revealing the muscular participation, which can be useful during the design of a multifunctional prosthesis.</t>
  </si>
  <si>
    <t>Amezquita-Garcia J, Bravo-Zanoguera M, Gonzalez-Navarro FF, Lopez-Avitia R, Reyna MA</t>
  </si>
  <si>
    <t>Artificial Limbs, Bayes Theorem, Electromyography, Humans, Machine Learning, Pattern Recognition, Automated, Signal Processing, Computer-Assisted</t>
  </si>
  <si>
    <t>https://pmc.ncbi.nlm.nih.gov/articles/PMC9144461/pdf</t>
  </si>
  <si>
    <t>https://pubmed.ncbi.nlm.nih.gov/35632146</t>
  </si>
  <si>
    <t>10.3390/s22103737</t>
  </si>
  <si>
    <t>electromyography, classification model, biomechanical simulation</t>
  </si>
  <si>
    <t>0.45877705216407777</t>
  </si>
  <si>
    <t>ec399e851be1692639d040c2f0ec1e8dc2f31b09</t>
  </si>
  <si>
    <t>Effie: Efficient Convolutional Neural Network For Real-Time Emg Pattern Recognition System On Edge Devices</t>
  </si>
  <si>
    <t>With the advancement of deep learning (DL) technologies, applying DL methods to processing surface electromyo-graphic (sEMG) signals for movement intent recognition has gained increasing interest in the research community. Compared to conventional non-DL methods commonly used for EMG pattern recognition (PR), DL algorithms have the advantage of automatically extracting sEMG features without the cumbersome manual feature engineering step and are especially effective in processing sEMG signals collected from 1-dimentional (1D) or 2D sensor arrays. However, a key challenge to the deployment of DL methods in sEMG-controlled neural-machine interface (NMI) applications (e.g., myoelectric controlled prostheses) is the high computational cost associated with DL algorithms (e.g., convolutional neural network (CNN)) since most NMI applications need to be implemented on resource-constrained embedded computer systems and have real-time requirements. In this paper, we designed and implemented EffiE - an efficient CNN for real-time EMG PR system on edge devices. The development of the EffiE system integrated several strategies including a deep transfer learning strategy to adaptively and quickly update the pre-trained CNN model based on the user's newly collected data on the edge device, and a deep learning quantization method that can dramatically reduce the memory consumption and computational load of the CNN model without sacrificing the model accuracy. The proposed EffiE system has been implemented on a Sony Spresense 6-core microcontroller board as a working prototype for real-time NMIs. The embedded NMI prototype has integrated input/output interfaces as well as efficient memory management and precise timing control schemes to achieve real-time DL-based myoelectric control of a bionic arm using hand gestures. We released all the source code at: https://github.com/MIC-Laboratory/EffiE</t>
  </si>
  <si>
    <t>Jimmy Lu, Philip Liang, Jin Chul Rhim, Xiaorong Zhang, Zhuwei Qin</t>
  </si>
  <si>
    <t>2023 11th International IEEE/EMBS Conference on Neural Engineering (NER)</t>
  </si>
  <si>
    <t>International IEEE/EMBS Conference on Neural Engineering</t>
  </si>
  <si>
    <t>https://www.semanticscholar.org/paper/ec399e851be1692639d040c2f0ec1e8dc2f31b09</t>
  </si>
  <si>
    <t>10.1109/NER52421.2023.10123741</t>
  </si>
  <si>
    <t>0.45448070736601953</t>
  </si>
  <si>
    <t>An Semg-Controlled 3D Game For Rehabilitation Therapies: Real-Time Time Hand Gesture Recognition Using Deep Learning Techniques</t>
  </si>
  <si>
    <t>In recent years the advances in Artificial Intelligence (AI) have been seen to play an important role in human well-being, in particular enabling novel forms of human-computer interaction for people with a disability. In this paper, we propose a sEMG-controlled 3D game that leverages a deep learning-based architecture for real-time gesture recognition. The 3D game experience developed in the study is focused on rehabilitation exercises, allowing individuals with certain disabilities to use low-cost sEMG sensors to control the game experience. For this purpose, we acquired a novel dataset of seven gestures using the Myo armband device, which we utilized to train the proposed deep learning model. The signals captured were used as an input of a Conv-GRU architecture to classify the gestures. Further, we ran a live system with the participation of different individuals and analyzed the neural network's classification for hand gestures. Finally, we also evaluated our system, testing it for 20 rounds with new participants and analyzed its results in a user study.</t>
  </si>
  <si>
    <t>Nasri N, Orts-Escolano S, Cazorla M</t>
  </si>
  <si>
    <t>Algorithms, Artificial Intelligence, Deep Learning, Electromyography, Gestures, Hand, Humans, Neural Networks, Computer, Pattern Recognition, Automated, Rehabilitation, Video Games</t>
  </si>
  <si>
    <t>Letter</t>
  </si>
  <si>
    <t>Other Type</t>
  </si>
  <si>
    <t>https://pmc.ncbi.nlm.nih.gov/articles/PMC7696342/pdf</t>
  </si>
  <si>
    <t>https://pubmed.ncbi.nlm.nih.gov/33198083</t>
  </si>
  <si>
    <t>10.3390/s20226451</t>
  </si>
  <si>
    <t>electromyography sensor, deep learning, hand gesture recognition, virtual reality, rehabilitation</t>
  </si>
  <si>
    <t>0.44319745451211934</t>
  </si>
  <si>
    <t>bdfde2879d563adaf4b469293d717eb0fc48d53f</t>
  </si>
  <si>
    <t>Emg-Based Hand Gesture Recognition For Realtime Biosignal Interfacing</t>
  </si>
  <si>
    <t>Jonghwa Kim, Stephan Mastnik, E. Andrﾃｩ</t>
  </si>
  <si>
    <t>30-39</t>
  </si>
  <si>
    <t>International Conference on Intelligent User Interfaces</t>
  </si>
  <si>
    <t>https://opus.bibliothek.uni-augsburg.de/opus4/files/46595/46595.pdf</t>
  </si>
  <si>
    <t>https://www.semanticscholar.org/paper/bdfde2879d563adaf4b469293d717eb0fc48d53f</t>
  </si>
  <si>
    <t>10.1145/1378773.1378778</t>
  </si>
  <si>
    <t>0.4379929179674946</t>
  </si>
  <si>
    <t>A Prosthetic Hand Body Area Controller Based On Efficient Pattern Recognition Control Strategies</t>
  </si>
  <si>
    <t>Poliarticulated prosthetic hands represent a powerful tool to restore functionality and improve quality of life for upper limb amputees. Such devices offer, on the same wearable node, sensing and actuation capabilities, which are not equally supported by natural interaction and control strategies. The control in state-of-the-art solutions is still performed mainly through complex encoding of gestures in bursts of contractions of the residual forearm muscles, resulting in a non-intuitive Human-Machine Interface (HMI). Recent research efforts explore the use of myoelectric gesture recognition for innovative interaction solutions, however there persists a considerable gap between research evaluation and implementation into successful complete systems. In this paper, we present the design of a wearable prosthetic hand controller, based on intuitive gesture recognition and a custom control strategy. The wearable node directly actuates a poliarticulated hand and wirelessly interacts with a personal gateway (i.e., a smartphone) for the training and personalization of the recognition algorithm. Through the whole system development, we address the challenge of integrating an efficient embedded gesture classifier with a control strategy tailored for an intuitive interaction between the user and the prosthesis. We demonstrate that this combined approach outperforms systems based on mere pattern recognition, since they target the accuracy of a classification algorithm rather than the control of a gesture. The system was fully implemented, tested on healthy and amputee subjects and compared against benchmark repositories. The proposed approach achieves an error rate of 1.6% in the end-to-end real time control of commonly used hand gestures, while complying with the power and performance budget of a low-cost microcontroller.</t>
  </si>
  <si>
    <t>Benatti S, Milosevic B, Farella E, Gruppioni E, Benini L</t>
  </si>
  <si>
    <t>Algorithms, Amputees, Artificial Limbs, Electromyography, Gestures, Hand, Humans, Pattern Recognition, Automated, Prostheses and Implants, Quality of Life</t>
  </si>
  <si>
    <t>https://pmc.ncbi.nlm.nih.gov/articles/PMC5424746/pdf</t>
  </si>
  <si>
    <t>https://pubmed.ncbi.nlm.nih.gov/28420135</t>
  </si>
  <si>
    <t>10.3390/s17040869</t>
  </si>
  <si>
    <t>EMG, gesture recognition, prosthetics, BSN, human machine interaction</t>
  </si>
  <si>
    <t>0.43355052024126056</t>
  </si>
  <si>
    <t>21656be3ceba88cd5e1271ed531eef810edb0bfb</t>
  </si>
  <si>
    <t>Hand Gesture Recognition-Based Control Of Motorized Wheelchair Using Electromyography Sensors And Recurrent Neural Network</t>
  </si>
  <si>
    <t>Mobility has been identified to be a major characteristic of living things. Humans who are deprived of efficient mobility either by natural or man-made factors loose significant relationship with their environment. The growing demand to produce effective rehabilitation devices for the aged population and disabled individuals, have spurred us to develop a reliable and easy to use biosignal based auto control wheelchair. This is to ensure independent mobility of persons with disabilities and the aged. In this paper, a Recurrent Neural Network (RNN) architecture called Long Short Term Memory (LSTM) is engaged for the classification EMG signals to the corresponding hand-gesture category. The LSTM model in this study yielded a validation accuracy that provides a basis for an improved solution towards real-time deployment.</t>
  </si>
  <si>
    <t>O. Adebayo, E. Adetiba, O. Ajayi</t>
  </si>
  <si>
    <t>Physics</t>
  </si>
  <si>
    <t>IOP Conference Series: Materials Science and Engineering</t>
  </si>
  <si>
    <t>https://doi.org/10.1088/1757-899x/1107/1/012063</t>
  </si>
  <si>
    <t>https://www.semanticscholar.org/paper/21656be3ceba88cd5e1271ed531eef810edb0bfb</t>
  </si>
  <si>
    <t>10.1088/1757-899X/1107/1/012063</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</si>
  <si>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</si>
  <si>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</si>
  <si>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</si>
  <si>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</si>
  <si>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</si>
  <si>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</si>
  <si>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</si>
  <si>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</si>
  <si>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</si>
  <si>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0.41951038390398027</t>
  </si>
  <si>
    <t>c733d550f025f5a1214e020abe7d08cbe8c97a9b</t>
  </si>
  <si>
    <t>Prototype Reduction On Semg Data For Instance-Based Gesture Learning Towards Real-Time Prosthetic Control</t>
  </si>
  <si>
    <t>Current systems of electromyographic prostheses are controlled by machine learning techniques for gesture detection. Instance-based learning showed promising results concerning classification accuracy and robustness without explicit model training. However, it suffers from high computational demands in the prediction phase, which can be problematic in real-time scenarios. This paper aims at combining such learning schemes with the concept of prototype reduction to decrease the amount of data processed in each prediction step. First, a suitability assessment of state-of-research reduction algorithms is conducted. This is followed by a practical feasibility analysis of the approach. For this purpose, several datasets of signal classes from exerting specific gestures are captured with an eight-channel EMG armband. Based on the recorded data, prototype reduction algorithms are comparatively applied. The dataset reduction is characterized by the time needed for reduction as well as the possible data reduction rate. The classification accuracy when using the reduced set in crossvalidation is analyzed with an exemplary kNN classifier. While showing promising values in reduction time as well as excellent classification accuracy, a reduction rate of over 99% can be achieved in all tested gesture configurations. The reduction algorithms LVQ3 and DSM turn out to be particularly convenient. 1 MOTIVATION AND RELATED WORK The k nearest neighbour classification technique (kNN) as an exemplary instance-based machine learning scheme has shown several advantageous properties in the context of gesture recognition (intent detection) based on surface electromyography (sEMG) signals for prosthetics. In preliminary studies, kNN showed promising results in classification accuracy, generalizability, as well as user study success rate (Cipriani et al., 2011; Geethanjali, 2015; Tello et al., 2013; Khushaba et al., 2016; Sziburis et al., 2020). Moreover, it turned out to perform well in terms of robustness, i. a., against sampling frequency variation (Chen et al., 2017) and electrode shift (Li et al., 2016). It is characterized by a comparably low implementation complexity. Furthermore, instance-based learna https://orcid.org/0000-0002-7741-1276 b https://orcid.org/0000-0002-0840-5155 c https://orcid.org/0000-0001-5110-6823 ing schemes provide the benefits of no explicit mathematical model generation, and incrementality, i. e. the possibility to extend the dataset by new samples at any time with them being equally considered. While these characteristics speak in favour of embedded applicability in the context of wearable realtime systems, an important drawback of instancebased learning schemes is the necessity of comparing new arriving data instances (samples) in the prediction phase to all already stored ones. The needed iterations over all samples lead to potentially computationally intense operations, depending on the amount of data, i. e. the samples to be iterated in every prediction step (Sziburis et al., 2020). For this reason, this work analyzes the suitability of concepts to reduce the computational effort during prediction in instance-based learning schemes. Although no explicit model training takes place, the data stored in memory is referred to as training data in this paper. Two main approaches to improve the performance in this regard can be pointed out. The first possibility Sziburis, T., Nowak, M. and Brunelli, D. Prototype Reduction on sEMG Data for Instance-based Gesture Learning towards Real-time Prosthetic Control. DOI: 10.5220/0010327502990305 In Proceedings of the 14th International Joint Conference on Biomedical Engineering Systems and Technologies (BIOSTEC 2021) Volume 4: BIOSIGNALS, pages 299-305 ISBN: 978-989-758-490-9 Copyright c ﾂｩ 2021 by SCITEPRESS ・・ Science and Technology Publications, Lda. All rights reserved 299 is the utilization of memory-efficient, optimized data structures, e. g. ・・ball-tree data structures, hashing・・ (Kusner et al., 2014). The second approach is data reduction and aims at decreasing the amount of signal data gathered during training and stored in memory. It can be principally applied in a horizontal (feature space) and in a vertical dimension (sample space). Aside from that, there are techniques using approximations, such as Large Margin Nearest Neighbour (Kusner et al., 2014) for kNN. Horizontal data reduction is limited by the high variance of EMG signals. Nevertheless, the concept of feature selection (or horizontal thinning) has been applied in the context of pattern-recognitionbased prosthetic control for datasets of high feature space dimensions, e. g. in the form of biologically inspired methods such as genetic algorithms and particle swarm optimization (Purushothaman, 2016). Further concepts of horizontal data reduction are feature discretization, projection and positioning (Kusner et al., 2014). These come along with dimensionality reduction algorithms, e. g. PCA (Gﾃｼler and Koﾃｧer, 2005) and adaptions (Nagata et al., 2005) as well as variants of LDA (Negi et al., 2016). The concept of vertical data reduction is mainly referred to as prototype reduction. This paper will examine techniques of this group in the context of EMG gesture data. Prototype stands for data instance or sample. However, it also indicates that it refers to specific instances that represent a larger amount of instances to a certain extent. Garcﾄｱﾌ・a et al. (Garcﾄｱﾌ・a et al., 2012) and Triguero et al. (Triguero et al., 2012) provide an overview of a variety of prototype reduction algorithms proposed. The methods are divided into two groups: On the one hand prototype selection (selecting a subset of instances from the existing ones stored in memory, also called vertical thinning), and on the other hand prototype generation (creating new instances based on the existing ones to represent the whole dataset). 2 CONCEPTUAL APPROACH The presented approach consists of reducing the computational effort of prediction steps by decreasing the number of samples within the gesture dataset. For this purpose, the term reduction rate describes the number of samples finally stored in memory relative to the number of originally recorded samples. 2.1 Theoretical Requirements First, an assessment of the variety of algorithms reviewed in (Garcﾄｱﾌ・a et al., 2012) for prototype selection and (Triguero et al., 2012) for prototype generation will be conducted, regarding the suitability of each method. Suitable methods should not influence the incrementality of the applied instance-based classifier and provide a possibility to specify the number of prototypes in the final set or accordingly the reduction rate beforehand. The latter characteristic will be called size determinism in the following. Moreover, there is the requirement of real-time capability which refers to the prediction phase of gesture recognition, since this phase takes place online and continuously decides on user satisfaction. The real-time property is guided by timing determinism, i. e. executing an identical number of operations per prediction. This can be achieved by establishing the same number of stored instances to be considered in each prediction step. To guarantee that, size determinism is inherently necessary. In order to provide fast reaction times, the number of stored samples should be as low as possible. Additionally, by providing size determinism, deterministic memory demands are facilitated. In the training phase, in contrast, sample capturing and offline calculations take place, which are not meant to be applied in real-time. Therefore, it is not particularly needed to cope with real-time requirements in this phase. However, training computations should progress as fast as possible to avoid delays for the user between training and utilizing the gesture prediction system. 2.2 Practical Methods After their theoretical assessment, promising algorithms will be practically evaluated in experiments on datasets of the linear envelope of rectified EMG signals. They consist of samples captured when exerting multiple sets of varying gesture configurations with an eight-channel state-of-the-art armband positioned on the forearm. With that, one sample is composed of eight 32-bit floating-point values. Within one dataset, four repetition blocks are alternatingly recorded for each of the gestures, whereat each repetition block consists of 400 samples (i. e. two seconds offline data sample recording at a capturing rate of 200 Hz) per gesture. Overall, three such datasets with slightly differing sensor positionings are recorded per gesture configuration. The following differing gesture configurations are selected in order to test the reduction algorithms・・ poBIOSIGNALS 2021 14th International Conference on Bio-inspired Systems and Signal Processing</t>
  </si>
  <si>
    <t>Tim Sziburis, Markus Nowak, D. Brunelli</t>
  </si>
  <si>
    <t>299-305</t>
  </si>
  <si>
    <t>International Conference on Bio-inspired Systems and Signal Processing</t>
  </si>
  <si>
    <t>https://doi.org/10.5220/0010327502990305</t>
  </si>
  <si>
    <t>https://www.semanticscholar.org/paper/c733d550f025f5a1214e020abe7d08cbe8c97a9b</t>
  </si>
  <si>
    <t>10.5220/0010327502990305</t>
  </si>
  <si>
    <t>0.39205387653782964</t>
  </si>
  <si>
    <t>Low relevance</t>
  </si>
  <si>
    <t>Simultaneous Semg Recognition Of Gestures And Force Levels For Interaction With Prosthetic Hand</t>
  </si>
  <si>
    <t>The natural interaction between the prosthetic hand and the upper limb amputation patient is important and directly affects the rehabilitation effect and operation ability. Most previous studies only focused on the interaction of gestures but ignored the force levels. This paper proposes a simultaneous recognition method of gestures and forces for interaction with a prosthetic hand. The multitask classification algorithm based on a convolutional neural network (CNN) is designed to improve recognition efficiency and ensure recognition accuracy. The offline experimental results show that the algorithm proposed in this study outperforms other methods in both training speed and accuracy. To prove the effectiveness of the proposed method, a myoelectric prosthetic hand integrated with tactile sensors is developed, and surface electromyography (sEMG) datasets of healthy persons and amputees are built. The online experimental results show that the amputee can control the prosthetic hand to continuously make gestures under different force levels, and the effect of hand coordination on the hand perception of amputees is explored. The results show that gesture classification operation tasks with different force levels based on sEMG signals can be accurately recognized and comfortably interact with prosthetic hands in real time. It improves the amputees' operation ability and relieves their muscle fatigue.</t>
  </si>
  <si>
    <t>Fang B, Wang C, Sun F, Chen Z, Shan J, Liu H, Ding W, Liang W</t>
  </si>
  <si>
    <t>Algorithms, Amputees, Electromyography, Gestures, Hand, Humans, Upper Extremity</t>
  </si>
  <si>
    <t>IEEE transactions on neural systems and rehabilitation engineering : a publication of the IEEE Engineering in Medicine and Biology Society</t>
  </si>
  <si>
    <t>2426-2436</t>
  </si>
  <si>
    <t>https://pubmed.ncbi.nlm.nih.gov/35981072</t>
  </si>
  <si>
    <t>10.1109/TNSRE.2022.3199809</t>
  </si>
  <si>
    <t>0.39204660924151546</t>
  </si>
  <si>
    <t>4977ec869c0c887c657fa9908225fdd8e828fb50</t>
  </si>
  <si>
    <t>Real-Time American Sign Language Recognition Using Wrist-Worn Motion And Surface Emg Sensors</t>
  </si>
  <si>
    <t>Jian Wu, Zhongjun Tian, Lu Sun, L. Estevez, R. Jafari</t>
  </si>
  <si>
    <t>2015 IEEE 12th International Conference on Wearable and Implantable Body Sensor Networks (BSN)</t>
  </si>
  <si>
    <t>International Conference on Wearable and Implantable Body Sensor Networks</t>
  </si>
  <si>
    <t>https://www.semanticscholar.org/paper/4977ec869c0c887c657fa9908225fdd8e828fb50</t>
  </si>
  <si>
    <t>10.1109/BSN.2015.7299393</t>
  </si>
  <si>
    <t>0.39101889379089705</t>
  </si>
  <si>
    <t>09ba143127d2adef1155431adbc448d4ac2f8670</t>
  </si>
  <si>
    <t>A Versatile Embedded Platform For Emg Acquisition And Gesture Recognition</t>
  </si>
  <si>
    <t>Simone Benatti, Filippo Casamassima, B. Milosevic, Elisabetta Farella, Philipp Schoenle, S. Fateh, T. Burger, Qiuting Huang, L. Benini</t>
  </si>
  <si>
    <t>Engineering, Medicine, Computer Science</t>
  </si>
  <si>
    <t>IEEE Transactions on Biomedical Circuits and Systems</t>
  </si>
  <si>
    <t>620-630</t>
  </si>
  <si>
    <t>https://www.semanticscholar.org/paper/09ba143127d2adef1155431adbc448d4ac2f8670</t>
  </si>
  <si>
    <t>10.1109/TBCAS.2015.2476555</t>
  </si>
  <si>
    <t>0.3877553904778325</t>
  </si>
  <si>
    <t>20545c594c1a46828744ef3749919444</t>
  </si>
  <si>
    <t>Yolov5-Dtw: Gesture Recognition Based On Yolov5 And Dynamic Time Warping For Digital Media Design</t>
  </si>
  <si>
    <t>Gesture is one of the most natural ways for humans to communicate. Gesture recognition technology allows users to directly interact with digital media content through simple gestures, without resorting to traditional devices such as mouse, keyboard or touch screen, making the interaction process more natural, intuitive and convenient. For example, in some digital exhibition halls, the audience can operate the exhibition items through space gestures, which enhances the sense of participation and fun. The traditional real-time gesture recognition model is not adaptable to illumination changes, complex background and other interference factors, and the used classification data set only contains specific gestures, which is insufficient in practical application. To solve_x000D_
this problem, this paper proposes a novel gesture recognition based on YOLOv5 and dynamic time warping for digital media design. In the detection stage, YOLOv5 is used as the detection network, and its positioning ability is used to quickly detect the hand position. In the recognition stage, firstly, the background and sensor thermal noise are used to enhance the classification data set, and the background optimization preprocessing algorithm is designed to improve the adaptability of the model to the complex background. VGG-16 is then used as a prototype of the recognition network, adding a normalization layer and replacing the activation function to accelerate convergence and prevent over-fitting. Dynamic time warping (DTW) algorithm is used to fuse different surface EMG signals, calculate the similarity between samples and models, and realize gesture recognition. The comparison results show that the accuracy of the proposed gesture recognition method is increased by 1.9% and 0.4%, and the reasoning speed is increased by 47.7% and 53.9%.</t>
  </si>
  <si>
    <t>Lu Zhao, Jing Yu</t>
  </si>
  <si>
    <t>Engineering (General). Civil engineering (General), Chemical engineering, Physics</t>
  </si>
  <si>
    <t>Journal of Applied Science and Engineering</t>
  </si>
  <si>
    <t>445-453</t>
  </si>
  <si>
    <t>http://jase.tku.edu.tw/articles/jase-202602-29-02-0019</t>
  </si>
  <si>
    <t>10.6180/jase.202602_29(2).0019</t>
  </si>
  <si>
    <t>DOAJ</t>
  </si>
  <si>
    <t>0.3854444369673729</t>
  </si>
  <si>
    <t>580476831cdfe424033c41715bc029a8f9401e59</t>
  </si>
  <si>
    <t>A Wearable System For Recognizing American Sign Language In Real-Time Using Imu And Surface Emg Sensors</t>
  </si>
  <si>
    <t>Jian Wu, Lu Sun, R. Jafari</t>
  </si>
  <si>
    <t>IEEE Journal of Biomedical and Health Informatics</t>
  </si>
  <si>
    <t>1281-1290</t>
  </si>
  <si>
    <t>https://doi.org/10.1109/jbhi.2016.2598302</t>
  </si>
  <si>
    <t>https://www.semanticscholar.org/paper/580476831cdfe424033c41715bc029a8f9401e59</t>
  </si>
  <si>
    <t>10.1109/JBHI.2016.2598302</t>
  </si>
  <si>
    <t>0.3854229444987141</t>
  </si>
  <si>
    <t>A Multi-Scale Cnn For Transfer Learning In Semg-Based Hand Gesture Recognition For Prosthetic Devices</t>
  </si>
  <si>
    <t>Advancements in neural network approaches have enhanced the effectiveness of surface Electromyography (sEMG)-based hand gesture recognition when measuring muscle activity. However, current deep learning architectures struggle to achieve good generalization and robustness, often demanding significant computational resources. The goal of this paper was to develop a robust model that can quickly adapt to new users using Transfer Learning. We propose a Multi-Scale Convolutional Neural Network (MSCNN), pre-trained with various strategies to improve inter-subject generalization. These strategies include domain adaptation with a gradient-reversal layer and self-supervision using triplet margin loss. We evaluated these approaches on several benchmark datasets, specifically the NinaPro databases. This study also compared two different Transfer Learning frameworks designed for user-dependent fine-tuning. The second Transfer Learning framework achieved a 97% F1 Score across 14 classes with an average of 1.40 epochs, suggesting potential for on-site model retraining in cases of performance degradation over time. The findings highlight the effectiveness of Transfer Learning in creating adaptive, user-specific models for sEMG-based prosthetic hands. Moreover, the study examined the impacts of rectification and window length, with a focus on real-time accessible normalizing techniques, suggesting significant improvements in usability and performance.</t>
  </si>
  <si>
    <t>Fratti R, Marini N, Atzori M, Mﾃｼller H, Tiengo C, Bassetto F</t>
  </si>
  <si>
    <t>Humans, Electromyography, Gestures, Hand, Neural Networks, Computer, Artificial Limbs, Deep Learning, Pattern Recognition, Automated, Algorithms</t>
  </si>
  <si>
    <t>https://pmc.ncbi.nlm.nih.gov/articles/PMC11598019/pdf</t>
  </si>
  <si>
    <t>https://pubmed.ncbi.nlm.nih.gov/39598925</t>
  </si>
  <si>
    <t>10.3390/s24227147</t>
  </si>
  <si>
    <t>surface electromyography (sEMG), hand gesture recognition, transfer learning, deep learning, domain adaptation, prosthetic hands, real-time systems, user-specific models, gradient-reversal layer, self-supervised learning, NinaPro database, triplet margin loss, fine-tuning, signal processing, adaptive systems</t>
  </si>
  <si>
    <t>0.37397107332944873</t>
  </si>
  <si>
    <t>ddf5968aabdfd7ea2d1f4ee9d02b3b6376dacfd0</t>
  </si>
  <si>
    <t>Myoelectric Prosthetic Hands: A Review Of Muscle Synergy, Machine Learning And Edge Computing</t>
  </si>
  <si>
    <t>Over the past decade, the integration of electromyography (EMG) techniques with machine learning has significantly advanced prosthetic device control. Researchers have developed sophisticated deep learning classifiers for gesture recognition and created EMG controllers capable of simultaneous proportional control across multiple degrees of freedom. However, the increasing complexity of these machine learning models demands greater computational power, creating challenges for real-time deployment on embedded prosthetic controllers. Various optimization techniques - including hyperdimensional computing, pruning, and quantization - have demonstrated effectiveness in reducing computational requirements while preserving system performance. Concurrently, biomedical research has explored muscle and task synergies as methods to simplify inputs for machine learning models. This review examines synergy extraction in upper limb prosthetics research and identifies the need for standardized hardware specifications to facilitate proper validation and comparison of research outcomes. Furthermore, it explores how optimization techniques from Internet of Things (IoT) applications could enhance EMG controllers in biomedical settings. The analysis identifies sensor fusion and high-density EMG as particularly promising approaches for achieving robust, generalized control of upper limb prosthetics.</t>
  </si>
  <si>
    <t>Hamdy Farag, Mohamed Medhat Gaber, Mohammed I. Awad, Nancy Emad</t>
  </si>
  <si>
    <t>ACM Computing Surveys</t>
  </si>
  <si>
    <t>https://www.semanticscholar.org/paper/ddf5968aabdfd7ea2d1f4ee9d02b3b6376dacfd0</t>
  </si>
  <si>
    <t>10.1145/3742471</t>
  </si>
  <si>
    <t>0.3621870008297265</t>
  </si>
  <si>
    <t>d820ca56ec35ef3d3ec7f307e8b6ac9a92e5af1c</t>
  </si>
  <si>
    <t>A Wearable Wireless Armband Sensor For High-Density Surface Electromyography Recording</t>
  </si>
  <si>
    <t>This paper presents a portable and modular wireless multichannel sensor system for high-density surface electromyography (HD-sEMG) signals acquisition. Featuring low-power and high-quality off-the-shelf components such as the Intan Technologies RHD2132 digital electrophysiology interface chip, the current iteration of the proposed sensor system allows the recording of 32 surface electromyography (sEMG) channels, each at a sampling rate of 1 kHz, and a sample resolution of 16 bits. It features the RHD2132・・s typical input-referred noise of 2.4 ﾂｵVrms, with &lt;15% variation with amplifier bandwidth as specified by the manufacturer, and a total power consumption of 49.5 mW. Data is sent in real-time to a base station using a 2.4-GHz industrial, scientific and medical (ISM) wireless link. Along with the recording platform, the integrated sensor system includes a dry surface electrodes array prototype directly built on a printed circuit board. Intended for complex muscles activity patterns detection on the forearm, the flexible 32 surface electrodes array is designed to be placed flat or to fit a curved area like the forearm in a hand gestures recognition prosthetic system. In such applications, this device will offer improved prosthesis control scheme intuitiveness and ease-of-use. Among other core features of the system are its compact, light-weight and easy to install physical design. The complete system fits on a 2 by 6.5 cm2 printed circuit board mounted on a 7.6 by 11.8 cm2 electrodes array. HD-sEMG user forearm output data collected with the system is presented with a proposed frequency-time-space cross-domain preprocessing method for visualization of HD-EMG data and building training datasets.</t>
  </si>
  <si>
    <t>S. Tam, G. Bilodeau, Jﾃｩrﾃｩmy Brown, Gabriel Gagnon-Turcotte, A. Campeau-Lecours, B. Gosselin</t>
  </si>
  <si>
    <t>2019 41st Annual International Conference of the IEEE Engineering in Medicine and Biology Society (EMBC)</t>
  </si>
  <si>
    <t>6040-6044</t>
  </si>
  <si>
    <t>https://www.semanticscholar.org/paper/d820ca56ec35ef3d3ec7f307e8b6ac9a92e5af1c</t>
  </si>
  <si>
    <t>10.1109/EMBC.2019.8857750</t>
  </si>
  <si>
    <t>0.3571785909123719</t>
  </si>
  <si>
    <t>cb878a205a304494a711879f9d756adebf49f116</t>
  </si>
  <si>
    <t>Computer Vision For Human-Computer Interaction Using Noninvasive Technology</t>
  </si>
  <si>
    <t>Computer vision is a significant component of human-computer interaction (HCI) processes in interactive control systems. In general, the interaction between humans and computers relies on the flexibility of the interactive visualization system. Electromyography (EMG) is a bioelectric signal used in HCI that can be captured noninvasively by placing electrodes on the human hand. Due to the impact of complex background, accurate recognition and analysis of human motion in real-time multitarget scenarios are considered challenging in HCI. Further, EMG signals of human hand motions are exceedingly nonlinear, and it is important to utilize a dynamic approach to address the noise problem in EMG signals. Hence, in this paper, the Optimized Noninvasive Human-Computer Interaction (ONIHCI) model has been proposed to predict human motion recognition. Average Intrinsic Mode Function (AIMF) has been used to reduce the noise factor in EMG signals. Furthermore, this paper introduces spatial thermographic imaging to overcome the conventional sensor problem, such as gesture recognition and human target identification in multitarget scenarios. The human motion behavior in spatial thermographic images is examined by target trajectory, and body movement kinematics is employed to classify human targets and objects. The experimental findings demonstrate that the proposed method reduces noise by 7.2% and improves accuracy by 97.2% in human motion recognition and human target identification.</t>
  </si>
  <si>
    <t>Janarthanan Ramadoss, J. Venkatesh, Shubham Joshi, P. Shukla, Sajjad Shaukat Jamal, Majid Altuwairiqi, B. Tiwari</t>
  </si>
  <si>
    <t>Sci. Program.</t>
  </si>
  <si>
    <t>3902030:1-3902030:15</t>
  </si>
  <si>
    <t>Scientific Programming</t>
  </si>
  <si>
    <t>https://doi.org/10.1155/2021/3902030</t>
  </si>
  <si>
    <t>https://www.semanticscholar.org/paper/cb878a205a304494a711879f9d756adebf49f116</t>
  </si>
  <si>
    <t>10.1155/2021/3902030</t>
  </si>
  <si>
    <t>0.3561354187317193</t>
  </si>
  <si>
    <t>43a227d2dadccfcb5ad2d6f06355ff627d5fa716</t>
  </si>
  <si>
    <t>Hand Gesture Recognition Based Omnidirectional Wheelchair Control Using Imu And Emg Sensors</t>
  </si>
  <si>
    <t>A. S. Kundu, O. Mazumder, P. Lenka, S. Bhaumik</t>
  </si>
  <si>
    <t>Computer Science, Engineering</t>
  </si>
  <si>
    <t>Journal of Intelligent &amp; Robotic Systems</t>
  </si>
  <si>
    <t>529 - 541</t>
  </si>
  <si>
    <t>Journal of Intelligent and Robotic Systems</t>
  </si>
  <si>
    <t>https://www.semanticscholar.org/paper/43a227d2dadccfcb5ad2d6f06355ff627d5fa716</t>
  </si>
  <si>
    <t>10.1007/s10846-017-0725-0</t>
  </si>
  <si>
    <t>0.3550121421343647</t>
  </si>
  <si>
    <t>74f48acc909e8adb5deeb43a4a8209c55247c221</t>
  </si>
  <si>
    <t>A Parallel Classification Strategy To Simultaneous Control Elbow, Wrist, And Hand Movements</t>
  </si>
  <si>
    <t>In the field of myoelectric control systems, pattern recognition (PR) algorithms have become always more interesting for predicting complex electromyography patterns involving movements with more than 2 Degrees of Freedom (DoFs). The majority of classification strategies, used for the prosthetic control, are based on single, hierarchical and parallel linear discriminant analysis (LDA) classifiers able to discriminate up to 19 wrist/hand gestures (in the 3-DoFs case), considering both combined and discrete motions. However, these strategies were introduced to simultaneously classify only 2 DoFs and their use is limited by the lack of online performance measures. This study introduces a novel classification strategy based on the Logistic Regression (LR) algorithm with regularization parameter to provide simultaneous classification of 3 DoFs motion classes. The parallel PR-based strategy was tested on 15 healthy subjects, by using only six surface EMG sensors. Twenty-seven discrete and complex elbow, hand and wrist motions were classified by keeping the number of electromyographic (EMG) electrodes to a bare minimum and the classification error rate under 10 %. To this purpose, the parallel classification strategy was implemented by using three classifiers one for each DoF: the ・・Elbow classifier・・, the ・・Wrist classifier・・, and the ・・Hand classifier・・ provided the simultaneous control of the elbow, hand, and wrist joints, respectively. Both the offline and real-time performance metrics were evaluated and compared with the LDA parallel classification results. The real-time recognition results were statistically better with the LR classifier with respect to the LDA classifier, for all motion classes (elbow, hand and wrist). In this paper, a novel parallel PR-based strategy was proposed for classifying up to 3 DoFs: three joint classifiers were employed simultaneously for classifying 27 motion classes related to the elbow, wrist, and hand and promising results were obtained.</t>
  </si>
  <si>
    <t>Francesca Leone, C. Gentile, F. Cordella, E. Gruppioni, E. Guglielmelli, L. Zollo</t>
  </si>
  <si>
    <t>Journal of NeuroEngineering and Rehabilitation</t>
  </si>
  <si>
    <t>https://jneuroengrehab.biomedcentral.com/counter/pdf/10.1186/s12984-022-00982-z</t>
  </si>
  <si>
    <t>https://www.semanticscholar.org/paper/74f48acc909e8adb5deeb43a4a8209c55247c221</t>
  </si>
  <si>
    <t>10.1186/s12984-022-00982-z</t>
  </si>
  <si>
    <t>Upper limb, Prosthetic control, Real-time and offline performance, Multi-DoFs control, Prosthetic control, Pattern recognition ﾂｩ The Author(s) 2022. Open Access This article is licensed under a Creative Commons Attribution 4.0 International License, which</t>
  </si>
  <si>
    <t>0.35418757200241086</t>
  </si>
  <si>
    <t>9244cc35c45053850a4940d03b8e30a651a9cf67</t>
  </si>
  <si>
    <t>Transradial Amputee Gesture Classification Using An Optimal Number Of Semg Sensors: An Approach Using Ica Clustering</t>
  </si>
  <si>
    <t>G. Naik, Ali H. Al-timemy, Hung T. Nguyen</t>
  </si>
  <si>
    <t>Engineering, Medicine</t>
  </si>
  <si>
    <t>IEEE Transactions on Neural Systems and Rehabilitation Engineering</t>
  </si>
  <si>
    <t>837-846</t>
  </si>
  <si>
    <t>IEEE transactions on neural systems and rehabilitation engineering</t>
  </si>
  <si>
    <t>https://opus.lib.uts.edu.au/bitstream/10453/41119/4/Naik%2bAl-Timemy%2bNguyen%2b2015.pdf</t>
  </si>
  <si>
    <t>https://www.semanticscholar.org/paper/9244cc35c45053850a4940d03b8e30a651a9cf67</t>
  </si>
  <si>
    <t>10.1109/TNSRE.2015.2478138</t>
  </si>
  <si>
    <t>・・Blind source separation (BSS); Independent component analysis (ICA) ; Finger Gestures; Linear discriminant analysis (LDA); Myoelectric control; Pattern Recognition,</t>
  </si>
  <si>
    <t>0.3286542755900882</t>
  </si>
  <si>
    <t>1b2170461463dea95ef7b46217fb8987441d732b</t>
  </si>
  <si>
    <t>Master ・・ S Degree In Biomedical Engineering Machine Learning Approaches For Embedded Real-Time Gesture Recognition</t>
  </si>
  <si>
    <t>DI Torino, D. Demarchi, Vincenzo Barresi</t>
  </si>
  <si>
    <t>https://www.semanticscholar.org/paper/1b2170461463dea95ef7b46217fb8987441d732b</t>
  </si>
  <si>
    <t>0.3190504337078892</t>
  </si>
  <si>
    <t>Machine-Learning-Based Muscle Control Of A 3D-Printed Bionic Arm</t>
  </si>
  <si>
    <t>In this paper, a customizable wearable 3D-printed bionic arm is designed, fabricated, and optimized for a right arm amputee. An experimental test has been conducted for the user, where control of the artificial bionic hand is accomplished successfully using surface electromyography (sEMG) signals acquired by a multi-channel wearable armband. The 3D-printed bionic arm was designed for the low cost of 295 USD, and was lightweight at 428 g. To facilitate a generic control of the bionic arm, sEMG data were collected for a set of gestures (fist, spread fingers, wave-in, wave-out) from a wide range of participants. The collected data were processed and features related to the gestures were extracted for the purpose of training a classifier. In this study, several classifiers based on neural networks, support vector machine, and decision trees were constructed, trained, and statistically compared. The support vector machine classifier was found to exhibit an 89.93% success rate. Real-time testing of the bionic arm with the optimum classifier is demonstrated.</t>
  </si>
  <si>
    <t>Said S, Boulkaibet I, Sheikh M, Karar AS, Alkork S, Nait-Ali A</t>
  </si>
  <si>
    <t>Algorithms, Arm, Bionics, Decision Trees, Electromyography, Gestures, Humans, Machine Learning, Muscle, Skeletal, Neural Networks, Computer, Printing, Three-Dimensional, Support Vector Machine</t>
  </si>
  <si>
    <t>https://pmc.ncbi.nlm.nih.gov/articles/PMC7313684/pdf</t>
  </si>
  <si>
    <t>https://pubmed.ncbi.nlm.nih.gov/32498289</t>
  </si>
  <si>
    <t>10.3390/s20113144</t>
  </si>
  <si>
    <t>Myo armband, bionic arm, prosthetic, gesture, recognition, robotics, machine learning</t>
  </si>
  <si>
    <t>0.31854018419981006</t>
  </si>
  <si>
    <t>Multimodal Neuroelectric Interface Development</t>
  </si>
  <si>
    <t>We are developing electromyographic and electroencephalographic methods, which draw control signals for human-computer interfaces from the human nervous system. We have made progress in four areas: 1) real-time pattern recognition algorithms for decoding sequences of forearm muscle activity associated with control gestures; 2) signal-processing strategies for computer interfaces using electroencephalogram (EEG) signals; 3) a flexible computation framework for neuroelectric interface research; and d) noncontact sensors, which measure electromyogram or EEG signals without resistive contact to the body.</t>
  </si>
  <si>
    <t>Trejo LJ, Wheeler KR, Jorgensen CC, Rosipal R, Clanton ST, Matthews B, Hibbs AD, Matthews R, Krupka M</t>
  </si>
  <si>
    <t>Adult, Aircraft, Algorithms, Brain, Communication Devices for People with Disabilities, Computer Graphics, Electroencephalography, Electromyography, Evoked Potentials, Fingers, Forearm, Humans, Male, Middle Aged, Movement, User-Computer Interface</t>
  </si>
  <si>
    <t>Comparative Study</t>
  </si>
  <si>
    <t>199-204</t>
  </si>
  <si>
    <t>https://pubmed.ncbi.nlm.nih.gov/12899274</t>
  </si>
  <si>
    <t>10.1109/TNSRE.2003.814426</t>
  </si>
  <si>
    <t>0.3135267880745232</t>
  </si>
  <si>
    <t>074e7fa52f38a0e38aae9916feb27f83ad70b305</t>
  </si>
  <si>
    <t>Emg Signal Acquisition And Processing Application With Cnn Testing For Matlab</t>
  </si>
  <si>
    <t>J. Arenas, Robinson Jimenez Moreno, Ruben Darﾃｭo Hernﾃ｡ndez Beleﾃｱo</t>
  </si>
  <si>
    <t>International review of automatic control</t>
  </si>
  <si>
    <t>44-51</t>
  </si>
  <si>
    <t>https://www.semanticscholar.org/paper/074e7fa52f38a0e38aae9916feb27f83ad70b305</t>
  </si>
  <si>
    <t>10.15866/IREACO.V11I1.13379</t>
  </si>
  <si>
    <t>0.30897674806183206</t>
  </si>
  <si>
    <t>34e40e8abc797b76f9fd0c8c75bdab32b6f77cb8</t>
  </si>
  <si>
    <t>Activities Of Daily Living-Based Rehabilitation System For Arm And Hand Motor Function Retraining After Stroke</t>
  </si>
  <si>
    <t>Most stroke survivors have difficulties completing activities of daily living (ADLs) independently. However, few rehabilitation systems have focused on ADLs-related training for gross and fine motor function together. We propose an ADLs-based serious game rehabilitation system for the training of motor function and coordination of both arm and hand movement where the user performs corresponding ADLs movements to interact with the target in the serious game. A multi-sensor fusion model based on electromyographic (EMG), force myographic (FMG), and inertial sensing was developed to estimate users・・ natural upper limb movement. Eight healthy subjects and three stroke patients were recruited in an experiment to validate the system・・s effectiveness. The performance of different sensor and classifier configurations on hand gesture classification against the arm position variations were analyzed, and qualitative patient questionnaires were conducted. Results showed that elbow extension/flexion has a more significant negative influence on EMG-based, FMG-based, and EMG+FMG-based hand gesture recognition than shoulder abduction/adduction does. In addition, there was no significant difference in the negative influence of shoulder abduction/adduction and shoulder flexion/extension on hand gesture recognition. However, there was a significant interaction between sensor configurations and algorithm configurations in both offline and real-time recognition accuracy. The EMG+FMG-combined multi-position classifier model had the best performance against arm position change. In addition, all the stroke patients reported their ADLs-related ability could be restored by using the system. These results demonstrate that the multi-sensor fusion model could estimate hand gestures and gross movement accurately, and the proposed training system has the potential to improve patients・・ ability to perform ADLs.</t>
  </si>
  <si>
    <t>Xinyu Song, Shirdi Shankara Van De Ven, Lanlan Liu, Frank J. Wouda, Hong Wang, P. Shull</t>
  </si>
  <si>
    <t>621-631</t>
  </si>
  <si>
    <t>https://ieeexplore.ieee.org/ielx7/7333/9695946/09726795.pdf</t>
  </si>
  <si>
    <t>https://www.semanticscholar.org/paper/34e40e8abc797b76f9fd0c8c75bdab32b6f77cb8</t>
  </si>
  <si>
    <t>10.1109/TNSRE.2022.3156387</t>
  </si>
  <si>
    <t>0.30572558166459207</t>
  </si>
  <si>
    <t>ab3c4689423444aab345db4a14bb3c5757daa8aa</t>
  </si>
  <si>
    <t>Intuitive Real-Time Control Strategy For High-Density Myoelectric Hand Prosthesis Using Deep And Transfer Learning</t>
  </si>
  <si>
    <t>Myoelectric hand prostheses offer a way for upper-limb amputees to recover gesture and prehensile abilities to ease rehabilitation and daily life activities. However, studies with prosthesis users found that a lack of intuitiveness and ease-of-use in the human-machine control interface are among the main driving factors in the low user acceptance of these devices. This paper proposes a highly intuitive, responsive and reliable real-time myoelectric hand prosthesis control strategy with an emphasis on the demonstration and report of real-time evaluation metrics. The presented solution leverages surface high-density electromyography (HD-EMG) and a convolutional neural network (CNN) to adapt itself to each unique user and his/her specific voluntary muscle contraction patterns. Furthermore, a transfer learning approach is presented to drastically reduce the training time and allow for easy installation and calibration processes. The CNN-based gesture recognition system was evaluated in real-time with a group of 12 able-bodied users. A real-time test for 6 classes/grip modes resulted in mean and median positive predictive values (PPV) of 93.43% and 100%, respectively. Each gesture state is instantly accessible from any other state, with no mode switching required for increased responsiveness and natural seamless control. The system is able to output a correct prediction within less than 116 ms latency. 100% PPV has been attained in many trials and is realistically achievable consistently with user practice and/or employing a thresholded majority vote inference. Using transfer learning, these results are achievable after a sensor installation, data recording and network training/fine-tuning routine taking less than 10 min to complete, a reduction of 89.4% in the setup time of the traditional, non-transfer learning approach.</t>
  </si>
  <si>
    <t>S. Tam, M. Boukadoum, A. Campeau-Lecours, B. Gosselin</t>
  </si>
  <si>
    <t>https://www.nature.com/articles/s41598-021-90688-4.pdf</t>
  </si>
  <si>
    <t>https://www.semanticscholar.org/paper/ab3c4689423444aab345db4a14bb3c5757daa8aa</t>
  </si>
  <si>
    <t>10.1038/s41598-021-90688-4</t>
  </si>
  <si>
    <t>0.30524983778595927</t>
  </si>
  <si>
    <t>53db7d9edcfe9c55762cfb7243e2120cc2325531</t>
  </si>
  <si>
    <t>Towards Emg Control Interface For Smart Garments</t>
  </si>
  <si>
    <t>Simone Benatti, L. Benini, Elisabetta Farella</t>
  </si>
  <si>
    <t>163-170</t>
  </si>
  <si>
    <t>ISWC '14 Adjunct</t>
  </si>
  <si>
    <t>https://www.semanticscholar.org/paper/53db7d9edcfe9c55762cfb7243e2120cc2325531</t>
  </si>
  <si>
    <t>10.1145/2641248.2641352</t>
  </si>
  <si>
    <t>Flexible Multichannel Muscle Impedance Sensors For Collaborative Human-Machine Interfaces</t>
  </si>
  <si>
    <t>The demand for advanced human-machine interfaces (HMIs) highlights the need for accurate measurement of muscle contraction states. Traditional methods, such as electromyography, cannot measure passive muscle contraction states, while optical and ultrasonic techniques suffer from motion artifacts due to their rigid transducers. To overcome these limitations, we developed a flexible multichannel electrical impedance sensor (FMEIS) for noninvasive detection of skeletal muscle contractions. By applying an imperceptible current, the FMEIS can target multiple deep muscles by capturing electric-field ripples generated by their contractions. With an ultrathin profile (~220 micrometers), a low elastic modulus (212.8 kilopascals) closely matching human skin, and engineered adhesive sensor surfaces, the FMEIS conforms nicely to human skin with minimized motion artifacts. The FMEIS achieved high accuracy in both hand gesture recognition and muscle force prediction using machine learning models. With demonstrated performance across multiple HMI applications, including human-robot collaboration, exoskeleton control, and virtual surgery, FMEIS shows great potential for future real-time collaborative HMI systems.</t>
  </si>
  <si>
    <t>Li J, Wu K, Xiao J, Chen T, Yang X, Pan J, Chen Y, Wang Y</t>
  </si>
  <si>
    <t>Humans, Electric Impedance, Muscle, Skeletal, Electromyography, Muscle Contraction, Man-Machine Systems, Machine Learning</t>
  </si>
  <si>
    <t>Science advances</t>
  </si>
  <si>
    <t>eadv3359</t>
  </si>
  <si>
    <t>https://pmc.ncbi.nlm.nih.gov/articles/PMC12204161/pdf</t>
  </si>
  <si>
    <t>https://pubmed.ncbi.nlm.nih.gov/40577468</t>
  </si>
  <si>
    <t>10.1126/sciadv.adv3359</t>
  </si>
  <si>
    <t>0.29463864192366607</t>
  </si>
  <si>
    <t>22a4e2a4421747176a20e06f7e8d3842bb31c264</t>
  </si>
  <si>
    <t>Hand Gesture Recognition Applied To The Interaction With 3D Models In Virtual Reality</t>
  </si>
  <si>
    <t>ﾃ・ngel Leonardo Valdivieso Caraguay, ﾃ・scar Mauricio Rivera-Cajﾃｭa, Bryan Norberto Flores-Sarango, Lorena Isabel Barona Lﾃｳpez, Marco E. Benalcﾃ｡zar</t>
  </si>
  <si>
    <t>Res. Comput. Sci.</t>
  </si>
  <si>
    <t>71-83</t>
  </si>
  <si>
    <t>Research on computing science</t>
  </si>
  <si>
    <t>https://www.semanticscholar.org/paper/22a4e2a4421747176a20e06f7e8d3842bb31c264</t>
  </si>
  <si>
    <t>0.28350771911209455</t>
  </si>
  <si>
    <t>934732ae8271832452799fcabf8fb89c97e631ca</t>
  </si>
  <si>
    <t>Upper Limb Prosthesis Control For High-Level Amputees Via Myoelectric Recognition Of Leg Gestures</t>
  </si>
  <si>
    <t>Kenneth R. Lyons, S. Joshi</t>
  </si>
  <si>
    <t>Medicine, Computer Science</t>
  </si>
  <si>
    <t>1056-1066</t>
  </si>
  <si>
    <t>https://www.semanticscholar.org/paper/934732ae8271832452799fcabf8fb89c97e631ca</t>
  </si>
  <si>
    <t>10.1109/TNSRE.2018.2807360</t>
  </si>
  <si>
    <t>0.2623733634478413</t>
  </si>
  <si>
    <t>3c345e3612aa33008a739389567dba9fafcb352c</t>
  </si>
  <si>
    <t>Electromyography Analysis And Recognition For Human Device Interface</t>
  </si>
  <si>
    <t>David O. Nahmias</t>
  </si>
  <si>
    <t>https://www.semanticscholar.org/paper/3c345e3612aa33008a739389567dba9fafcb352c</t>
  </si>
  <si>
    <t>0.2596220383769833</t>
  </si>
  <si>
    <t>80cadcd1d9d43862e4aa2555caa113dc1e84e059</t>
  </si>
  <si>
    <t>・・ｰ・・・・・ｩ ・｡・・ｴ・ ・・・・ｲｩ・・・・ｴ・･ｼ ・・・・・・ Cnn・ｸｰ・ｰ・ ・・・ ・・・・､・ｲ・ ・・ｸ・・・ ・ｰｩ・ｲ・ (Cnn-Based Hand Gesture Recognition Method For Teleoperation Control Of Industrial Robot)</t>
  </si>
  <si>
    <t>Se-Yun Jeon, Bum Eun-Su Kim, Y. Park</t>
  </si>
  <si>
    <t>https://www.semanticscholar.org/paper/80cadcd1d9d43862e4aa2555caa113dc1e84e059</t>
  </si>
  <si>
    <t>0.22666152365272865</t>
  </si>
  <si>
    <t>a502cdc710b7f78e70d0c67743228ecfeebbcf10</t>
  </si>
  <si>
    <t>An Energy-Efficient Iot Node For Hmi Applications Based On An Ultra-Low Power Multicore Processor</t>
  </si>
  <si>
    <t>Developing wearable sensing technologies and unobtrusive devices is paving the way to the design of compelling applications for the next generation of systems for a smart IoT node for Human Machine Interaction (HMI). In this paper we present a smart sensor node for IoT and HMI based on a programmable Parallel Ultra-Low-Power (PULP) platform. We tested the system on a hand gesture recognition application, which is a preferred way of interaction in HMI design. A wearable armband with 8 EMG sensors is controlled by our IoT node, running a machine learning algorithm in real-time, recognizing up to 11 gestures with a power envelope of 11.84 mW. As a result, the proposed approach is capable to 35 hours of continuous operation and 1000 hours in standby. The resulting platform minimizes effectively the power required to run the software application and thus, it allows more power budget for high-quality AFE.</t>
  </si>
  <si>
    <t>V. Kartsch, M. Guermandi, Simone Benatti, Fabio Montagna, L. Benini</t>
  </si>
  <si>
    <t>2019 IEEE Sensors Applications Symposium (SAS)</t>
  </si>
  <si>
    <t>Sensors Applications Symposium</t>
  </si>
  <si>
    <t>https://cris.unibo.it/bitstream/11585/708143/1/Kartsch_2019_SAS_postprint.pdf</t>
  </si>
  <si>
    <t>https://www.semanticscholar.org/paper/a502cdc710b7f78e70d0c67743228ecfeebbcf10</t>
  </si>
  <si>
    <t>10.1109/SAS.2019.8705984</t>
  </si>
  <si>
    <t>0.20687050037086008</t>
  </si>
  <si>
    <t>b4edebf68666461f39af6322178ab276b2c09d20</t>
  </si>
  <si>
    <t>A Gesture-Based Telemanipulation Control For A Robotic Arm With Biofeedback-Based Grasp</t>
  </si>
  <si>
    <t>Y. Bouteraa, Ismail Ben Abdallah</t>
  </si>
  <si>
    <t>Ind. Robot</t>
  </si>
  <si>
    <t>575-587</t>
  </si>
  <si>
    <t>Industrial robot</t>
  </si>
  <si>
    <t>https://www.semanticscholar.org/paper/b4edebf68666461f39af6322178ab276b2c09d20</t>
  </si>
  <si>
    <t>10.1108/IR-12-2016-0356</t>
  </si>
  <si>
    <t>0.19462162501877173</t>
  </si>
  <si>
    <t>8f2c355b0854aa413431f5e0ceead6cba8c576c5</t>
  </si>
  <si>
    <t>Low-Power Human-Machine Interfaces: Analysis And Design</t>
  </si>
  <si>
    <t>Victor Javier Kartsch Morinigo</t>
  </si>
  <si>
    <t>https://www.semanticscholar.org/paper/8f2c355b0854aa413431f5e0ceead6cba8c576c5</t>
  </si>
  <si>
    <t>10.6092/UNIBO/AMSDOTTORATO/9396</t>
  </si>
  <si>
    <t>0.15956186301773415</t>
  </si>
  <si>
    <t>4f8cd5198133a75c834592a9cc65b63e1007fdc7</t>
  </si>
  <si>
    <t>Upper-Limb Prosthetic Control Using Wearable Multichannel Mechanomyography</t>
  </si>
  <si>
    <t>Samuel Wilson, R. Vaidyanathan</t>
  </si>
  <si>
    <t>Engineering, Computer Science, Medicine</t>
  </si>
  <si>
    <t>2017 International Conference on Rehabilitation Robotics (ICORR)</t>
  </si>
  <si>
    <t>1293-1298</t>
  </si>
  <si>
    <t>International Conference on Rehabilitation Robotics</t>
  </si>
  <si>
    <t>https://www.semanticscholar.org/paper/4f8cd5198133a75c834592a9cc65b63e1007fdc7</t>
  </si>
  <si>
    <t>10.1109/ICORR.2017.8009427</t>
  </si>
  <si>
    <t>0.15224448539083824</t>
  </si>
  <si>
    <t>7915101e8affd110c8bf81e47123bc365d54a0f3</t>
  </si>
  <si>
    <t>Human Computer Interface Using Independent Component Analysis And Artificial Neural Networks</t>
  </si>
  <si>
    <t>J. Hanumanthu, Shafivullah Mohd, S. Parimala, A. Srujana, M. Pranitha</t>
  </si>
  <si>
    <t>https://www.semanticscholar.org/paper/7915101e8affd110c8bf81e47123bc365d54a0f3</t>
  </si>
  <si>
    <t>0.15074443764751777</t>
  </si>
  <si>
    <t>9f22e8223b3b270648ddf6a0c0c0ff551beb5647</t>
  </si>
  <si>
    <t>Micai 2006: Advances In Artificial Intelligence, 5Th Mexican International Conference On Artificial Intelligence, Apizaco, Mexico, November 13-17, 2006, Proceedings</t>
  </si>
  <si>
    <t>Alexander Gelbukh, C. Reyes-Garcﾃｭa</t>
  </si>
  <si>
    <t>Mexican International Conference on Artificial Intelligence</t>
  </si>
  <si>
    <t>https://www.semanticscholar.org/paper/9f22e8223b3b270648ddf6a0c0c0ff551beb5647</t>
  </si>
  <si>
    <t>10.1007/11925231</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</si>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</sst>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14" fontId="0" fillId="0" borderId="0" xfId="0" applyNumberFormat="1"/>
    <xf numFmtId="0" fontId="0" fillId="0" borderId="0" xfId="0" quotePrefix="1"/>
    <xf numFmtId="16" fontId="0" fillId="0" borderId="0" xfId="0" applyNumberFormat="1"/>
    <xf numFmtId="0" fontId="0" fillId="0" borderId="0" xfId="0" applyAlignment="1">
      <alignment wrapText="1"/>
    </xf>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8" fillId="33" borderId="0" xfId="42" applyFill="1"/>
    <xf numFmtId="0" fontId="19"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mc.ncbi.nlm.nih.gov/articles/PMC7250028/pdf" TargetMode="External"/><Relationship Id="rId3" Type="http://schemas.openxmlformats.org/officeDocument/2006/relationships/hyperlink" Target="https://cris.unibo.it/bitstream/11585/525426/1/EMG-Based%20Hand%20Gesture%20Recognition%20with%20Flexible%20Analog%20Front%20End.pdf" TargetMode="External"/><Relationship Id="rId7" Type="http://schemas.openxmlformats.org/officeDocument/2006/relationships/hyperlink" Target="https://www.mdpi.com/2076-3417/10/23/8604/pdf?version=1606896784" TargetMode="External"/><Relationship Id="rId2" Type="http://schemas.openxmlformats.org/officeDocument/2006/relationships/hyperlink" Target="https://www.semanticscholar.org/paper/1b3378543af149156058dba006a2ad74a0c3a791" TargetMode="External"/><Relationship Id="rId1" Type="http://schemas.openxmlformats.org/officeDocument/2006/relationships/hyperlink" Target="mailto:P@10" TargetMode="External"/><Relationship Id="rId6" Type="http://schemas.openxmlformats.org/officeDocument/2006/relationships/hyperlink" Target="https://pure.qub.ac.uk/files/166439060/Sumit_Raurale_ICASSP_2019.pdf" TargetMode="External"/><Relationship Id="rId5" Type="http://schemas.openxmlformats.org/officeDocument/2006/relationships/hyperlink" Target="https://pmc.ncbi.nlm.nih.gov/articles/PMC6679304/pdf" TargetMode="External"/><Relationship Id="rId4" Type="http://schemas.openxmlformats.org/officeDocument/2006/relationships/hyperlink" Target="http://scholarpublishing.org/Repository/JBEMiI-18-449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62BD-D550-4E94-8F56-52E86D50761C}">
  <dimension ref="A1:AH77"/>
  <sheetViews>
    <sheetView tabSelected="1" topLeftCell="T1" zoomScale="85" zoomScaleNormal="85" workbookViewId="0">
      <selection activeCell="AC2" sqref="AC2:AC11"/>
    </sheetView>
  </sheetViews>
  <sheetFormatPr defaultRowHeight="15" x14ac:dyDescent="0.25"/>
  <cols>
    <col min="2" max="2" width="38" customWidth="1"/>
    <col min="17" max="17" width="78.42578125" customWidth="1"/>
    <col min="19" max="19" width="22.7109375" customWidth="1"/>
    <col min="20" max="20" width="35" bestFit="1" customWidth="1"/>
    <col min="21" max="21" width="16.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700</v>
      </c>
      <c r="AA1" s="5" t="s">
        <v>701</v>
      </c>
      <c r="AB1" t="s">
        <v>702</v>
      </c>
      <c r="AC1" t="s">
        <v>703</v>
      </c>
      <c r="AD1" t="s">
        <v>704</v>
      </c>
      <c r="AE1" t="s">
        <v>705</v>
      </c>
      <c r="AF1" t="s">
        <v>704</v>
      </c>
      <c r="AG1" t="s">
        <v>705</v>
      </c>
      <c r="AH1" t="s">
        <v>706</v>
      </c>
    </row>
    <row r="2" spans="1:34" x14ac:dyDescent="0.25">
      <c r="A2" t="s">
        <v>24</v>
      </c>
      <c r="B2" t="s">
        <v>25</v>
      </c>
      <c r="C2" t="s">
        <v>26</v>
      </c>
      <c r="D2">
        <v>2024</v>
      </c>
      <c r="E2" t="s">
        <v>27</v>
      </c>
      <c r="F2" t="s">
        <v>28</v>
      </c>
      <c r="G2" t="s">
        <v>28</v>
      </c>
      <c r="H2" t="s">
        <v>29</v>
      </c>
      <c r="I2" t="s">
        <v>30</v>
      </c>
      <c r="J2" t="s">
        <v>28</v>
      </c>
      <c r="K2" t="s">
        <v>31</v>
      </c>
      <c r="L2" t="s">
        <v>32</v>
      </c>
      <c r="M2" t="s">
        <v>33</v>
      </c>
      <c r="N2" t="s">
        <v>30</v>
      </c>
      <c r="O2" s="1">
        <v>45416</v>
      </c>
      <c r="P2" t="s">
        <v>34</v>
      </c>
      <c r="Q2" t="s">
        <v>28</v>
      </c>
      <c r="R2" t="s">
        <v>34</v>
      </c>
      <c r="S2" s="5" t="s">
        <v>35</v>
      </c>
      <c r="T2" t="s">
        <v>36</v>
      </c>
      <c r="U2" t="s">
        <v>37</v>
      </c>
      <c r="V2" t="s">
        <v>28</v>
      </c>
      <c r="W2" s="2">
        <v>0.91671633720397905</v>
      </c>
      <c r="X2" t="s">
        <v>38</v>
      </c>
      <c r="Y2" t="s">
        <v>38</v>
      </c>
      <c r="Z2" s="2" t="s">
        <v>707</v>
      </c>
      <c r="AA2" t="b">
        <f>X2=Y2</f>
        <v>1</v>
      </c>
      <c r="AB2" cm="1">
        <f t="array" ref="AB2">_xlfn.SWITCH(X2,"Highly relevant",3,"Moderately relevant",2,"Somewhat relevant",1,"Low relevance",0)</f>
        <v>3</v>
      </c>
      <c r="AC2" cm="1">
        <f t="array" ref="AC2">_xlfn.SWITCH(Y2,"Highly relevant",3,"Moderately relevant",2,"Somewhat relevant",1,"Low relevance",0)</f>
        <v>3</v>
      </c>
      <c r="AD2">
        <f>(2^AB2-1)/LOG(Z2+1,2)</f>
        <v>7</v>
      </c>
      <c r="AE2">
        <f>(2^AC2-1)/LOG(Z2+1,2)</f>
        <v>7</v>
      </c>
      <c r="AF2">
        <f>SUM(AD2:AD11)</f>
        <v>24.846384837146829</v>
      </c>
      <c r="AG2">
        <f>SUM(AE2:AE11)</f>
        <v>29.444536078690945</v>
      </c>
      <c r="AH2">
        <f>AF2/AG2</f>
        <v>0.84383685892501448</v>
      </c>
    </row>
    <row r="3" spans="1:34" x14ac:dyDescent="0.25">
      <c r="A3" t="s">
        <v>39</v>
      </c>
      <c r="B3" s="9" t="s">
        <v>40</v>
      </c>
      <c r="C3" t="s">
        <v>28</v>
      </c>
      <c r="D3">
        <v>2011</v>
      </c>
      <c r="E3" t="s">
        <v>41</v>
      </c>
      <c r="F3">
        <v>576</v>
      </c>
      <c r="G3" t="s">
        <v>42</v>
      </c>
      <c r="H3" t="s">
        <v>43</v>
      </c>
      <c r="I3" t="s">
        <v>44</v>
      </c>
      <c r="J3">
        <v>41</v>
      </c>
      <c r="K3" t="s">
        <v>45</v>
      </c>
      <c r="L3" t="s">
        <v>32</v>
      </c>
      <c r="M3" t="s">
        <v>33</v>
      </c>
      <c r="N3" t="s">
        <v>44</v>
      </c>
      <c r="O3" s="1">
        <v>40848</v>
      </c>
      <c r="P3" t="s">
        <v>34</v>
      </c>
      <c r="Q3" t="s">
        <v>28</v>
      </c>
      <c r="R3" t="s">
        <v>34</v>
      </c>
      <c r="S3" t="s">
        <v>46</v>
      </c>
      <c r="T3" t="s">
        <v>47</v>
      </c>
      <c r="U3" t="s">
        <v>37</v>
      </c>
      <c r="V3" t="s">
        <v>28</v>
      </c>
      <c r="W3" s="2">
        <v>0.82664710283279397</v>
      </c>
      <c r="X3" t="s">
        <v>38</v>
      </c>
      <c r="Y3" t="s">
        <v>38</v>
      </c>
      <c r="Z3" s="2" t="s">
        <v>708</v>
      </c>
      <c r="AA3" t="b">
        <f t="shared" ref="AA3:AA10" si="0">X3=Y3</f>
        <v>1</v>
      </c>
      <c r="AB3" cm="1">
        <f t="array" ref="AB3">_xlfn.SWITCH(X3,"Highly relevant",3,"Moderately relevant",2,"Somewhat relevant",1,"Low relevance",0)</f>
        <v>3</v>
      </c>
      <c r="AC3" cm="1">
        <f t="array" ref="AC3">_xlfn.SWITCH(Y3,"Highly relevant",3,"Moderately relevant",2,"Somewhat relevant",1,"Low relevance",0)</f>
        <v>3</v>
      </c>
      <c r="AD3">
        <f t="shared" ref="AD3:AD11" si="1">(2^AB3-1)/LOG(Z3+1,2)</f>
        <v>4.4165082750002016</v>
      </c>
      <c r="AE3">
        <f t="shared" ref="AE3:AE11" si="2">(2^AC3-1)/LOG(Z3+1,2)</f>
        <v>4.4165082750002016</v>
      </c>
    </row>
    <row r="4" spans="1:34" x14ac:dyDescent="0.25">
      <c r="A4" t="s">
        <v>48</v>
      </c>
      <c r="B4" s="9" t="s">
        <v>49</v>
      </c>
      <c r="C4" t="s">
        <v>28</v>
      </c>
      <c r="D4">
        <v>2014</v>
      </c>
      <c r="E4" t="s">
        <v>50</v>
      </c>
      <c r="F4">
        <v>47</v>
      </c>
      <c r="G4" t="s">
        <v>51</v>
      </c>
      <c r="H4" t="s">
        <v>52</v>
      </c>
      <c r="I4" t="s">
        <v>53</v>
      </c>
      <c r="J4" t="s">
        <v>28</v>
      </c>
      <c r="K4" t="s">
        <v>54</v>
      </c>
      <c r="L4" t="s">
        <v>32</v>
      </c>
      <c r="M4" t="s">
        <v>33</v>
      </c>
      <c r="N4" t="s">
        <v>53</v>
      </c>
      <c r="O4" s="1">
        <v>41984</v>
      </c>
      <c r="P4" t="s">
        <v>55</v>
      </c>
      <c r="Q4" s="11" t="s">
        <v>56</v>
      </c>
      <c r="R4" t="s">
        <v>55</v>
      </c>
      <c r="S4" t="s">
        <v>57</v>
      </c>
      <c r="T4" t="s">
        <v>58</v>
      </c>
      <c r="U4" t="s">
        <v>37</v>
      </c>
      <c r="V4" t="s">
        <v>28</v>
      </c>
      <c r="W4" s="2">
        <v>0.81876879930496205</v>
      </c>
      <c r="X4" t="s">
        <v>38</v>
      </c>
      <c r="Y4" t="s">
        <v>38</v>
      </c>
      <c r="Z4" s="2" t="s">
        <v>709</v>
      </c>
      <c r="AA4" t="b">
        <f t="shared" si="0"/>
        <v>1</v>
      </c>
      <c r="AB4" cm="1">
        <f t="array" ref="AB4">_xlfn.SWITCH(X4,"Highly relevant",3,"Moderately relevant",2,"Somewhat relevant",1,"Low relevance",0)</f>
        <v>3</v>
      </c>
      <c r="AC4" cm="1">
        <f t="array" ref="AC4">_xlfn.SWITCH(Y4,"Highly relevant",3,"Moderately relevant",2,"Somewhat relevant",1,"Low relevance",0)</f>
        <v>3</v>
      </c>
      <c r="AD4">
        <f t="shared" si="1"/>
        <v>3.5</v>
      </c>
      <c r="AE4">
        <f t="shared" si="2"/>
        <v>3.5</v>
      </c>
    </row>
    <row r="5" spans="1:34" x14ac:dyDescent="0.25">
      <c r="A5" t="s">
        <v>59</v>
      </c>
      <c r="B5" t="s">
        <v>60</v>
      </c>
      <c r="C5" t="s">
        <v>61</v>
      </c>
      <c r="D5">
        <v>2019</v>
      </c>
      <c r="E5" t="s">
        <v>62</v>
      </c>
      <c r="F5">
        <v>27</v>
      </c>
      <c r="G5" t="s">
        <v>42</v>
      </c>
      <c r="H5" t="s">
        <v>52</v>
      </c>
      <c r="I5" t="s">
        <v>63</v>
      </c>
      <c r="J5" t="s">
        <v>28</v>
      </c>
      <c r="K5" s="3">
        <v>45662</v>
      </c>
      <c r="L5" t="s">
        <v>64</v>
      </c>
      <c r="M5" t="s">
        <v>65</v>
      </c>
      <c r="N5" t="s">
        <v>64</v>
      </c>
      <c r="O5" s="1">
        <v>43709</v>
      </c>
      <c r="P5" t="s">
        <v>34</v>
      </c>
      <c r="Q5" t="s">
        <v>28</v>
      </c>
      <c r="R5" t="s">
        <v>34</v>
      </c>
      <c r="S5" t="s">
        <v>66</v>
      </c>
      <c r="T5" t="s">
        <v>67</v>
      </c>
      <c r="U5" t="s">
        <v>37</v>
      </c>
      <c r="V5" t="s">
        <v>28</v>
      </c>
      <c r="W5" s="2">
        <v>0.81105476617813099</v>
      </c>
      <c r="X5" t="s">
        <v>38</v>
      </c>
      <c r="Y5" t="s">
        <v>38</v>
      </c>
      <c r="Z5" s="2" t="s">
        <v>710</v>
      </c>
      <c r="AA5" t="b">
        <f t="shared" si="0"/>
        <v>1</v>
      </c>
      <c r="AB5" cm="1">
        <f t="array" ref="AB5">_xlfn.SWITCH(X5,"Highly relevant",3,"Moderately relevant",2,"Somewhat relevant",1,"Low relevance",0)</f>
        <v>3</v>
      </c>
      <c r="AC5" cm="1">
        <f t="array" ref="AC5">_xlfn.SWITCH(Y5,"Highly relevant",3,"Moderately relevant",2,"Somewhat relevant",1,"Low relevance",0)</f>
        <v>3</v>
      </c>
      <c r="AD5">
        <f t="shared" si="1"/>
        <v>3.0147359065137516</v>
      </c>
      <c r="AE5">
        <f t="shared" si="2"/>
        <v>3.0147359065137516</v>
      </c>
    </row>
    <row r="6" spans="1:34" x14ac:dyDescent="0.25">
      <c r="A6" t="s">
        <v>68</v>
      </c>
      <c r="B6" s="9" t="s">
        <v>69</v>
      </c>
      <c r="C6" t="s">
        <v>28</v>
      </c>
      <c r="D6">
        <v>2016</v>
      </c>
      <c r="E6" t="s">
        <v>70</v>
      </c>
      <c r="F6">
        <v>12</v>
      </c>
      <c r="G6" t="s">
        <v>42</v>
      </c>
      <c r="H6" t="s">
        <v>28</v>
      </c>
      <c r="I6" t="s">
        <v>71</v>
      </c>
      <c r="J6">
        <v>3</v>
      </c>
      <c r="K6">
        <v>1</v>
      </c>
      <c r="L6" t="s">
        <v>32</v>
      </c>
      <c r="M6" t="s">
        <v>33</v>
      </c>
      <c r="N6" t="s">
        <v>28</v>
      </c>
      <c r="O6" s="1">
        <v>42432</v>
      </c>
      <c r="P6" t="s">
        <v>55</v>
      </c>
      <c r="Q6" s="11" t="s">
        <v>72</v>
      </c>
      <c r="R6" t="s">
        <v>55</v>
      </c>
      <c r="S6" t="s">
        <v>73</v>
      </c>
      <c r="T6" t="s">
        <v>74</v>
      </c>
      <c r="U6" t="s">
        <v>37</v>
      </c>
      <c r="V6" t="s">
        <v>28</v>
      </c>
      <c r="W6" s="2">
        <v>0.80675512552261297</v>
      </c>
      <c r="X6" t="s">
        <v>38</v>
      </c>
      <c r="Y6" t="s">
        <v>38</v>
      </c>
      <c r="Z6" s="2" t="s">
        <v>711</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v>31323888</v>
      </c>
      <c r="B7" t="s">
        <v>75</v>
      </c>
      <c r="C7" t="s">
        <v>76</v>
      </c>
      <c r="D7">
        <v>2019</v>
      </c>
      <c r="E7" t="s">
        <v>77</v>
      </c>
      <c r="F7">
        <v>33</v>
      </c>
      <c r="G7" t="s">
        <v>78</v>
      </c>
      <c r="H7" t="s">
        <v>79</v>
      </c>
      <c r="I7" t="s">
        <v>80</v>
      </c>
      <c r="J7">
        <v>19</v>
      </c>
      <c r="K7" t="s">
        <v>28</v>
      </c>
      <c r="L7" t="s">
        <v>32</v>
      </c>
      <c r="M7" t="s">
        <v>79</v>
      </c>
      <c r="N7" t="s">
        <v>32</v>
      </c>
      <c r="O7" s="1">
        <v>43664</v>
      </c>
      <c r="P7" t="s">
        <v>55</v>
      </c>
      <c r="Q7" s="5" t="s">
        <v>81</v>
      </c>
      <c r="R7" t="s">
        <v>55</v>
      </c>
      <c r="S7" t="s">
        <v>82</v>
      </c>
      <c r="T7" t="s">
        <v>83</v>
      </c>
      <c r="U7" t="s">
        <v>84</v>
      </c>
      <c r="V7" t="s">
        <v>85</v>
      </c>
      <c r="W7" s="2">
        <v>0.676803803443908</v>
      </c>
      <c r="X7" t="s">
        <v>86</v>
      </c>
      <c r="Y7" t="s">
        <v>38</v>
      </c>
      <c r="Z7" s="2" t="s">
        <v>712</v>
      </c>
      <c r="AA7" t="b">
        <f t="shared" si="0"/>
        <v>0</v>
      </c>
      <c r="AB7" cm="1">
        <f t="array" ref="AB7">_xlfn.SWITCH(X7,"Highly relevant",3,"Moderately relevant",2,"Somewhat relevant",1,"Low relevance",0)</f>
        <v>2</v>
      </c>
      <c r="AC7" cm="1">
        <f t="array" ref="AC7">_xlfn.SWITCH(Y7,"Highly relevant",3,"Moderately relevant",2,"Somewhat relevant",1,"Low relevance",0)</f>
        <v>3</v>
      </c>
      <c r="AD7">
        <f t="shared" si="1"/>
        <v>1.0686215613240666</v>
      </c>
      <c r="AE7">
        <f t="shared" si="2"/>
        <v>2.4934503097561551</v>
      </c>
    </row>
    <row r="8" spans="1:34" x14ac:dyDescent="0.25">
      <c r="A8" t="s">
        <v>87</v>
      </c>
      <c r="B8" t="s">
        <v>88</v>
      </c>
      <c r="C8" t="s">
        <v>89</v>
      </c>
      <c r="D8">
        <v>2019</v>
      </c>
      <c r="E8" t="s">
        <v>90</v>
      </c>
      <c r="F8">
        <v>27</v>
      </c>
      <c r="G8" t="s">
        <v>42</v>
      </c>
      <c r="H8" t="s">
        <v>52</v>
      </c>
      <c r="I8" t="s">
        <v>91</v>
      </c>
      <c r="J8" t="s">
        <v>28</v>
      </c>
      <c r="K8" t="s">
        <v>92</v>
      </c>
      <c r="L8" t="s">
        <v>93</v>
      </c>
      <c r="M8" t="s">
        <v>65</v>
      </c>
      <c r="N8" t="s">
        <v>93</v>
      </c>
      <c r="O8" s="1">
        <v>43647</v>
      </c>
      <c r="P8" t="s">
        <v>34</v>
      </c>
      <c r="Q8" t="s">
        <v>28</v>
      </c>
      <c r="R8" t="s">
        <v>34</v>
      </c>
      <c r="S8" t="s">
        <v>94</v>
      </c>
      <c r="T8" t="s">
        <v>95</v>
      </c>
      <c r="U8" t="s">
        <v>37</v>
      </c>
      <c r="V8" t="s">
        <v>28</v>
      </c>
      <c r="W8">
        <v>0.63957502963021395</v>
      </c>
      <c r="X8" t="s">
        <v>86</v>
      </c>
      <c r="Y8" t="s">
        <v>38</v>
      </c>
      <c r="Z8" s="2" t="s">
        <v>713</v>
      </c>
      <c r="AA8" t="b">
        <f t="shared" si="0"/>
        <v>0</v>
      </c>
      <c r="AB8" cm="1">
        <f t="array" ref="AB8">_xlfn.SWITCH(X8,"Highly relevant",3,"Moderately relevant",2,"Somewhat relevant",1,"Low relevance",0)</f>
        <v>2</v>
      </c>
      <c r="AC8" cm="1">
        <f t="array" ref="AC8">_xlfn.SWITCH(Y8,"Highly relevant",3,"Moderately relevant",2,"Somewhat relevant",1,"Low relevance",0)</f>
        <v>3</v>
      </c>
      <c r="AD8">
        <f t="shared" si="1"/>
        <v>1</v>
      </c>
      <c r="AE8">
        <f t="shared" si="2"/>
        <v>2.3333333333333335</v>
      </c>
    </row>
    <row r="9" spans="1:34" x14ac:dyDescent="0.25">
      <c r="A9" t="s">
        <v>96</v>
      </c>
      <c r="B9" t="s">
        <v>97</v>
      </c>
      <c r="C9" t="s">
        <v>98</v>
      </c>
      <c r="D9">
        <v>2019</v>
      </c>
      <c r="E9" t="s">
        <v>99</v>
      </c>
      <c r="F9">
        <v>25</v>
      </c>
      <c r="G9" t="s">
        <v>51</v>
      </c>
      <c r="H9" t="s">
        <v>52</v>
      </c>
      <c r="I9" t="s">
        <v>100</v>
      </c>
      <c r="J9" t="s">
        <v>28</v>
      </c>
      <c r="K9" t="s">
        <v>101</v>
      </c>
      <c r="L9" t="s">
        <v>102</v>
      </c>
      <c r="M9" t="s">
        <v>65</v>
      </c>
      <c r="N9" t="s">
        <v>102</v>
      </c>
      <c r="O9" s="1">
        <v>43539</v>
      </c>
      <c r="P9" t="s">
        <v>55</v>
      </c>
      <c r="Q9" s="5" t="s">
        <v>103</v>
      </c>
      <c r="R9" t="s">
        <v>55</v>
      </c>
      <c r="S9" t="s">
        <v>104</v>
      </c>
      <c r="T9" t="s">
        <v>105</v>
      </c>
      <c r="U9" t="s">
        <v>37</v>
      </c>
      <c r="V9" t="s">
        <v>28</v>
      </c>
      <c r="W9" s="2">
        <v>0.60629882039502203</v>
      </c>
      <c r="X9" t="s">
        <v>86</v>
      </c>
      <c r="Y9" t="s">
        <v>38</v>
      </c>
      <c r="Z9" s="2" t="s">
        <v>714</v>
      </c>
      <c r="AA9" t="b">
        <f t="shared" si="0"/>
        <v>0</v>
      </c>
      <c r="AB9" cm="1">
        <f t="array" ref="AB9">_xlfn.SWITCH(X9,"Highly relevant",3,"Moderately relevant",2,"Somewhat relevant",1,"Low relevance",0)</f>
        <v>2</v>
      </c>
      <c r="AC9" cm="1">
        <f t="array" ref="AC9">_xlfn.SWITCH(Y9,"Highly relevant",3,"Moderately relevant",2,"Somewhat relevant",1,"Low relevance",0)</f>
        <v>3</v>
      </c>
      <c r="AD9">
        <f t="shared" si="1"/>
        <v>0.94639463035718607</v>
      </c>
      <c r="AE9">
        <f t="shared" si="2"/>
        <v>2.2082541375001008</v>
      </c>
    </row>
    <row r="10" spans="1:34" x14ac:dyDescent="0.25">
      <c r="A10" t="s">
        <v>106</v>
      </c>
      <c r="B10" t="s">
        <v>107</v>
      </c>
      <c r="C10" t="s">
        <v>108</v>
      </c>
      <c r="D10">
        <v>2020</v>
      </c>
      <c r="E10" t="s">
        <v>109</v>
      </c>
      <c r="F10">
        <v>10</v>
      </c>
      <c r="G10" t="s">
        <v>42</v>
      </c>
      <c r="H10" t="s">
        <v>28</v>
      </c>
      <c r="I10" t="s">
        <v>110</v>
      </c>
      <c r="J10" t="s">
        <v>28</v>
      </c>
      <c r="K10" t="s">
        <v>28</v>
      </c>
      <c r="L10" t="s">
        <v>32</v>
      </c>
      <c r="M10" t="s">
        <v>111</v>
      </c>
      <c r="N10" t="s">
        <v>110</v>
      </c>
      <c r="O10" s="1">
        <v>44166</v>
      </c>
      <c r="P10" t="s">
        <v>55</v>
      </c>
      <c r="Q10" s="11" t="s">
        <v>112</v>
      </c>
      <c r="R10" t="s">
        <v>55</v>
      </c>
      <c r="S10" t="s">
        <v>113</v>
      </c>
      <c r="T10" t="s">
        <v>114</v>
      </c>
      <c r="U10" t="s">
        <v>37</v>
      </c>
      <c r="V10" t="s">
        <v>28</v>
      </c>
      <c r="W10" s="2">
        <v>0.60409834505990101</v>
      </c>
      <c r="X10" t="s">
        <v>86</v>
      </c>
      <c r="Y10" t="s">
        <v>86</v>
      </c>
      <c r="Z10" s="2" t="s">
        <v>715</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6" customFormat="1" x14ac:dyDescent="0.25">
      <c r="A11" s="6">
        <v>32349232</v>
      </c>
      <c r="B11" s="6" t="s">
        <v>115</v>
      </c>
      <c r="C11" s="6" t="s">
        <v>116</v>
      </c>
      <c r="D11" s="6">
        <v>2020</v>
      </c>
      <c r="E11" s="6" t="s">
        <v>117</v>
      </c>
      <c r="F11" s="6">
        <v>36</v>
      </c>
      <c r="G11" s="6" t="s">
        <v>118</v>
      </c>
      <c r="H11" s="6" t="s">
        <v>79</v>
      </c>
      <c r="I11" s="6" t="s">
        <v>80</v>
      </c>
      <c r="J11" s="6">
        <v>20</v>
      </c>
      <c r="K11" s="6" t="s">
        <v>28</v>
      </c>
      <c r="L11" s="6" t="s">
        <v>32</v>
      </c>
      <c r="M11" s="6" t="s">
        <v>79</v>
      </c>
      <c r="N11" s="6" t="s">
        <v>32</v>
      </c>
      <c r="O11" s="8">
        <v>43948</v>
      </c>
      <c r="P11" s="6" t="s">
        <v>55</v>
      </c>
      <c r="Q11" s="10" t="s">
        <v>119</v>
      </c>
      <c r="R11" s="6" t="s">
        <v>55</v>
      </c>
      <c r="S11" s="6" t="s">
        <v>120</v>
      </c>
      <c r="T11" s="6" t="s">
        <v>121</v>
      </c>
      <c r="U11" s="6" t="s">
        <v>84</v>
      </c>
      <c r="V11" s="6" t="s">
        <v>122</v>
      </c>
      <c r="W11" s="7">
        <v>0.59917863011360095</v>
      </c>
      <c r="X11" s="6" t="s">
        <v>123</v>
      </c>
      <c r="Y11" t="s">
        <v>86</v>
      </c>
      <c r="Z11" s="7" t="s">
        <v>716</v>
      </c>
      <c r="AA11" s="6" t="b">
        <f>X11=Y11</f>
        <v>0</v>
      </c>
      <c r="AB11" s="6" cm="1">
        <f t="array" ref="AB11">_xlfn.SWITCH(X11,"Highly relevant",3,"Moderately relevant",2,"Somewhat relevant",1,"Low relevance",0)</f>
        <v>1</v>
      </c>
      <c r="AC11" cm="1">
        <f t="array" ref="AC11">_xlfn.SWITCH(Y11,"Highly relevant",3,"Moderately relevant",2,"Somewhat relevant",1,"Low relevance",0)</f>
        <v>2</v>
      </c>
      <c r="AD11" s="6">
        <f t="shared" si="1"/>
        <v>0.28906482631788782</v>
      </c>
      <c r="AE11" s="6">
        <f t="shared" si="2"/>
        <v>0.86719447895366342</v>
      </c>
    </row>
    <row r="12" spans="1:34" x14ac:dyDescent="0.25">
      <c r="A12" t="s">
        <v>124</v>
      </c>
      <c r="B12" t="s">
        <v>125</v>
      </c>
      <c r="C12" t="s">
        <v>126</v>
      </c>
      <c r="D12">
        <v>2024</v>
      </c>
      <c r="E12" t="s">
        <v>127</v>
      </c>
      <c r="F12" t="s">
        <v>28</v>
      </c>
      <c r="G12" t="s">
        <v>28</v>
      </c>
      <c r="H12" t="s">
        <v>43</v>
      </c>
      <c r="I12" t="s">
        <v>128</v>
      </c>
      <c r="J12" t="s">
        <v>28</v>
      </c>
      <c r="K12" t="s">
        <v>28</v>
      </c>
      <c r="L12" t="s">
        <v>32</v>
      </c>
      <c r="M12" t="s">
        <v>111</v>
      </c>
      <c r="N12" t="s">
        <v>128</v>
      </c>
      <c r="O12" s="1">
        <v>45626</v>
      </c>
      <c r="P12" t="s">
        <v>34</v>
      </c>
      <c r="Q12" t="s">
        <v>28</v>
      </c>
      <c r="R12" t="s">
        <v>34</v>
      </c>
      <c r="S12" t="s">
        <v>129</v>
      </c>
      <c r="T12" t="s">
        <v>130</v>
      </c>
      <c r="U12" t="s">
        <v>37</v>
      </c>
      <c r="V12" t="s">
        <v>28</v>
      </c>
      <c r="W12">
        <v>0.58946772338822495</v>
      </c>
      <c r="X12" t="s">
        <v>123</v>
      </c>
      <c r="Z12">
        <f>AVERAGE(W2:W11)</f>
        <v>0.73058967596851243</v>
      </c>
    </row>
    <row r="13" spans="1:34" x14ac:dyDescent="0.25">
      <c r="A13" t="s">
        <v>131</v>
      </c>
      <c r="B13" t="s">
        <v>132</v>
      </c>
      <c r="C13" t="s">
        <v>133</v>
      </c>
      <c r="D13">
        <v>2017</v>
      </c>
      <c r="E13" t="s">
        <v>134</v>
      </c>
      <c r="F13">
        <v>30</v>
      </c>
      <c r="G13" t="s">
        <v>42</v>
      </c>
      <c r="H13" t="s">
        <v>52</v>
      </c>
      <c r="I13" t="s">
        <v>135</v>
      </c>
      <c r="J13" t="s">
        <v>28</v>
      </c>
      <c r="K13" t="s">
        <v>136</v>
      </c>
      <c r="L13" t="s">
        <v>137</v>
      </c>
      <c r="M13" t="s">
        <v>65</v>
      </c>
      <c r="N13" t="s">
        <v>137</v>
      </c>
      <c r="O13" s="1">
        <v>43009</v>
      </c>
      <c r="P13" t="s">
        <v>34</v>
      </c>
      <c r="Q13" t="s">
        <v>28</v>
      </c>
      <c r="R13" t="s">
        <v>34</v>
      </c>
      <c r="S13" t="s">
        <v>138</v>
      </c>
      <c r="T13" t="s">
        <v>139</v>
      </c>
      <c r="U13" t="s">
        <v>37</v>
      </c>
      <c r="V13" t="s">
        <v>28</v>
      </c>
      <c r="W13" s="2" t="s">
        <v>140</v>
      </c>
      <c r="X13" t="s">
        <v>123</v>
      </c>
    </row>
    <row r="14" spans="1:34" x14ac:dyDescent="0.25">
      <c r="A14">
        <v>32183473</v>
      </c>
      <c r="B14" t="s">
        <v>141</v>
      </c>
      <c r="C14" t="s">
        <v>142</v>
      </c>
      <c r="D14">
        <v>2020</v>
      </c>
      <c r="E14" t="s">
        <v>143</v>
      </c>
      <c r="F14">
        <v>23</v>
      </c>
      <c r="G14" t="s">
        <v>144</v>
      </c>
      <c r="H14" t="s">
        <v>79</v>
      </c>
      <c r="I14" t="s">
        <v>80</v>
      </c>
      <c r="J14">
        <v>20</v>
      </c>
      <c r="K14" t="s">
        <v>28</v>
      </c>
      <c r="L14" t="s">
        <v>32</v>
      </c>
      <c r="M14" t="s">
        <v>79</v>
      </c>
      <c r="N14" t="s">
        <v>32</v>
      </c>
      <c r="O14" s="1">
        <v>43905</v>
      </c>
      <c r="P14" t="s">
        <v>55</v>
      </c>
      <c r="Q14" t="s">
        <v>145</v>
      </c>
      <c r="R14" t="s">
        <v>55</v>
      </c>
      <c r="S14" t="s">
        <v>146</v>
      </c>
      <c r="T14" t="s">
        <v>147</v>
      </c>
      <c r="U14" t="s">
        <v>84</v>
      </c>
      <c r="V14" t="s">
        <v>148</v>
      </c>
      <c r="W14" s="2" t="s">
        <v>149</v>
      </c>
      <c r="X14" t="s">
        <v>123</v>
      </c>
    </row>
    <row r="15" spans="1:34" x14ac:dyDescent="0.25">
      <c r="A15" t="s">
        <v>150</v>
      </c>
      <c r="B15" t="s">
        <v>151</v>
      </c>
      <c r="C15" t="s">
        <v>152</v>
      </c>
      <c r="D15">
        <v>2024</v>
      </c>
      <c r="E15" t="s">
        <v>153</v>
      </c>
      <c r="F15" t="s">
        <v>28</v>
      </c>
      <c r="G15" t="s">
        <v>154</v>
      </c>
      <c r="H15" t="s">
        <v>52</v>
      </c>
      <c r="I15" t="s">
        <v>155</v>
      </c>
      <c r="J15" t="s">
        <v>28</v>
      </c>
      <c r="K15" s="3">
        <v>45662</v>
      </c>
      <c r="L15" t="s">
        <v>156</v>
      </c>
      <c r="M15" t="s">
        <v>65</v>
      </c>
      <c r="N15" t="s">
        <v>156</v>
      </c>
      <c r="O15" s="1">
        <v>45474</v>
      </c>
      <c r="P15" t="s">
        <v>34</v>
      </c>
      <c r="Q15" t="s">
        <v>28</v>
      </c>
      <c r="R15" t="s">
        <v>34</v>
      </c>
      <c r="S15" t="s">
        <v>157</v>
      </c>
      <c r="T15" t="s">
        <v>158</v>
      </c>
      <c r="U15" t="s">
        <v>37</v>
      </c>
      <c r="V15" t="s">
        <v>28</v>
      </c>
      <c r="W15" s="2" t="s">
        <v>159</v>
      </c>
      <c r="X15" t="s">
        <v>123</v>
      </c>
    </row>
    <row r="16" spans="1:34" x14ac:dyDescent="0.25">
      <c r="A16" t="s">
        <v>160</v>
      </c>
      <c r="B16" t="s">
        <v>161</v>
      </c>
      <c r="C16" t="s">
        <v>162</v>
      </c>
      <c r="D16">
        <v>2024</v>
      </c>
      <c r="E16" t="s">
        <v>163</v>
      </c>
      <c r="F16">
        <v>1</v>
      </c>
      <c r="G16" t="s">
        <v>28</v>
      </c>
      <c r="H16" t="s">
        <v>29</v>
      </c>
      <c r="I16" t="s">
        <v>164</v>
      </c>
      <c r="J16" t="s">
        <v>28</v>
      </c>
      <c r="K16" s="3">
        <v>45663</v>
      </c>
      <c r="L16" t="s">
        <v>32</v>
      </c>
      <c r="M16" t="s">
        <v>33</v>
      </c>
      <c r="N16" t="s">
        <v>164</v>
      </c>
      <c r="O16" s="1">
        <v>45565</v>
      </c>
      <c r="P16" t="s">
        <v>34</v>
      </c>
      <c r="Q16" t="s">
        <v>28</v>
      </c>
      <c r="R16" t="s">
        <v>34</v>
      </c>
      <c r="S16" t="s">
        <v>165</v>
      </c>
      <c r="T16" t="s">
        <v>166</v>
      </c>
      <c r="U16" t="s">
        <v>37</v>
      </c>
      <c r="V16" t="s">
        <v>28</v>
      </c>
      <c r="W16">
        <v>0.572064779419452</v>
      </c>
      <c r="X16" t="s">
        <v>123</v>
      </c>
    </row>
    <row r="17" spans="1:24" x14ac:dyDescent="0.25">
      <c r="A17" t="s">
        <v>167</v>
      </c>
      <c r="B17" t="s">
        <v>168</v>
      </c>
      <c r="C17" t="s">
        <v>169</v>
      </c>
      <c r="D17">
        <v>2020</v>
      </c>
      <c r="E17" t="s">
        <v>170</v>
      </c>
      <c r="F17">
        <v>4</v>
      </c>
      <c r="G17" t="s">
        <v>42</v>
      </c>
      <c r="H17" t="s">
        <v>29</v>
      </c>
      <c r="I17" t="s">
        <v>171</v>
      </c>
      <c r="J17" t="s">
        <v>28</v>
      </c>
      <c r="K17" s="3">
        <v>45665</v>
      </c>
      <c r="L17" t="s">
        <v>172</v>
      </c>
      <c r="M17" t="s">
        <v>65</v>
      </c>
      <c r="N17" t="s">
        <v>172</v>
      </c>
      <c r="O17" s="1">
        <v>44013</v>
      </c>
      <c r="P17" t="s">
        <v>34</v>
      </c>
      <c r="Q17" t="s">
        <v>28</v>
      </c>
      <c r="R17" t="s">
        <v>34</v>
      </c>
      <c r="S17" t="s">
        <v>173</v>
      </c>
      <c r="T17" t="s">
        <v>174</v>
      </c>
      <c r="U17" t="s">
        <v>37</v>
      </c>
      <c r="V17" t="s">
        <v>28</v>
      </c>
      <c r="W17" s="2" t="s">
        <v>175</v>
      </c>
      <c r="X17" t="s">
        <v>123</v>
      </c>
    </row>
    <row r="18" spans="1:24" x14ac:dyDescent="0.25">
      <c r="A18" t="s">
        <v>176</v>
      </c>
      <c r="B18" t="s">
        <v>177</v>
      </c>
      <c r="C18" t="s">
        <v>178</v>
      </c>
      <c r="D18">
        <v>2024</v>
      </c>
      <c r="E18" t="s">
        <v>179</v>
      </c>
      <c r="F18">
        <v>4</v>
      </c>
      <c r="G18" t="s">
        <v>154</v>
      </c>
      <c r="H18" t="s">
        <v>52</v>
      </c>
      <c r="I18" t="s">
        <v>155</v>
      </c>
      <c r="J18" t="s">
        <v>28</v>
      </c>
      <c r="K18" s="3">
        <v>45663</v>
      </c>
      <c r="L18" t="s">
        <v>156</v>
      </c>
      <c r="M18" t="s">
        <v>65</v>
      </c>
      <c r="N18" t="s">
        <v>156</v>
      </c>
      <c r="O18" s="1">
        <v>45474</v>
      </c>
      <c r="P18" t="s">
        <v>34</v>
      </c>
      <c r="Q18" t="s">
        <v>28</v>
      </c>
      <c r="R18" t="s">
        <v>34</v>
      </c>
      <c r="S18" t="s">
        <v>180</v>
      </c>
      <c r="T18" t="s">
        <v>181</v>
      </c>
      <c r="U18" t="s">
        <v>37</v>
      </c>
      <c r="V18" t="s">
        <v>28</v>
      </c>
      <c r="W18" s="2" t="s">
        <v>182</v>
      </c>
      <c r="X18" t="s">
        <v>123</v>
      </c>
    </row>
    <row r="19" spans="1:24" x14ac:dyDescent="0.25">
      <c r="A19" t="s">
        <v>183</v>
      </c>
      <c r="B19" t="s">
        <v>184</v>
      </c>
      <c r="C19" t="s">
        <v>185</v>
      </c>
      <c r="D19">
        <v>2019</v>
      </c>
      <c r="E19" t="s">
        <v>186</v>
      </c>
      <c r="F19">
        <v>25</v>
      </c>
      <c r="G19" t="s">
        <v>42</v>
      </c>
      <c r="H19" t="s">
        <v>28</v>
      </c>
      <c r="I19" t="s">
        <v>187</v>
      </c>
      <c r="J19" t="s">
        <v>28</v>
      </c>
      <c r="K19" s="3">
        <v>45662</v>
      </c>
      <c r="L19" t="s">
        <v>32</v>
      </c>
      <c r="M19" t="s">
        <v>33</v>
      </c>
      <c r="N19" t="s">
        <v>187</v>
      </c>
      <c r="O19" s="1">
        <v>43556</v>
      </c>
      <c r="P19" t="s">
        <v>34</v>
      </c>
      <c r="Q19" t="s">
        <v>28</v>
      </c>
      <c r="R19" t="s">
        <v>34</v>
      </c>
      <c r="S19" t="s">
        <v>188</v>
      </c>
      <c r="T19" t="s">
        <v>189</v>
      </c>
      <c r="U19" t="s">
        <v>37</v>
      </c>
      <c r="V19" t="s">
        <v>28</v>
      </c>
      <c r="W19" s="2" t="s">
        <v>190</v>
      </c>
      <c r="X19" t="s">
        <v>123</v>
      </c>
    </row>
    <row r="20" spans="1:24" x14ac:dyDescent="0.25">
      <c r="A20" t="s">
        <v>191</v>
      </c>
      <c r="B20" t="s">
        <v>192</v>
      </c>
      <c r="C20" t="s">
        <v>193</v>
      </c>
      <c r="D20">
        <v>2025</v>
      </c>
      <c r="E20" t="s">
        <v>194</v>
      </c>
      <c r="F20" t="s">
        <v>28</v>
      </c>
      <c r="G20" t="s">
        <v>42</v>
      </c>
      <c r="H20" t="s">
        <v>195</v>
      </c>
      <c r="I20" t="s">
        <v>196</v>
      </c>
      <c r="J20">
        <v>113</v>
      </c>
      <c r="K20" t="s">
        <v>197</v>
      </c>
      <c r="L20" t="s">
        <v>32</v>
      </c>
      <c r="M20" t="s">
        <v>111</v>
      </c>
      <c r="N20" t="s">
        <v>196</v>
      </c>
      <c r="O20" s="1">
        <v>45717</v>
      </c>
      <c r="P20" t="s">
        <v>34</v>
      </c>
      <c r="Q20" t="s">
        <v>28</v>
      </c>
      <c r="R20" t="s">
        <v>34</v>
      </c>
      <c r="S20" t="s">
        <v>198</v>
      </c>
      <c r="T20" t="s">
        <v>199</v>
      </c>
      <c r="U20" t="s">
        <v>37</v>
      </c>
      <c r="V20" t="s">
        <v>28</v>
      </c>
      <c r="W20" s="2" t="s">
        <v>200</v>
      </c>
      <c r="X20" t="s">
        <v>123</v>
      </c>
    </row>
    <row r="21" spans="1:24" x14ac:dyDescent="0.25">
      <c r="A21" t="s">
        <v>201</v>
      </c>
      <c r="B21" t="s">
        <v>202</v>
      </c>
      <c r="C21" t="s">
        <v>203</v>
      </c>
      <c r="D21">
        <v>2025</v>
      </c>
      <c r="E21" t="s">
        <v>204</v>
      </c>
      <c r="F21" t="s">
        <v>28</v>
      </c>
      <c r="G21" t="s">
        <v>42</v>
      </c>
      <c r="H21" t="s">
        <v>43</v>
      </c>
      <c r="I21" t="s">
        <v>28</v>
      </c>
      <c r="J21" t="s">
        <v>28</v>
      </c>
      <c r="K21" t="s">
        <v>205</v>
      </c>
      <c r="L21" t="s">
        <v>32</v>
      </c>
      <c r="M21" t="s">
        <v>33</v>
      </c>
      <c r="N21" t="s">
        <v>206</v>
      </c>
      <c r="O21" t="s">
        <v>28</v>
      </c>
      <c r="P21" t="s">
        <v>34</v>
      </c>
      <c r="Q21" t="s">
        <v>28</v>
      </c>
      <c r="R21" t="s">
        <v>34</v>
      </c>
      <c r="S21" t="s">
        <v>207</v>
      </c>
      <c r="T21" t="s">
        <v>208</v>
      </c>
      <c r="U21" t="s">
        <v>37</v>
      </c>
      <c r="V21" t="s">
        <v>28</v>
      </c>
      <c r="W21" s="2" t="s">
        <v>209</v>
      </c>
      <c r="X21" t="s">
        <v>123</v>
      </c>
    </row>
    <row r="22" spans="1:24" x14ac:dyDescent="0.25">
      <c r="A22" t="s">
        <v>210</v>
      </c>
      <c r="B22" t="s">
        <v>211</v>
      </c>
      <c r="C22" t="s">
        <v>212</v>
      </c>
      <c r="D22">
        <v>2025</v>
      </c>
      <c r="E22" t="s">
        <v>204</v>
      </c>
      <c r="F22">
        <v>2</v>
      </c>
      <c r="G22" t="s">
        <v>28</v>
      </c>
      <c r="H22" t="s">
        <v>43</v>
      </c>
      <c r="I22" t="s">
        <v>213</v>
      </c>
      <c r="J22" t="s">
        <v>28</v>
      </c>
      <c r="K22" t="s">
        <v>28</v>
      </c>
      <c r="L22" t="s">
        <v>32</v>
      </c>
      <c r="M22" t="s">
        <v>33</v>
      </c>
      <c r="N22" t="s">
        <v>213</v>
      </c>
      <c r="O22" s="1">
        <v>45708</v>
      </c>
      <c r="P22" t="s">
        <v>55</v>
      </c>
      <c r="Q22" t="s">
        <v>214</v>
      </c>
      <c r="R22" t="s">
        <v>55</v>
      </c>
      <c r="S22" t="s">
        <v>215</v>
      </c>
      <c r="T22" t="s">
        <v>216</v>
      </c>
      <c r="U22" t="s">
        <v>37</v>
      </c>
      <c r="V22" t="s">
        <v>28</v>
      </c>
      <c r="W22" s="2" t="s">
        <v>217</v>
      </c>
      <c r="X22" t="s">
        <v>123</v>
      </c>
    </row>
    <row r="23" spans="1:24" x14ac:dyDescent="0.25">
      <c r="A23" t="s">
        <v>218</v>
      </c>
      <c r="B23" t="s">
        <v>219</v>
      </c>
      <c r="C23" t="s">
        <v>220</v>
      </c>
      <c r="D23">
        <v>2024</v>
      </c>
      <c r="E23" t="s">
        <v>221</v>
      </c>
      <c r="F23">
        <v>8</v>
      </c>
      <c r="G23" t="s">
        <v>222</v>
      </c>
      <c r="H23" t="s">
        <v>43</v>
      </c>
      <c r="I23" t="s">
        <v>223</v>
      </c>
      <c r="J23">
        <v>14</v>
      </c>
      <c r="K23" t="s">
        <v>28</v>
      </c>
      <c r="L23" t="s">
        <v>32</v>
      </c>
      <c r="M23" t="s">
        <v>111</v>
      </c>
      <c r="N23" t="s">
        <v>223</v>
      </c>
      <c r="O23" s="1">
        <v>45513</v>
      </c>
      <c r="P23" t="s">
        <v>34</v>
      </c>
      <c r="Q23" t="s">
        <v>28</v>
      </c>
      <c r="R23" t="s">
        <v>34</v>
      </c>
      <c r="S23" t="s">
        <v>224</v>
      </c>
      <c r="T23" t="s">
        <v>225</v>
      </c>
      <c r="U23" t="s">
        <v>37</v>
      </c>
      <c r="V23" t="s">
        <v>28</v>
      </c>
      <c r="W23" s="2" t="s">
        <v>226</v>
      </c>
      <c r="X23" t="s">
        <v>123</v>
      </c>
    </row>
    <row r="24" spans="1:24" x14ac:dyDescent="0.25">
      <c r="A24" t="s">
        <v>227</v>
      </c>
      <c r="B24" t="s">
        <v>228</v>
      </c>
      <c r="C24" t="s">
        <v>229</v>
      </c>
      <c r="D24">
        <v>2024</v>
      </c>
      <c r="E24" t="s">
        <v>230</v>
      </c>
      <c r="F24" t="s">
        <v>28</v>
      </c>
      <c r="G24" t="s">
        <v>28</v>
      </c>
      <c r="H24" t="s">
        <v>43</v>
      </c>
      <c r="I24" t="s">
        <v>231</v>
      </c>
      <c r="J24" t="s">
        <v>28</v>
      </c>
      <c r="K24" t="s">
        <v>28</v>
      </c>
      <c r="L24" t="s">
        <v>32</v>
      </c>
      <c r="M24" t="s">
        <v>111</v>
      </c>
      <c r="N24" t="s">
        <v>231</v>
      </c>
      <c r="O24" s="1">
        <v>45626</v>
      </c>
      <c r="P24" t="s">
        <v>55</v>
      </c>
      <c r="Q24" t="s">
        <v>232</v>
      </c>
      <c r="R24" t="s">
        <v>55</v>
      </c>
      <c r="S24" t="s">
        <v>233</v>
      </c>
      <c r="T24" t="s">
        <v>234</v>
      </c>
      <c r="U24" t="s">
        <v>37</v>
      </c>
      <c r="V24" t="e">
        <f>- Hand Gesture Recognition, Human Computer Interaction, Electromyography, MYO Thalmic , Long Short -Term Memory, attention  mechanism g ated, Recurrent unit.</f>
        <v>#NAME?</v>
      </c>
      <c r="W24" s="2" t="s">
        <v>235</v>
      </c>
      <c r="X24" t="s">
        <v>123</v>
      </c>
    </row>
    <row r="25" spans="1:24" x14ac:dyDescent="0.25">
      <c r="A25" t="s">
        <v>236</v>
      </c>
      <c r="B25" t="s">
        <v>237</v>
      </c>
      <c r="C25" t="s">
        <v>238</v>
      </c>
      <c r="D25">
        <v>2024</v>
      </c>
      <c r="E25" t="s">
        <v>239</v>
      </c>
      <c r="F25">
        <v>9</v>
      </c>
      <c r="G25" t="s">
        <v>28</v>
      </c>
      <c r="H25" t="s">
        <v>43</v>
      </c>
      <c r="I25" t="s">
        <v>240</v>
      </c>
      <c r="J25">
        <v>8</v>
      </c>
      <c r="K25" s="3">
        <v>45661</v>
      </c>
      <c r="L25" t="s">
        <v>32</v>
      </c>
      <c r="M25" t="s">
        <v>33</v>
      </c>
      <c r="N25" t="s">
        <v>240</v>
      </c>
      <c r="O25" s="1">
        <v>45444</v>
      </c>
      <c r="P25" t="s">
        <v>34</v>
      </c>
      <c r="Q25" t="s">
        <v>28</v>
      </c>
      <c r="R25" t="s">
        <v>34</v>
      </c>
      <c r="S25" t="s">
        <v>241</v>
      </c>
      <c r="T25" t="s">
        <v>242</v>
      </c>
      <c r="U25" t="s">
        <v>37</v>
      </c>
      <c r="V25" t="s">
        <v>28</v>
      </c>
      <c r="W25" s="2" t="s">
        <v>243</v>
      </c>
      <c r="X25" t="s">
        <v>123</v>
      </c>
    </row>
    <row r="26" spans="1:24" x14ac:dyDescent="0.25">
      <c r="A26" t="s">
        <v>244</v>
      </c>
      <c r="B26" t="s">
        <v>245</v>
      </c>
      <c r="C26" t="s">
        <v>246</v>
      </c>
      <c r="D26">
        <v>2024</v>
      </c>
      <c r="E26" t="s">
        <v>247</v>
      </c>
      <c r="F26" t="s">
        <v>28</v>
      </c>
      <c r="G26" t="s">
        <v>28</v>
      </c>
      <c r="H26" t="s">
        <v>43</v>
      </c>
      <c r="I26" t="s">
        <v>248</v>
      </c>
      <c r="J26" t="s">
        <v>28</v>
      </c>
      <c r="K26" t="s">
        <v>28</v>
      </c>
      <c r="L26" t="s">
        <v>32</v>
      </c>
      <c r="M26" t="s">
        <v>111</v>
      </c>
      <c r="N26" t="s">
        <v>248</v>
      </c>
      <c r="O26" s="1">
        <v>45479</v>
      </c>
      <c r="P26" t="s">
        <v>34</v>
      </c>
      <c r="Q26" t="s">
        <v>28</v>
      </c>
      <c r="R26" t="s">
        <v>34</v>
      </c>
      <c r="S26" t="s">
        <v>249</v>
      </c>
      <c r="T26" t="s">
        <v>250</v>
      </c>
      <c r="U26" t="s">
        <v>37</v>
      </c>
      <c r="V26" t="s">
        <v>28</v>
      </c>
      <c r="W26" s="2" t="s">
        <v>251</v>
      </c>
      <c r="X26" t="s">
        <v>123</v>
      </c>
    </row>
    <row r="27" spans="1:24" x14ac:dyDescent="0.25">
      <c r="A27">
        <v>40218702</v>
      </c>
      <c r="B27" t="s">
        <v>252</v>
      </c>
      <c r="C27" t="s">
        <v>253</v>
      </c>
      <c r="D27">
        <v>2025</v>
      </c>
      <c r="E27" t="s">
        <v>254</v>
      </c>
      <c r="F27" t="s">
        <v>28</v>
      </c>
      <c r="G27" t="s">
        <v>255</v>
      </c>
      <c r="H27" t="s">
        <v>79</v>
      </c>
      <c r="I27" t="s">
        <v>80</v>
      </c>
      <c r="J27">
        <v>25</v>
      </c>
      <c r="K27" t="s">
        <v>28</v>
      </c>
      <c r="L27" t="s">
        <v>32</v>
      </c>
      <c r="M27" t="s">
        <v>79</v>
      </c>
      <c r="N27" t="s">
        <v>32</v>
      </c>
      <c r="O27" s="1">
        <v>45746</v>
      </c>
      <c r="P27" t="s">
        <v>55</v>
      </c>
      <c r="Q27" t="s">
        <v>256</v>
      </c>
      <c r="R27" t="s">
        <v>55</v>
      </c>
      <c r="S27" t="s">
        <v>257</v>
      </c>
      <c r="T27" t="s">
        <v>258</v>
      </c>
      <c r="U27" t="s">
        <v>84</v>
      </c>
      <c r="V27" t="s">
        <v>259</v>
      </c>
      <c r="W27" s="2" t="s">
        <v>260</v>
      </c>
      <c r="X27" t="s">
        <v>123</v>
      </c>
    </row>
    <row r="28" spans="1:24" x14ac:dyDescent="0.25">
      <c r="A28">
        <v>35270841</v>
      </c>
      <c r="B28" t="s">
        <v>261</v>
      </c>
      <c r="C28" t="s">
        <v>262</v>
      </c>
      <c r="D28">
        <v>2022</v>
      </c>
      <c r="E28" t="s">
        <v>263</v>
      </c>
      <c r="F28">
        <v>3</v>
      </c>
      <c r="G28" t="s">
        <v>264</v>
      </c>
      <c r="H28" t="s">
        <v>79</v>
      </c>
      <c r="I28" t="s">
        <v>80</v>
      </c>
      <c r="J28">
        <v>22</v>
      </c>
      <c r="K28" t="s">
        <v>28</v>
      </c>
      <c r="L28" t="s">
        <v>32</v>
      </c>
      <c r="M28" t="s">
        <v>79</v>
      </c>
      <c r="N28" t="s">
        <v>32</v>
      </c>
      <c r="O28" s="1">
        <v>44614</v>
      </c>
      <c r="P28" t="s">
        <v>55</v>
      </c>
      <c r="Q28" t="s">
        <v>265</v>
      </c>
      <c r="R28" t="s">
        <v>55</v>
      </c>
      <c r="S28" t="s">
        <v>266</v>
      </c>
      <c r="T28" t="s">
        <v>267</v>
      </c>
      <c r="U28" t="s">
        <v>84</v>
      </c>
      <c r="V28" t="s">
        <v>268</v>
      </c>
      <c r="W28" s="2" t="s">
        <v>269</v>
      </c>
      <c r="X28" t="s">
        <v>123</v>
      </c>
    </row>
    <row r="29" spans="1:24" x14ac:dyDescent="0.25">
      <c r="A29">
        <v>38732808</v>
      </c>
      <c r="B29" t="s">
        <v>270</v>
      </c>
      <c r="C29" t="s">
        <v>271</v>
      </c>
      <c r="D29">
        <v>2024</v>
      </c>
      <c r="E29" t="s">
        <v>272</v>
      </c>
      <c r="F29" t="s">
        <v>28</v>
      </c>
      <c r="G29" t="s">
        <v>273</v>
      </c>
      <c r="H29" t="s">
        <v>79</v>
      </c>
      <c r="I29" t="s">
        <v>80</v>
      </c>
      <c r="J29">
        <v>24</v>
      </c>
      <c r="K29" t="s">
        <v>28</v>
      </c>
      <c r="L29" t="s">
        <v>32</v>
      </c>
      <c r="M29" t="s">
        <v>79</v>
      </c>
      <c r="N29" t="s">
        <v>32</v>
      </c>
      <c r="O29" s="1">
        <v>45406</v>
      </c>
      <c r="P29" t="s">
        <v>55</v>
      </c>
      <c r="Q29" t="s">
        <v>274</v>
      </c>
      <c r="R29" t="s">
        <v>55</v>
      </c>
      <c r="S29" t="s">
        <v>275</v>
      </c>
      <c r="T29" t="s">
        <v>276</v>
      </c>
      <c r="U29" t="s">
        <v>84</v>
      </c>
      <c r="V29" t="s">
        <v>277</v>
      </c>
      <c r="W29" s="2" t="s">
        <v>278</v>
      </c>
      <c r="X29" t="s">
        <v>123</v>
      </c>
    </row>
    <row r="30" spans="1:24" x14ac:dyDescent="0.25">
      <c r="A30" t="s">
        <v>279</v>
      </c>
      <c r="B30" t="s">
        <v>280</v>
      </c>
      <c r="C30" t="s">
        <v>281</v>
      </c>
      <c r="D30">
        <v>2018</v>
      </c>
      <c r="E30" t="s">
        <v>282</v>
      </c>
      <c r="F30">
        <v>5</v>
      </c>
      <c r="G30" t="s">
        <v>42</v>
      </c>
      <c r="H30" t="s">
        <v>283</v>
      </c>
      <c r="I30" t="s">
        <v>284</v>
      </c>
      <c r="J30" t="s">
        <v>28</v>
      </c>
      <c r="K30" t="s">
        <v>28</v>
      </c>
      <c r="L30" t="s">
        <v>285</v>
      </c>
      <c r="M30" t="s">
        <v>65</v>
      </c>
      <c r="N30" t="s">
        <v>285</v>
      </c>
      <c r="O30" s="1">
        <v>43369</v>
      </c>
      <c r="P30" t="s">
        <v>34</v>
      </c>
      <c r="Q30" t="s">
        <v>28</v>
      </c>
      <c r="R30" t="s">
        <v>34</v>
      </c>
      <c r="S30" t="s">
        <v>286</v>
      </c>
      <c r="T30" t="s">
        <v>287</v>
      </c>
      <c r="U30" t="s">
        <v>37</v>
      </c>
      <c r="V30" t="s">
        <v>28</v>
      </c>
      <c r="W30" s="2" t="s">
        <v>288</v>
      </c>
      <c r="X30" t="s">
        <v>123</v>
      </c>
    </row>
    <row r="31" spans="1:24" x14ac:dyDescent="0.25">
      <c r="A31">
        <v>37687896</v>
      </c>
      <c r="B31" t="s">
        <v>289</v>
      </c>
      <c r="C31" t="s">
        <v>290</v>
      </c>
      <c r="D31">
        <v>2023</v>
      </c>
      <c r="E31" t="s">
        <v>291</v>
      </c>
      <c r="F31" t="s">
        <v>28</v>
      </c>
      <c r="G31" t="s">
        <v>292</v>
      </c>
      <c r="H31" t="s">
        <v>79</v>
      </c>
      <c r="I31" t="s">
        <v>80</v>
      </c>
      <c r="J31">
        <v>23</v>
      </c>
      <c r="K31" t="s">
        <v>28</v>
      </c>
      <c r="L31" t="s">
        <v>32</v>
      </c>
      <c r="M31" t="s">
        <v>79</v>
      </c>
      <c r="N31" t="s">
        <v>32</v>
      </c>
      <c r="O31" s="1">
        <v>45164</v>
      </c>
      <c r="P31" t="s">
        <v>55</v>
      </c>
      <c r="Q31" t="s">
        <v>293</v>
      </c>
      <c r="R31" t="s">
        <v>55</v>
      </c>
      <c r="S31" t="s">
        <v>294</v>
      </c>
      <c r="T31" t="s">
        <v>295</v>
      </c>
      <c r="U31" t="s">
        <v>84</v>
      </c>
      <c r="V31" t="s">
        <v>296</v>
      </c>
      <c r="W31" s="2" t="s">
        <v>297</v>
      </c>
      <c r="X31" t="s">
        <v>123</v>
      </c>
    </row>
    <row r="32" spans="1:24" x14ac:dyDescent="0.25">
      <c r="A32">
        <v>31502986</v>
      </c>
      <c r="B32" t="s">
        <v>298</v>
      </c>
      <c r="C32" t="s">
        <v>299</v>
      </c>
      <c r="D32">
        <v>2019</v>
      </c>
      <c r="E32" t="s">
        <v>300</v>
      </c>
      <c r="F32">
        <v>4</v>
      </c>
      <c r="G32" t="s">
        <v>301</v>
      </c>
      <c r="H32" t="s">
        <v>79</v>
      </c>
      <c r="I32" t="s">
        <v>302</v>
      </c>
      <c r="J32">
        <v>13</v>
      </c>
      <c r="K32" t="s">
        <v>303</v>
      </c>
      <c r="L32" t="s">
        <v>32</v>
      </c>
      <c r="M32" t="s">
        <v>79</v>
      </c>
      <c r="N32" t="s">
        <v>32</v>
      </c>
      <c r="O32" s="1">
        <v>43800</v>
      </c>
      <c r="P32" t="s">
        <v>34</v>
      </c>
      <c r="Q32" t="b">
        <v>0</v>
      </c>
      <c r="R32" t="s">
        <v>34</v>
      </c>
      <c r="S32" t="s">
        <v>304</v>
      </c>
      <c r="T32" t="s">
        <v>305</v>
      </c>
      <c r="U32" t="s">
        <v>84</v>
      </c>
      <c r="V32" t="s">
        <v>28</v>
      </c>
      <c r="W32" s="2" t="s">
        <v>306</v>
      </c>
      <c r="X32" t="s">
        <v>123</v>
      </c>
    </row>
    <row r="33" spans="1:24" x14ac:dyDescent="0.25">
      <c r="A33" t="s">
        <v>307</v>
      </c>
      <c r="B33" t="s">
        <v>308</v>
      </c>
      <c r="C33" t="s">
        <v>309</v>
      </c>
      <c r="D33">
        <v>2021</v>
      </c>
      <c r="E33" t="s">
        <v>310</v>
      </c>
      <c r="F33">
        <v>30</v>
      </c>
      <c r="G33" t="s">
        <v>42</v>
      </c>
      <c r="H33" t="s">
        <v>28</v>
      </c>
      <c r="I33" t="s">
        <v>311</v>
      </c>
      <c r="J33">
        <v>22</v>
      </c>
      <c r="K33" t="s">
        <v>312</v>
      </c>
      <c r="L33" t="s">
        <v>32</v>
      </c>
      <c r="M33" t="s">
        <v>111</v>
      </c>
      <c r="N33" t="s">
        <v>311</v>
      </c>
      <c r="O33" s="1">
        <v>44207</v>
      </c>
      <c r="P33" t="s">
        <v>34</v>
      </c>
      <c r="Q33" t="s">
        <v>28</v>
      </c>
      <c r="R33" t="s">
        <v>34</v>
      </c>
      <c r="S33" t="s">
        <v>313</v>
      </c>
      <c r="T33" t="s">
        <v>314</v>
      </c>
      <c r="U33" t="s">
        <v>37</v>
      </c>
      <c r="V33" t="s">
        <v>28</v>
      </c>
      <c r="W33" s="2" t="s">
        <v>315</v>
      </c>
      <c r="X33" t="s">
        <v>123</v>
      </c>
    </row>
    <row r="34" spans="1:24" x14ac:dyDescent="0.25">
      <c r="A34">
        <v>38900624</v>
      </c>
      <c r="B34" t="s">
        <v>316</v>
      </c>
      <c r="C34" t="s">
        <v>317</v>
      </c>
      <c r="D34">
        <v>2024</v>
      </c>
      <c r="E34" t="s">
        <v>318</v>
      </c>
      <c r="F34" t="s">
        <v>28</v>
      </c>
      <c r="G34" t="s">
        <v>319</v>
      </c>
      <c r="H34" t="s">
        <v>79</v>
      </c>
      <c r="I34" t="s">
        <v>320</v>
      </c>
      <c r="J34">
        <v>28</v>
      </c>
      <c r="K34" t="s">
        <v>321</v>
      </c>
      <c r="L34" t="s">
        <v>32</v>
      </c>
      <c r="M34" t="s">
        <v>79</v>
      </c>
      <c r="N34" t="s">
        <v>32</v>
      </c>
      <c r="O34" s="1">
        <v>45536</v>
      </c>
      <c r="P34" t="s">
        <v>34</v>
      </c>
      <c r="Q34" t="b">
        <v>0</v>
      </c>
      <c r="R34" t="s">
        <v>34</v>
      </c>
      <c r="S34" t="s">
        <v>322</v>
      </c>
      <c r="T34" t="s">
        <v>323</v>
      </c>
      <c r="U34" t="s">
        <v>84</v>
      </c>
      <c r="V34" t="s">
        <v>28</v>
      </c>
      <c r="W34" s="2" t="s">
        <v>324</v>
      </c>
      <c r="X34" t="s">
        <v>123</v>
      </c>
    </row>
    <row r="35" spans="1:24" x14ac:dyDescent="0.25">
      <c r="A35">
        <v>38894423</v>
      </c>
      <c r="B35" t="s">
        <v>325</v>
      </c>
      <c r="C35" t="s">
        <v>326</v>
      </c>
      <c r="D35">
        <v>2024</v>
      </c>
      <c r="E35" t="s">
        <v>327</v>
      </c>
      <c r="F35" t="s">
        <v>28</v>
      </c>
      <c r="G35" t="s">
        <v>328</v>
      </c>
      <c r="H35" t="s">
        <v>79</v>
      </c>
      <c r="I35" t="s">
        <v>80</v>
      </c>
      <c r="J35">
        <v>24</v>
      </c>
      <c r="K35" t="s">
        <v>28</v>
      </c>
      <c r="L35" t="s">
        <v>32</v>
      </c>
      <c r="M35" t="s">
        <v>79</v>
      </c>
      <c r="N35" t="s">
        <v>32</v>
      </c>
      <c r="O35" s="1">
        <v>45447</v>
      </c>
      <c r="P35" t="s">
        <v>55</v>
      </c>
      <c r="Q35" t="s">
        <v>329</v>
      </c>
      <c r="R35" t="s">
        <v>55</v>
      </c>
      <c r="S35" t="s">
        <v>330</v>
      </c>
      <c r="T35" t="s">
        <v>331</v>
      </c>
      <c r="U35" t="s">
        <v>84</v>
      </c>
      <c r="V35" t="s">
        <v>332</v>
      </c>
      <c r="W35" s="2" t="s">
        <v>333</v>
      </c>
      <c r="X35" t="s">
        <v>123</v>
      </c>
    </row>
    <row r="36" spans="1:24" x14ac:dyDescent="0.25">
      <c r="A36" t="s">
        <v>334</v>
      </c>
      <c r="B36" t="s">
        <v>335</v>
      </c>
      <c r="C36" t="s">
        <v>336</v>
      </c>
      <c r="D36">
        <v>2018</v>
      </c>
      <c r="E36" t="s">
        <v>337</v>
      </c>
      <c r="F36">
        <v>37</v>
      </c>
      <c r="G36" t="s">
        <v>42</v>
      </c>
      <c r="H36" t="s">
        <v>52</v>
      </c>
      <c r="I36" t="s">
        <v>338</v>
      </c>
      <c r="J36" t="s">
        <v>28</v>
      </c>
      <c r="K36" t="s">
        <v>339</v>
      </c>
      <c r="L36" t="s">
        <v>340</v>
      </c>
      <c r="M36" t="s">
        <v>65</v>
      </c>
      <c r="N36" t="s">
        <v>340</v>
      </c>
      <c r="O36" s="1">
        <v>43313</v>
      </c>
      <c r="P36" t="s">
        <v>55</v>
      </c>
      <c r="Q36" t="s">
        <v>341</v>
      </c>
      <c r="R36" t="s">
        <v>55</v>
      </c>
      <c r="S36" t="s">
        <v>342</v>
      </c>
      <c r="T36" t="s">
        <v>343</v>
      </c>
      <c r="U36" t="s">
        <v>37</v>
      </c>
      <c r="V36" t="s">
        <v>32</v>
      </c>
      <c r="W36" s="2" t="s">
        <v>344</v>
      </c>
      <c r="X36" t="s">
        <v>123</v>
      </c>
    </row>
    <row r="37" spans="1:24" x14ac:dyDescent="0.25">
      <c r="A37" t="s">
        <v>345</v>
      </c>
      <c r="B37" t="s">
        <v>346</v>
      </c>
      <c r="C37" t="s">
        <v>347</v>
      </c>
      <c r="D37">
        <v>2021</v>
      </c>
      <c r="E37" t="s">
        <v>348</v>
      </c>
      <c r="F37">
        <v>2</v>
      </c>
      <c r="G37" t="s">
        <v>349</v>
      </c>
      <c r="H37" t="s">
        <v>28</v>
      </c>
      <c r="I37" t="s">
        <v>350</v>
      </c>
      <c r="J37" t="s">
        <v>28</v>
      </c>
      <c r="K37" t="s">
        <v>28</v>
      </c>
      <c r="L37" t="s">
        <v>32</v>
      </c>
      <c r="M37" t="s">
        <v>111</v>
      </c>
      <c r="N37" t="s">
        <v>350</v>
      </c>
      <c r="O37" s="1">
        <v>44469</v>
      </c>
      <c r="P37" t="s">
        <v>55</v>
      </c>
      <c r="Q37" t="s">
        <v>351</v>
      </c>
      <c r="R37" t="s">
        <v>55</v>
      </c>
      <c r="S37" t="s">
        <v>352</v>
      </c>
      <c r="T37" t="s">
        <v>353</v>
      </c>
      <c r="U37" t="s">
        <v>37</v>
      </c>
      <c r="V37" t="s">
        <v>28</v>
      </c>
      <c r="W37">
        <v>0.479431822616607</v>
      </c>
      <c r="X37" t="s">
        <v>123</v>
      </c>
    </row>
    <row r="38" spans="1:24" x14ac:dyDescent="0.25">
      <c r="A38" t="s">
        <v>354</v>
      </c>
      <c r="B38" t="s">
        <v>355</v>
      </c>
      <c r="C38" t="s">
        <v>356</v>
      </c>
      <c r="D38">
        <v>2020</v>
      </c>
      <c r="E38" t="s">
        <v>357</v>
      </c>
      <c r="F38">
        <v>146</v>
      </c>
      <c r="G38" t="s">
        <v>154</v>
      </c>
      <c r="H38" t="s">
        <v>43</v>
      </c>
      <c r="I38" t="s">
        <v>358</v>
      </c>
      <c r="J38">
        <v>14</v>
      </c>
      <c r="K38" t="s">
        <v>28</v>
      </c>
      <c r="L38" t="s">
        <v>32</v>
      </c>
      <c r="M38" t="s">
        <v>111</v>
      </c>
      <c r="N38" t="s">
        <v>358</v>
      </c>
      <c r="O38" s="1">
        <v>44048</v>
      </c>
      <c r="P38" t="s">
        <v>55</v>
      </c>
      <c r="Q38" t="s">
        <v>359</v>
      </c>
      <c r="R38" t="s">
        <v>55</v>
      </c>
      <c r="S38" t="s">
        <v>360</v>
      </c>
      <c r="T38" t="s">
        <v>361</v>
      </c>
      <c r="U38" t="s">
        <v>37</v>
      </c>
      <c r="V38" t="s">
        <v>28</v>
      </c>
      <c r="W38" s="2" t="s">
        <v>362</v>
      </c>
      <c r="X38" t="s">
        <v>123</v>
      </c>
    </row>
    <row r="39" spans="1:24" x14ac:dyDescent="0.25">
      <c r="A39">
        <v>31765319</v>
      </c>
      <c r="B39" t="s">
        <v>363</v>
      </c>
      <c r="C39" t="s">
        <v>364</v>
      </c>
      <c r="D39">
        <v>2020</v>
      </c>
      <c r="E39" t="s">
        <v>365</v>
      </c>
      <c r="F39">
        <v>20</v>
      </c>
      <c r="G39" t="s">
        <v>366</v>
      </c>
      <c r="H39" t="s">
        <v>79</v>
      </c>
      <c r="I39" t="s">
        <v>302</v>
      </c>
      <c r="J39">
        <v>14</v>
      </c>
      <c r="K39" t="s">
        <v>367</v>
      </c>
      <c r="L39" t="s">
        <v>32</v>
      </c>
      <c r="M39" t="s">
        <v>79</v>
      </c>
      <c r="N39" t="s">
        <v>32</v>
      </c>
      <c r="O39" s="1">
        <v>43922</v>
      </c>
      <c r="P39" t="s">
        <v>34</v>
      </c>
      <c r="Q39" t="b">
        <v>0</v>
      </c>
      <c r="R39" t="s">
        <v>34</v>
      </c>
      <c r="S39" t="s">
        <v>368</v>
      </c>
      <c r="T39" t="s">
        <v>369</v>
      </c>
      <c r="U39" t="s">
        <v>84</v>
      </c>
      <c r="V39" t="s">
        <v>28</v>
      </c>
      <c r="W39" s="2" t="s">
        <v>370</v>
      </c>
      <c r="X39" t="s">
        <v>123</v>
      </c>
    </row>
    <row r="40" spans="1:24" x14ac:dyDescent="0.25">
      <c r="A40">
        <v>35632146</v>
      </c>
      <c r="B40" t="s">
        <v>371</v>
      </c>
      <c r="C40" t="s">
        <v>372</v>
      </c>
      <c r="D40">
        <v>2022</v>
      </c>
      <c r="E40" t="s">
        <v>373</v>
      </c>
      <c r="F40" t="s">
        <v>28</v>
      </c>
      <c r="G40" t="s">
        <v>374</v>
      </c>
      <c r="H40" t="s">
        <v>79</v>
      </c>
      <c r="I40" t="s">
        <v>80</v>
      </c>
      <c r="J40">
        <v>22</v>
      </c>
      <c r="K40" t="s">
        <v>28</v>
      </c>
      <c r="L40" t="s">
        <v>32</v>
      </c>
      <c r="M40" t="s">
        <v>79</v>
      </c>
      <c r="N40" t="s">
        <v>32</v>
      </c>
      <c r="O40" s="1">
        <v>44695</v>
      </c>
      <c r="P40" t="s">
        <v>55</v>
      </c>
      <c r="Q40" t="s">
        <v>375</v>
      </c>
      <c r="R40" t="s">
        <v>55</v>
      </c>
      <c r="S40" t="s">
        <v>376</v>
      </c>
      <c r="T40" t="s">
        <v>377</v>
      </c>
      <c r="U40" t="s">
        <v>84</v>
      </c>
      <c r="V40" t="s">
        <v>378</v>
      </c>
      <c r="W40" s="2" t="s">
        <v>379</v>
      </c>
      <c r="X40" t="s">
        <v>123</v>
      </c>
    </row>
    <row r="41" spans="1:24" x14ac:dyDescent="0.25">
      <c r="A41" t="s">
        <v>380</v>
      </c>
      <c r="B41" t="s">
        <v>381</v>
      </c>
      <c r="C41" t="s">
        <v>382</v>
      </c>
      <c r="D41">
        <v>2023</v>
      </c>
      <c r="E41" t="s">
        <v>383</v>
      </c>
      <c r="F41">
        <v>4</v>
      </c>
      <c r="G41" t="s">
        <v>42</v>
      </c>
      <c r="H41" t="s">
        <v>52</v>
      </c>
      <c r="I41" t="s">
        <v>384</v>
      </c>
      <c r="J41" t="s">
        <v>28</v>
      </c>
      <c r="K41" s="3">
        <v>45662</v>
      </c>
      <c r="L41" t="s">
        <v>32</v>
      </c>
      <c r="M41" t="s">
        <v>111</v>
      </c>
      <c r="N41" t="s">
        <v>385</v>
      </c>
      <c r="O41" s="1">
        <v>45040</v>
      </c>
      <c r="P41" t="s">
        <v>34</v>
      </c>
      <c r="Q41" t="s">
        <v>28</v>
      </c>
      <c r="R41" t="s">
        <v>34</v>
      </c>
      <c r="S41" t="s">
        <v>386</v>
      </c>
      <c r="T41" t="s">
        <v>387</v>
      </c>
      <c r="U41" t="s">
        <v>37</v>
      </c>
      <c r="V41" t="s">
        <v>28</v>
      </c>
      <c r="W41" s="2" t="s">
        <v>388</v>
      </c>
      <c r="X41" t="s">
        <v>123</v>
      </c>
    </row>
    <row r="42" spans="1:24" x14ac:dyDescent="0.25">
      <c r="A42">
        <v>33198083</v>
      </c>
      <c r="B42" t="s">
        <v>389</v>
      </c>
      <c r="C42" t="s">
        <v>390</v>
      </c>
      <c r="D42">
        <v>2020</v>
      </c>
      <c r="E42" t="s">
        <v>391</v>
      </c>
      <c r="F42">
        <v>22</v>
      </c>
      <c r="G42" t="s">
        <v>392</v>
      </c>
      <c r="H42" t="s">
        <v>393</v>
      </c>
      <c r="I42" t="s">
        <v>80</v>
      </c>
      <c r="J42">
        <v>20</v>
      </c>
      <c r="K42" t="s">
        <v>28</v>
      </c>
      <c r="L42" t="s">
        <v>28</v>
      </c>
      <c r="M42" t="s">
        <v>394</v>
      </c>
      <c r="N42" t="s">
        <v>28</v>
      </c>
      <c r="O42" s="1">
        <v>44147</v>
      </c>
      <c r="P42" t="s">
        <v>55</v>
      </c>
      <c r="Q42" t="s">
        <v>395</v>
      </c>
      <c r="R42" t="s">
        <v>55</v>
      </c>
      <c r="S42" t="s">
        <v>396</v>
      </c>
      <c r="T42" t="s">
        <v>397</v>
      </c>
      <c r="U42" t="s">
        <v>84</v>
      </c>
      <c r="V42" t="s">
        <v>398</v>
      </c>
      <c r="W42" s="2" t="s">
        <v>399</v>
      </c>
      <c r="X42" t="s">
        <v>123</v>
      </c>
    </row>
    <row r="43" spans="1:24" x14ac:dyDescent="0.25">
      <c r="A43" t="s">
        <v>400</v>
      </c>
      <c r="B43" t="s">
        <v>401</v>
      </c>
      <c r="C43" t="s">
        <v>28</v>
      </c>
      <c r="D43">
        <v>2008</v>
      </c>
      <c r="E43" t="s">
        <v>402</v>
      </c>
      <c r="F43">
        <v>222</v>
      </c>
      <c r="G43" t="s">
        <v>42</v>
      </c>
      <c r="H43" t="s">
        <v>43</v>
      </c>
      <c r="I43" t="s">
        <v>28</v>
      </c>
      <c r="J43" t="s">
        <v>28</v>
      </c>
      <c r="K43" t="s">
        <v>403</v>
      </c>
      <c r="L43" t="s">
        <v>404</v>
      </c>
      <c r="M43" t="s">
        <v>65</v>
      </c>
      <c r="N43" t="s">
        <v>404</v>
      </c>
      <c r="O43" s="1">
        <v>39460</v>
      </c>
      <c r="P43" t="s">
        <v>55</v>
      </c>
      <c r="Q43" t="s">
        <v>405</v>
      </c>
      <c r="R43" t="s">
        <v>55</v>
      </c>
      <c r="S43" t="s">
        <v>406</v>
      </c>
      <c r="T43" t="s">
        <v>407</v>
      </c>
      <c r="U43" t="s">
        <v>37</v>
      </c>
      <c r="V43" t="s">
        <v>28</v>
      </c>
      <c r="W43" s="2" t="s">
        <v>408</v>
      </c>
      <c r="X43" t="s">
        <v>123</v>
      </c>
    </row>
    <row r="44" spans="1:24" x14ac:dyDescent="0.25">
      <c r="A44">
        <v>28420135</v>
      </c>
      <c r="B44" t="s">
        <v>409</v>
      </c>
      <c r="C44" t="s">
        <v>410</v>
      </c>
      <c r="D44">
        <v>2017</v>
      </c>
      <c r="E44" t="s">
        <v>411</v>
      </c>
      <c r="F44" t="s">
        <v>28</v>
      </c>
      <c r="G44" t="s">
        <v>412</v>
      </c>
      <c r="H44" t="s">
        <v>79</v>
      </c>
      <c r="I44" t="s">
        <v>80</v>
      </c>
      <c r="J44">
        <v>17</v>
      </c>
      <c r="K44" t="s">
        <v>28</v>
      </c>
      <c r="L44" t="s">
        <v>32</v>
      </c>
      <c r="M44" t="s">
        <v>79</v>
      </c>
      <c r="N44" t="s">
        <v>32</v>
      </c>
      <c r="O44" s="1">
        <v>42840</v>
      </c>
      <c r="P44" t="s">
        <v>55</v>
      </c>
      <c r="Q44" t="s">
        <v>413</v>
      </c>
      <c r="R44" t="s">
        <v>55</v>
      </c>
      <c r="S44" t="s">
        <v>414</v>
      </c>
      <c r="T44" t="s">
        <v>415</v>
      </c>
      <c r="U44" t="s">
        <v>84</v>
      </c>
      <c r="V44" t="s">
        <v>416</v>
      </c>
      <c r="W44" s="2" t="s">
        <v>417</v>
      </c>
      <c r="X44" t="s">
        <v>123</v>
      </c>
    </row>
    <row r="45" spans="1:24" x14ac:dyDescent="0.25">
      <c r="A45" t="s">
        <v>418</v>
      </c>
      <c r="B45" t="s">
        <v>419</v>
      </c>
      <c r="C45" t="s">
        <v>420</v>
      </c>
      <c r="D45">
        <v>2021</v>
      </c>
      <c r="E45" t="s">
        <v>421</v>
      </c>
      <c r="F45">
        <v>7</v>
      </c>
      <c r="G45" t="s">
        <v>422</v>
      </c>
      <c r="H45" t="s">
        <v>28</v>
      </c>
      <c r="I45" t="s">
        <v>423</v>
      </c>
      <c r="J45">
        <v>1107</v>
      </c>
      <c r="K45" t="s">
        <v>28</v>
      </c>
      <c r="L45" t="s">
        <v>32</v>
      </c>
      <c r="M45" t="s">
        <v>33</v>
      </c>
      <c r="N45" t="s">
        <v>28</v>
      </c>
      <c r="O45" t="s">
        <v>28</v>
      </c>
      <c r="P45" t="s">
        <v>55</v>
      </c>
      <c r="Q45" t="s">
        <v>424</v>
      </c>
      <c r="R45" t="s">
        <v>55</v>
      </c>
      <c r="S45" t="s">
        <v>425</v>
      </c>
      <c r="T45" t="s">
        <v>426</v>
      </c>
      <c r="U45" t="s">
        <v>37</v>
      </c>
      <c r="V45" t="s">
        <v>28</v>
      </c>
      <c r="W45">
        <v>0.420886788982898</v>
      </c>
      <c r="X45" t="s">
        <v>123</v>
      </c>
    </row>
    <row r="46" spans="1:24" x14ac:dyDescent="0.25">
      <c r="A46">
        <v>40511365</v>
      </c>
      <c r="B46" t="s">
        <v>427</v>
      </c>
      <c r="C46" t="s">
        <v>428</v>
      </c>
      <c r="D46">
        <v>2023</v>
      </c>
      <c r="E46" t="s">
        <v>429</v>
      </c>
      <c r="F46" t="s">
        <v>28</v>
      </c>
      <c r="G46" t="s">
        <v>28</v>
      </c>
      <c r="H46" t="s">
        <v>79</v>
      </c>
      <c r="I46" t="s">
        <v>430</v>
      </c>
      <c r="J46">
        <v>5</v>
      </c>
      <c r="K46" t="s">
        <v>431</v>
      </c>
      <c r="L46" t="s">
        <v>32</v>
      </c>
      <c r="M46" t="s">
        <v>79</v>
      </c>
      <c r="N46" t="s">
        <v>32</v>
      </c>
      <c r="O46" s="1">
        <v>44958</v>
      </c>
      <c r="P46" t="s">
        <v>55</v>
      </c>
      <c r="Q46" t="s">
        <v>432</v>
      </c>
      <c r="R46" t="s">
        <v>55</v>
      </c>
      <c r="S46" t="s">
        <v>433</v>
      </c>
      <c r="T46" t="s">
        <v>434</v>
      </c>
      <c r="U46" t="s">
        <v>84</v>
      </c>
      <c r="V46" t="s">
        <v>435</v>
      </c>
      <c r="W46" s="2" t="s">
        <v>436</v>
      </c>
      <c r="X46" t="s">
        <v>123</v>
      </c>
    </row>
    <row r="47" spans="1:24" x14ac:dyDescent="0.25">
      <c r="A47" t="s">
        <v>437</v>
      </c>
      <c r="B47" t="s">
        <v>438</v>
      </c>
      <c r="C47" t="s">
        <v>439</v>
      </c>
      <c r="D47">
        <v>2021</v>
      </c>
      <c r="E47" t="s">
        <v>440</v>
      </c>
      <c r="F47">
        <v>3</v>
      </c>
      <c r="G47" t="s">
        <v>42</v>
      </c>
      <c r="H47" t="s">
        <v>195</v>
      </c>
      <c r="I47" t="s">
        <v>28</v>
      </c>
      <c r="J47" t="s">
        <v>28</v>
      </c>
      <c r="K47" t="s">
        <v>441</v>
      </c>
      <c r="L47" t="s">
        <v>442</v>
      </c>
      <c r="M47" t="s">
        <v>65</v>
      </c>
      <c r="N47" t="s">
        <v>442</v>
      </c>
      <c r="O47" t="s">
        <v>28</v>
      </c>
      <c r="P47" t="s">
        <v>55</v>
      </c>
      <c r="Q47" t="s">
        <v>443</v>
      </c>
      <c r="R47" t="s">
        <v>55</v>
      </c>
      <c r="S47" t="s">
        <v>444</v>
      </c>
      <c r="T47" t="s">
        <v>445</v>
      </c>
      <c r="U47" t="s">
        <v>37</v>
      </c>
      <c r="V47" t="s">
        <v>28</v>
      </c>
      <c r="W47" s="2" t="s">
        <v>446</v>
      </c>
      <c r="X47" t="s">
        <v>447</v>
      </c>
    </row>
    <row r="48" spans="1:24" x14ac:dyDescent="0.25">
      <c r="A48">
        <v>35981072</v>
      </c>
      <c r="B48" t="s">
        <v>448</v>
      </c>
      <c r="C48" t="s">
        <v>449</v>
      </c>
      <c r="D48">
        <v>2022</v>
      </c>
      <c r="E48" t="s">
        <v>450</v>
      </c>
      <c r="F48">
        <v>8</v>
      </c>
      <c r="G48" t="s">
        <v>451</v>
      </c>
      <c r="H48" t="s">
        <v>79</v>
      </c>
      <c r="I48" t="s">
        <v>452</v>
      </c>
      <c r="J48">
        <v>30</v>
      </c>
      <c r="K48" t="s">
        <v>453</v>
      </c>
      <c r="L48" t="s">
        <v>32</v>
      </c>
      <c r="M48" t="s">
        <v>79</v>
      </c>
      <c r="N48" t="s">
        <v>32</v>
      </c>
      <c r="O48" s="1">
        <v>44562</v>
      </c>
      <c r="P48" t="s">
        <v>34</v>
      </c>
      <c r="Q48" t="b">
        <v>0</v>
      </c>
      <c r="R48" t="s">
        <v>34</v>
      </c>
      <c r="S48" t="s">
        <v>454</v>
      </c>
      <c r="T48" t="s">
        <v>455</v>
      </c>
      <c r="U48" t="s">
        <v>84</v>
      </c>
      <c r="V48" t="s">
        <v>28</v>
      </c>
      <c r="W48" s="2" t="s">
        <v>456</v>
      </c>
      <c r="X48" t="s">
        <v>447</v>
      </c>
    </row>
    <row r="49" spans="1:24" x14ac:dyDescent="0.25">
      <c r="A49" t="s">
        <v>457</v>
      </c>
      <c r="B49" t="s">
        <v>458</v>
      </c>
      <c r="C49" t="s">
        <v>28</v>
      </c>
      <c r="D49">
        <v>2015</v>
      </c>
      <c r="E49" t="s">
        <v>459</v>
      </c>
      <c r="F49">
        <v>79</v>
      </c>
      <c r="G49" t="s">
        <v>42</v>
      </c>
      <c r="H49" t="s">
        <v>52</v>
      </c>
      <c r="I49" t="s">
        <v>460</v>
      </c>
      <c r="J49" t="s">
        <v>28</v>
      </c>
      <c r="K49" s="3">
        <v>45663</v>
      </c>
      <c r="L49" t="s">
        <v>461</v>
      </c>
      <c r="M49" t="s">
        <v>65</v>
      </c>
      <c r="N49" t="s">
        <v>461</v>
      </c>
      <c r="O49" s="1">
        <v>42164</v>
      </c>
      <c r="P49" t="s">
        <v>34</v>
      </c>
      <c r="Q49" t="s">
        <v>28</v>
      </c>
      <c r="R49" t="s">
        <v>34</v>
      </c>
      <c r="S49" t="s">
        <v>462</v>
      </c>
      <c r="T49" t="s">
        <v>463</v>
      </c>
      <c r="U49" t="s">
        <v>37</v>
      </c>
      <c r="V49" t="s">
        <v>28</v>
      </c>
      <c r="W49" s="2" t="s">
        <v>464</v>
      </c>
      <c r="X49" t="s">
        <v>447</v>
      </c>
    </row>
    <row r="50" spans="1:24" x14ac:dyDescent="0.25">
      <c r="A50" t="s">
        <v>465</v>
      </c>
      <c r="B50" t="s">
        <v>466</v>
      </c>
      <c r="C50" t="s">
        <v>28</v>
      </c>
      <c r="D50">
        <v>2015</v>
      </c>
      <c r="E50" t="s">
        <v>467</v>
      </c>
      <c r="F50">
        <v>178</v>
      </c>
      <c r="G50" t="s">
        <v>468</v>
      </c>
      <c r="H50" t="s">
        <v>43</v>
      </c>
      <c r="I50" t="s">
        <v>469</v>
      </c>
      <c r="J50">
        <v>9</v>
      </c>
      <c r="K50" t="s">
        <v>470</v>
      </c>
      <c r="L50" t="s">
        <v>32</v>
      </c>
      <c r="M50" t="s">
        <v>111</v>
      </c>
      <c r="N50" t="s">
        <v>469</v>
      </c>
      <c r="O50" s="1">
        <v>42303</v>
      </c>
      <c r="P50" t="s">
        <v>34</v>
      </c>
      <c r="Q50" t="s">
        <v>28</v>
      </c>
      <c r="R50" t="s">
        <v>34</v>
      </c>
      <c r="S50" t="s">
        <v>471</v>
      </c>
      <c r="T50" t="s">
        <v>472</v>
      </c>
      <c r="U50" t="s">
        <v>37</v>
      </c>
      <c r="V50" t="s">
        <v>28</v>
      </c>
      <c r="W50" s="2" t="s">
        <v>473</v>
      </c>
      <c r="X50" t="s">
        <v>447</v>
      </c>
    </row>
    <row r="51" spans="1:24" ht="409.5" x14ac:dyDescent="0.25">
      <c r="A51" t="s">
        <v>474</v>
      </c>
      <c r="B51" t="s">
        <v>475</v>
      </c>
      <c r="C51" s="4" t="s">
        <v>476</v>
      </c>
      <c r="D51">
        <v>2025</v>
      </c>
      <c r="E51" t="s">
        <v>477</v>
      </c>
      <c r="F51" t="s">
        <v>28</v>
      </c>
      <c r="G51" t="s">
        <v>478</v>
      </c>
      <c r="H51" t="s">
        <v>79</v>
      </c>
      <c r="I51" t="s">
        <v>479</v>
      </c>
      <c r="J51">
        <v>29</v>
      </c>
      <c r="K51" t="s">
        <v>480</v>
      </c>
      <c r="L51" t="s">
        <v>32</v>
      </c>
      <c r="M51" t="s">
        <v>79</v>
      </c>
      <c r="N51" t="s">
        <v>32</v>
      </c>
      <c r="O51" s="1">
        <v>45835</v>
      </c>
      <c r="P51" t="s">
        <v>55</v>
      </c>
      <c r="R51" t="s">
        <v>34</v>
      </c>
      <c r="S51" t="s">
        <v>481</v>
      </c>
      <c r="T51" t="s">
        <v>482</v>
      </c>
      <c r="U51" t="s">
        <v>483</v>
      </c>
      <c r="W51" s="2" t="s">
        <v>484</v>
      </c>
      <c r="X51" t="s">
        <v>447</v>
      </c>
    </row>
    <row r="52" spans="1:24" x14ac:dyDescent="0.25">
      <c r="A52" t="s">
        <v>485</v>
      </c>
      <c r="B52" t="s">
        <v>486</v>
      </c>
      <c r="C52" t="s">
        <v>28</v>
      </c>
      <c r="D52">
        <v>2016</v>
      </c>
      <c r="E52" t="s">
        <v>487</v>
      </c>
      <c r="F52">
        <v>216</v>
      </c>
      <c r="G52" t="s">
        <v>154</v>
      </c>
      <c r="H52" t="s">
        <v>43</v>
      </c>
      <c r="I52" t="s">
        <v>488</v>
      </c>
      <c r="J52">
        <v>20</v>
      </c>
      <c r="K52" t="s">
        <v>489</v>
      </c>
      <c r="L52" t="s">
        <v>32</v>
      </c>
      <c r="M52" t="s">
        <v>111</v>
      </c>
      <c r="N52" t="s">
        <v>320</v>
      </c>
      <c r="O52" s="1">
        <v>42607</v>
      </c>
      <c r="P52" t="s">
        <v>55</v>
      </c>
      <c r="Q52" t="s">
        <v>490</v>
      </c>
      <c r="R52" t="s">
        <v>55</v>
      </c>
      <c r="S52" t="s">
        <v>491</v>
      </c>
      <c r="T52" t="s">
        <v>492</v>
      </c>
      <c r="U52" t="s">
        <v>37</v>
      </c>
      <c r="V52" t="s">
        <v>28</v>
      </c>
      <c r="W52" s="2" t="s">
        <v>493</v>
      </c>
      <c r="X52" t="s">
        <v>447</v>
      </c>
    </row>
    <row r="53" spans="1:24" x14ac:dyDescent="0.25">
      <c r="A53">
        <v>39598925</v>
      </c>
      <c r="B53" t="s">
        <v>494</v>
      </c>
      <c r="C53" t="s">
        <v>495</v>
      </c>
      <c r="D53">
        <v>2024</v>
      </c>
      <c r="E53" t="s">
        <v>496</v>
      </c>
      <c r="F53">
        <v>4</v>
      </c>
      <c r="G53" t="s">
        <v>497</v>
      </c>
      <c r="H53" t="s">
        <v>79</v>
      </c>
      <c r="I53" t="s">
        <v>80</v>
      </c>
      <c r="J53">
        <v>24</v>
      </c>
      <c r="K53" t="s">
        <v>28</v>
      </c>
      <c r="L53" t="s">
        <v>32</v>
      </c>
      <c r="M53" t="s">
        <v>79</v>
      </c>
      <c r="N53" t="s">
        <v>32</v>
      </c>
      <c r="O53" s="1">
        <v>45603</v>
      </c>
      <c r="P53" t="s">
        <v>55</v>
      </c>
      <c r="Q53" t="s">
        <v>498</v>
      </c>
      <c r="R53" t="s">
        <v>55</v>
      </c>
      <c r="S53" t="s">
        <v>499</v>
      </c>
      <c r="T53" t="s">
        <v>500</v>
      </c>
      <c r="U53" t="s">
        <v>84</v>
      </c>
      <c r="V53" t="s">
        <v>501</v>
      </c>
      <c r="W53" s="2" t="s">
        <v>502</v>
      </c>
      <c r="X53" t="s">
        <v>447</v>
      </c>
    </row>
    <row r="54" spans="1:24" x14ac:dyDescent="0.25">
      <c r="A54" t="s">
        <v>503</v>
      </c>
      <c r="B54" t="s">
        <v>504</v>
      </c>
      <c r="C54" t="s">
        <v>505</v>
      </c>
      <c r="D54">
        <v>2025</v>
      </c>
      <c r="E54" t="s">
        <v>506</v>
      </c>
      <c r="F54" t="s">
        <v>28</v>
      </c>
      <c r="G54" t="s">
        <v>28</v>
      </c>
      <c r="H54" t="s">
        <v>195</v>
      </c>
      <c r="I54" t="s">
        <v>507</v>
      </c>
      <c r="J54" t="s">
        <v>28</v>
      </c>
      <c r="K54" t="s">
        <v>28</v>
      </c>
      <c r="L54" t="s">
        <v>32</v>
      </c>
      <c r="M54" t="s">
        <v>111</v>
      </c>
      <c r="N54" t="s">
        <v>507</v>
      </c>
      <c r="O54" s="1">
        <v>45808</v>
      </c>
      <c r="P54" t="s">
        <v>34</v>
      </c>
      <c r="Q54" t="s">
        <v>28</v>
      </c>
      <c r="R54" t="s">
        <v>34</v>
      </c>
      <c r="S54" t="s">
        <v>508</v>
      </c>
      <c r="T54" t="s">
        <v>509</v>
      </c>
      <c r="U54" t="s">
        <v>37</v>
      </c>
      <c r="V54" t="s">
        <v>28</v>
      </c>
      <c r="W54" s="2" t="s">
        <v>510</v>
      </c>
      <c r="X54" t="s">
        <v>447</v>
      </c>
    </row>
    <row r="55" spans="1:24" x14ac:dyDescent="0.25">
      <c r="A55" t="s">
        <v>511</v>
      </c>
      <c r="B55" t="s">
        <v>512</v>
      </c>
      <c r="C55" t="s">
        <v>513</v>
      </c>
      <c r="D55">
        <v>2019</v>
      </c>
      <c r="E55" t="s">
        <v>514</v>
      </c>
      <c r="F55">
        <v>10</v>
      </c>
      <c r="G55" t="s">
        <v>154</v>
      </c>
      <c r="H55" t="s">
        <v>52</v>
      </c>
      <c r="I55" t="s">
        <v>515</v>
      </c>
      <c r="J55" t="s">
        <v>28</v>
      </c>
      <c r="K55" t="s">
        <v>516</v>
      </c>
      <c r="L55" t="s">
        <v>156</v>
      </c>
      <c r="M55" t="s">
        <v>65</v>
      </c>
      <c r="N55" t="s">
        <v>156</v>
      </c>
      <c r="O55" s="1">
        <v>43647</v>
      </c>
      <c r="P55" t="s">
        <v>34</v>
      </c>
      <c r="Q55" t="s">
        <v>28</v>
      </c>
      <c r="R55" t="s">
        <v>34</v>
      </c>
      <c r="S55" t="s">
        <v>517</v>
      </c>
      <c r="T55" t="s">
        <v>518</v>
      </c>
      <c r="U55" t="s">
        <v>37</v>
      </c>
      <c r="V55" t="s">
        <v>28</v>
      </c>
      <c r="W55" s="2" t="s">
        <v>519</v>
      </c>
      <c r="X55" t="s">
        <v>447</v>
      </c>
    </row>
    <row r="56" spans="1:24" x14ac:dyDescent="0.25">
      <c r="A56" t="s">
        <v>520</v>
      </c>
      <c r="B56" t="s">
        <v>521</v>
      </c>
      <c r="C56" t="s">
        <v>522</v>
      </c>
      <c r="D56">
        <v>2021</v>
      </c>
      <c r="E56" t="s">
        <v>523</v>
      </c>
      <c r="F56">
        <v>7</v>
      </c>
      <c r="G56" t="s">
        <v>42</v>
      </c>
      <c r="H56" t="s">
        <v>43</v>
      </c>
      <c r="I56" t="s">
        <v>524</v>
      </c>
      <c r="J56">
        <v>2021</v>
      </c>
      <c r="K56" t="s">
        <v>525</v>
      </c>
      <c r="L56" t="s">
        <v>32</v>
      </c>
      <c r="M56" t="s">
        <v>111</v>
      </c>
      <c r="N56" t="s">
        <v>526</v>
      </c>
      <c r="O56" s="1">
        <v>44503</v>
      </c>
      <c r="P56" t="s">
        <v>55</v>
      </c>
      <c r="Q56" t="s">
        <v>527</v>
      </c>
      <c r="R56" t="s">
        <v>55</v>
      </c>
      <c r="S56" t="s">
        <v>528</v>
      </c>
      <c r="T56" t="s">
        <v>529</v>
      </c>
      <c r="U56" t="s">
        <v>37</v>
      </c>
      <c r="V56" t="s">
        <v>28</v>
      </c>
      <c r="W56" s="2" t="s">
        <v>530</v>
      </c>
      <c r="X56" t="s">
        <v>447</v>
      </c>
    </row>
    <row r="57" spans="1:24" x14ac:dyDescent="0.25">
      <c r="A57" t="s">
        <v>531</v>
      </c>
      <c r="B57" t="s">
        <v>532</v>
      </c>
      <c r="C57" t="s">
        <v>28</v>
      </c>
      <c r="D57">
        <v>2017</v>
      </c>
      <c r="E57" t="s">
        <v>533</v>
      </c>
      <c r="F57">
        <v>128</v>
      </c>
      <c r="G57" t="s">
        <v>534</v>
      </c>
      <c r="H57" t="s">
        <v>43</v>
      </c>
      <c r="I57" t="s">
        <v>535</v>
      </c>
      <c r="J57">
        <v>91</v>
      </c>
      <c r="K57" t="s">
        <v>536</v>
      </c>
      <c r="L57" t="s">
        <v>32</v>
      </c>
      <c r="M57" t="s">
        <v>111</v>
      </c>
      <c r="N57" t="s">
        <v>537</v>
      </c>
      <c r="O57" s="1">
        <v>43022</v>
      </c>
      <c r="P57" t="s">
        <v>34</v>
      </c>
      <c r="Q57" t="s">
        <v>28</v>
      </c>
      <c r="R57" t="s">
        <v>34</v>
      </c>
      <c r="S57" t="s">
        <v>538</v>
      </c>
      <c r="T57" t="s">
        <v>539</v>
      </c>
      <c r="U57" t="s">
        <v>37</v>
      </c>
      <c r="V57" t="s">
        <v>28</v>
      </c>
      <c r="W57" s="2" t="s">
        <v>540</v>
      </c>
      <c r="X57" t="s">
        <v>447</v>
      </c>
    </row>
    <row r="58" spans="1:24" x14ac:dyDescent="0.25">
      <c r="A58" t="s">
        <v>541</v>
      </c>
      <c r="B58" t="s">
        <v>542</v>
      </c>
      <c r="C58" t="s">
        <v>543</v>
      </c>
      <c r="D58">
        <v>2022</v>
      </c>
      <c r="E58" t="s">
        <v>544</v>
      </c>
      <c r="F58" t="s">
        <v>28</v>
      </c>
      <c r="G58" t="s">
        <v>28</v>
      </c>
      <c r="H58" t="s">
        <v>28</v>
      </c>
      <c r="I58" t="s">
        <v>545</v>
      </c>
      <c r="J58">
        <v>19</v>
      </c>
      <c r="K58" t="s">
        <v>28</v>
      </c>
      <c r="L58" t="s">
        <v>32</v>
      </c>
      <c r="M58" t="s">
        <v>111</v>
      </c>
      <c r="N58" t="s">
        <v>545</v>
      </c>
      <c r="O58" s="1">
        <v>44589</v>
      </c>
      <c r="P58" t="s">
        <v>55</v>
      </c>
      <c r="Q58" t="s">
        <v>546</v>
      </c>
      <c r="R58" t="s">
        <v>55</v>
      </c>
      <c r="S58" t="s">
        <v>547</v>
      </c>
      <c r="T58" t="s">
        <v>548</v>
      </c>
      <c r="U58" t="s">
        <v>37</v>
      </c>
      <c r="V58" t="s">
        <v>549</v>
      </c>
      <c r="W58" s="2" t="s">
        <v>550</v>
      </c>
      <c r="X58" t="s">
        <v>447</v>
      </c>
    </row>
    <row r="59" spans="1:24" x14ac:dyDescent="0.25">
      <c r="A59" t="s">
        <v>551</v>
      </c>
      <c r="B59" t="s">
        <v>552</v>
      </c>
      <c r="C59" t="s">
        <v>28</v>
      </c>
      <c r="D59">
        <v>2016</v>
      </c>
      <c r="E59" t="s">
        <v>553</v>
      </c>
      <c r="F59">
        <v>133</v>
      </c>
      <c r="G59" t="s">
        <v>554</v>
      </c>
      <c r="H59" t="s">
        <v>43</v>
      </c>
      <c r="I59" t="s">
        <v>555</v>
      </c>
      <c r="J59">
        <v>24</v>
      </c>
      <c r="K59" t="s">
        <v>556</v>
      </c>
      <c r="L59" t="s">
        <v>32</v>
      </c>
      <c r="M59" t="s">
        <v>111</v>
      </c>
      <c r="N59" t="s">
        <v>557</v>
      </c>
      <c r="O59" s="1">
        <v>42583</v>
      </c>
      <c r="P59" t="s">
        <v>55</v>
      </c>
      <c r="Q59" t="s">
        <v>558</v>
      </c>
      <c r="R59" t="s">
        <v>55</v>
      </c>
      <c r="S59" t="s">
        <v>559</v>
      </c>
      <c r="T59" t="s">
        <v>560</v>
      </c>
      <c r="U59" t="s">
        <v>37</v>
      </c>
      <c r="V59" t="s">
        <v>561</v>
      </c>
      <c r="W59" s="2" t="s">
        <v>562</v>
      </c>
      <c r="X59" t="s">
        <v>447</v>
      </c>
    </row>
    <row r="60" spans="1:24" x14ac:dyDescent="0.25">
      <c r="A60" t="s">
        <v>563</v>
      </c>
      <c r="B60" t="s">
        <v>564</v>
      </c>
      <c r="C60" t="s">
        <v>28</v>
      </c>
      <c r="D60">
        <v>2020</v>
      </c>
      <c r="E60" t="s">
        <v>565</v>
      </c>
      <c r="F60" t="s">
        <v>28</v>
      </c>
      <c r="G60" t="s">
        <v>28</v>
      </c>
      <c r="H60" t="s">
        <v>28</v>
      </c>
      <c r="I60" t="s">
        <v>28</v>
      </c>
      <c r="J60" t="s">
        <v>28</v>
      </c>
      <c r="K60" t="s">
        <v>28</v>
      </c>
      <c r="L60" t="s">
        <v>32</v>
      </c>
      <c r="M60" t="s">
        <v>33</v>
      </c>
      <c r="N60" t="s">
        <v>28</v>
      </c>
      <c r="O60" t="s">
        <v>28</v>
      </c>
      <c r="P60" t="s">
        <v>34</v>
      </c>
      <c r="Q60" t="s">
        <v>28</v>
      </c>
      <c r="R60" t="s">
        <v>34</v>
      </c>
      <c r="S60" t="s">
        <v>566</v>
      </c>
      <c r="U60" t="s">
        <v>37</v>
      </c>
      <c r="V60" t="s">
        <v>28</v>
      </c>
      <c r="W60" s="2" t="s">
        <v>567</v>
      </c>
      <c r="X60" t="s">
        <v>447</v>
      </c>
    </row>
    <row r="61" spans="1:24" x14ac:dyDescent="0.25">
      <c r="A61">
        <v>32498289</v>
      </c>
      <c r="B61" t="s">
        <v>568</v>
      </c>
      <c r="C61" t="s">
        <v>569</v>
      </c>
      <c r="D61">
        <v>2020</v>
      </c>
      <c r="E61" t="s">
        <v>570</v>
      </c>
      <c r="F61" t="s">
        <v>28</v>
      </c>
      <c r="G61" t="s">
        <v>571</v>
      </c>
      <c r="H61" t="s">
        <v>79</v>
      </c>
      <c r="I61" t="s">
        <v>80</v>
      </c>
      <c r="J61">
        <v>20</v>
      </c>
      <c r="K61" t="s">
        <v>28</v>
      </c>
      <c r="L61" t="s">
        <v>32</v>
      </c>
      <c r="M61" t="s">
        <v>79</v>
      </c>
      <c r="N61" t="s">
        <v>32</v>
      </c>
      <c r="O61" s="1">
        <v>43984</v>
      </c>
      <c r="P61" t="s">
        <v>55</v>
      </c>
      <c r="Q61" t="s">
        <v>572</v>
      </c>
      <c r="R61" t="s">
        <v>55</v>
      </c>
      <c r="S61" t="s">
        <v>573</v>
      </c>
      <c r="T61" t="s">
        <v>574</v>
      </c>
      <c r="U61" t="s">
        <v>84</v>
      </c>
      <c r="V61" t="s">
        <v>575</v>
      </c>
      <c r="W61" s="2" t="s">
        <v>576</v>
      </c>
      <c r="X61" t="s">
        <v>447</v>
      </c>
    </row>
    <row r="62" spans="1:24" x14ac:dyDescent="0.25">
      <c r="A62">
        <v>12899274</v>
      </c>
      <c r="B62" t="s">
        <v>577</v>
      </c>
      <c r="C62" t="s">
        <v>578</v>
      </c>
      <c r="D62">
        <v>2003</v>
      </c>
      <c r="E62" t="s">
        <v>579</v>
      </c>
      <c r="F62" t="s">
        <v>28</v>
      </c>
      <c r="G62" t="s">
        <v>580</v>
      </c>
      <c r="H62" t="s">
        <v>581</v>
      </c>
      <c r="I62" t="s">
        <v>452</v>
      </c>
      <c r="J62">
        <v>11</v>
      </c>
      <c r="K62" t="s">
        <v>582</v>
      </c>
      <c r="L62" t="s">
        <v>28</v>
      </c>
      <c r="M62" t="s">
        <v>394</v>
      </c>
      <c r="N62" t="s">
        <v>28</v>
      </c>
      <c r="O62" s="1">
        <v>37773</v>
      </c>
      <c r="P62" t="s">
        <v>34</v>
      </c>
      <c r="Q62" t="b">
        <v>0</v>
      </c>
      <c r="R62" t="s">
        <v>34</v>
      </c>
      <c r="S62" t="s">
        <v>583</v>
      </c>
      <c r="T62" t="s">
        <v>584</v>
      </c>
      <c r="U62" t="s">
        <v>84</v>
      </c>
      <c r="V62" t="s">
        <v>28</v>
      </c>
      <c r="W62" s="2" t="s">
        <v>585</v>
      </c>
      <c r="X62" t="s">
        <v>447</v>
      </c>
    </row>
    <row r="63" spans="1:24" x14ac:dyDescent="0.25">
      <c r="A63" t="s">
        <v>586</v>
      </c>
      <c r="B63" t="s">
        <v>587</v>
      </c>
      <c r="C63" t="s">
        <v>28</v>
      </c>
      <c r="D63">
        <v>2018</v>
      </c>
      <c r="E63" t="s">
        <v>588</v>
      </c>
      <c r="F63">
        <v>3</v>
      </c>
      <c r="G63" t="s">
        <v>42</v>
      </c>
      <c r="H63" t="s">
        <v>28</v>
      </c>
      <c r="I63" t="s">
        <v>589</v>
      </c>
      <c r="J63">
        <v>11</v>
      </c>
      <c r="K63" t="s">
        <v>590</v>
      </c>
      <c r="L63" t="s">
        <v>32</v>
      </c>
      <c r="M63" t="s">
        <v>33</v>
      </c>
      <c r="N63" t="s">
        <v>28</v>
      </c>
      <c r="O63" s="1">
        <v>43131</v>
      </c>
      <c r="P63" t="s">
        <v>34</v>
      </c>
      <c r="Q63" t="s">
        <v>28</v>
      </c>
      <c r="R63" t="s">
        <v>34</v>
      </c>
      <c r="S63" t="s">
        <v>591</v>
      </c>
      <c r="T63" t="s">
        <v>592</v>
      </c>
      <c r="U63" t="s">
        <v>37</v>
      </c>
      <c r="V63" t="s">
        <v>28</v>
      </c>
      <c r="W63" s="2" t="s">
        <v>593</v>
      </c>
      <c r="X63" t="s">
        <v>447</v>
      </c>
    </row>
    <row r="64" spans="1:24" x14ac:dyDescent="0.25">
      <c r="A64" t="s">
        <v>594</v>
      </c>
      <c r="B64" t="s">
        <v>595</v>
      </c>
      <c r="C64" t="s">
        <v>596</v>
      </c>
      <c r="D64">
        <v>2022</v>
      </c>
      <c r="E64" t="s">
        <v>597</v>
      </c>
      <c r="F64">
        <v>44</v>
      </c>
      <c r="G64" t="s">
        <v>222</v>
      </c>
      <c r="H64" t="s">
        <v>43</v>
      </c>
      <c r="I64" t="s">
        <v>555</v>
      </c>
      <c r="J64">
        <v>30</v>
      </c>
      <c r="K64" t="s">
        <v>598</v>
      </c>
      <c r="L64" t="s">
        <v>32</v>
      </c>
      <c r="M64" t="s">
        <v>111</v>
      </c>
      <c r="N64" t="s">
        <v>557</v>
      </c>
      <c r="O64" s="1">
        <v>44623</v>
      </c>
      <c r="P64" t="s">
        <v>55</v>
      </c>
      <c r="Q64" t="s">
        <v>599</v>
      </c>
      <c r="R64" t="s">
        <v>55</v>
      </c>
      <c r="S64" t="s">
        <v>600</v>
      </c>
      <c r="T64" t="s">
        <v>601</v>
      </c>
      <c r="U64" t="s">
        <v>37</v>
      </c>
      <c r="V64" t="s">
        <v>28</v>
      </c>
      <c r="W64" s="2" t="s">
        <v>602</v>
      </c>
      <c r="X64" t="s">
        <v>447</v>
      </c>
    </row>
    <row r="65" spans="1:24" x14ac:dyDescent="0.25">
      <c r="A65" t="s">
        <v>603</v>
      </c>
      <c r="B65" t="s">
        <v>604</v>
      </c>
      <c r="C65" t="s">
        <v>605</v>
      </c>
      <c r="D65">
        <v>2021</v>
      </c>
      <c r="E65" t="s">
        <v>606</v>
      </c>
      <c r="F65">
        <v>49</v>
      </c>
      <c r="G65" t="s">
        <v>222</v>
      </c>
      <c r="H65" t="s">
        <v>43</v>
      </c>
      <c r="I65" t="s">
        <v>223</v>
      </c>
      <c r="J65">
        <v>11</v>
      </c>
      <c r="K65" t="s">
        <v>28</v>
      </c>
      <c r="L65" t="s">
        <v>32</v>
      </c>
      <c r="M65" t="s">
        <v>111</v>
      </c>
      <c r="N65" t="s">
        <v>223</v>
      </c>
      <c r="O65" s="1">
        <v>44344</v>
      </c>
      <c r="P65" t="s">
        <v>55</v>
      </c>
      <c r="Q65" t="s">
        <v>607</v>
      </c>
      <c r="R65" t="s">
        <v>55</v>
      </c>
      <c r="S65" t="s">
        <v>608</v>
      </c>
      <c r="T65" t="s">
        <v>609</v>
      </c>
      <c r="U65" t="s">
        <v>37</v>
      </c>
      <c r="V65" t="s">
        <v>32</v>
      </c>
      <c r="W65" s="2" t="s">
        <v>610</v>
      </c>
      <c r="X65" t="s">
        <v>447</v>
      </c>
    </row>
    <row r="66" spans="1:24" x14ac:dyDescent="0.25">
      <c r="A66" t="s">
        <v>611</v>
      </c>
      <c r="B66" t="s">
        <v>612</v>
      </c>
      <c r="C66" t="s">
        <v>28</v>
      </c>
      <c r="D66">
        <v>2014</v>
      </c>
      <c r="E66" t="s">
        <v>613</v>
      </c>
      <c r="F66">
        <v>24</v>
      </c>
      <c r="G66" t="s">
        <v>42</v>
      </c>
      <c r="H66" t="s">
        <v>43</v>
      </c>
      <c r="I66" t="s">
        <v>28</v>
      </c>
      <c r="J66" t="s">
        <v>28</v>
      </c>
      <c r="K66" t="s">
        <v>614</v>
      </c>
      <c r="L66" t="s">
        <v>32</v>
      </c>
      <c r="M66" t="s">
        <v>33</v>
      </c>
      <c r="N66" t="s">
        <v>615</v>
      </c>
      <c r="O66" s="1">
        <v>41895</v>
      </c>
      <c r="P66" t="s">
        <v>34</v>
      </c>
      <c r="Q66" t="s">
        <v>28</v>
      </c>
      <c r="R66" t="s">
        <v>34</v>
      </c>
      <c r="S66" t="s">
        <v>616</v>
      </c>
      <c r="T66" t="s">
        <v>617</v>
      </c>
      <c r="U66" t="s">
        <v>37</v>
      </c>
      <c r="V66" t="s">
        <v>28</v>
      </c>
      <c r="W66">
        <v>0.30246351010864603</v>
      </c>
      <c r="X66" t="s">
        <v>447</v>
      </c>
    </row>
    <row r="67" spans="1:24" x14ac:dyDescent="0.25">
      <c r="A67">
        <v>40577468</v>
      </c>
      <c r="B67" t="s">
        <v>618</v>
      </c>
      <c r="C67" t="s">
        <v>619</v>
      </c>
      <c r="D67">
        <v>2025</v>
      </c>
      <c r="E67" t="s">
        <v>620</v>
      </c>
      <c r="F67" t="s">
        <v>28</v>
      </c>
      <c r="G67" t="s">
        <v>621</v>
      </c>
      <c r="H67" t="s">
        <v>79</v>
      </c>
      <c r="I67" t="s">
        <v>622</v>
      </c>
      <c r="J67">
        <v>11</v>
      </c>
      <c r="K67" t="s">
        <v>623</v>
      </c>
      <c r="L67" t="s">
        <v>32</v>
      </c>
      <c r="M67" t="s">
        <v>79</v>
      </c>
      <c r="N67" t="s">
        <v>32</v>
      </c>
      <c r="O67" s="1">
        <v>45835</v>
      </c>
      <c r="P67" t="s">
        <v>55</v>
      </c>
      <c r="Q67" t="s">
        <v>624</v>
      </c>
      <c r="R67" t="s">
        <v>55</v>
      </c>
      <c r="S67" t="s">
        <v>625</v>
      </c>
      <c r="T67" t="s">
        <v>626</v>
      </c>
      <c r="U67" t="s">
        <v>84</v>
      </c>
      <c r="V67" t="s">
        <v>32</v>
      </c>
      <c r="W67" s="2" t="s">
        <v>627</v>
      </c>
      <c r="X67" t="s">
        <v>447</v>
      </c>
    </row>
    <row r="68" spans="1:24" x14ac:dyDescent="0.25">
      <c r="A68" t="s">
        <v>628</v>
      </c>
      <c r="B68" t="s">
        <v>629</v>
      </c>
      <c r="C68" t="s">
        <v>28</v>
      </c>
      <c r="D68">
        <v>2023</v>
      </c>
      <c r="E68" t="s">
        <v>630</v>
      </c>
      <c r="F68" t="s">
        <v>28</v>
      </c>
      <c r="G68" t="s">
        <v>42</v>
      </c>
      <c r="H68" t="s">
        <v>43</v>
      </c>
      <c r="I68" t="s">
        <v>631</v>
      </c>
      <c r="J68">
        <v>152</v>
      </c>
      <c r="K68" t="s">
        <v>632</v>
      </c>
      <c r="L68" t="s">
        <v>32</v>
      </c>
      <c r="M68" t="s">
        <v>111</v>
      </c>
      <c r="N68" t="s">
        <v>633</v>
      </c>
      <c r="O68" t="s">
        <v>28</v>
      </c>
      <c r="P68" t="s">
        <v>34</v>
      </c>
      <c r="Q68" t="s">
        <v>28</v>
      </c>
      <c r="R68" t="s">
        <v>34</v>
      </c>
      <c r="S68" t="s">
        <v>634</v>
      </c>
      <c r="U68" t="s">
        <v>37</v>
      </c>
      <c r="V68" t="s">
        <v>28</v>
      </c>
      <c r="W68" s="2" t="s">
        <v>635</v>
      </c>
      <c r="X68" t="s">
        <v>447</v>
      </c>
    </row>
    <row r="69" spans="1:24" x14ac:dyDescent="0.25">
      <c r="A69" t="s">
        <v>636</v>
      </c>
      <c r="B69" t="s">
        <v>637</v>
      </c>
      <c r="C69" t="s">
        <v>28</v>
      </c>
      <c r="D69">
        <v>2018</v>
      </c>
      <c r="E69" t="s">
        <v>638</v>
      </c>
      <c r="F69">
        <v>25</v>
      </c>
      <c r="G69" t="s">
        <v>639</v>
      </c>
      <c r="H69" t="s">
        <v>43</v>
      </c>
      <c r="I69" t="s">
        <v>555</v>
      </c>
      <c r="J69">
        <v>26</v>
      </c>
      <c r="K69" t="s">
        <v>640</v>
      </c>
      <c r="L69" t="s">
        <v>32</v>
      </c>
      <c r="M69" t="s">
        <v>111</v>
      </c>
      <c r="N69" t="s">
        <v>557</v>
      </c>
      <c r="O69" s="1">
        <v>43179</v>
      </c>
      <c r="P69" t="s">
        <v>34</v>
      </c>
      <c r="Q69" t="s">
        <v>28</v>
      </c>
      <c r="R69" t="s">
        <v>34</v>
      </c>
      <c r="S69" t="s">
        <v>641</v>
      </c>
      <c r="T69" t="s">
        <v>642</v>
      </c>
      <c r="U69" t="s">
        <v>37</v>
      </c>
      <c r="V69" t="s">
        <v>28</v>
      </c>
      <c r="W69" s="2" t="s">
        <v>643</v>
      </c>
      <c r="X69" t="s">
        <v>447</v>
      </c>
    </row>
    <row r="70" spans="1:24" x14ac:dyDescent="0.25">
      <c r="A70" t="s">
        <v>644</v>
      </c>
      <c r="B70" t="s">
        <v>645</v>
      </c>
      <c r="C70" t="s">
        <v>28</v>
      </c>
      <c r="D70">
        <v>2014</v>
      </c>
      <c r="E70" t="s">
        <v>646</v>
      </c>
      <c r="F70" t="s">
        <v>28</v>
      </c>
      <c r="G70" t="s">
        <v>42</v>
      </c>
      <c r="H70" t="s">
        <v>28</v>
      </c>
      <c r="I70" t="s">
        <v>28</v>
      </c>
      <c r="J70" t="s">
        <v>28</v>
      </c>
      <c r="K70" t="s">
        <v>28</v>
      </c>
      <c r="L70" t="s">
        <v>32</v>
      </c>
      <c r="M70" t="s">
        <v>33</v>
      </c>
      <c r="N70" t="s">
        <v>28</v>
      </c>
      <c r="O70" t="s">
        <v>28</v>
      </c>
      <c r="P70" t="s">
        <v>34</v>
      </c>
      <c r="Q70" t="s">
        <v>28</v>
      </c>
      <c r="R70" t="s">
        <v>34</v>
      </c>
      <c r="S70" t="s">
        <v>647</v>
      </c>
      <c r="U70" t="s">
        <v>37</v>
      </c>
      <c r="V70" t="s">
        <v>28</v>
      </c>
      <c r="W70" s="2" t="s">
        <v>648</v>
      </c>
      <c r="X70" t="s">
        <v>447</v>
      </c>
    </row>
    <row r="71" spans="1:24" x14ac:dyDescent="0.25">
      <c r="A71" t="s">
        <v>649</v>
      </c>
      <c r="B71" t="s">
        <v>650</v>
      </c>
      <c r="C71" t="s">
        <v>28</v>
      </c>
      <c r="D71">
        <v>2021</v>
      </c>
      <c r="E71" t="s">
        <v>651</v>
      </c>
      <c r="F71">
        <v>3</v>
      </c>
      <c r="G71" t="s">
        <v>28</v>
      </c>
      <c r="H71" t="s">
        <v>28</v>
      </c>
      <c r="I71" t="s">
        <v>28</v>
      </c>
      <c r="J71" t="s">
        <v>28</v>
      </c>
      <c r="K71" t="s">
        <v>28</v>
      </c>
      <c r="L71" t="s">
        <v>32</v>
      </c>
      <c r="M71" t="s">
        <v>33</v>
      </c>
      <c r="N71" t="s">
        <v>28</v>
      </c>
      <c r="O71" t="s">
        <v>28</v>
      </c>
      <c r="P71" t="s">
        <v>34</v>
      </c>
      <c r="Q71" t="s">
        <v>28</v>
      </c>
      <c r="R71" t="s">
        <v>34</v>
      </c>
      <c r="S71" t="s">
        <v>652</v>
      </c>
      <c r="U71" t="s">
        <v>37</v>
      </c>
      <c r="V71" t="s">
        <v>28</v>
      </c>
      <c r="W71" s="2" t="s">
        <v>653</v>
      </c>
      <c r="X71" t="s">
        <v>447</v>
      </c>
    </row>
    <row r="72" spans="1:24" x14ac:dyDescent="0.25">
      <c r="A72" t="s">
        <v>654</v>
      </c>
      <c r="B72" t="s">
        <v>655</v>
      </c>
      <c r="C72" t="s">
        <v>656</v>
      </c>
      <c r="D72">
        <v>2019</v>
      </c>
      <c r="E72" t="s">
        <v>657</v>
      </c>
      <c r="F72">
        <v>15</v>
      </c>
      <c r="G72" t="s">
        <v>42</v>
      </c>
      <c r="H72" t="s">
        <v>43</v>
      </c>
      <c r="I72" t="s">
        <v>658</v>
      </c>
      <c r="J72" t="s">
        <v>28</v>
      </c>
      <c r="K72" s="3">
        <v>45663</v>
      </c>
      <c r="L72" t="s">
        <v>659</v>
      </c>
      <c r="M72" t="s">
        <v>65</v>
      </c>
      <c r="N72" t="s">
        <v>659</v>
      </c>
      <c r="O72" s="1">
        <v>43525</v>
      </c>
      <c r="P72" t="s">
        <v>55</v>
      </c>
      <c r="Q72" t="s">
        <v>660</v>
      </c>
      <c r="R72" t="s">
        <v>55</v>
      </c>
      <c r="S72" t="s">
        <v>661</v>
      </c>
      <c r="T72" t="s">
        <v>662</v>
      </c>
      <c r="U72" t="s">
        <v>37</v>
      </c>
      <c r="V72" t="s">
        <v>32</v>
      </c>
      <c r="W72" s="2" t="s">
        <v>663</v>
      </c>
      <c r="X72" t="s">
        <v>447</v>
      </c>
    </row>
    <row r="73" spans="1:24" x14ac:dyDescent="0.25">
      <c r="A73" t="s">
        <v>664</v>
      </c>
      <c r="B73" t="s">
        <v>665</v>
      </c>
      <c r="C73" t="s">
        <v>28</v>
      </c>
      <c r="D73">
        <v>2017</v>
      </c>
      <c r="E73" t="s">
        <v>666</v>
      </c>
      <c r="F73">
        <v>26</v>
      </c>
      <c r="G73" t="s">
        <v>51</v>
      </c>
      <c r="H73" t="s">
        <v>43</v>
      </c>
      <c r="I73" t="s">
        <v>667</v>
      </c>
      <c r="J73">
        <v>44</v>
      </c>
      <c r="K73" t="s">
        <v>668</v>
      </c>
      <c r="L73" t="s">
        <v>32</v>
      </c>
      <c r="M73" t="s">
        <v>111</v>
      </c>
      <c r="N73" t="s">
        <v>669</v>
      </c>
      <c r="O73" s="1">
        <v>42976</v>
      </c>
      <c r="P73" t="s">
        <v>34</v>
      </c>
      <c r="Q73" t="s">
        <v>28</v>
      </c>
      <c r="R73" t="s">
        <v>34</v>
      </c>
      <c r="S73" t="s">
        <v>670</v>
      </c>
      <c r="T73" t="s">
        <v>671</v>
      </c>
      <c r="U73" t="s">
        <v>37</v>
      </c>
      <c r="V73" t="s">
        <v>28</v>
      </c>
      <c r="W73" s="2" t="s">
        <v>672</v>
      </c>
      <c r="X73" t="s">
        <v>447</v>
      </c>
    </row>
    <row r="74" spans="1:24" x14ac:dyDescent="0.25">
      <c r="A74" t="s">
        <v>673</v>
      </c>
      <c r="B74" t="s">
        <v>674</v>
      </c>
      <c r="C74" t="s">
        <v>28</v>
      </c>
      <c r="D74">
        <v>2020</v>
      </c>
      <c r="E74" t="s">
        <v>675</v>
      </c>
      <c r="F74" t="s">
        <v>28</v>
      </c>
      <c r="G74" t="s">
        <v>42</v>
      </c>
      <c r="H74" t="s">
        <v>28</v>
      </c>
      <c r="I74" t="s">
        <v>28</v>
      </c>
      <c r="J74" t="s">
        <v>28</v>
      </c>
      <c r="K74" t="s">
        <v>28</v>
      </c>
      <c r="L74" t="s">
        <v>32</v>
      </c>
      <c r="M74" t="s">
        <v>33</v>
      </c>
      <c r="N74" t="s">
        <v>28</v>
      </c>
      <c r="O74" s="1">
        <v>43915</v>
      </c>
      <c r="P74" t="s">
        <v>34</v>
      </c>
      <c r="Q74" t="s">
        <v>28</v>
      </c>
      <c r="R74" t="s">
        <v>34</v>
      </c>
      <c r="S74" t="s">
        <v>676</v>
      </c>
      <c r="T74" t="s">
        <v>677</v>
      </c>
      <c r="U74" t="s">
        <v>37</v>
      </c>
      <c r="V74" t="s">
        <v>28</v>
      </c>
      <c r="W74" s="2" t="s">
        <v>678</v>
      </c>
      <c r="X74" t="s">
        <v>447</v>
      </c>
    </row>
    <row r="75" spans="1:24" x14ac:dyDescent="0.25">
      <c r="A75" t="s">
        <v>679</v>
      </c>
      <c r="B75" t="s">
        <v>680</v>
      </c>
      <c r="C75" t="s">
        <v>28</v>
      </c>
      <c r="D75">
        <v>2017</v>
      </c>
      <c r="E75" t="s">
        <v>681</v>
      </c>
      <c r="F75">
        <v>40</v>
      </c>
      <c r="G75" t="s">
        <v>682</v>
      </c>
      <c r="H75" t="s">
        <v>52</v>
      </c>
      <c r="I75" t="s">
        <v>683</v>
      </c>
      <c r="J75" t="s">
        <v>28</v>
      </c>
      <c r="K75" t="s">
        <v>684</v>
      </c>
      <c r="L75" t="s">
        <v>685</v>
      </c>
      <c r="M75" t="s">
        <v>65</v>
      </c>
      <c r="N75" t="s">
        <v>685</v>
      </c>
      <c r="O75" s="1">
        <v>42917</v>
      </c>
      <c r="P75" t="s">
        <v>34</v>
      </c>
      <c r="Q75" t="s">
        <v>28</v>
      </c>
      <c r="R75" t="s">
        <v>34</v>
      </c>
      <c r="S75" t="s">
        <v>686</v>
      </c>
      <c r="T75" t="s">
        <v>687</v>
      </c>
      <c r="U75" t="s">
        <v>37</v>
      </c>
      <c r="V75" t="s">
        <v>28</v>
      </c>
      <c r="W75" s="2" t="s">
        <v>688</v>
      </c>
      <c r="X75" t="s">
        <v>447</v>
      </c>
    </row>
    <row r="76" spans="1:24" x14ac:dyDescent="0.25">
      <c r="A76" t="s">
        <v>689</v>
      </c>
      <c r="B76" t="s">
        <v>690</v>
      </c>
      <c r="C76" t="s">
        <v>28</v>
      </c>
      <c r="D76" t="s">
        <v>28</v>
      </c>
      <c r="E76" t="s">
        <v>691</v>
      </c>
      <c r="F76" t="s">
        <v>28</v>
      </c>
      <c r="G76" t="s">
        <v>28</v>
      </c>
      <c r="H76" t="s">
        <v>28</v>
      </c>
      <c r="I76" t="s">
        <v>28</v>
      </c>
      <c r="J76" t="s">
        <v>28</v>
      </c>
      <c r="K76" t="s">
        <v>28</v>
      </c>
      <c r="L76" t="s">
        <v>32</v>
      </c>
      <c r="M76" t="s">
        <v>33</v>
      </c>
      <c r="N76" t="s">
        <v>28</v>
      </c>
      <c r="O76" t="s">
        <v>28</v>
      </c>
      <c r="P76" t="s">
        <v>34</v>
      </c>
      <c r="Q76" t="s">
        <v>28</v>
      </c>
      <c r="R76" t="s">
        <v>34</v>
      </c>
      <c r="S76" t="s">
        <v>692</v>
      </c>
      <c r="U76" t="s">
        <v>37</v>
      </c>
      <c r="V76" t="s">
        <v>28</v>
      </c>
      <c r="W76" s="2" t="s">
        <v>693</v>
      </c>
      <c r="X76" t="s">
        <v>447</v>
      </c>
    </row>
    <row r="77" spans="1:24" x14ac:dyDescent="0.25">
      <c r="A77" t="s">
        <v>694</v>
      </c>
      <c r="B77" t="s">
        <v>695</v>
      </c>
      <c r="C77" t="s">
        <v>28</v>
      </c>
      <c r="D77">
        <v>2006</v>
      </c>
      <c r="E77" t="s">
        <v>696</v>
      </c>
      <c r="F77">
        <v>64</v>
      </c>
      <c r="G77" t="s">
        <v>42</v>
      </c>
      <c r="H77" t="s">
        <v>28</v>
      </c>
      <c r="I77" t="s">
        <v>28</v>
      </c>
      <c r="J77">
        <v>4293</v>
      </c>
      <c r="K77" t="s">
        <v>28</v>
      </c>
      <c r="L77" t="s">
        <v>697</v>
      </c>
      <c r="M77" t="s">
        <v>65</v>
      </c>
      <c r="N77" t="s">
        <v>697</v>
      </c>
      <c r="O77" t="s">
        <v>28</v>
      </c>
      <c r="P77" t="s">
        <v>34</v>
      </c>
      <c r="Q77" t="s">
        <v>28</v>
      </c>
      <c r="R77" t="s">
        <v>34</v>
      </c>
      <c r="S77" t="s">
        <v>698</v>
      </c>
      <c r="T77" t="s">
        <v>699</v>
      </c>
      <c r="U77" t="s">
        <v>37</v>
      </c>
      <c r="V77" t="s">
        <v>28</v>
      </c>
      <c r="W77">
        <v>4.5670064014848299E-2</v>
      </c>
      <c r="X77" t="s">
        <v>447</v>
      </c>
    </row>
  </sheetData>
  <hyperlinks>
    <hyperlink ref="AA1" r:id="rId1" xr:uid="{9A80641D-24F5-4E75-88E3-D602B304677F}"/>
    <hyperlink ref="S2" r:id="rId2" xr:uid="{ED527B46-8552-4666-A150-3EAF320ED636}"/>
    <hyperlink ref="Q4" r:id="rId3" xr:uid="{E4E8E648-665D-46FD-966C-E47F5CCFF521}"/>
    <hyperlink ref="Q6" r:id="rId4" xr:uid="{3393EBC9-0DCF-4C33-93B2-2B2CF6A896FD}"/>
    <hyperlink ref="Q7" r:id="rId5" xr:uid="{C4525992-6D93-44A1-89DD-18FC77257E8D}"/>
    <hyperlink ref="Q9" r:id="rId6" xr:uid="{9D773962-C4D1-458F-ABA4-F05E7595F93E}"/>
    <hyperlink ref="Q10" r:id="rId7" xr:uid="{BACA5F91-8CCB-4121-A2A3-631349E378EF}"/>
    <hyperlink ref="Q11" r:id="rId8" xr:uid="{729F2377-D84D-436A-8CAF-A2E2F294B0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Real-time Hand Gesture Recognit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2025-09-11T06:55:53Z</dcterms:created>
  <dcterms:modified xsi:type="dcterms:W3CDTF">2025-09-30T02:32:57Z</dcterms:modified>
</cp:coreProperties>
</file>