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14-Factor Analysis for Entrepreneur Mindset\"/>
    </mc:Choice>
  </mc:AlternateContent>
  <xr:revisionPtr revIDLastSave="0" documentId="13_ncr:1_{277141A4-1A17-455E-90F6-295143D91050}" xr6:coauthVersionLast="47" xr6:coauthVersionMax="47" xr10:uidLastSave="{00000000-0000-0000-0000-000000000000}"/>
  <bookViews>
    <workbookView xWindow="-2790" yWindow="1680" windowWidth="23505" windowHeight="14415" xr2:uid="{A91F2EF2-621B-4287-BCEF-A71B40C49F38}"/>
  </bookViews>
  <sheets>
    <sheet name="Factor Analysis for Entreprene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 i="1" l="1"/>
  <c r="Z12" i="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D8" i="1" s="1"/>
  <c r="AA8" i="1"/>
  <c r="AC7" i="1" a="1"/>
  <c r="AC7" i="1" s="1"/>
  <c r="AE7" i="1" s="1"/>
  <c r="AB7" i="1" a="1"/>
  <c r="AB7" i="1" s="1"/>
  <c r="AA7" i="1"/>
  <c r="AC6" i="1" a="1"/>
  <c r="AC6" i="1" s="1"/>
  <c r="AE6" i="1" s="1"/>
  <c r="AB6" i="1" a="1"/>
  <c r="AB6" i="1" s="1"/>
  <c r="AA6" i="1"/>
  <c r="AC5" i="1" a="1"/>
  <c r="AC5" i="1" s="1"/>
  <c r="AE5" i="1" s="1"/>
  <c r="AB5" i="1" a="1"/>
  <c r="AB5" i="1" s="1"/>
  <c r="AD5" i="1" s="1"/>
  <c r="AA5" i="1"/>
  <c r="AC4" i="1" a="1"/>
  <c r="AC4" i="1" s="1"/>
  <c r="AE4" i="1" s="1"/>
  <c r="AB4" i="1" a="1"/>
  <c r="AB4" i="1" s="1"/>
  <c r="AA4" i="1"/>
  <c r="AC3" i="1" a="1"/>
  <c r="AC3" i="1" s="1"/>
  <c r="AE3" i="1" s="1"/>
  <c r="AB3" i="1" a="1"/>
  <c r="AB3" i="1" s="1"/>
  <c r="AD3" i="1" s="1"/>
  <c r="AA3" i="1"/>
  <c r="AC2" i="1"/>
  <c r="AE2" i="1" s="1"/>
  <c r="AC2" i="1" a="1"/>
  <c r="AB2" i="1" a="1"/>
  <c r="AB2" i="1" s="1"/>
  <c r="AD2" i="1" s="1"/>
  <c r="AA2" i="1"/>
  <c r="AD11" i="1" l="1"/>
  <c r="AD10" i="1"/>
  <c r="AF2" i="1" s="1"/>
  <c r="AD9" i="1"/>
  <c r="AD6" i="1"/>
  <c r="AD4" i="1"/>
  <c r="AD7"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<sst xmlns="http://schemas.openxmlformats.org/spreadsheetml/2006/main" count="2178" uniqueCount="881">
  <si>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</si>
  <si>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</si>
  <si>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</si>
  <si>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</si>
  <si>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</si>
  <si>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</si>
  <si>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</si>
  <si>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</si>
  <si>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</si>
  <si>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</si>
  <si>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</si>
  <si>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</si>
  <si>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</si>
  <si>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</si>
  <si>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</si>
  <si>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</si>
  <si>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</si>
  <si>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</si>
  <si>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</si>
  <si>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</si>
  <si>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</si>
  <si>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</si>
  <si>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</si>
  <si>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</si>
  <si>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5acdc67c9dbc2986170cbbcae708633f9c4db280</t>
  </si>
  <si>
    <t>Model Confirmation Through Qualitative Research: Social Support System Toward Entrepreneurial Desire</t>
  </si>
  <si>
    <t>Entrepreneurial world is trying their best level to attract university graduates across the world. Indonesian culture is still very colonial view that the status of employment is more respectable than being an entrepreneur. In addition, people often perceive that a university degree is much better and more important than a person's ability or skill. In fact, the skill is very much needed to support a person's life economically, instead of looking for a university degree first then searching the skill or capability. This is one of the fact encountered that most of them who have a university degree but unemployed. In Indonesia, the number of scholars unemployed is getting higher statistically because most of them only rely on job vacancies, instead of becoming job creators. There is no motivation from various environments like family, friend, educational institution, etc. to build student・・s mentally strong with business awareness to deal with entrepreneurial issues. Yet, when someone interested in pioneering new business, they are desperately in need of an endorsement. Entrepreneurial support usually comes from a family, partner, peers and educational institutions where they can discuss the idea of becoming an entrepreneur and entrepreneurial issues further seeking best of suggestions. A study of qualitative was conducted among Indonesian universities and their social environment that identify the factors influencing social support among business graduate students to become an entrepreneur. The study follows focused group discussion, interviews, case analysis and Delphi technique to arrive at appropriate variables on social support factors among business graduates. The study observed 2 dimensions of social support that eventually suit the attitude of business graduates to become an entrepreneur. These elements were recognized by the group of professionals from various fields. This study provides an insight into the variables of social support among business graduates to become an entrepreneur in Indonesia. It is expected that the graduates later become the inspiration for others who are capable of creating jobs and giving a contribution to improve economic development in Indonesia. A business awareness and social supports are very much needed among university graduates by changing their ﾂmindset in dealing with entrepreneurship.</t>
  </si>
  <si>
    <t>M. Sahban, Dileep Kumar, Subramaniam Sri Ramalu, Othman Yeop Abdullah</t>
  </si>
  <si>
    <t>Sociology</t>
  </si>
  <si>
    <t>N/A</t>
  </si>
  <si>
    <t>Asian Social Science</t>
  </si>
  <si>
    <t>-</t>
  </si>
  <si>
    <t>other type</t>
  </si>
  <si>
    <t>Yes</t>
  </si>
  <si>
    <t>https://www.ccsenet.org/journal/index.php/ass/article/download/41720/22861</t>
  </si>
  <si>
    <t>https://www.semanticscholar.org/paper/5acdc67c9dbc2986170cbbcae708633f9c4db280</t>
  </si>
  <si>
    <t>10.5539/ASS.V10N22P17</t>
  </si>
  <si>
    <t>Semantic Scholar</t>
  </si>
  <si>
    <t>Highly relevant</t>
  </si>
  <si>
    <t>5b21bb05702b4d1b895f82a546cbcfb3daffdddc</t>
  </si>
  <si>
    <t>Factors Modulating Entrepreneurial Mindset: An Empirical Analysis Of Small Traders In Odisha</t>
  </si>
  <si>
    <t>Generally the entrepreneurship is the process of utilizing the allocated resources in such a way that it makes profit maximization without incurring any loses. It depends to the skill, ability, leadership quality and the mid set of the entrepreneur toward new ventures. The proposed study is an explorative on to measure the real of mindset of the small traders and factors influence the mind set for set up new business. To map mind set of entrepreneur, standard questionnaire has been used added 34 variables with the aid and advice of the expertise in this field followed by the well structured research methodology. Further, to carry out the study, descriptive statistics informed the data consistency and outlier of data and Cronbach・・s Alpha score informed the data reliability and sensitivity of the added variables. In this context, the all hypothesis of the study rejected h ANOVA techniques. In the preliminary discuss It has been found that learning ability, problem solving ability/logical thinking, ability to analyze market, ability to manage complex tasks and ability to engage stakeholder・・s factors are excellent whereas others factors such that curiosity, creation of value and ability to anticipate technology having lots of scope for further developemnt for influencing the mid set of entrepreneur. In contrary, multivariate analysis suggested that entrepreneurial mindset is not a one-dimensional concept but is made up of several ・・factors・・ and hence it is considered multi-dimensional factors for positively push forward the perception of entrepreneur mind. Finally, it is suggested that action to satisfy by curiosity rather than sit ideal, and creation of the value is possible for the care of the customer and stakeholders of the business. Through learning ability, the entrepreneurs modify existing knowledge, skill and behavior which positively influence the mindset of a person. It has been suggested that entrepreneurs solve their problems in adverse situation by applying problem solving ability/logical thinking・・. Whereas ability analyze market help entrepreneur to collect and analyze market information, evaluate alternatives and make the most suit able decision that will suit the prevailing market conditions. Apart from that through multivariate analysis, it has been suggested that the small traders in odisha would like to give priority of the following components such that 1) problem solving ability/logical thinking, 2) learning ability, 3) creation of value, 4) ability to manage complex tasks, 5) ability to engage stakeholders, 6) ability to analyze market, 7) criosity and 8) ability to anticipate technology for better way manage their business.</t>
  </si>
  <si>
    <t>Sidhanth Mohanty, S. Dash</t>
  </si>
  <si>
    <t>https://doi.org/10.35940/ijrte.d4349.118419</t>
  </si>
  <si>
    <t>https://www.semanticscholar.org/paper/5b21bb05702b4d1b895f82a546cbcfb3daffdddc</t>
  </si>
  <si>
    <t>10.35940/ijrte.d4349.118419</t>
  </si>
  <si>
    <t>14f1831170c3612662ce96c63708906017d626e6</t>
  </si>
  <si>
    <t>Strategic Entrepreneurship:Concept,Mechanism And Analysis Framework</t>
  </si>
  <si>
    <t>Li Jian-li</t>
  </si>
  <si>
    <t>Business</t>
  </si>
  <si>
    <t>Economic Survey</t>
  </si>
  <si>
    <t>No</t>
  </si>
  <si>
    <t>https://www.semanticscholar.org/paper/14f1831170c3612662ce96c63708906017d626e6</t>
  </si>
  <si>
    <t>04efe252ce6cc2c7d77a8eaaf0baebf77c0bb7d2</t>
  </si>
  <si>
    <t>Entrepreneurial Mindset For Success: An Interview-Based Learning In Delhi Ncr</t>
  </si>
  <si>
    <t>With the emerging entrepreneurial ecosystem across the country, many people from all walks of life and experiences wish to experiment with entrepreneurial ventures. Entrepreneurship studies are not only related to individuals and start-ups but also to big enterprises. The changing orientation of people generates a need for us to study various factors instrumental in success of a venture. The present paper intends to confirm contemporary entrepreneurship concepts, scrutinize current beliefs and expand the knowledge base by investigating established entrepreneurship perceptions through first・・hand information of established small business owners. It seeks to understand the role of entrepreneurial mindset (EM) in decision making and factors affecting EM in entrepreneurial success. A qualitative based Content Analysis research method with interview-based study of heterogeneous successful entrepreneurs from Delhi &amp;NCR was conducted to draw inferences and reach to results.</t>
  </si>
  <si>
    <t>International Journal of Recent Technology and Engineering</t>
  </si>
  <si>
    <t>journal</t>
  </si>
  <si>
    <t>International journal of recent technology and engineering</t>
  </si>
  <si>
    <t>https://doi.org/10.35940/ijrte.c1021.1083s219</t>
  </si>
  <si>
    <t>https://www.semanticscholar.org/paper/04efe252ce6cc2c7d77a8eaaf0baebf77c0bb7d2</t>
  </si>
  <si>
    <t>10.35940/ijrte.c1021.1083s219</t>
  </si>
  <si>
    <t>・・ Entrepreneur, Mindset, Ventures, Qualitative, Delhi &amp; NCR</t>
  </si>
  <si>
    <t>1c23fe610cc6da8c17285f6f82eba858106846e9</t>
  </si>
  <si>
    <t>Study On Entrepreneurs' Global Mindset Based On Human Capital Analysis</t>
  </si>
  <si>
    <t>Li Ming</t>
  </si>
  <si>
    <t>Science-technology and Management</t>
  </si>
  <si>
    <t>https://www.semanticscholar.org/paper/1c23fe610cc6da8c17285f6f82eba858106846e9</t>
  </si>
  <si>
    <t>47b5e2dec6f0da3e7320ad2bb683828ecf1cb48b</t>
  </si>
  <si>
    <t>Assessment Of Entrepreneurial And Intrapreneurial Orientation Constructs: An Analysis Of Past Research</t>
  </si>
  <si>
    <t>Entrepreneurial Orientation (EO) can act as a predictor and indicator of firm-level entrepreneurship in organisations of different sizes. Intrapreneurial Orientation (IO), as an offspring of EO, describes an individual employee・・s inclination to act entrepreneurially. Yet while the importance of an organisation・・s EO cannot be overstated, a lack of clarity exists as to which common constructs underpin these concepts, as no study has attempted to analyse the shared conceptual basis underpinning EO, IO and other connected concepts. The purpose of this study is to analyse the underlying constructs of past EO and IO studies. The study is qualitative in nature by utilising a narrative review methodology. The review was conducted in prominent international databases. Discovered articles were analysed by means of content and thematic analysis. Results reveal that EO studies mostly utilise three constructs, namely risk-taking, innovativeness and proactiveness, while competitive aggressiveness and autonomy are less frequently utilised. Instruments developed by Miller (1983), as well as Covin and Slevin (1989) were the most frequently utilised instruments to assess EO. Studies investigating IO lack commonality in constructs, with only innovativeness representing a common construct. Entrepreneurial Attitude Orientation was found to act as an extension to IO, utilising similar constructs and one underlying instrument only. Findings of this study provide researchers and academics with an up-to-date identification and analysis of the main constructs underlying popular EO and IO instruments, thereby assisting in the development of instruments in future EO and IO studies. Corresponding author: Chris Schachtebeck Email addresses for corresponding author: cschachtebeck@uj.ac.za First submission received: 17th February 2018 Revised submission received: 3rd April 2018 Accepted: 22nd May 2018 Introduction Entrepreneurship is generally believed and validated to be associated with risk-taking, innovation and crafting of a competitive advantage (Kuratko, 2017; van Aardt &amp; Bezuidenhoudt, 2017). Miller (1983) laid the foundation in determining the traits of an entrepreneurial organisation and thereby allowing industry and academia alike to distinguish between entrepreneurial and non-entrepreneurial ventures. Yet, in many organisations the fundamental factors promoting entrepreneurial actions are not present, such as an absence of innovation, a lack of competencies, low levels of managerial skills, poor marketing and lack of financial support (Dyer &amp; Ross, 2008; Farsi &amp; Toghraee, 2014). To drive entrepreneurial actions within organisations, Entrepreneurial Orientation (EO) emerged as a predictor and driver of internal organisational performance (Covin &amp; Slevin, 1991; Wiklund, 1999). The adoption of EO has been shown to positively influence organisational performance (Rauch, Wiklund, Lumpkin &amp; Frese, 2009), particularly in the areas of proactiveness, innovativeness and autonomy (Matchaba-Hove &amp; Goliath, 2016). The emergence of EO has further resulted in a significant volume of research investigating EO from a conceptual point of view, thereby prompting the development of a cumulative body of knowledge (Rauch, et al, 2009). Paradoxically, while there exist generally acknowledged common constructs of EO, few empirical studies actually utilise all five dimensions of EO, namely innovativeness, risk-taking, proactiveness, Journal of Business and Retail Management Research (JBRMR), Vol. 13 Issue 2 December 2018 www.jbrmr.com A Journal of the Academy of Business and Retail Management (ABRM) 265 autonomy and competitive aggressiveness (Covin &amp; Lumpkin, 2011). While the EO concept is therefore multidimensional in nature, the constructs are often approached as a unidimensional construct (Junior, Borini, Bernardes &amp; de Oliveira, 2016). Therefore, there seems to exist an uncertainty around what it truly means for an organisation to be ・・entrepreneurial・・ (Anderson, Kreiser, Kuratko, Hornsby &amp; Eshima, 2015). While the EO concept and its underlying constructs have received significant attention in academic literature, a number of prominent scholars are postulating differing constructs, antecedents and motivations for EO (Covin &amp; Wales, 2012). The purpose of this article is to review studies which have empirically utilised EO and IO and proceed to assess the underlying constructs. The study therefore sums up a volume of research over a period of time and analyses the utilised EO and IO constructs. Problem statement While the EO concept has been in existence for a number of years, IO has only recently evolved out of the EO concept. As IO is born out of EO concept, the fundamental conceptual purpose is similar, yet pitched at an individual level, rather than at an organisational level. With this in mind, a number of authors (Wang &amp; Altinay, 2010; Jain &amp; Ali, 2013; Sinha &amp; Srivastaa, 2013; Filser &amp; Eggers, 2014; Kantur, 2016; Nobile &amp; Husson, 2016) have utilised EO and IO to characterise organisational entrepreneurial behaviours and stance. The utilised EO and IO constructs commonly include some shared constructs, such as risk-taking, innovativeness and proactiveness, as proposed by Miller (1983). As EO and IO are both evolving bodies of knowledge, it emerged that confusion still exists around commonality in underlying constructs, which vary from study to study and contain both behavioural and attitudinal components. This means that, while Miller・・s (1983) definition of EO is regarded as the foundation of EO/IO research, additional constructs have been introduced, as well as established constructs amended. These additional constructs have not been mapped in recent literature in terms of commonality of use. It is therefore arduous to establish which emerging constructs are utilised in practice and whether Miller・・s (1983) constructs are still used in their original form in modern EO/IO research. Objectives Primary Objective The primary objective of the research is to determine the underlying constructs and antecedents past studies have utilised when investigating Entrepreneurial and Intrapreneurial Orientation. Secondary Objectives ・｢ To ascertain the existing range of EO and IO research ・｢ To describe existing prominent EO/IO constructs and antecedents ・｢ To map EO and IO research trends Literature Review The following sections present a literary discussion of prominent literature on the constructs, antecedents and research trends behind the topics of Entrepreneurial Orientation and Intrapreneurial Orientation. A theoretical and conceptual overview of each topic presented. Intrapreneurial Behavior While Intrapreneurship has its roots in entrepreneurship theory and was formally defined by Pinchot in the 1980s (Pinchot, 1985), Macrae (1982) first alluded to the emergence of a novel entrepreneurial dynamic, whereby organisations effectively compete with themselves. Macrae (1982) stated that ・・the methods of operation in business are going to change radically in the next few decades, in a direction opposite to that which most businessmen and nearly all politicians expect・・. The act of ・・intrapreneuring・・ (Pinchot, 1985) can be described as intrapreneurial behaviour within an existing organisation (Antoncic, 2007). From an individual employee・・s perspective, intrapreneurship can, attitudinally, be regarded as an individual employee・・s willingness to actively search for new opportunities with the intention to pursue these opportunities creatively (Morris, 2001). It is therefore that Robinson, Stimpson, Huefner and Hunt (1991) developed the Entrepreneurial Attitude Orientation (EAO) scale to more accurately gauge the attitudinal component of an individual employee・・s EO, rather than from a firm-level perspective that traditionally characterises EO. Burgers and Van Der Vrande (2016) argue that since an employee・・s entrepreneurial actions are not part of their job function, the employee is Journal of Business and Retail Management Research (JBRMR), Vol. 13 Issue 2 December 2018 www.jbrmr.com A Journal of the Academy of Business and Retail Management (ABRM) 266 required to possess an intrinsic entrepreneurial motivation or receive stimulation by means of a supportive organisational environment. While the term ・・intrapreneurship・・ was coined in the 1980・・s already, a number of differing concepts and terms exist which embody the intrapreneurship concept and actions. These terms include ・・intra-corporate entrepreneurship, corporate venturing, internal corporate entrepreneurship and firmlevel entrepreneurial posture・・ (Antoncic &amp; Hisrich, 2004). Taﾅ・tan and Gﾃｼﾃｧel (2014:863) describe intrapreneurship as ・・an entrepreneurial way of action in an existing organization・・ and indicate that intrapreneurship positively contributes towards an organisation・・s profitability motive, innovation capability, strategic posture and potential future revenue streams. While these benefits can be attributed to effective implementation of intrapreneurship, conceptually intrapreneurship can pursue differing objectives. Intrapreneurship can be implemented with the aim of establishing a new venture, or alternatively to achieve strategic renewal by refocusing internal strategic efforts (Guth &amp; Ginsberg, 1990). However, both aims result in an enhanced entrepreneurial process, culminating in improved levels of innovation, or corporate renewal (Guth &amp; Ginsberg, 1990; de Villiers-Scheepers, 2012). Entrepreneurial Orientation Entrepreneurial Orientation is often referred to as a strategy-making process that aims to provide an underpinning for entrepreneurial decisions and actions in organisations (Lumpkin &amp; Dess, 1996). In particular, EO ・・represents the policies and practices that provide a basis for entrepreneurial decisions and actions・・ (Rauch et al., 2009:6) and can be summarised in terms of how new entry is undertaken (Lumpkin &amp; Dess, 1996). Hughes, Ucbasaran and Lewis (2016) term EO the ・・mindset・・ of the organisation as</t>
  </si>
  <si>
    <t>C. Schachtebeck, D. Groenewald, C. Nieuwenhuizen</t>
  </si>
  <si>
    <t>Psychology</t>
  </si>
  <si>
    <t>Review</t>
  </si>
  <si>
    <t>Journal of Business &amp; Retail Management Research</t>
  </si>
  <si>
    <t>http://jbrmr.com/cdn/article_file/2018-12-07-16-46-12-PM.pdf</t>
  </si>
  <si>
    <t>https://www.semanticscholar.org/paper/47b5e2dec6f0da3e7320ad2bb683828ecf1cb48b</t>
  </si>
  <si>
    <t>10.24052/JBRMR/V13IS02/ART-24</t>
  </si>
  <si>
    <t>Intrapreneurial orientation, entrepre neurial orientation, corporate entrepreneurship</t>
  </si>
  <si>
    <t>0e2d1b77b860bd284114cdaefd11739477615940</t>
  </si>
  <si>
    <t>Effect Of Entrepreneur Personality And Social Network Sites On Innovation Performance: Evidence From Indonesia</t>
  </si>
  <si>
    <t>Purpose. This study aims to determine whether entrepreneurial characteristics and social network sites affect innovation performance of millennial farmers in Central Java, with dynamic capability as a mediation variable. 
Methodology / approach. A case study of millennial farmers in Central Java was conducted with a sample of 135ﾂrespondents. The samples were selected using a purposive sampling technique, they have been in agricultural businesses for at least two years, and registered as millennial farmers ambassadors. The method of data analysis was Structural Equation Modeling, with Partial Least Squares serving as the analytical tool. 
Results. The results showed that demographics and social network sites of entrepreneur had no direct effect on innovation performance, while personality showed a significant effect. Dynamic capability variable moderately mediated between personality and innovation performance indirectly. A successful millennial farmer on innovation must have a strong entrepreneurial character. A strong entrepreneurial mindset is necessary for effective business management. Self-confidence, willingness to take risks, a grand vision, and superior creativity are required to achieve dynamic capability in driving change and innovation within the business. Millennial farmers must also think and act dynamically following technological developments and changing business environments. 
Originality / scientific novelty. The novelty lies in the exploration of innovation performance of millennial farmers, which has not been extensively examined. Although several studies have been conducted previously, the investigation into millennial farmers in Indonesia imparts a distinctive characteristic. Millennial farmers represent the future generation in the agricultural sector, but their contribution to the economy is decreasing. Previous studies tested social network sites and entrepreneurial personality in separate studies. However, this study examines social network sites as external factors and entrepreneur personality and demographics as internal factors that influencing innovation performance. This is done to provide a more comprehensive picture of the factors that drive innovation performance. Therefore, examining their innovation performance comprehensively aims to understand the affecting factors and take action for improvements. ﾂTesting and categorising the effect of dynamic capability as a mediating variable also enriched early studies. 
Practical value / implications. The results provided a scholarly contribution by enriching the discourse on entrepreneurship and its effect on business performance. This research is useful for millennial farmers to win the competition and strengthen their competitive advantage.</t>
  </si>
  <si>
    <t>Erlyna Wida Riptanti, Mohamad Harisudin, Kusnandar, Isti Khomah, N. Setyowati</t>
  </si>
  <si>
    <t>JournalArticle</t>
  </si>
  <si>
    <t>Agricultural and Resource Economics: International Scientific E-Journal</t>
  </si>
  <si>
    <t>Agricultural and Resource Economics</t>
  </si>
  <si>
    <t>https://are-journal.com/are/article/download/801/432</t>
  </si>
  <si>
    <t>https://www.semanticscholar.org/paper/0e2d1b77b860bd284114cdaefd11739477615940</t>
  </si>
  <si>
    <t>10.51599/are.2024.10.01.07</t>
  </si>
  <si>
    <t>254d20a26630fdcc7149643212cf91c9f606695a</t>
  </si>
  <si>
    <t>Understanding How To Form A Successful Social Entrepreneurship: Motivation Opportunity Ability Perspectives</t>
  </si>
  <si>
    <t>Purpose: The presence of social entrepreneurship can serve as a compelling catalyst, motivating individuals to embrace entrepreneurship as a means to address local challenges and foster innovation.
Methodology: This study uses a qualitative approach with an exploratory case study design. Data were collected through semi-structured interviews, direct observation, and internal document analysis. The interviewed participants were founder and orphanage children who were actively involved in entrepreneurial activities.
Findings: Drawing upon the Motivation, Ability, and Opportunity (MOA) framework, the findings revealed that motivation stems from a strong social spirit and personal lifelong dreams. Opportunities arise from the unique concept of socio entrepreneur in orphanages and ease of obtaining funds, while abilities include social skills, leadership, financially independent and social capita).
Originality: Research in the field of social entrepreneurship is also still limited. The primary objective was to delve deeper into the motivations of social entrepreneurs within orphanages and identify factors contributing to their success in fostering entrepreneurship
Research limitations: The outcome resulting from entrepreneurship is a rich mindset, enjoying sharing, having my income, and increased motivation to become an entrepreneur. This finding needs further explanation and exploration using quantitative methods to better results.</t>
  </si>
  <si>
    <t>Dian Novita, Lia Febria Lina, Muchammad Saifuddin</t>
  </si>
  <si>
    <t>UPY Business and Management Journal (UMBJ)</t>
  </si>
  <si>
    <t>https://www.semanticscholar.org/paper/254d20a26630fdcc7149643212cf91c9f606695a</t>
  </si>
  <si>
    <t>10.31316/ubmj.v4i2.7785</t>
  </si>
  <si>
    <t>53342cd7b9c4bcc9676b7cf5f96a7a6b1de55516</t>
  </si>
  <si>
    <t>An Analysis Of Entrepreneurial Orientation Of Management Students</t>
  </si>
  <si>
    <t>P. Nandamuri, C. Gowthami</t>
  </si>
  <si>
    <t>Political Science</t>
  </si>
  <si>
    <t>Individual Issues &amp; Organizational Behavior eJournal</t>
  </si>
  <si>
    <t>https://www.semanticscholar.org/paper/53342cd7b9c4bcc9676b7cf5f96a7a6b1de55516</t>
  </si>
  <si>
    <t>0b66b6882fedaaa78a7d39e2426d5fe42592978a</t>
  </si>
  <si>
    <t>The Role Of Mindfulness In Entrepreneurial Market Analysis</t>
  </si>
  <si>
    <t>Jason M. Gordon, T. Schaller</t>
  </si>
  <si>
    <t>Journal of Research in Marketing and Entrepreneurship</t>
  </si>
  <si>
    <t>https://www.semanticscholar.org/paper/0b66b6882fedaaa78a7d39e2426d5fe42592978a</t>
  </si>
  <si>
    <t>10.1108/JRME-02-2013-0005</t>
  </si>
  <si>
    <t>028c5abb9191829728915068131d89e84e64b1c4</t>
  </si>
  <si>
    <t>Do Entrepreneurial Characteristics Moderate The Relationship Between Experiential Learning And Entrepreneurial Mindset?</t>
  </si>
  <si>
    <t>This study aims not only to verify ・・the experiential learning・・entrepreneurial mindset relationship・・, but also to test which entrepreneurial characteristics (i.e., innovativeness, risk-taking propensity, need for achievement, and proactiveness) moderate ・・the experiential learning・・entrepreneurial mindset relationship・・. The data were collected from 313 undergraduate students who have already taken the entrepreneurship course and analyzed using confirmatory factor analysis and hierarchical regression analysis. The results showed the positive relationships between experiential learning and elaboration mindset, and between experiential learning and implementing mindset. However, need for achievement and proactiveness were found to moderate ・・the experiential learning・・entrepreneurial mindset relationship・・, whereas innovativeness and risk-taking propensity did not moderate that relationship. This study provides theoretical implications in extending the literature of experiential learning theory, Dweck・・s implicit theory of intelligence, and entrepreneurial characteristics. This study also has practical implications for entrepreneurship educators. 
ﾂ 
Received: 16 September 2022 / Accepted: 25 December 2022 / Published: 5 January 2023</t>
  </si>
  <si>
    <t>D. Bernardus, F. Murwani, Imanuel Deny Krisna Aji, W. D. Radianto, Liestya Padmawidjaja, Stefan Yudana Jatiperwira, Imanuel Hitipeuw*, G. H. Jacob</t>
  </si>
  <si>
    <t>Journal of Educational and Social Research</t>
  </si>
  <si>
    <t>https://www.richtmann.org/journal/index.php/jesr/article/download/13201/12792</t>
  </si>
  <si>
    <t>https://www.semanticscholar.org/paper/028c5abb9191829728915068131d89e84e64b1c4</t>
  </si>
  <si>
    <t>10.36941/jesr-2023-0010</t>
  </si>
  <si>
    <t>experiential learning, entrepreneurial mindset, entrepreneurial characteristics, moderating effect</t>
  </si>
  <si>
    <t>0.8258935213088989</t>
  </si>
  <si>
    <t>11951b8944fbb0f0dbf23413359ed8f73f63904e</t>
  </si>
  <si>
    <t>Bayesian Hierarchical Analyses For Entrepreneurial Intention Of Students</t>
  </si>
  <si>
    <t>In recent years, entrepreneurship has become an important issue due to national economic development and the contribution of society. Data with a hierarchical structure received more attention and occur frequently in social science, public health and epidemiological researches. In such research, binary outcomes are common. Multilevel logistic regression models allow one to account for the clustering of subjects within clusters of higher-level units when estimating the effect of subject and cluster characteristics on subject outcomes. Traditional logistic regression is inappropriate when data are hierarchically structured. Therefore, this study presents multi-level Bayesian logistic analysis for entrepreneurial intention of students using classical and Bayesian approach. The descriptive result revealed that about 57.4% of the students had an entrepreneurial intention while 42.6% do not have an intention. The results also showed that entrepreneurial education/training and entrepreneurial attitudes significantly predicts students・・ entrepreneurial intention at 5% level of significance. The model results indicate that the effects of the selected variable on entrepreneurial intention vary across university. By failing to take into account the clustering within university (level 2), Bayesian multilevel effects are not taken into consideration in modeling, the ﾎｲ coefficients in multilevel logistic model using classical approach are distorted somewhat in both directions either in over or under direction. This study also evaluates and compares the behavior of maximum likelihood and Bayesian estimators to investigate the relationship between covariates and the response. Both point and interval estimation performances were investigated. The results revealed that lower standard errors of the estimated coefficients in the Bayesian logistic regression approach as compared to classical approach. Moreover, the results revealed that the length of the Bayesian credible interval is smaller than the length of the maximum likelihood confidence interval for all factors. In order to identify the most plausible method between Bayesian method and maximum likelihood estimation of the data, AIC, BIC and DIC are adopted in this paper. The result of the study depicts that the Bayesian method performs better and more efficient than maximum likelihood estimation. The study recommends that the government as well as the universities should design programs that facilitate entrepreneurship to change the mindset, attitude, and intention of those students who do not have knowhow about entrepreneurship as a future career.</t>
  </si>
  <si>
    <t>M. Ayalew</t>
  </si>
  <si>
    <t>Computer Science</t>
  </si>
  <si>
    <t>Journal of Big Data</t>
  </si>
  <si>
    <t>https://journalofbigdata.springeropen.com/track/pdf/10.1186/s40537-020-00293-x</t>
  </si>
  <si>
    <t>https://www.semanticscholar.org/paper/11951b8944fbb0f0dbf23413359ed8f73f63904e</t>
  </si>
  <si>
    <t>10.1186/s40537-020-00293-x</t>
  </si>
  <si>
    <t>Multilevel analysis, Hierarchical models, Bayesian approach, Cluster data, Entrepreneurial intention, StudentsOpen Access ﾂｩ The Author(s) 2020. This article is licensed under a Creative Commons Attribution 4.0 International License, which permits use, sharing,</t>
  </si>
  <si>
    <t>0.8241479396820068</t>
  </si>
  <si>
    <t>253818b320750caa91960d07a8101a3fd72b2e3e</t>
  </si>
  <si>
    <t>Entrepreneurial Intention: The Role Of Psychological Factors And Cognitive Process In Entrepreneurship</t>
  </si>
  <si>
    <t>PurposeThis study pioneers examining the relationships between psychological factors, cognitive processes and entrepreneurial mindset to enhance an understanding of the underlying mechanisms contributing to successful entrepreneurship.Design/methodology/approachAmos software applied a quantitative approach to analyze the fit indices for the hypothesized model, while SPSS conducted descriptive and factor analysis. Eventually, the primary survey technique was performed with quantitative research, collecting 413 numerical data through a structured, closed-ended Likert scale questionnaire delivered to the target respondents.FindingsResults have shown that data analysis verifies the positive relationships between psychological factors and the entrepreneurial mindset (hypothesis H1) and cognitive processes and the entrepreneurial mindset (hypothesis H2). These findings contribute to understanding the mechanisms underpinning the entrepreneurial mindset and have implications for entrepreneurship development and support initiatives. The study findings also underscore the importance of understanding the covariance between psychology and cognition in the context of the entrepreneurial mindset ・・ a complex and engaging aspect of the research that is crucial for a comprehensive understanding of entrepreneurship.Research limitations/implicationsIt is important to note that the measuring tools used to evaluate these characteristics may have issues with common technique biases, self-report biases or limitations in fully reflecting their complexity. Awareness of these potential challenges is crucial for future research in this area.Originality/valueThis study's findings have significant practical implications for entrepreneurship training, education and policy-making initiatives. Their practicality will equip the reader with the necessary knowledge to succeed in entrepreneurship.</t>
  </si>
  <si>
    <t>M. M. Mia, Mohammad Abdur Rahman, Sayed Farrukh Ahmed, Mohammed Masum Iqbal, Md. Sabur Khan</t>
  </si>
  <si>
    <t>JournalArticle, Review</t>
  </si>
  <si>
    <t>Revista de Gestﾃ｣o</t>
  </si>
  <si>
    <t>https://www.semanticscholar.org/paper/253818b320750caa91960d07a8101a3fd72b2e3e</t>
  </si>
  <si>
    <t>10.1108/rege-02-2024-0013</t>
  </si>
  <si>
    <t>0.8167757987976074</t>
  </si>
  <si>
    <t>179ee1055b43f33ed999e19b5a2401206af77fae</t>
  </si>
  <si>
    <t>The Mediating Role Of Entrepreneurial Mindset Between Intolerance Of Uncertainty And Career Adaptability</t>
  </si>
  <si>
    <t>Entrepreneurship education has been employed broadly in higher education, and one of the most popularly targeted outcomes is enhancing entrepreneurial mindset. However, the role of entrepreneurial mindset has not been examined in relation to career adaptability, which has been acknowledged as an important resource for adjustment, especially with the increased uncertainty caused by COVID-19. The current study investigated the relations among intolerance of uncertainty・・specifically its sub-factors, prospective anxiety and inhibitory anxiety・・career adaptability, and entrepreneurial mindset in 274 Korean college students facing school-to-work transition during COVID-19. The study conducted path analysis and evaluated the mediating effect of entrepreneurial mindset, using a 95% bootstrapping confidence interval, to better understand the role of entrepreneurial mindset in general career development in the context of uncertainty. The results found that inhibitory anxiety had an inverse association with career adaptability and entrepreneurial mindset, while prospective anxiety had a positive relation with career adaptability and entrepreneurial mindset. Entrepreneurial mindset and career adaptability showed a significantly positive relation, and the mediating role of entrepreneurial mindset between intolerance of uncertainty and career adaptability was also supported. Discussions on the role of entrepreneurial mindset are initiated and practical implications for entrepreneurship education are proposed along with the limitations of the study.</t>
  </si>
  <si>
    <t>Ahram Lee, Eunju Jung</t>
  </si>
  <si>
    <t>Sustainability</t>
  </si>
  <si>
    <t>https://www.mdpi.com/2071-1050/13/13/7099/pdf?version=1624533378</t>
  </si>
  <si>
    <t>https://www.semanticscholar.org/paper/179ee1055b43f33ed999e19b5a2401206af77fae</t>
  </si>
  <si>
    <t>10.3390/su13137099</t>
  </si>
  <si>
    <t>0.8119341731071472</t>
  </si>
  <si>
    <t>362dfcbcfea3c2b5fb53bd6ffeff2a0878d04eeb</t>
  </si>
  <si>
    <t>Influence Of Entrepreneurial And Alliance Orientation On Business Model Innovation</t>
  </si>
  <si>
    <t>Joschka Mﾃｼtterlein, Reinhard E. Kunz</t>
  </si>
  <si>
    <t>https://www.semanticscholar.org/paper/362dfcbcfea3c2b5fb53bd6ffeff2a0878d04eeb</t>
  </si>
  <si>
    <t>0.8100095987319946</t>
  </si>
  <si>
    <t>1085d058942a89432a83da596c2ebd7583d2b37b</t>
  </si>
  <si>
    <t>Entrepreneurship Education And Its Influence On Entrepreneurial Intentions: A Qualitative Study Among Malaysian Undergraduates</t>
  </si>
  <si>
    <t>Entrepreneurship education has gained increasing attention as a critical factor in fostering entrepreneurial intentions among university students. However, the extent to which such education influences students・・ mindsets and motivations remains underexplored, particularly from a qualitative perspective. This study aims to explore how undergraduate students perceive the role of entrepreneurship education in shaping their intentions to become entrepreneurs. Using a qualitative approach, data were collected through semi-structured interviews with 10 undergraduate students from a Malaysian public university. Drawing on in-depth interviews with business students, the research identifies personal motivation, self-efficacy, family support, and the perceived value of entrepreneurship education as key influences. Thematic analysis grounded in the Theory of Planned Behaviour revealed three major categories: psychological factors, social influences, and educational support. Findings suggest that experiential learning and institutional encouragement significantly boost students・・ confidence and interest in entrepreneurship. This qualitative investigation contributes to a better understanding of how educational environments can foster entrepreneurial mindsets in higher education. The study also offers practical implications for universities and policymakers to enhance the effectiveness of entrepreneurship education programs in cultivating entrepreneurial aspirations among undergraduates. The study contributes to a better understanding of how educational environments can foster entrepreneurial mindsets in higher education</t>
  </si>
  <si>
    <t>Khalilah Ibrahim, Ahmad Syahmi Bin Ahmad Fadzil, Noor Azzura Mohamed, Suhailah Kassim, Nik Rozilaini Wan Mohamed</t>
  </si>
  <si>
    <t>International Journal of Research and Innovation in Social Science</t>
  </si>
  <si>
    <t>International journal of research and innovation in social science</t>
  </si>
  <si>
    <t>https://www.semanticscholar.org/paper/1085d058942a89432a83da596c2ebd7583d2b37b</t>
  </si>
  <si>
    <t>10.47772/ijriss.2025.905000467</t>
  </si>
  <si>
    <t>231184fcbe066268fb64796cdffc62b19bfc2fb0</t>
  </si>
  <si>
    <t>Inside The Entrepreneurial Mind: A Diary Research On The Evolution Of Students・・ Entrepreneurial Intentions</t>
  </si>
  <si>
    <t>The study focuses on examining the entrepreneurial intention of university students through the method of diary research. Specifically, the aim of this research is to investigate the factors that influence the entrepreneurial intention of students throughout the duration of a semester in which they attended the theory and exercises of the ・・Entrepreneurship and Innovation・・ course. Furthermore, this study seeks to gain an in-depth understanding of the evolution of this intention over time, and to further analyze students・・ thoughts and experiences related to entrepreneurship during the course. The sample consists of 85 individuals who have never attended an entrepreneurship course before and their participation was voluntary. They asked to complete a diary lasting 13 weeks from the first week of the fall semester starting on October 2023 until the last one on January 2024. Findings showed that students formed a positive entrepreneurial intention over time and that their involvement in projects and exercises in groups regarding the formation of a virtual business were the two most important factors that increased their entrepreneurial intention. The factors that inhibited the entrepreneurial intention of the students were the understanding of the elements of the dark side of entrepreneurship and the increased risk taking as well as some specific course contents. An important originality of the research is the use of the diary research tool, which is still at an introductory stage in the social sciences. The analysis of the responses was carried out through content analysis. It is expected that the research will provide a deep understanding of how students perceive, develop, and implement their entrepreneurial over time while attending an entrepreneurship course. The findings are important for educators and curriculum planners as they will highlight the determinants and elements that positively or negatively influenced the formation of students' entrepreneurial intention, allowing the introduction of innovative teaching methods that will enhance individuals' entrepreneurial intention and mindset.</t>
  </si>
  <si>
    <t>Panagiota I. Xanthopoulou, Alexandros Sahinidis, Savvina Paganou</t>
  </si>
  <si>
    <t>JournalArticle, Conference</t>
  </si>
  <si>
    <t>European Conference on Innovation and Entrepreneurship</t>
  </si>
  <si>
    <t>https://www.semanticscholar.org/paper/231184fcbe066268fb64796cdffc62b19bfc2fb0</t>
  </si>
  <si>
    <t>10.34190/ecie.19.1.2418</t>
  </si>
  <si>
    <t>0.8088386654853821</t>
  </si>
  <si>
    <t>23497849691cc8ca76101ffeac052e99bcec6380</t>
  </si>
  <si>
    <t>Entrepreneurship Education And Economic Literacy Mediated By Entrepreneurial Self-Efficacy Affect Entrepreneurial Intention</t>
  </si>
  <si>
    <t>After completing undergraduate studies, students will be faced with a competitive period to find work. The imbalance in the number of job seekers with available jobs causes an increase in the number of unemployed each year. The way to overcome these problems is to increase job opportunities by becoming entrepreneurs. However, changing the mindset from job seekers to job creators is a difficult challenge to face. Many studies have been conducted to determine the factors that influence entrepreneurial intentions. Several factors that influence the formation of entrepreneurial intentions are entrepreneurship education, economic literacy and entrepreneurial self-efficacy. This study aims to determine the direct and indirect effects of entrepreneurship education and economic literacy on entrepreneurial intentions mediated by entrepreneurial self-efficacy. This research was conducted on students of the Faculty of Economics and Business, State University of Malang who have taken entrepreneurship courses. The sample of this study was 245 with a total population of 1888 students obtained by collaboration of purposive sampling and proportional random techniques. The data analysis technique used statistical path analysis. The results of this study indicate that there is a significant positive direct effect of entrepreneurship education and economic literacy on entrepreneurial self-efficacy. The significant positive direct effect of entrepreneurship education, economic literacy, and entrepreneurial self-efficacy on entrepreneurial intentions. The significant positive indirect effect of entrepreneurship education on entrepreneurial intentions through entrepreneurial self-efficacy. The significant positive indirect effect of economic literacy on entrepreneurial intentions through entrepreneurial self-efficacy.</t>
  </si>
  <si>
    <t>Ummi Ainur Rizqi, Heri Pratikto, Heny Kusdiyanti</t>
  </si>
  <si>
    <t>International Journal Of Humanities Education and Social Sciences (IJHESS)</t>
  </si>
  <si>
    <t>http://ijhess.com/index.php/ijhess/article/download/208/202</t>
  </si>
  <si>
    <t>https://www.semanticscholar.org/paper/23497849691cc8ca76101ffeac052e99bcec6380</t>
  </si>
  <si>
    <t>10.55227/ijhess.v2i1.208</t>
  </si>
  <si>
    <t>0.8080982565879822</t>
  </si>
  <si>
    <t>3fc875c3a2319c17c611897265c6b4d98dbfe7fc</t>
  </si>
  <si>
    <t>Validating Entrepreneurial Intentions Questionnaire To Assess The Impact Of Entrepreneurship Education</t>
  </si>
  <si>
    <t>Entrepreneurship education plays an important role in social and economic development of a society through providing self-employment and job opportunities for others. Entrepreneurship education can catalyse entrepreneurial mindset through developing entrepreneurial intentions of graduates. Current study aims to validate entrepreneurial intentions questionnaire in order to study the impact of entrepreneurship education on student・・s intentions to become an entrepreneur. The question under study is ・・does entrepreneurship education impact entrepreneurial intentions of the students?・・ Study has the following objectives; 1) to study the impact of entrepreneurship education on attitude of the students to become an entrepreneur; 2) to find out perceived behavioural control of the entrepreneurship education students to become an entrepreneur; 3) to understand the impact of subjective norms on entrepreneurship education students to become an entrepreneur; 4) to assess the impact of entrepreneurship education on entrepreneurial intentions of the students. This study will utilize theory of planned behaviour as theoretical framework of the study. According to theory of planned behaviour entrepreneurial intentions of a person are formed through a complex process with some antecedents. The antecedents of entrepreneurial intentions are comprised of attitude of the persons towards entrepreneurship; Subjective norms of a person towards entrepreneurship; and perceived behavioural control of a person towards entrepreneurial intentions. It is a quantitative study based on casual comparative research design. Entrepreneurial Intentions Questionnaire was developed based on theory of planned behaviour. It was pilot tested on students (n=60) for reliability and validation tests. It was validated to make a comparison between technology education students・・ (n=240) who have participated in entrepreneurship education and technology education students・・ (n=302) who have not participated in entrepreneurship education. The findings of the study have shown appropriateness of theory of planned behaviour to measure entrepreneurial intentions of the students. Students who have participated in entrepreneurship education have shown higher intentions than non participants. Study was concluded with the fact entrepreneurship education does not impact directly to the intentions of the students but it has influence on entrepreneurial intentions of the students through antecedents of intentions. The questionnaire validated for study can be useful for further measurement of entrepreneurial intentions of the students. Cronbach・・s Alpha was used to test reliability of questionnaire. Factor analysis was used to test validity of the questionnaire. t-test was applied to find out difference in intentions between entrepreneurship education participants and non participants. Structural equation model (SEM)was used to find out relationship between entrepreneurship education and antecedents of entrepreneurial intentions. This study was knowledge addition about entrepreneurial intentions of the students in Pakistani context and impact of entrepreneurship education. Future study can be conducted to study the new venture creation process of the students with high entrepreneurial intentions.</t>
  </si>
  <si>
    <t>M. Asghar, Fariha Gul, Pirita Seitamaa Hakkarainen, M. Tasdemir</t>
  </si>
  <si>
    <t>TED Eﾄ・ﾄｰTﾄｰM VE BﾄｰLﾄｰM</t>
  </si>
  <si>
    <t>http://egitimvebilim.ted.org.tr/index.php/EB/article/download/6105/2855</t>
  </si>
  <si>
    <t>https://www.semanticscholar.org/paper/3fc875c3a2319c17c611897265c6b4d98dbfe7fc</t>
  </si>
  <si>
    <t>10.15390/eb.2019.6105</t>
  </si>
  <si>
    <t>0.8065464496612549</t>
  </si>
  <si>
    <t>4498d47b50543d7780281e06f5751ebda28cf806</t>
  </si>
  <si>
    <t>Entrepreneurial Marketing Mindset As A Determining Factor For Digital Startup Success</t>
  </si>
  <si>
    <t>This research explores the Entrepreneurial Marketing Mindset as a critical determinant of digital startup success in Indonesia・・s dynamic and competitive market environment. Startups often face significant challenges, including re- source limitations, market uncertainty, and the pressing need for continuous in- novation and adaptation to maintain relevance. This study employs a Quantita- tive Approach, gathering data from 100 digital startups that have been operating for over two years. Multiple Linear Regression Analysis was used to evaluate the relationship between Entrepreneurial Marketing Mindset and key success met- rics, such as product innovation, adaptability to market demands, and customer satisfaction. The findings reveal that adopting an Entrepreneurial Market- ing Mindset significantly enhances a startup・・s ability to innovate and respond swiftly to changing market dynamics. By fostering flexibility and creativity, this mindset empowers startups to navigate uncertainties, overcome market fragmen- tation, and establish a competitive edge. These insights are not only relevant for Indonesia but also extend to other regions with similar market conditions. In Southeast Asia, for example, fragmented markets and cultural diversity demand customized approaches, while in South Asia, accelerating digital transforma- tion calls for adaptability and innovative strategies. Startups that embrace this mindset can develop tailored marketing strategies, optimize resource utilization, and achieve sustainable growth. This research underscores the pivotal role of Entrepreneurial Marketing Mindset in building resilience, fostering innovation, and ensuring the long-term success of digital startups in highly dynamic envi- ronments.</t>
  </si>
  <si>
    <t>Greian April Pangilinan, Sipah Audiah, Muhammad Rifat Shauqy, Otniel Feliks Putra Wahyudi</t>
  </si>
  <si>
    <t>Startupreneur Business Digital (SABDA Journal)</t>
  </si>
  <si>
    <t>https://www.semanticscholar.org/paper/4498d47b50543d7780281e06f5751ebda28cf806</t>
  </si>
  <si>
    <t>10.33050/sabda.v4i1.695</t>
  </si>
  <si>
    <t>0.8063890933990479</t>
  </si>
  <si>
    <t>1d3185bbf4470c473aaa81952727312e734d8850</t>
  </si>
  <si>
    <t>Factors Affecting Students・・ Entrepreneurial Intentions: A Systematic Review (2005・・2022) For Future Directions In Theory And Practice</t>
  </si>
  <si>
    <t>Entrepreneurship has been viewed as a critical contributor and an economic engine in a country for creating new jobs and it is crucial for graduates to alter their mindset to become self-employed. Thus, it is necessary to synthesize the factors that impact the entrepreneurial intentions (EI) of students at tertiary level. The aim of this research is twofold; first to identify the factors which have been most studied in the literature and second, to determine which factors are less explored to measure the EI of students. This research adopts the systematic review approach to identify various studies conducted between 2005 to June 2022. The paper further adopted citation analysis and identified the 36 most impactful studies in this area of research. Next, the thematic analysis was conducted and seven main themes (factors) (cognitive, personality, environmental, social, educational, contextual and demographic) of EI determinants were identified. The analysis of the papers clearly demonstrated that the TPB model and cognitive factors dominate this area of research. Furthermore, over half of the studies are conducted in Asia, hence it is important to explore other regions such as Africa, America and Europe and other comparative studies between various regions. The study offers avenues for future research and practical implications of the study for the practitioners.</t>
  </si>
  <si>
    <t>Greeni Maheshwari, Khanh Linh Kha, A. Arokiasamy</t>
  </si>
  <si>
    <t>Management Review Quarterly</t>
  </si>
  <si>
    <t>https://link.springer.com/content/pdf/10.1007/s11301-022-00289-2.pdf</t>
  </si>
  <si>
    <t>https://www.semanticscholar.org/paper/1d3185bbf4470c473aaa81952727312e734d8850</t>
  </si>
  <si>
    <t>10.1007/s11301-022-00289-2</t>
  </si>
  <si>
    <t>0.8049329519271851</t>
  </si>
  <si>
    <t>17ce0b94e4047cb924c9744f5e4e97858784128b</t>
  </si>
  <si>
    <t>Entrepreneurial Mindset And New Venture Creation: Evidence From Universiti Utara Malaysia (Uum) International Students</t>
  </si>
  <si>
    <t>Saminu Maiwada</t>
  </si>
  <si>
    <t>https://www.semanticscholar.org/paper/17ce0b94e4047cb924c9744f5e4e97858784128b</t>
  </si>
  <si>
    <t>0.8016955852508545</t>
  </si>
  <si>
    <t>1d250353e08ffbd99c84fe34819d64bfd0ae61bd</t>
  </si>
  <si>
    <t>Moderating Competitive Advantage On Factors Affecting Msmes Business Performance In The Time Of Covid-19</t>
  </si>
  <si>
    <t>This study aims to investigate how MSMEs in Cilacap capacity to compete and perfome well in the marketing arena are impected by market orientation and entrepreneurial orientation. The goal of this study is to balance the effect of market orientation on bussiness performance by looking at the potential moderating function of competitive advantage. Partial Least Square model analysis is used in the study. MSMEs business actors werw given a quetionnaire with a likert scale and five possible answers. We discovered that whilw market orientation is crucial for creating a competittive edge, it has no real bearing on how well a company performs. Additionally, whereas entrepreneurial mindset direccty affects corporate performance, it has little impact on competitive advantage. MSME business actors need to able to create fresh concept that can help the neighborhood deal with socioeconomic issue brought on by the Covid-19 pndemic.</t>
  </si>
  <si>
    <t>Nandang Bekti Karnowati, Najmudin Najmudin, Lusi Suwandari, Fajar Adi Prakoso, Devy Widya Apriandi</t>
  </si>
  <si>
    <t>International Journal of Science, Technology &amp;amp; Management</t>
  </si>
  <si>
    <t>https://ijstm.inarah.co.id/index.php/ijstm/article/download/828/717</t>
  </si>
  <si>
    <t>https://www.semanticscholar.org/paper/1d250353e08ffbd99c84fe34819d64bfd0ae61bd</t>
  </si>
  <si>
    <t>10.46729/ijstm.v4i3.828</t>
  </si>
  <si>
    <t>Market orientation , Entrepreneurial orientation , Competitive advantage , Business performance  and MSMEs .</t>
  </si>
  <si>
    <t>0.7963445782661438</t>
  </si>
  <si>
    <t>Moderately relevant</t>
  </si>
  <si>
    <t>50e8405114e77693b86b82f8b544b510a2c6eedf</t>
  </si>
  <si>
    <t>The Effect Of Entrepreneurship Learning, Social Environment, And Creativity On Entrepreneurial Interest: The Mediating Role Of Entrepreneurial Attitude</t>
  </si>
  <si>
    <t>Learning is not merely the accumulation of knowledge, but a cognitive process that induces behavioral changes in individuals. In the context of higher education, entrepreneurship learning plays a vital role in shaping students・・ mindset and interest toward entrepreneurship. This study aims to examine both the direct and indirect effects of entrepreneurship learning, social environment, and student creativity on entrepreneurial interest, with an entrepreneurial attitude serving as a mediating variable. A quantitative explanatory descriptive approach was adopted, involving a sample of 100 students from a public university in Indonesia selected through proportional random sampling. Data was collected via structured questionnaires and analyzed using path analysis techniques. The findings demonstrate that entrepreneurship learning, social environment, and student creativity have both direct and mediated effects on entrepreneurial interest through entrepreneurial attitude. Entrepreneurial attitude significantly influences entrepreneurial interest, confirming its critical mediating role. These results highlight the importance of combining cognitive, social, and creative factors to strengthen students・・ entrepreneurial readiness. This study offers practical insights for educators and policymakers to enhance entrepreneurship curricula by integrating skill-building, creativity stimulation, and real-world social exposure. Future research is recommended to explore extended models with additional variables and utilize mixed method approaches for a deeper understanding of entrepreneurial behavior in academic settings</t>
  </si>
  <si>
    <t>Fajriani Azis, Andi Anggi Kemalasari</t>
  </si>
  <si>
    <t>Pinisi Journal of Entrepreneurship Review</t>
  </si>
  <si>
    <t>https://www.semanticscholar.org/paper/50e8405114e77693b86b82f8b544b510a2c6eedf</t>
  </si>
  <si>
    <t>10.62794/pjer.v3i1.7716</t>
  </si>
  <si>
    <t>0.7857594013214111</t>
  </si>
  <si>
    <t>11a07b09c986ab6659a420d29fc5d88a4fd24e1d</t>
  </si>
  <si>
    <t>Clave Digital Mindset Scale: Development And Validity Evidence</t>
  </si>
  <si>
    <t>Abstract Purpose: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 Originality/value: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 Design/methodology/approach: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 Findings: The digital mindset scale showed signs of validity, confirming, in the present sample, the mindset dimensions related to the digital environment (Cronbach・・s alphas between 0.85 and 0.62).</t>
  </si>
  <si>
    <t>Roberto Francisco da Costa, Marcus Brauer, Luiz Victorino, Ligia Abreu</t>
  </si>
  <si>
    <t>RAM. Revista de Administraﾃｧﾃ｣o Mackenzie</t>
  </si>
  <si>
    <t>https://www.scielo.br/j/ram/a/ZzN8g75D8RxSKmbMYQcFpSL/?lang=en&amp;format=pdf</t>
  </si>
  <si>
    <t>https://www.semanticscholar.org/paper/11a07b09c986ab6659a420d29fc5d88a4fd24e1d</t>
  </si>
  <si>
    <t>10.1590/1678-6971/eramc240124.en</t>
  </si>
  <si>
    <t>digital mindset, scale, measure, digital transformation, mindset</t>
  </si>
  <si>
    <t>0.7832945853471756</t>
  </si>
  <si>
    <t>2cfcb789589ebc642f7ad2e2353ca4147ba676c1</t>
  </si>
  <si>
    <t>Model Of Predicting Entrepreneurial Intentions Among Teachers</t>
  </si>
  <si>
    <t>This research explores the impact of individual and educational factors on the entrepreneurial intentions of primary school teachers in Serbia, analysing a sample of 706 participants. The study utilizes the Entrepreneurial Propensity Questionnaire and the Entrepreneurial Intentions Questionnaire to assess constructs like self-confidence, need for achievement, need for independence, and locus of control. Through robust statistical methods, including Principal Component Analysis, Confirmatory Factor Analysis, and Structural Equation Modelling, the research identifies critical factors influencing entrepreneurial intentions and validates the model's fit and construct validity. The findings reveal a significant positive influence of entrepreneurial education, self-confidence, and the need for independence on entrepreneurial intentions. Notably, entrepreneurial education emerges as a substantial predictor, highlighting its role in nurturing entrepreneurial mindsets. Conversely, the need for achievement exhibits an unexpected negative correlation with entrepreneurial intentions among teachers, suggesting a distinctive career orientation within this demographic. The study underscores the importance of integrating entrepreneurial components into teacher education, advocating for curricular reforms that foster entrepreneurial competencies. This approach aligns with the evolving educational demands, aiming to cultivate not just knowledge conveyors but also innovators and change agents in the educational landscape. In conclusion, the research contributes to the broader understanding of factors shaping entrepreneurial intentions, offering valuable insights for curriculum developers, policymakers, and educational institutions. It emphasizes the significance of entrepreneurial education in empowering teachers to inspire and instil entrepreneurial spirit in the next generation, thereby enriching the educational ecosystem.</t>
  </si>
  <si>
    <t>Vesna Rodiﾄ・ Lukiﾄ・, Mia Mariﾄ・, Natasa Brankovic</t>
  </si>
  <si>
    <t>International Journal of Entrepreneurial Knowledge</t>
  </si>
  <si>
    <t>https://ijek.org/index.php/IJEK/article/download/216/163</t>
  </si>
  <si>
    <t>https://www.semanticscholar.org/paper/2cfcb789589ebc642f7ad2e2353ca4147ba676c1</t>
  </si>
  <si>
    <t>10.37335/ijek.v12i1.216</t>
  </si>
  <si>
    <t>0.7809975057840347</t>
  </si>
  <si>
    <t>2a88febf7fdec5ef8190bb504e5f1f224867dd19</t>
  </si>
  <si>
    <t>Linkage Of Regulatory Environmental, Legal And Social Environmental Resources Towards Entrepreneurial Attitude</t>
  </si>
  <si>
    <t>This study aimsﾂto examine the relationship between entrepreneurial mentality and social and regulatory environmental resources. Data was obtained usingﾂself-report analysis. Using a sample of 276 graduating and post-graduating students, the partial least squares method is used to examine the hypotheses. The findings indicate that the perceived worth of social-economic resources and entrepreneurial mindsets have a favorable indirect link. The study enhances its portion as an element that should be taken into contemplation to extend teaching programs for entrepreneurship and will support the developing research of entrepreneurship teaching in the entrepreneurship pitch. It is important for business and economic development that entrepreneurship education should be offered to the students. Although previous studies discover entrepreneurship learning others claim unfavorable outcomes and advise taking social and economic factors into account in order to have a major impact on entrepreneurial inclination.</t>
  </si>
  <si>
    <t>Mehwish Zulfiqar, S. Naveed, Ghazia Khoula, Saif ur Rahman</t>
  </si>
  <si>
    <t>Pakistan Journal of Humanities and Social Sciences</t>
  </si>
  <si>
    <t>Pakistan journal of humanities and social sciences</t>
  </si>
  <si>
    <t>https://journals.internationalrasd.org/index.php/pjhss/article/download/1797/1166</t>
  </si>
  <si>
    <t>https://www.semanticscholar.org/paper/2a88febf7fdec5ef8190bb504e5f1f224867dd19</t>
  </si>
  <si>
    <t>10.52131/pjhss.2023.1104.0669</t>
  </si>
  <si>
    <t>0.7789481371641159</t>
  </si>
  <si>
    <t>1744da18511270bbd844ca7561eb0bd1a8234bfe</t>
  </si>
  <si>
    <t>An Empirical Study: Training, Education And Other Determinants Related To The Development Of A Growth And Innovative Mindset - Essential In A Sustainable Business Context</t>
  </si>
  <si>
    <t>This article examines the scientific and educational approach of the success and innovative mindset, essential for a sustainable business context in relation to recent global events. The research considered the theoretical empirical developments as well as the practical dimension in which it had emerged. The methodology consists of the examination of the dimensions related to the development of a growth mindset to improve performance in business and entrepreneurial leadership, such as vision, innovation and creativity, risk taking, charisma, proactivity, followed by an analysis from the cognitive science perspective about what seems to be the secret to success: an adjustable mindset and continuing life learning approach. The first part of the article focuses on the theoretical explanation of the entrepreneurial business leadership concept in relation to several other disciplines in which it had developed, such as sociology, psychology, management, economics, business administration, strategy, finance, marketing, followed by an analysis of the importance of learning in contemporary business context. Theories and thoughts of experts of the cross-cultural field are highly regarded, providing a detailed insight into the intrinsic motivational factors of success, the continued development of online learning, projected directions and trends within the contemporary transformational global business context.</t>
  </si>
  <si>
    <t>C. Vlﾄ・sceanu, G. Tigu</t>
  </si>
  <si>
    <t>Conference</t>
  </si>
  <si>
    <t>Proceedings of the International Conference on Economics and Social Sciences</t>
  </si>
  <si>
    <t>https://doi.org/10.2478/9788395815072-034</t>
  </si>
  <si>
    <t>https://www.semanticscholar.org/paper/1744da18511270bbd844ca7561eb0bd1a8234bfe</t>
  </si>
  <si>
    <t>10.2478/9788395815072-034</t>
  </si>
  <si>
    <t>0.7772918224334716</t>
  </si>
  <si>
    <t>38a6d8f947608600cc8f37d4e1d387d9773d7a88</t>
  </si>
  <si>
    <t>Learning Goal Orientation (Lgo) And Mentor Function Effect On Entrepeneurship Self-Efficacy In Medium Small Enterprises Bojonegoro</t>
  </si>
  <si>
    <t>Background: The role of an entrepreneur's internal dispositions and external support mechanisms in influencing self-efficacy remains a subject of keen interest. The Bojonegoro region, with its unique entrepreneurial landscape, provides a rich context for such exploration.
Objective: To unravel the intricate relationships which shape an entrepreneur's self-efficacy, focusing primarily on the contributions of Learning Goal Orientation (LGO) and Mentoring Function (MF).
Method: A questionnaire-based approach was employed targeting 30 small and medium-sized enterprises (SMEs) in Bojonegoro, using the purposive sampling method. The gathered data was meticulously analyzed using SPSS's 25th edition under multiple linear regression analysis.
Results: Findings highlighted the significant positive effect of LGO on Entrepreneur Self-Efficacy. While MF alone did not directly influence self-efficacy, its combined effect with LGO showcased a synergistic positive impact.
Conclusion: The research underscores the importance of both an entrepreneur's learning mindset and effective mentoring in shaping self-efficacy. Emphasizing these factors can offer aﾂ more holistic approach to entrepreneurial training and development programs, especially in regions akin to Bojonegoro.
Keywords: Entrepreneur Self-Efficacy, Learning Goal Orientation (LGO), Mentoring Function (MF), Small and Medium-sized Enterprises (SMEs)</t>
  </si>
  <si>
    <t>Mochammad Nurul, Izmi Dwira Eriani, Riska Nur Rosyidiana, Yanning Chen</t>
  </si>
  <si>
    <t>TIJAB (The International Journal of Applied Business)</t>
  </si>
  <si>
    <t>https://e-journal.unair.ac.id/TIJAB/article/download/50038/26408</t>
  </si>
  <si>
    <t>https://www.semanticscholar.org/paper/38a6d8f947608600cc8f37d4e1d387d9773d7a88</t>
  </si>
  <si>
    <t>10.20473/tijab.v7.i2.2023.50038</t>
  </si>
  <si>
    <t>Entrepreneur Self -Efficacy, Learning Goal Orientation (LGO), Mentoring Function (MF), Small and Medium -sized Enterprises (SMEs)</t>
  </si>
  <si>
    <t>0.7655959904193879</t>
  </si>
  <si>
    <t>38fb2a41b6d552df93ad63b093f9b3ee6d2bd24c</t>
  </si>
  <si>
    <t>The Role Of Business Education In Shaping Entrepreneurial Intentions: Examining Psychological And Contextual Determinants Among University Students In Bangladesh</t>
  </si>
  <si>
    <t>This study examines the influence of business education on entrepreneurial intentions among university students in Bangladesh, identifying key determinants, challenges, and policy implications for fostering entrepreneurship. A structured questionnaire was used to collect data over 6・ｯmonths, employing Structural Equation Modeling (SEM) and Partial Least Squares (PLS-SEM) for hypothesis testing and analysis. Findings reveal that entrepreneurial education significantly enhances students・・ self-efficacy, attitudes, and perceived behavioral control, directly impacting their entrepreneurial intentions. However, financial barriers and limited family support hinder entrepreneurial pursuits. Business education acts as a mediator, amplifying the effects of attitudinal and perceived control factors on entrepreneurial intentions. Additionally, the study confirms the moderating role of perceived social norms in shaping entrepreneurial behavior. The results emphasize the need for curriculum enhancements incorporating experiential learning, industry collaborations, and mentorship programs to bridge the intention-action gap. This research contributes novel insights by integrating the Theory of Planned Behavior (TPB) with entrepreneurial education in a developing economy context. Unlike prior studies, it empirically establishes the mediating role of business education, offering a nuanced understanding of entrepreneurial mindset formation. Policy recommendations include revising business education curricula to incorporate experiential learning, financial literacy, and entrepreneurial mentorship programs. Government support through accessible funding schemes and regulatory incentives is also essential to fostering youth entrepreneurship.</t>
  </si>
  <si>
    <t>F. Ferdousi, Mehe Zebunnesa Rahman, Md. Qamruzzaman</t>
  </si>
  <si>
    <t>Frontiers in Education</t>
  </si>
  <si>
    <t>https://doi.org/10.3389/feduc.2025.1536604</t>
  </si>
  <si>
    <t>https://www.semanticscholar.org/paper/38fb2a41b6d552df93ad63b093f9b3ee6d2bd24c</t>
  </si>
  <si>
    <t>10.3389/feduc.2025.1536604</t>
  </si>
  <si>
    <t>0.7653517901897431</t>
  </si>
  <si>
    <t>10d8cc1c2e56547af268ad7a23db336faa081d56</t>
  </si>
  <si>
    <t>A Study On The Effects Of Entrepreneurial Education'S Creative Competence On Student Learning Flow And Entrepreneurship Among Culinary Arts College Students</t>
  </si>
  <si>
    <t>This study aimed to investigate the influence of creative competence in entrepreneurship education on learning commitment and entrepreneurial mindset among college students majoring in culinary arts at universities who have undergone entrepreneurship education. A convenience sample of students from various universities participated in the survey, resulting in a total of 320 valid responses used in the analysis. Confirmatory factor analysis, validity analysis, reliability verification, correlation analysis, and structural equation modeling for hypothesis testing. The creative competence in entrepreneurship education was derived from three factors: collaborative communication, innovative work behavior, and creative problem-solving, identified through exploratory factor analysis. The findings revealed that these sub-factors significantly and positively influenced learning commitment and entrepreneurial mindset. Furthermore, a significant positive effect of learning commitment on entrepreneurial mindset was observed.</t>
  </si>
  <si>
    <t>Hyun-Woo Im, Bo-Young Min</t>
  </si>
  <si>
    <t>Foodservice Management Society of Korea</t>
  </si>
  <si>
    <t>https://www.semanticscholar.org/paper/10d8cc1c2e56547af268ad7a23db336faa081d56</t>
  </si>
  <si>
    <t>10.47584/jfm.2023.26.4.53</t>
  </si>
  <si>
    <t>0.7649478703737258</t>
  </si>
  <si>
    <t>4a3592fa51b957a5aee9ed354cc33d7b7800cc94</t>
  </si>
  <si>
    <t>Exploring The Relationship Between Entrepreneurship Education, Passion, And Entrepreneurial Self-Efficacy In Shaping Student Entrepreneurial Intentions</t>
  </si>
  <si>
    <t>This study explores the complex interplay among entrepreneurship education, entrepreneurial passion, entrepreneurial self-efficacy, and entrepreneurial intention among final-year students, delving into pivotal factors shaping entrepreneurial aspirations. Entrepreneurship education has garnered increasing attention as a catalyst for fostering entrepreneurial mindsets and skills among students. Concurrently, entrepreneurial passion, characterized by intense positive emotions toward entrepreneurial activities, plays a crucial role in shaping entrepreneurial intentions. However, the mediating role of entrepreneurial self- efficacy in linking entrepreneurial passion and intention remains less understood. Against this backdrop, this research, encompassing 276 respondents, aims to investigate these relationships. Data analysis involves conducting regression analyses to examine the mediating role of entrepreneurial self-efficacy. Understanding these dynamics holds significant implications for designing effective entrepreneurship programs within educational institutions. By unraveling these intricate connections, the study contributes to a deeper comprehension of cultivating and nurturing entrepreneurial aspirations, particularly among final-year students poised to embark on their entrepreneurial journeys.</t>
  </si>
  <si>
    <t>S. Tanoto, Charles Gunawan, Rachel Regina Sutanto</t>
  </si>
  <si>
    <t>E3S Web of Conferences</t>
  </si>
  <si>
    <t>https://doi.org/10.1051/e3sconf/202457104001</t>
  </si>
  <si>
    <t>https://www.semanticscholar.org/paper/4a3592fa51b957a5aee9ed354cc33d7b7800cc94</t>
  </si>
  <si>
    <t>10.1051/e3sconf/202457104001</t>
  </si>
  <si>
    <t>0.7618849635124206</t>
  </si>
  <si>
    <t>2f21bb79507536867fe4a9592b273a8b912afa68</t>
  </si>
  <si>
    <t>Fostering Entrepreneurial Intentions In Religious Organizations: The Impact Of Digital Leadership And Value Co-Creation</t>
  </si>
  <si>
    <t>The present research investigates the influence of digital leadership on entrepreneurial intentions, with value co-creation as a mediating variable and innovation capabilities as a moderating factor in the context of religious organizations. As digital transformation increasingly permeates various sectors, religious organizations are compelled to embrace innovation and foster entrepreneurial mindsets to sustain and expand their influence. Using a quantitative approach, data were collected from respondents affiliated with religious organizations through structured questionnaires. Moderated Regression Analysis (MRA) was employed to examine the relationships between the variables. The findings indicate that digital leadership significantly enhances entrepreneurial intentions, and this effect is strengthened by innovation capabilities. Additionally, value co-creation plays a pivotal mediating role, reinforcing the relationship between digital leadership and entrepreneurial intentions. The results underscore the critical role of digital leadership in fostering a culture of innovation and entrepreneurship within religious organizations. By leveraging innovation capabilities as a moderating factor and encouraging collaborative value creation, religious leaders can drive sustainable growth and empower communities to actively participate in economic initiatives. This study contributes to the existing body of knowledge by highlighting the intersection of digital leadership, entrepreneurship, and value co-creation in the unique context of religious organizations, offering practical insights for leadership development and strategic planning.</t>
  </si>
  <si>
    <t>Alfred Ohman, Marcellia Susan, Anny Nurbasari</t>
  </si>
  <si>
    <t>Journal of Economics, Finance And Management Studies</t>
  </si>
  <si>
    <t>Journal of economics, finance and management studies</t>
  </si>
  <si>
    <t>https://doi.org/10.47191/jefms/v8-i1-25</t>
  </si>
  <si>
    <t>https://www.semanticscholar.org/paper/2f21bb79507536867fe4a9592b273a8b912afa68</t>
  </si>
  <si>
    <t>10.47191/jefms/v8-i1-25</t>
  </si>
  <si>
    <t>0.7591375142335892</t>
  </si>
  <si>
    <t>95fd4926a6614f1db210d4cbcf66e352</t>
  </si>
  <si>
    <t>Providing An Entrepreneurial Marketing Model Based On Teamwork With An Emphasis On Start-Up Companies</t>
  </si>
  <si>
    <t>AbstractThe purpose of the current research is to present an entrepreneurial marketing model based on teamwork with an emphasis on start-up companies. 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 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interfaces.Extended Abstractﾂﾂﾂﾂﾂﾂﾂﾂﾂﾂﾂﾂﾂﾂﾂﾂﾂﾂﾂﾂﾂﾂﾂﾂﾂﾂﾂﾂﾂﾂﾂﾂﾂﾂﾂﾂﾂﾂﾂﾂﾂﾂ IntroductionThe last decade can be considered as the decade of attention to entrepreneurship and entrepreneurs in Iran. Due to the identification of the role and place of entrepreneurship in wealth creation and economic growth, the attention of policy makers and researchers in the field of management has been focused to the identification and understanding of entrepreneurial processes. Entrepreneurship has a meaning beyond the creation of work and employment. In fact, entrepreneurship has other positive and important consequences, such as the flourishing of creativity, encouraging innovation and its development, increasing self-confidence, creating and developing technology, generating wealth in society, and increasing general well-being; and if we just pay attention to its entrepreneurial aspect, we will be deprived of its other consequences (Hoseini et al, 2022).ﾂEntrepreneurial marketing is proactively identifying and exploiting opportunities to acquire and retain profitable customers through innovative approaches to managing risk, leveraging resources, and creating value; which includes elements of both concepts: entrepreneurship (activity, risk-taking, opportunity, and innovation), and marketing (customer focus, resource leverage, and value creation). The concept of entrepreneurial marketing focuses on innovations and the development of ideas in line with intuitive understanding of market needs (Gali et al, 2020). Accurate market analysis, identifying and exploiting opportunities, market research, and understanding customer needs are essential elements in entrepreneurial marketing practices. When setting goals, entrepreneurs must consider various factors such as their entrepreneurial goals and marketing strategy, the tactics they will employ, available resources, and the target market. In addition, entrepreneurs should also consider short, medium and long term goals during this process (Mohabattalab &amp; Rezvani, 2018). According to the above, the researcher is looking answer for the following question: What is the model of entrepreneurial marketing based on teamwork with an emphasis on start-up companies?Theoretical FrameworkEntrepreneurial marketingEntrepreneurial marketing is an organizational function and a set of processes to create, communicate and provide value to customers and to manage relationships with customers in ways that benefit the organization and its stakeholders; and characterized with innovation, risk-taking, being active, etc. It may be done without current controlled resources (Nijssen &amp; Mullick, 2023). On the other hand, entrepreneurial marketing is characterized by responsiveness to the market and the apparently intuitive ability to anticipate changes in customer demands (Makhloufi et al, 2022; Opute et al, 2023). Entrepreneurial marketing is a spirit, an orientation, as well as a process for pursuing opportunities and launching and growing ventures that create perceived customer value through relationships, especially through the use of innovation, creativity, sales, market immersion, networking, or flexibility.ﾂNew companies (startups(There are evidences that state that entrepreneurial marketing is one of the positive characteristics for any organization. Organizations that integrate marketing and entrepreneurial activities are better suited to find and exploit new market opportunities. One of the main advantages of the entrepreneurial marketing concept is its ability to respond to an ever-changing environment. When the entrepreneur is looking for new opportunities with regard to limited resources, he uses an innovative approach in facing this uncertainty (Clark et al, 2022).Team workA team is a limited number of people with complementary skills who are committed to a common goal, the same performance results, and a single approach; who are also responsible for all of these things that they have determined. The teams are connected so that their mission does not end even if only one team member is absent. But in groups, people's personalities are much more independent. It can be said that the concept of team is explained by the word synergy. Synergy happens when people come together to create results that exceed the sum of people's ability (Masumi &amp; Javaherizadeh, 2020).Assarian et al, (2024) investigated the formulation of the native model of social media marketing of online stores. All the indicators obtained from the qualitative analysis of 10 interviews; including 11 categories and the number of 52 indicators, have been used to formulate the native model of social media marketing of online stores. The result of data analysis has been presenting a paradigmatic model including six components of causal conditions (information and communication technology, time management, and cost management), contextual conditions (infrastructure of online stores), intervening conditions (sanctions and economic problems and risk management), strategies (use of force human expert and the use of influencers), the central phenomenon (social media marketing), and consequences (sustainability in the use of social networks, and special value of the brand). A number of indicators were also identified for each of the identified main categories.Moradi ziba et al, (2023) investigated the formulation of digital marketing strategies model in successful Iranian startups. The results of the qualitative part indicated that 241 primary codes, 46 central codes, and 14 selective codes were identified and extracted. The results of the research showed that causal conditions with 4 variables of network capability, use of artificial intelligence, marketing capability, and customer knowledge have an effect on digital marketing strategies, and the results of confirmatory factor analysis showed that the fit indices of the model were confirmed.Research methodologyThe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sampling.ﾂResearch findingsThematic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interfaces.ConclusionThe current research was conducted with the aim of presenting an entrepreneurial marketing model based on teamwork with an emphasis on start-up companies. The results of the present research are in agreement with the results of Assarian et al, (2024), Moradi ziba et al, (2023), Torres &amp; Jasso (2022), Adeeko &amp; Osunade (2022), Allah Yar (2020), De Groote &amp; Backmann (2020), Amiri (2020), Shabani et al, (2021), Shahramfar et al, (2021), Kordheydari et al, (2019), and Rundquist &amp; ﾃ・sterling (2018). Adeeko &amp; Osunade (2022) showed that the navigation of entrepreneurial marketing education provided through the basic course of entrepreneurship has a significant effect on the entrepreneurial mindset and entrepreneurial skills of students, so it should be sustained.According to the results of the research, the following suggestions are presented:Holding weekly or monthly meetings with the team to review progress, resolve issues, and make joint decisions.ﾂPromoting a culture of cooperation and sharing information and experiences within the team. Creating an environment where team members feel converged and learn from each other.Holding team-making events and recreational activities to strengthen personal relationships and motivate team members.Determining the content strategy compatible with the macro marketing strategy. Determining the role of content in attracting customers, keeping them, and promoting products and services.</t>
  </si>
  <si>
    <t>Parastoo Bafghi, Mahmoud Ahmadi Sharif, Sina Nematizadeh</t>
  </si>
  <si>
    <t>Journal Article</t>
  </si>
  <si>
    <t>ﾘｧﾘｱﾘｲﾘｴ ﾘ｢ﾙ・ﾘｱﾛ・ﾙ・ﾛ・ ﾘｯﾘｱ ﾙ・ﾘｯﾛ・ﾘｱﾛ・ﾘｪ ﾚｩﾘｳﾘｨ ﾙ・ ﾚｩﾘｧﾘｱ</t>
  </si>
  <si>
    <t>73-104</t>
  </si>
  <si>
    <t>https://www.jvcbm.ir/article_194383_28b5162dd393905073d0f6d3360593dc.pdf</t>
  </si>
  <si>
    <t>10.22034/jvcbm.2024.444655.1318</t>
  </si>
  <si>
    <t>DOAJ</t>
  </si>
  <si>
    <t>0.7574022382497787</t>
  </si>
  <si>
    <t>1486efc613986a3bf73d3f469120416e0a0f7bec</t>
  </si>
  <si>
    <t>Exploring The Determinants Of Employee Intentions: Integrating The Theory Of Planned Behaviour, Social Media Use Theory, And Entrepreneurial Orientation</t>
  </si>
  <si>
    <t>Entrepreneurship is a critical engine for national economic growth, fostering job creation, enhancing firm competitiveness, and improving global economic standing. Despite its strategic importance, Indonesia・・s entrepreneurship ratio remains below that of neighbouring countries. To achieve the 4% benchmark commonly associated with developed economies, approximately 800,000 new entrepreneurs are needed. This target demands nurturing entrepreneurial mindsets, particularly among youth, students, and employees. The Indonesian government has implemented initiatives to address unemployment through entrepreneurship. Within this landscape, project-based firms (PBFs) - notably consulting firms - play a unique role, as their temporary employment structures often lead to job insecurity. These employment gaps and income instability may prompt employees to consider entrepreneurship as a viable alternative for financial resilience and personal growth. This study examines factors influencing entrepreneurial intentions among employees in non-construction consulting firms in Bogor and Jakarta, using components from the Theory of Planned Behaviour (TPB), entrepreneurial orientation, and social media use. Data were collected via proportionate stratified random sampling and analysed using multiple regression. Results show that entrepreneurial orientation (ﾎｲ = 0.464), social media use (ﾎｲ = 0.336), and TPB factors (ﾎｲ = 0.289) significantly influence entrepreneurial intentions, collectively explaining 70.7% of the variance. In parallel, this study explores sustainable consumer behaviour among Indonesian Millennials and Gen Z, groups marked by environmental awareness but inconsistent purchasing actions. Drawing on Green Signalling Theory, a quantitative survey and PLS analysis reveal that environmental concern, expected future availability of green products, and perceived product quality significantly influence willingness to pay a premium. However, perceived green benefits and green product literacy do not significantly affect or moderate this relationship. These findings highlight the gap between values and actions, underscoring the need for targeted education, effective green marketing, and economic incentives to drive sustainable consumption and entrepreneurial engagement.</t>
  </si>
  <si>
    <t>Erwin Permana, Yenny Maya Dora</t>
  </si>
  <si>
    <t>FIRM Journal of Management Studies</t>
  </si>
  <si>
    <t>Firm Journal of Management Studies</t>
  </si>
  <si>
    <t>https://www.semanticscholar.org/paper/1486efc613986a3bf73d3f469120416e0a0f7bec</t>
  </si>
  <si>
    <t>10.33021/firm.v10i1.6057</t>
  </si>
  <si>
    <t>0.7556458353996276</t>
  </si>
  <si>
    <t>198e70ea0c9901946718f56f983abd49155214e2</t>
  </si>
  <si>
    <t>Unravelling The Agripreneurial Mindset: Exploring The Interplay Of Subjective Norms, Entrepreneurial Orientation, Attitude, Perceived Behavioral Control, And Agripreneurship Intention</t>
  </si>
  <si>
    <t>This study's main objective was to investigate the impact of subjective norms, perceived behavioral control, attitude towards agripreneurship, and entrepreneurial orientation on agripreneurship intention among people with agricultural educational backgrounds. The subjective norms and entrepreneurial orientation were taken as independent variables. In contrast, attitude towards agripreneurship and perceived behavioural control were taken as mediators and agripreneurship intention as the dependent variable. The quantitative research design was chosen for this study, and the survey was conducted with the help of Google Forms from the millennials with an educational background in agriculture, initially with the support of cluster sampling and then with convenience sampling at the final stage. The research questionnaire with a five-point Likert scale was distributed amongst 400 respondents, and 376 responses were received back in accurate format and put forward for further analysis. The results from this study's primary data analysis reveal that subjective norms have a positive and significant relationship with attitudes towards agripreneurship and perceived behavioural control. All these have positive and significant associations with agripreneurship intention and authenticated the hypothesis H1 to H4 and rejected hypothesis (H5) that is between entrepreneurial orientation and agripreneurship intention due to research cultural differences and the mediation relations H6 and H7 were accepted with partial mediation. The study gave insights into the agripreneurship intention factors, including subjective norms, perceived behavioral control, attitude towards agripreneurship, and entrepreneurial orientation, as the finding of this study will direct the stakeholders of the agricultural sector to play a vital role in boosting the economy of the country and how to achieve SDGs relevant to the sustainability for the agricultural sector with enhancing the business activities.</t>
  </si>
  <si>
    <t>Muhammad Sajjad Khan, Suhail Sharif, Saira Majeed</t>
  </si>
  <si>
    <t>Bulletin of Business and Economics (BBE)</t>
  </si>
  <si>
    <t>Bulletin of business and economics</t>
  </si>
  <si>
    <t>https://bbejournal.com/index.php/BBE/article/download/608/495</t>
  </si>
  <si>
    <t>https://www.semanticscholar.org/paper/198e70ea0c9901946718f56f983abd49155214e2</t>
  </si>
  <si>
    <t>10.61506/01.00115</t>
  </si>
  <si>
    <t>0.7555256158113479</t>
  </si>
  <si>
    <t>1b5b9aab54ab8285b08e843a066f115fa5d414b4</t>
  </si>
  <si>
    <t>Exploring Marketing Knowledge, Entrepreneurial Orientation, And Product Innovation On Marketing Performance Of Pastry Msme</t>
  </si>
  <si>
    <t>The performance of Micro, Small, and Medium-Sized Enterprises (MSMEs) must be enhanced to facilitate their rapid growth and increase their contribution to the economy. A key factor influencing the advancement of MSMEs is their performance. To improve marketing effectiveness, MSMEs must adopt the most suitable marketing strategies for each of their products. Through effective marketing performance, businesses can identify challenges that may affect their competitiveness and long-term sustainability. This study aims to explore the role of product innovation, entrepreneurial orientation, and marketing expertise in enhancing the marketing performance of MSMEs. A purposive sampling method was employed to select 96 active MSMEs in the pastry industry in Bugo Village, Welahan, Jepara Regency. Data analysis was conducted using multiple regression analysis. The results indicate that product innovation, entrepreneurial orientation, and marketing expertise have significant and positive effects on marketing success. The findings suggest that strengthening product innovation, entrepreneurial mindset, and marketing knowledge can further improve marketing performance in MSMEs, particularly in the pastry industry.</t>
  </si>
  <si>
    <t>Nurul Komaryatin, Samsul Arifin, Ali Ali, Nurul Huda, M. R. Roosdhani</t>
  </si>
  <si>
    <t>Jurnal Entrepreneur dan Entrepreneurship</t>
  </si>
  <si>
    <t>Jurnal entrepreneur dan entrepreneurship</t>
  </si>
  <si>
    <t>https://doi.org/10.37715/jee.v14i1.4610</t>
  </si>
  <si>
    <t>https://www.semanticscholar.org/paper/1b5b9aab54ab8285b08e843a066f115fa5d414b4</t>
  </si>
  <si>
    <t>10.37715/jee.v14i1.4610</t>
  </si>
  <si>
    <t>0.7554692685604095</t>
  </si>
  <si>
    <t>0f70f5eb62a7517e46d3ee9e47696f33bc38f03a</t>
  </si>
  <si>
    <t>Changing The Mindset In The Culinary Business Environment: From Entrepreneur To Branderpreneur</t>
  </si>
  <si>
    <t>In this era of branded business environment, it cannot be denied that brand has an important role in business development, both as a signifier of the quality of products and asset that is always maintained by the owner. Not surprisingly, many franchise brands are currently emerging and professionally managed by collaborating with local partners. However, not all partners seem to have a mindset as partners. Some of them want to launch their own brand. This paper explains how an entrepreneur turns into a branderpreneur, a person who has a mental attitude to synergize the entrepreneurial spirit and branding mindset in order to improve business performance. Using case study methods, we observed and interviewed in depth the example of a branderpreneur who developed his own brand of business by changing the role from local partner of franchise brand to the owner of franchise brand. Results demonstrated a branderprenerial pathway, factors that motivate a person to become a branderpreneur, challenges and strategies, as well as an insightful branderpreneurship analysis that can be applied by other entrepreneurs.</t>
  </si>
  <si>
    <t>B. Wijaya, A. Sutawidjaya, M. Syaiful</t>
  </si>
  <si>
    <t>Physics, Business</t>
  </si>
  <si>
    <t>IOP Conference Series: Earth and Environmental Science</t>
  </si>
  <si>
    <t>IOP Conference Series: Earth and Environment</t>
  </si>
  <si>
    <t>https://doi.org/10.1088/1755-1315/469/1/012045</t>
  </si>
  <si>
    <t>https://www.semanticscholar.org/paper/0f70f5eb62a7517e46d3ee9e47696f33bc38f03a</t>
  </si>
  <si>
    <t>10.1088/1755-1315/469/1/012045</t>
  </si>
  <si>
    <t>09446d37c08af02821c862d940ee92c389b31769</t>
  </si>
  <si>
    <t>The Role Of Student Organizational Involvement In Shaping Digital Entrepreneurial Intentions</t>
  </si>
  <si>
    <t>Purpose:ﾃ・ﾂThe study investigates the role that involvement of students in university organizations plays concerning digital entrepreneurial intention among the university students during the digital economy era. The study seeks to understand organizational participation in shaping entrepreneurial skills and mindset among the students.ﾃ・ﾂMethod:ﾃ・ﾂThe study design is quantitative in nature. The research sampled 69 computer science students. Analysis uses the TPB, utilizing regression and structural equation modeling to quantify the relationship of student organizational involvement with factors like attitudes, subjective norms, perceived behavioral control, and self-efficacy, added factors namely innovativeness and digital entrepreneurial education.ﾃ・ﾂFindings:ﾃ・ﾂResults showed that while self-efficacy and student organizational involvement proved to be significant predictors of digital entrepreneurial intention, attitudes, innovativeness, and subjective norms were not. That could suggest a process of developing digital entrepreneurial intentions, which may place more importance on the confidence in one's abilities and active participation in organizations rather than general attitudes or social pressures from the outside.ﾃ・ﾂﾃ・ﾂOriginality:ﾃ・ﾂUnique in its focus on the nexus between student organizational involvement and digital entrepreneurship, this study offers new insights into how universities can foster digital entrepreneurial intentions by enhancing the students' self-efficacy and fostering active engagement in student organizations.</t>
  </si>
  <si>
    <t>Syifa Hanifa Salsabil</t>
  </si>
  <si>
    <t>AL-FALAH : Journal of Islamic Economics</t>
  </si>
  <si>
    <t>https://doi.org/10.29240/alfalah.v9i2.11275</t>
  </si>
  <si>
    <t>https://www.semanticscholar.org/paper/09446d37c08af02821c862d940ee92c389b31769</t>
  </si>
  <si>
    <t>10.29240/alfalah.v9i2.11275</t>
  </si>
  <si>
    <t>12a0492e018556c8a94c49176035de321eeccfb6</t>
  </si>
  <si>
    <t>Financial Literacy And Entrepreneurial Attitude Of Non-Teaching Personnel In Relation To Job Performance: Basis For Intervention</t>
  </si>
  <si>
    <t>The complexity of financial products and rising debt pose challenges for non-teaching personnel in educational institutions. Understanding how financial literacy and entrepreneurial attitudes affect their financial management and job performance is essential. This study examines the relationship between financial literacy, entrepreneurial attitude, and job performance among non-teaching personnel in selected public secondary schools in Negros Occidental. Using a descriptive-correlational research design, the study assessed the financial knowledge, behavior, attitudes, and training of the respondents, as well as their entrepreneurial mindset in terms of achievement, autonomy, creativity, risk-taking, and determination. A total of 135 non-teaching personnel participated in the study, providing quantitative data through standardized surveys and qualitative insights through interviews. Findings revealed that non-teaching personnel demonstrated high levels of financial literacy and positive entrepreneurial attitudes. Financial knowledge was particularly strong, while entrepreneurial drive and determination were prominent among respondents. However, financial training and entrepreneurial autonomy showed room for improvement. Job performance was rated high across all respondents, indicating effective workplace contributions. Statistical analyses showed that financial literacy varied significantly by sex but not by age, marital status, job position, or tenure. Similarly, entrepreneurial attitude did not significantly differ across demographic factors. Moreover, correlation analysis indicated no significant relationship between financial literacy and job performance, nor between entrepreneurial attitude and job performance. Despite this, qualitative responses suggested that financial awareness and additional income streams contributed to reduced financial stress and improved focus at work. The study recommends that educational institutions implement financial literacy and entrepreneurial training programs to enhance employees・・ financial decision-making skills. Future research should explore additional variables, such as financial stress and work motivation, to further understand their impact on job performance.</t>
  </si>
  <si>
    <t>Jean Sianosa, Joyce Decendario</t>
  </si>
  <si>
    <t>Psychology and Education: A Multidisciplinary Journal</t>
  </si>
  <si>
    <t>https://www.semanticscholar.org/paper/12a0492e018556c8a94c49176035de321eeccfb6</t>
  </si>
  <si>
    <t>10.70838/pemj.340301</t>
  </si>
  <si>
    <t>0.7502214729785919</t>
  </si>
  <si>
    <t>2fb7053f3fd5889b9fc57477b7cff1cc3bacc948</t>
  </si>
  <si>
    <t>Tri-Partnerships In Knowledge Transfer: Changing Entrepreneurial Mindsets</t>
  </si>
  <si>
    <t>Christopher J. Brown, Diane Proudlove</t>
  </si>
  <si>
    <t>153-162</t>
  </si>
  <si>
    <t>https://www.semanticscholar.org/paper/2fb7053f3fd5889b9fc57477b7cff1cc3bacc948</t>
  </si>
  <si>
    <t>10.1007/978-3-642-20508-8_13</t>
  </si>
  <si>
    <t>1498197c59e51df67ecc1f26ef62e3e257079ad6</t>
  </si>
  <si>
    <t>Psycho-Attitudinal Features: A Study Of Female Entrepreneurs In Saudi Arabia</t>
  </si>
  <si>
    <t xml:space="preserve">
Purpose
This paper aims to investigate psycho-attitudinal features in female entrepreneurs participating in micro, small and medium-sized enterprises in Saudi Arabia, using the Big Five model of personality traits and risk propensity. These attitudes, further grouped into three broad categories, namely, fixed, moderate and growth-oriented mindsets, are used to illustrate the collective impact of attitude over the entrepreneurial process.
Design/methodology/approach
The study is a quantitative study, using a survey to registered business owners and entrepreneurs operating in micro, small and medium businesses in Riyadh, Makkah and Eastern Province, three major administration areas of Saudi Arabia. Survey distribution was through the Chamber of Commerce located in each city. In total, 701 questionnaires were collected with 232 completed responses suitable for use in the study・・s empirical findings. The overall response rate was 33 per cent.
Findings
The paper provides practical insights into gender-specific attitudes, including reported variance over the entrepreneurial process. It shows that attitude is an equally predominant feature for both genders through all business stages, with female entrepreneurs reporting a slightly higher growth-oriented attitude relative to their male counterparts. Overall, significant differences were noted between gender and business stages for five of the six-attitudinal growth subscales. From a policy perspective, noting the country・・s plan for economic reform and desire for greater participation by women, there are important questions that arise concerning the impact of incentive devices and policy measures.
Research limitations/implications
The main limitation of this study is in the number of women participants, which was small. As participation rates for women rise, there is a good opportunity for future analysis to extend this current study・・s findings.
Practical implications
The research uses the Big Five model and risk propensity to explore the important role of attitude in female entrepreneurs. Noting the moderating influence of factors in the macro-environment and the pervasive impact of social norms on women, this study flags some implications for government and policymakers in formulating supportive policies to enable greater uptake by women entrepreneurs with growth-oriented mindsets.
Originality/value
This paper contributes to the literature on the role of gender-specific attitudes through the business stages. This paper presents original research on the attitudes of women in the context of Arabic society.
</t>
  </si>
  <si>
    <t>M. Sabri, K. Thomas</t>
  </si>
  <si>
    <t>International Journal of Gender and Entrepreneurship</t>
  </si>
  <si>
    <t>https://www.semanticscholar.org/paper/1498197c59e51df67ecc1f26ef62e3e257079ad6</t>
  </si>
  <si>
    <t>10.1108/ijge-02-2019-0036</t>
  </si>
  <si>
    <t>0.7444536656141281</t>
  </si>
  <si>
    <t>3f398157a545ec6a150f335f77a01870d1c8fb21</t>
  </si>
  <si>
    <t>Individual Level Assessment In Entrepreneurship Education: An Investigation Of Theories And Techniques</t>
  </si>
  <si>
    <t>Roisin M. Lyons, Theodore G. Lynn, C. M. Bhaird</t>
  </si>
  <si>
    <t>Journal of Entrepreneurship Education</t>
  </si>
  <si>
    <t>https://www.semanticscholar.org/paper/3f398157a545ec6a150f335f77a01870d1c8fb21</t>
  </si>
  <si>
    <t>0.7440512925386429</t>
  </si>
  <si>
    <t>2daeefb3d3580b5031414eef65eb575d6df04312</t>
  </si>
  <si>
    <t>The Role Of Information Technology And Creativity In Achieving Business Sustainability</t>
  </si>
  <si>
    <t>This research investigates how information technology and creativity contribute to the sustainability of businesses run by students enrolled in the Student Entrepreneurship Program at Universitas Jenderal Soedirman. To gather empirical data, a structured questionnaire was administered to 100 entrepreneurial students participating in the program. The sample was selected using convenience sampling, a method often employed in exploratory research to quickly gather relevant data from a readily accessible population. The collected data was subjected to rigorous statistical analysis using the SPSS software, specifically employing the Multiple Linear Regression method to ascertain the relationship between the independent variables (information technology and creativity) and the dependent variable (business sustainability). The results of the analysis revealed a significant positive impact of both information technology and creativity on the sustainability of student-run businesses. Information technology, with its ability to streamline operations, enhance communication, and provide access to broader markets, emerged as a crucial factor in ensuring business continuity and growth. Concurrently, creativity was identified as a key driver of innovation, enabling businesses to adapt to changing market conditions and develop unique value propositions. In light of these findings, the study underscores the importance of optimizing the use of information technology and fostering a creative mindset among student entrepreneurs. To enhance business performance and sustainability, it is recommended that educational institutions and policy-makers support initiatives that provide students with access to cutting-edge technological tools and encourage creative problem-solving.</t>
  </si>
  <si>
    <t>Ekaningtyas Widiastuti, S. Sulistyandari</t>
  </si>
  <si>
    <t>JURNAL EKONOMI KREATIF DAN MANAJEMEN BISNIS DIGITAL</t>
  </si>
  <si>
    <t>https://www.semanticscholar.org/paper/2daeefb3d3580b5031414eef65eb575d6df04312</t>
  </si>
  <si>
    <t>10.55047/jekombital.v2i4.672</t>
  </si>
  <si>
    <t>1663db248d71843ded6a69878e215e0a618f9ebe</t>
  </si>
  <si>
    <t>Young Indian Entrepreneurs: A Multi-Criterion Decision Scenario</t>
  </si>
  <si>
    <t>Entrepreneurship ventures are not new to India. They have been instrumental in developing the socio-economic scenario in the country. Many leading business houses today in India were family enterprises in their days of beginning. The latest trend is that India is reaping dividend because of larger percentage of youth in its population, who are venturing into innovative startups. With startups coming up in large numbers, Indian employment scenario is changing very fast. An entrepreneur starts a venture with her own will and might, and thus there are many important factors in such drive. A budding entrepreneur can come from any walk of life. However, a trained technical and/or managerial person may make a difference. Encountered with a challenging situation, a budding entrepreneur often finds himself at cross roads in her journey of life. This paper explores entrepreneurial narratives and classifies them into multi-criterion decision scenario faced at an individual level by an entrepreneur. Following a qualitative-quantitative research (mixed) approach, the paper shows outcome across two stages. Using qualitative research methods (e.g. Focus Group Discussion), a list of factors affecting motivation of someone to start an enterprise (called ・・startup・・) is obtained. Subsequently, an analytic hierarchy process (AHP) model has been used under quantitative paradigm. This approach used Decision Analysis Module for Excel (DAME) add-in on MS-Excel to analyze responses obtained on the aforesaid list of factors from subjects with entrepreneurial mindsets. It was found that the risk taking ability depends on situation a youth is facing. However, turbulence in socio-economic environment diminishes the risk appetite. Strategic option such as ・・Focus・・ which is one when barriers to entry are higher and very select competitors can get into the spectrum; and it is better coupled with low exit barrier for a fail-safe and fast-exit plan.</t>
  </si>
  <si>
    <t>S. K. Kar, S. K. Biswal</t>
  </si>
  <si>
    <t>Theoretical Economics Letters</t>
  </si>
  <si>
    <t>https://doi.org/10.4236/tel.2019.95103</t>
  </si>
  <si>
    <t>https://www.semanticscholar.org/paper/1663db248d71843ded6a69878e215e0a618f9ebe</t>
  </si>
  <si>
    <t>10.4236/TEL.2019.95103</t>
  </si>
  <si>
    <t>0.7370909631252288</t>
  </si>
  <si>
    <t>42a8851d37c425b8a00b8095ec3c2c8d4bd5d7a6</t>
  </si>
  <si>
    <t>Antecedents To Sequencing : An Analysis Of The Role Of Slack Within Financial Resources, Cultural Intelligence, And Global Mindset On Sequencing Strategies In Dutch And German Smes</t>
  </si>
  <si>
    <t>S. Kremer</t>
  </si>
  <si>
    <t>https://www.semanticscholar.org/paper/42a8851d37c425b8a00b8095ec3c2c8d4bd5d7a6</t>
  </si>
  <si>
    <t>1324454eefd06c367cc358e93f62a70e82dbefc9</t>
  </si>
  <si>
    <t>The Role Of Technopreneurship Literacy And Entrepreneurship Education In Fostering Entrepreneurial Interest Through Self-Efficacy</t>
  </si>
  <si>
    <t>This study explores the impact of entrepreneurship education and technopreneurship literacy on fostering entrepreneurial interest among vocational high school students, with self-efficacy serving as a mediating factor. The research adopts a quantitative approach, utilizing data collected through documentation and questionnaires. Path analysis, conducted using SPSS software, reveals that both entrepreneurship education and technopreneurship literacy have a positive and significant influence on students' entrepreneurial interest, both directly and indirectly through the enhancement of self-efficacy. The findings underscore the critical importance of integrating entrepreneurship education and technopreneurship literacy into the curriculum for all departments in vocational high schools. These educational elements not only boost students' self-efficacy but also play a vital role in cultivating a strong interest in entrepreneurship. By fostering these skills and mindsets, vocational schools can better prepare students for entrepreneurial endeavors, contributing to their overall career readiness and potential for success in the business world.</t>
  </si>
  <si>
    <t>Hajar Dewantara, Andi Anggi Kemalasari</t>
  </si>
  <si>
    <t>https://www.semanticscholar.org/paper/1324454eefd06c367cc358e93f62a70e82dbefc9</t>
  </si>
  <si>
    <t>10.62794/pjer.v2i3.4034</t>
  </si>
  <si>
    <t>0.7345498979091645</t>
  </si>
  <si>
    <t>1b34a23b003b7c4bbccff770b20849142385db8b</t>
  </si>
  <si>
    <t>The Mediating Effects Of Entrepreneurial Self-Efficacy In The Relationship Between Entrepreneurship Education And Start-Up Readiness</t>
  </si>
  <si>
    <t>In Nigeria, there is a growing concern that graduates from science and engineering fields are not ready for entrepreneurship due to low business creation among young individuals. Another perspective suggests that entrepreneurship curriculum only prepares the students to seek for employment rather than become entrepreneurs. Previous studies have revealed that there are several cognitive factors responsible for readiness to start a business other than entrepreneurship education. The purpose of this study is to determine social cognitive factors that can stimulate start-up readiness. Thus, this study examined the mediating effects of entrepreneurial self-efficacy (ESE) in the relationship between entrepreneurship education and start-up readiness. Three dimensions of entrepreneurship education and four dimensions of ESE were examined as determinants of start-up readiness using survey research approach. Data from 289 exit-level students from three Technical Vocational Education and Technology (TVET) colleges were analysed using SPSS 25 and Smart PLS 4 software. Entrepreneurship education (in terms of technical skills and business management skills) shows partial support for ESE (in terms of searching, planning, and implementing). However, entrepreneurship education (in terms of personal skills) only shows support for ESE (in terms of marshalling). The results of the mediation analysis suggest that ESE (in terms of searching, planning, and implementing) partially mediates the relationship between entrepreneurship education and start-up readiness, while ESE marshalling failed to mediate the relationship between entrepreneurship education and start-up readiness. This study also revealed that apart from ESE marshalling, all components of ESE have a direct and significant relationship with start-up readiness. Another contribution of this study indicates that personal entrepreneurial skills are required antecedent for enhancing business resources gathering skills towards start-up readiness among young individuals in Nigeria. The study suggests fostering entrepreneurial mindset via simulation-based techniques, role playing, and mentoring with practical translations.</t>
  </si>
  <si>
    <t>A. Adeniyi</t>
  </si>
  <si>
    <t>Humanities and Social Sciences Communications</t>
  </si>
  <si>
    <t>https://www.nature.com/articles/s41599-023-02296-4.pdf</t>
  </si>
  <si>
    <t>https://www.semanticscholar.org/paper/1b34a23b003b7c4bbccff770b20849142385db8b</t>
  </si>
  <si>
    <t>10.1057/s41599-023-02296-4</t>
  </si>
  <si>
    <t>0.7336085826158524</t>
  </si>
  <si>
    <t>022503cf5f5af124e995a3943482a4a9475c15bc</t>
  </si>
  <si>
    <t>Relationship Between Self-Leadership And Self-Efficacy On Business Education Students・・ Entrepreneurial Mindset Development</t>
  </si>
  <si>
    <t>Lukman Suleiman, U. Buba, Muhammad Sani Sabo</t>
  </si>
  <si>
    <t>https://www.semanticscholar.org/paper/022503cf5f5af124e995a3943482a4a9475c15bc</t>
  </si>
  <si>
    <t>0.7334416776895523</t>
  </si>
  <si>
    <t>342b1ee895cd5d01b77062ad4ce947ea88c8389b</t>
  </si>
  <si>
    <t>The Formation Of Youth Entrepreneurial Intention In An Emerging Economy: The Interaction Between Psychological Traits And Socioeconomic Factors</t>
  </si>
  <si>
    <t xml:space="preserve">
Purpose
Youth entrepreneurship has been identified as a key driver in overcoming the economic crisis spurred by youth unemployment. However, the understanding of youth entrepreneurship is largely based on research in high-income countries. Furthermore, entrepreneurship studies to date are largely limited to the independent effects of individual traits on entrepreneurial intention (EI). Hence, this study aims to model the cognitive and social conditions, mediating processes and interactions to understand how youth EI can be formed and strengthened in an emerging economy.
Design/methodology/approach
A cross-sectional sample of 295 Malaysian youths participating in an online entrepreneurship program were included to assess their family socioeconomic background, individual personality traits and EI using regression, mediation and moderation models. Within the sample, 29 youths who completed the program were examined for pre- and post-training intervention differences to identify whether entrepreneurial traits can be developed.
Findings
Results showed that a proactive personality or proactiveness was a key mediator in how an internal locus of control (ILOC) and self-esteem influence EI. Furthermore, ILOC and proactiveness were found to compensate for the lack of parental financial support in the formation of EI among low-income youth. Finally, there was a significant increase in proactive personality scores post-intervention, indicating that this trait can be strengthened through entrepreneurship programs.
Research limitations/implications
This study focused on parental income as an indicator of family socioeconomic background, which may not accurately represent the diversity of the socio-ecological environment of an individual. Therefore, future research should assess the multi-dimensional indicators of socioeconomic status and their relations with psychological attributes in shaping EI. Furthermore, this study observed a small sample size for the pre- and post-intervention analysis. Hence, more studies with large sample sizes are needed to examine the impact of entrepreneurship education.
Practical implications
Considering that entrepreneurship is envisioned as an instrument to lift youths out of poverty, this study has important implications for entrepreneurship programs that target low-income youths. The findings suggest that such programs need to first emphasize developing ILOC and proactiveness among these youths, thus enabling them to overcome various structural barriers toward entrepreneurship, as opposed to a purely knowledge-based learning approach.
Social implications
To effectively lift youths out of poverty through entrepreneurship, policymakers and educational institutions need to first recognize that the EI of youth from varying socioeconomic backgrounds are formed differently. Hence, the approach of entrepreneurship programs catered toward youth from lower socioeconomic backgrounds will differ from programs catered to youths who are financially secure. Instead of a one-size-fits-all approach, entrepreneurship programs targeted at low-income youths must first emphasize building their mindsets of ILOC and proactivity to overcome financial challenges as opposed to focusing solely on building entrepreneurial skills and knowledge.
Originality/value
The findings offer a more holistic and nuanced view of the contingencies where the efforts of policymakers, educational institutions and practitioners are more likely to succeed in stimulating EI among youths in emerging economies. In addition, the study also bridges the gap between the theoretical understanding of EI and the practical implications of developing effective entrepreneurship programs by combining the cross-sectional analysis and pre- and post-intervention test in the same study. Importantly, the study highlighted the importance of considering youth・・s socioeconomic background in the design and implementation of entrepreneurship programs.
</t>
  </si>
  <si>
    <t>Melati Nungsari, Kirjane Ngu, Jia Wei Chin, S. Flanders</t>
  </si>
  <si>
    <t>Journal of Entrepreneurship in Emerging Economies</t>
  </si>
  <si>
    <t>https://www.semanticscholar.org/paper/342b1ee895cd5d01b77062ad4ce947ea88c8389b</t>
  </si>
  <si>
    <t>10.1108/jeee-08-2021-0312</t>
  </si>
  <si>
    <t>0.7327276170253754</t>
  </si>
  <si>
    <t>03cf1271ccb190dc3c519b03a4b35ae5b4ee596b</t>
  </si>
  <si>
    <t>Relationship Between Demographic Factors And Entrepreneurial Competencies Among Healthcare Nurses</t>
  </si>
  <si>
    <t>Background: As global socioeconomic pressures increase, particularly in healthcare, nurses need entrepreneurial competencies to adapt to growing demands. However, these competencies have not been widely recognised in nursing, especially in Saudi Arabia. Objective: This study aimed to assess the relationship between demographic factors and entrepreneurial competencies among nurses in Saudi Arabia. Methods: A descriptive cross-sectional correlational study was conducted using the snowball sampling technique. Nurses from a tertiary hospital were recruited, and data were collected via an online survey. The survey measured entrepreneurial intentions and entrepreneurship competencies such as self-confidence, control-oriented behaviour, opportunity utilisation, determination, innovativeness, and risk-bearing. The statistical analysis was used to identify significant differences based on demographic factors. Descriptive statistics, T-tests, ANOVA, and correlation analyses examine relationships between demographics, entrepreneurship competencies, and intention. Results: Nurses displayed moderate to high levels of entrepreneurship competencies. Significant differences were found in competencies based on nationality, management position, management training, employment status, and future self-employment intentions (p&lt;0.05). Additionally, certain competencies varied with marital status, income level, age, years of experience, and having children (p&lt;0.05). Higher entrepreneurship competencies were positively associated with the desire to start a business. Conclusion: The findings highlight the need to foster entrepreneurial competencies among nurses in Saudi Arabia. Future entrepreneurial potential can be enhanced by strengthening management training, fostering diversity, cultivating supportive environments, and nurturing forward-thinking mindsets.</t>
  </si>
  <si>
    <t>A. Abdrbo, Salwa Hassanein, S. Bayoumy</t>
  </si>
  <si>
    <t>Malaysian Journal of Nursing</t>
  </si>
  <si>
    <t>The Malaysian Journal of Nursing</t>
  </si>
  <si>
    <t>https://www.semanticscholar.org/paper/03cf1271ccb190dc3c519b03a4b35ae5b4ee596b</t>
  </si>
  <si>
    <t>10.31674/mjn.2025.v16i03.019</t>
  </si>
  <si>
    <t>0.7320756077766418</t>
  </si>
  <si>
    <t>1827a80b4b75268db38cb4de263ac3a7903e9464</t>
  </si>
  <si>
    <t>An Analysis Of Entrepreneurial Mind-Set In Nigeria: A Case Study Of Postgraduate Students In Gombe State University, Nigeria</t>
  </si>
  <si>
    <t>Entrepreneurial mind-set is an important factor towards entrepreneurship. This study examined the effect of perceived feasibility, perceived desirability and self-efficacy on entrepreneurial mind-set of postgraduate students in Gombe State University. The study was underpinned on the growth theory of intelligence; data was collected from primary source through a structured 5-likert scale questionnaire. A sample size of 254 was drawn from a population of 711 postgraduate students of the university with the aid of the Yamane formula. Structural Equation Model (SEM) was used to analyses the data. Findings reveal a negative effect of perceived feasibility on entrepreneurial mindset while perceived desirability and self-efficacy both showed positive effects on entrepreneurial mind-sets of the students. The study concluded that entrepreneurial mind-set is essential to entrepreneurship but recommended a deliberate policy intervention by government to make financing options available and accessible to entrepreneurial start-ups to enable students perceive entrepreneurship as a feasible career option.</t>
  </si>
  <si>
    <t>A. Ibrahim, Fada Banon David</t>
  </si>
  <si>
    <t>The International Journal of  Business &amp; Management</t>
  </si>
  <si>
    <t>International journal of business management</t>
  </si>
  <si>
    <t>https://doi.org/10.24940/theijbm/2019/v7/i5/bm1905-050</t>
  </si>
  <si>
    <t>https://www.semanticscholar.org/paper/1827a80b4b75268db38cb4de263ac3a7903e9464</t>
  </si>
  <si>
    <t>10.24940/theijbm/2019/v7/i5/bm1905-050</t>
  </si>
  <si>
    <t>0.7315880239009858</t>
  </si>
  <si>
    <t>Examining The Factors Linking The Intention Of Female Entrepreneurial Mindset: A Study In Pakistan'S Small And Medium-Sized Enterprises</t>
  </si>
  <si>
    <t>In contemporary times, women have gained recognition as accomplished entrepreneurs who make substantial contributions to economic development by virtue of their perseverance, excellence, and expertise. The concept of women's entrepreneurship encompasses the undertaking of creating novel enterprises, with the individual's intention to assume the role of an entrepreneur serving as a pivotal factor in this developmental trajectory. The underperformance of female entrepreneurs is alarming for developing nations. Purposefully, exploring the factors correlating female entrepreneurship intention is highly regarded, and a timely research is needed, thus this study explores the context of Pakistan considered a developing country. Hence, we collected data from listed small and medium enterprises (SMEs) operating in the country by means of structured questionnaires. Using SPSS and Smart-PLS software, we developed a conceptual model and performed analysis. The Theory of Planned Behavior (TPB) constitutes a robust psychological framework applicable to understanding and anticipating various human behaviors, first and foremost, entrepreneurial intention. When applying the TPB to the area of women's entrepreneurial intentions, several crucial factors come into play, including motivation, self-confidence, personality traits, and adaptability. The results indicate that factors such as the will to start a business, willingness, personality traits, adaptability, and background factors, including education and experience, impact entrepreneurial intention. Also, their professional careers make them able to launch a business. Based on our findings, we recommend that the Small and Medium Enterprise Development Authority (SMEDA), policymakers, and practitioners may provide various incentives and support systems related to these factors to encourage their own company launches. Prior research has examined various factors that impact the entrepreneurial mindsets of women. However, our study focuses specifically on closely associated aspects that have received limited attention, particularly in the context of Pakistan. This study makes a valuable contribution to the extant body of literature by providing empirical evidence in the aforementioned domains.</t>
  </si>
  <si>
    <t>Jan SQ, Junfeng J, Iqbal MB</t>
  </si>
  <si>
    <t>Heliyon</t>
  </si>
  <si>
    <t>e21820</t>
  </si>
  <si>
    <t>https://pmc.ncbi.nlm.nih.gov/articles/PMC10681959/pdf</t>
  </si>
  <si>
    <t>https://pubmed.ncbi.nlm.nih.gov/38034659</t>
  </si>
  <si>
    <t>10.1016/j.heliyon.2023.e21820</t>
  </si>
  <si>
    <t>PubMed</t>
  </si>
  <si>
    <t>0.7281381845474243</t>
  </si>
  <si>
    <t>06b01cbe1c81960996cb7994daee05f6a9f11dbe</t>
  </si>
  <si>
    <t>The Analysis Factors Influencing The Implementation Of Digital Social Entrepreneurship Application In Learning Engineering Education Using Structural Equation Modelling</t>
  </si>
  <si>
    <t>A big part of being an entrepreneur is keeping up with modern technological advancements. However, many factors can lead to the ambition to launch an online company. Digital social entrepreneurship methodology examines the effects of college students' entrepreneurial mindset, smartphone usage habits, and Locus of Control on their digital business intentions. This research is fundamental because it provides information to universities that they can use to evaluate their plans for a digital-based entrepreneurship learning model that will help them provide a good education. This study involved 428 respondents, and the data obtained from the respondents were examined using the application of structural equation modeling with a survey approach for this research, which looks at a small portion of the community and collects data through questionnaires. The primary data was examined using SmartPLS 4.0 software and structural equation modeling. This study found that having an entrepreneurial mindset, smartphone use, and locus of control exerts a substantial and meaningful impact on one's aspiration to become a digital entrepreneur. We wanted to find out how college students' thinking about being an entrepreneur affects their desire to become a digital entrepreneur, using smartphone usage habits and locus of control as influencing factors. To make someone who wants to become an entrepreneur, this research needs to measure Digital Entrepreneurial Intention appropriately in students who take Entrepreneurship courses.</t>
  </si>
  <si>
    <t>-. Ganefri, Norazah Mohd Nordin, Asmar Yulastri, Hendra Hidayat</t>
  </si>
  <si>
    <t>JOIV : International Journal on Informatics Visualization</t>
  </si>
  <si>
    <t>JOIV: International Journal on Informatics Visualization</t>
  </si>
  <si>
    <t>https://doi.org/10.62527/joiv.8.3.2236</t>
  </si>
  <si>
    <t>https://www.semanticscholar.org/paper/06b01cbe1c81960996cb7994daee05f6a9f11dbe</t>
  </si>
  <si>
    <t>10.62527/joiv.8.3.2236</t>
  </si>
  <si>
    <t>0.7276977479457856</t>
  </si>
  <si>
    <t>15f23cfb3ada66c8a139e2a4848e41c5ceab6ac4</t>
  </si>
  <si>
    <t>Computational Clustering Applied To Mental Models For Understanding The Valley Of Death In Innovation Processes</t>
  </si>
  <si>
    <t>The Valley of Death is the gap between the completion of research and development (R&amp;D) projects and their transition to innovation. A key aspect to explain it are mindsets, which are one of the most complex to explain due to the number of factors they contain. What remains unclear is how people might have patterns of understanding the processes and activities that define mental models. This paper aims to explore how persons involved in R&amp;D activities have a pattern to understand the processes. Data for this study were collected using a survey applied to directives, coordinators, technology managers, intellectual property managers, researchers, and entrepreneurs in a group of 11 universities in Medellﾃｭn (Colombia) through a computational clustering analysis. The main contribution of this article is the generation of five patterns or mental models, in which the different roles linked to R&amp;D converge, to this extent we could speak of shared mental models. One of the more significant findings that emerge from this study is that a simpler mental model with specific and relevant activities prioritised may work better than a complex one.</t>
  </si>
  <si>
    <t>Jim Giraldo-Builes, Renﾃｩ Yepes, Ivﾃ｡n Rojas, J. B. Briﾃｱez-de Leﾃｳn</t>
  </si>
  <si>
    <t>Journal of Open Innovation: Technology, Market, and Complexity</t>
  </si>
  <si>
    <t>Journal of Open Innovation: Technology, Market and Complexity</t>
  </si>
  <si>
    <t>https://www.mdpi.com/2199-8531/8/3/154/pdf?version=1661937211</t>
  </si>
  <si>
    <t>https://www.semanticscholar.org/paper/15f23cfb3ada66c8a139e2a4848e41c5ceab6ac4</t>
  </si>
  <si>
    <t>10.3390/joitmc8030154</t>
  </si>
  <si>
    <t>0.7236435145139695</t>
  </si>
  <si>
    <t>11c46fbc6c3e22f1c756b483f9818ce8a9ae3f2e</t>
  </si>
  <si>
    <t>Factors Affecting Entrepreneurial Intention Of Higher Diploma Students In Hanoi-Vietnam</t>
  </si>
  <si>
    <t>Purpose: The purpose of this study is to investigate the factors influencing the entrepreneurial intention (EI) of Higher Diploma (HD) students in Hanoi, Vietnam, addressing a notable gap in the literature regarding this specific demographic.
ﾂ
Design/methodology/approach: Surveys were conducted using both web-based platforms, such as Google Forms, and distributed questionnaires. In total, 411 valid responses from HD students in Hanoi were collected. A convenient sampling method is utilized, considering the distribution of students across various demographic variables to ensure the reliability and representativeness of the study. The Theory of Planned Behavior (TPB) was employed. Multiple regression in SPSS is used to analyze the collected data.
ﾂ
Results and discussions: The analysis results unveiled that all scrutinized factors, including Attitude Toward Behavior, Perceived Behavioral Control, Subjective Norm, Entrepreneurial Self-Efficacy, Closer Valuation, and Social Valuation, exerted a positive and substantial influence on HD students' Entrepreneurial Intention (EI). Notably, the six factors collectively accounted for 40.6% of the variance in entrepreneurial intention observed among the respondents.
ﾂ
Research Implications: The findings hold valuable implications for policymakers, educators, and stakeholders, guiding the development of targeted interventions aimed at fostering entrepreneurship among HD students. By leveraging these insights, they can design tailored initiatives to promote entrepreneurship, potentially leading to enhanced economic development in Vietnam.
ﾂ
Originality/Value: The findings provide valuable insights for educators, policymakers, and stakeholders involved in entrepreneurship education and support programs, helping them tailor interventions to effectively cultivate an entrepreneurial mindset among HD students. Furthermore, the study adds to the broader understanding of the psychological and social factors that shape entrepreneurial intentions, contributing to the advancement of knowledge in the field of entrepreneurship research.</t>
  </si>
  <si>
    <t>Nguyen Thi Mai Anh, Nguyen Hoang Giang, Nguyen Thi Xuan Hoa</t>
  </si>
  <si>
    <t>Revista de Gestﾃ｣o Social e Ambiental</t>
  </si>
  <si>
    <t>https://rgsa.emnuvens.com.br/rgsa/article/download/5955/2349</t>
  </si>
  <si>
    <t>https://www.semanticscholar.org/paper/11c46fbc6c3e22f1c756b483f9818ce8a9ae3f2e</t>
  </si>
  <si>
    <t>10.24857/rgsa.v18n7-080</t>
  </si>
  <si>
    <t>29bb28a066c52ec9171fae3a0f858d233541947d</t>
  </si>
  <si>
    <t>Gender Based Entrepreneurial Mindset And Their Influence On Performance Of Small And Medium Manufacturing Firms</t>
  </si>
  <si>
    <t>P. Njeru, H. Bwisa, J. Kihoro</t>
  </si>
  <si>
    <t>https://www.semanticscholar.org/paper/29bb28a066c52ec9171fae3a0f858d233541947d</t>
  </si>
  <si>
    <t>0.7213411122560501</t>
  </si>
  <si>
    <t>52dc88145bb02f67c62a0e7a555b923d4694d408</t>
  </si>
  <si>
    <t>Analysis Of Millennial Entrepreneur Business Strategy Based On Digital Technology In Sidenreng Rappang Regency</t>
  </si>
  <si>
    <t>This study examines the business strategies applied by millennial entrepreneurial students in Sidenreng Rappang Regency, South Sulawesi. These students are engaged in various business sectors such as food and beverages, fashion, cosmetics, services, art and design, and digital business. The primary purpose of the study is to analyze the strategies used in responding to business opportunities, competitive advantages, contributions to entrepreneurship learning in higher education, and obstacles and solutions faced by students. With a qualitative phenomenological approach, this study explores the experiences of young entrepreneurs in taking advantage of market opportunities that other entrepreneurs often ignore. Students utilize business model innovation theory by considering factors such as understanding consumer behavior, product differentiation, service quality, and location and network. Entrepreneurship learning in higher education makes an essential contribution to equipping students with an understanding of business strategies and their application in actual practice. Of the ten respondents, five have participated in entrepreneurship seminars and training, while the other five are self-taught and through campus activities. These two methods are considered influential in shaping entrepreneurial skills and mindsets. The challenges faced by millennial entrepreneurs, as well as the solutions they implement, show relevance to modern management theory. This research provides insight into how entrepreneurship education and training can support student business development.</t>
  </si>
  <si>
    <t>Andi Sri Kumala Putri Pr, Jumriah Basri, Sri Wirdana, A. Kartini Sari Putri D</t>
  </si>
  <si>
    <t>Journal La Multiapp</t>
  </si>
  <si>
    <t>https://doi.org/10.37899/journallamultiapp.v5i3.1662</t>
  </si>
  <si>
    <t>https://www.semanticscholar.org/paper/52dc88145bb02f67c62a0e7a555b923d4694d408</t>
  </si>
  <si>
    <t>10.37899/journallamultiapp.v5i3.1662</t>
  </si>
  <si>
    <t>0.7211983948945999</t>
  </si>
  <si>
    <t>263e12cdb9ced6acead30c8cdc5febdcfbbe835d</t>
  </si>
  <si>
    <t>Understanding The Social Entrepreneur: A New Intentions Model For Advancing Equity, Social Justice And Sustainability</t>
  </si>
  <si>
    <t xml:space="preserve">
Purpose
Social entrepreneurship (SE) is an emerging social phenomenon gaining tangible traction for its ability to tackle complex social and environmental problems against a backdrop of global sustainability challenges. This paper aims to unpack SE intentions, mindset and motivations to elucidate ・・why・・ and ・・how・・ social entrepreneurs (SE) initiate, perpetuate and sustain pro-social entrepreneurship activity. It specifically asks why SE do what they do, how they develop and sustain pro-social entrepreneurship action and how these normative drivers affect the social change process.
Design/methodology/approach
This qualitative research adopts an exploratory multiple case design approach in examining the tacit experience of eight SE tackling complex water, sanitation and environmental challenges in Indonesia, and combines this with scholarly insights from multiple bodies of knowledge. Case studies include six SE recognised by the Ashoka Foundation and two lesser-known ・・social enterprises・・ to enable finding patterns across the cases and compare key differences between pro-social and conventional entrepreneurship. Triangulating semi-structured interviews with secondary data analysis and semi-ethnographic fieldwork observations, this paper provides a rich theoretical and empirical basis to understand the emerging transformative potential of SE in tackling a range of sustainability issues.
Findings
Interviews with eight SE highlighted their intentions to advance inter and intra-generational equity, social justice and sustainability, bringing socially embedded empathetic values and a growth mindset to overcome challenges associated with disrupting existing social order. Direct engagement with the SE revealed 10 critical enabling factors to foster future SE potential, namely, individual background and experience, unmet social needs, empathy, sense of belonging, willingness/passion to alleviate other・・s suffering, growth mindset, internal/external catalysts, intrinsic and extrinsic needs, beliefs and goals and declaration of a social mission to ensure consistency in behaviour and action. This demonstrates that while SE are motivated by a variety of self and other-oriented mechanisms, it is ultimately the process of developing empathy, a growth mindset and declaring a social mission that drives and sustains pro-social entrepreneurship action.
Practical implications
The output of this research is a new intentions model, which outlines the 5 phases of enterprise development and 10 critical enabling factors to foster future SE potential. These insights are critical to leveraging the emerging transformative potential of SE in tackling the world・・s most urgent sustainability issues.
Social implications
The paper presents a deep analysis of data on individual background, experience and characteristics in developing a new SE intentions model.
Originality/value
The distinct focus on inputs over processes and outcomes answers to a highly elusive topic while offering an alternative approach to understand how SE create remarkably different strategies, processes and outcomes to conventional developmental approaches.
</t>
  </si>
  <si>
    <t>E. Duncan-Horner, M. Farrelly, B. Rogers</t>
  </si>
  <si>
    <t>https://www.semanticscholar.org/paper/263e12cdb9ced6acead30c8cdc5febdcfbbe835d</t>
  </si>
  <si>
    <t>10.1108/jeee-10-2020-0359</t>
  </si>
  <si>
    <t>0.7208288460969925</t>
  </si>
  <si>
    <t>445f478471ab60722526ae513ad405157c70b787</t>
  </si>
  <si>
    <t>The Effects Of The Creativity-Support Environment, Self-Efficacy, And Creative Process Engagement On College Students' Arts Entrepreneurial Mindset In A Dance Project</t>
  </si>
  <si>
    <t>Objectives The main purpose of this study was to analyze whether the mediating effects of university students' engagement in the creative process in a dance creation project on the relationship between creativity supportive environment and arts entrepreneurial mindset are moderated by their level of creative self-efficacy. 
Methods The data were analyzed using descriptive statistics, confirmatory factor analysis, reliability analysis, correlation analysis, and moderated regression analysis, and the mediated moderating effects were tested using the PROCESS macro for SPSS (Model 8). Mediated moderating effects were tested using the PROCESS macro (Model 8) for SPSS. 
Results The results of the moderated regression analysis are as follows First, creativity supportive environment is positively related to creative process engagement and creative process engagement is positively related to arts entrepreneurial mindset, but creativity supportive environment is not related to arts entrepreneurial mindset. Second, creativity-supportive environment has a static indirect effect on arts entrepreneurial mindset through creative process, making creative process a fully mediated effect. Third, creative self-efficacy moderates the mediating effect of creative process on the relationship between creativity supportive environment and arts entrepreneurial mindset. Translated with www.DeepL.com/Translator (free version) 
Conclusions n order to strengthen the arts entrepreneurial mindset of dance students through creative projects, it is necessary to create a learning atmosphere that supports creativity, as well as a forward-looking assessment of the students' own ability to creatively fulfill specific tasks. It is also necessary for dance students to develop an arts entrepreneurial mindset through their enthusiasm and motivation to generate new ideas and alternatives to the creative process using their wide range of artistic experiences.</t>
  </si>
  <si>
    <t>Dae won Lee</t>
  </si>
  <si>
    <t>Korean Association For Learner-Centered Curriculum And Instruction</t>
  </si>
  <si>
    <t>https://www.semanticscholar.org/paper/445f478471ab60722526ae513ad405157c70b787</t>
  </si>
  <si>
    <t>10.22251/jlcci.2025.25.5.1093</t>
  </si>
  <si>
    <t>078ceac2186d7cf1763d7a6505c8c5aac8faa3f8</t>
  </si>
  <si>
    <t>Modeling The Impact Of Entrepreneurial Attitude On Self-Employment Intention Among Engineering Students In Ethiopia</t>
  </si>
  <si>
    <t>Entrepreneurship is a worldwide phenomenon with economic growth across the globe that is rendered by the emergence of new and innovative business start-ups. Thus, the main objective of this research was to model the impact of entrepreneurial attitudes on self-employment intention among final year engineering students in Bahir Dar Institute of Technology, Debre Markos University and University of Gondar, Ethiopia, in 2017. To achieve the objective of the study, a survey research approach was employed. Questionnaire and interview were the instruments used, and stratified sampling technique was adopted to select 921 respondents from a population of 4327 final year undergraduate engineering students in 2016/2017 academic session. To analyze the data, descriptive statistics, chi-square test, principal component factor analysis, and binary logistic regression analysis were employed. The descriptive result revealed that about 57.4% of the students had an intention to be self-employed while 42.6% do not have an intention. The principal component factor analysis was used to reduce the set of variables by grouping variables with similar characteristics together and generates new variables (factors). These methods help the researchers to transform the number of correlated variables into a smaller number of uncorrelated variables. The logistic regression analysis was performed to investigate the effect of the predictor variables on self-employment intention status of students. The results showed that entrepreneurial education/training and entrepreneurial attitudes significantly predicts students・・ self-employment intention. Accordingly, information and opportunity seeking, creativity and problem solving skills, achievement and instrumental readiness, self-confidence and self-esteem, goal setting, entrepreneurship education/training, business-owned family background, prior business experience with family, access to finance/capitals for startup, and networking and professional contacts were found to be significant predictors at 5% level of significance. These factors had positive relationship with self-employment intention at 5% level of significance. In the meanwhile, demographic factors (such as age, gender, and marital status) and socio-economic factors (such as parents・・ occupation, colleagues・・ business background, means of finance, discouragement by external environment, and clear future business idea) are not significant predictors at 5% level of significance. The study recommends that the government as well as the universities should design programs that facilitate entrepreneurship to change the mindset, attitude, and intention of those students who do not have knowhow about entrepreneurship as a future career.</t>
  </si>
  <si>
    <t>M. Ayalew, Shumet Amare Zeleke</t>
  </si>
  <si>
    <t>Journal of Innovation and Entrepreneurship</t>
  </si>
  <si>
    <t>https://innovation-entrepreneurship.springeropen.com/track/pdf/10.1186/s13731-018-0088-1</t>
  </si>
  <si>
    <t>https://www.semanticscholar.org/paper/078ceac2186d7cf1763d7a6505c8c5aac8faa3f8</t>
  </si>
  <si>
    <t>10.1186/S13731-018-0088-1</t>
  </si>
  <si>
    <t>0.7191944718360901</t>
  </si>
  <si>
    <t>49d64f1637840f1b9395eab522f30e7c2d8f2daa</t>
  </si>
  <si>
    <t>Development Of The Engineering Student Entrepreneurial Mindset Assessment (Esema)</t>
  </si>
  <si>
    <t>Samantha R. Brunhaver, J. Bekki, Adam R. Carberry, J. London, A. McKenna</t>
  </si>
  <si>
    <t>Advances in engineering education</t>
  </si>
  <si>
    <t>https://www.semanticscholar.org/paper/49d64f1637840f1b9395eab522f30e7c2d8f2daa</t>
  </si>
  <si>
    <t>0.7185717076063156</t>
  </si>
  <si>
    <t>1e232d856f7997937cf42ba42f3a494c205a6e6e</t>
  </si>
  <si>
    <t>Factors Affecting The Entrepreneurial Education Intention Of Cairo University・・S Science Students: A Case Study</t>
  </si>
  <si>
    <t>H. Ead</t>
  </si>
  <si>
    <t>https://www.semanticscholar.org/paper/1e232d856f7997937cf42ba42f3a494c205a6e6e</t>
  </si>
  <si>
    <t>0.7174875557422637</t>
  </si>
  <si>
    <t>54df9f6c92e7aaeffee88134921f2b5fddc8fab8</t>
  </si>
  <si>
    <t>Managing Entrepreneurial Mindset Toward Bridging Skill Gap In Tertiary Education In Nigeria</t>
  </si>
  <si>
    <t>An entrepreneurial mindset is a key factor in bridging the skill gaps. This study examines the relationship between positive mental attitude, creativity, self-confidence, and bridging skill gaps in Nigeria. A sample of 248 business education students was selected for the study. Data are collected using the ・・Entrepreneurial Mindset and Bridging of Skill Gaps Questionnaire・・ (EMBSGQ). Pearson product-moment correlation coefficient and multiple regression analysis have been used to test the hypotheses. The findings show that positive mental attitude, creativity, and self-confidence significantly correlate and influence skill gaps. Therefore, it is recommended that lecturers continue to impact the habit of positive mental attitude skills in the mind of the students and make it become part of their attitude before going out into the labour market. Also, creativity must be a learning objective in the academic curriculum to encourage the students to establish new innovative skills in running a business. Furthermore, administrators of tertiary institutions should develop entrepreneurship education to provide life skills training and self-confidence for the students to help the students control their ability towards the achievement of stated entrepreneurship educational goals.</t>
  </si>
  <si>
    <t>Abdullahi Nimota Jibola Kadir</t>
  </si>
  <si>
    <t>International Business Education Journal</t>
  </si>
  <si>
    <t>https://www.semanticscholar.org/paper/54df9f6c92e7aaeffee88134921f2b5fddc8fab8</t>
  </si>
  <si>
    <t>10.37134/ibej.vol14.2.8.2021</t>
  </si>
  <si>
    <t>0.7148145467042923</t>
  </si>
  <si>
    <t>0f76dce2a7de408ee123548d4c5e892c8f8bda54</t>
  </si>
  <si>
    <t>Analysing The Impact Of Post-Pandemic Factors On Entrepreneurial Intentions: The Enduring Significance Of Self-Efficacy In Student Planned Behaviour</t>
  </si>
  <si>
    <t>Abstract After the pandemic, there has still been an increased interest in examining university students・・ entrepreneurial goals. In this study, we looked at the practicality and validity of using self-efficacy to broaden the theory of planned behavior (TPB) in assessing students・・ intent to be entrepreneurs. Additionally, we looked at how students・・ geographic location and gender affected their plans to start their businesses. Following the epidemic, we analyzed data obtained from a number of university students in both urban and rural regions of India using PLS-SEM and ANN methods. Our study confirmed the pivotal role that university students・・ self-efficacy had in their entrepreneurial goals. The results of multi-group analysis (MGA) reported the insignificant moderating role of gender for the students・・ entrepreneurial intentions. Still, they found a statistically significant difference in their said behavior control for entrepreneurial intentions regarding location. Based on their perceived behavioral control, the findings also suggest that youths in rural areas had lower entrepreneurial inclinations than urban students. The study indicated that considering the importance of student self-efficacy, universities should focus on improving students・・ skill sets and problem-solving mindsets while constructing education courses.</t>
  </si>
  <si>
    <t>Jyoti Chahal, Muhammad Haroon Shoukat, Hiba Massoud, R. Ayoubi</t>
  </si>
  <si>
    <t>Cogent Business &amp; Management</t>
  </si>
  <si>
    <t>Cogent Business &amp;amp; Management</t>
  </si>
  <si>
    <t>https://www.tandfonline.com/doi/pdf/10.1080/23311975.2024.2302796?needAccess=true</t>
  </si>
  <si>
    <t>https://www.semanticscholar.org/paper/0f76dce2a7de408ee123548d4c5e892c8f8bda54</t>
  </si>
  <si>
    <t>10.1080/23311975.2024.2302796</t>
  </si>
  <si>
    <t>39927bb7317bf5c5b9425a61c1530a9e8289b180</t>
  </si>
  <si>
    <t>The Impact Of Problem-Solving Studios On Entrepreneurial Mindset Of Engineering Students</t>
  </si>
  <si>
    <t>This research-to-practice full paper describes a study carried out to foster Entrepreneurial Mindset (EM) in industrial engineering undergraduate students. EM is a unique combination of attitudes, habits, and behaviors that, when integrated with technical skills, empowers individuals to creatively solve problems, innovate, and create value across different contexts. In fostering an EM, active learning emerges as highly impactful as it has proven to be significantly more effective than traditional teaching methods, especially in engineering education. Unlike passive learning techniques, active learning prompts students to interact, fostering cognitive engagement leading to a proactive stance toward problem-solving and innovation. The Problem-solving studio (PSS) was designed with the objective of teaching students engineering ways of thinking and analytical problem-solving skills. PSS stands out due to its semester-long partnerships among students, absence of guided inquiry, negotiated roles, public problem-solving, and interaction with near-peer mentors, creating a distinct active learning environment. With the intention of developing an EM, an adapted PSS approach was used to teach Systematic Layout Planning in a facilities design course that is part of the senior year curriculum of an industrial engineering program. This approach was implemented sequentially for two cohorts using case studies. Cohort A engaged in a single case study at the conclusion of the fourth module of the course. In the subsequent year, Cohort B undertook three linked case studies, one at the conclusion of each of the first three course modules. Attainment of EM was evaluated through a quantitative assessment for each case study using a rubric. Additionally, qualitative surveys were employed to collect post-case study feedback. The analysis involved descriptive statistics of the quantitative data and a thematic analysis of the qualitative feedback. Overall, the study demonstrated that employing a PSS approach to teach Systematic Layout Planning fostered the development of students' entrepreneurial mindset and facilitated its transferability to different scenarios. Additionally, a notable mindset shift was observed in students accustomed to traditional learning methods. Lastly, based on the practices and artifacts utilized during the course and student comments on potential improvement, the authors discuss implications for engineering educators through success factors integral to fostering EM in industrial engineering students.</t>
  </si>
  <si>
    <t>Dimantha S. Kottawa Gamage, Durward K. Sobek</t>
  </si>
  <si>
    <t>JournalArticle, Conference, Review</t>
  </si>
  <si>
    <t>2024 IEEE Frontiers in Education Conference (FIE)</t>
  </si>
  <si>
    <t>Frontiers in Education Conference</t>
  </si>
  <si>
    <t>conference</t>
  </si>
  <si>
    <t>https://www.semanticscholar.org/paper/39927bb7317bf5c5b9425a61c1530a9e8289b180</t>
  </si>
  <si>
    <t>10.1109/FIE61694.2024.10893182</t>
  </si>
  <si>
    <t>0.7134244084358216</t>
  </si>
  <si>
    <t>023d7a4925210d697178ced4eec3cf3df56475a6</t>
  </si>
  <si>
    <t>Self-Efficacy In New Product Development Teams</t>
  </si>
  <si>
    <t>Martti Jerkku</t>
  </si>
  <si>
    <t>https://www.semanticscholar.org/paper/023d7a4925210d697178ced4eec3cf3df56475a6</t>
  </si>
  <si>
    <t>0.7109663844108581</t>
  </si>
  <si>
    <t>43c14ff432287ff48eeb78bb5dd82d7e3e3aaf2e</t>
  </si>
  <si>
    <t>Strategic Transformation Towards An Entrepreneurial University: Developing A University-Based Entrepreneurship Ecosystem In Legal Entity Public University</t>
  </si>
  <si>
    <t>This study explores the implementation of the entrepreneurial university concept at Universitas Negeri Semarang (UNNES), an Institute of Teacher Training and Education (LPTK) that has obtained PTNBH status. Employing a qualitative approach, this study examined the roles of internal actors, organizational dynamics, as well as the driving and inhibiting factors in the formation of a university-based entrepreneurship ecosystem (U-BEE). Using an exploratory qualitative design, the study draws on institutional theory and entrepreneurship ecosystem perspectives. Data were collected through participatory observation, in-depth interviews, and focus group discussions with university leaders, academic staff, business managers, and students. Thematic analysis was used to construct a conceptual framework based on empirical insights. The study found that the synergy between academic, corporate, and business clusters generates innovation, value creation, and socio-economic impact. A conceptual model for implementing the entrepreneurial university was developed using an input・・process・・output framework that integrated institutional theory and entrepreneurial ecosystem theory. Inputs consisted of organizational, personal, and environmental resources; the process included teaching, research, and entrepreneurship, while the outputs comprised innovation, institutional reputation, and financial sustainability. These findings underscore the urgency of institutional mindset transformation and cross-functional actor collaboration in strengthening PTNBH. The findings offer actionable strategies for higher education institutions in developing countries aiming to embed entrepreneurship institutionally. They highlight the importance of visionary leadership, cross-functional collaboration, and policy alignment to build resilient university-based entrepreneurship ecosystems. This study contributes to the limited body of knowledge on entrepreneurial transformation in public universities in the Global South. It introduces a nuanced empirical model of U-BEE formation and offers theoretical advancement by integrating institutional theory with entrepreneurial ecosystem thinking in higher education contexts.</t>
  </si>
  <si>
    <t>K. Setiaji, S. Suratno, Wijang Sakitri</t>
  </si>
  <si>
    <t>Science of Law</t>
  </si>
  <si>
    <t>https://www.semanticscholar.org/paper/43c14ff432287ff48eeb78bb5dd82d7e3e3aaf2e</t>
  </si>
  <si>
    <t>10.55284/5arytv15</t>
  </si>
  <si>
    <t>0.7106387227773666</t>
  </si>
  <si>
    <t>125f415456be3b0afb0e7f5fe83cff935b25a6cf</t>
  </si>
  <si>
    <t>Porter'S Diamond Model And Opportunity Recognition: A Cognitive Perspective</t>
  </si>
  <si>
    <t>Eren Ozgen</t>
  </si>
  <si>
    <t>Academy of Entrepreneurship Journal</t>
  </si>
  <si>
    <t>https://www.semanticscholar.org/paper/125f415456be3b0afb0e7f5fe83cff935b25a6cf</t>
  </si>
  <si>
    <t>53468e31e025ce9be25308f8c5fe24c85871f408</t>
  </si>
  <si>
    <t>The Success Factors Of Small Business</t>
  </si>
  <si>
    <t>Purpose: Small businesses in the economy of any country are of great significance. However, their viability is much lower than large and even medium ones. As is known, only a little number of the established small enterprises will not go bankrupt in a year, and they will succeed and continue developing for the next five years by expanding their activities. Even a smaller number of small enterprises will be able to transform into the medium one. Therefore, it is necessary to investigate the factors that assist to define the success of small businesses・・ performance and development. Design/Methodology/Approach: This commentary note studies, identifies and generalizes the success factors of small enterprises described in the works of many successful entrepreneurs both in Russia and abroad. The authors use the toolkit and methods of economic analysis, consider quantitative and qualitative characteristics and features of small business development as well as entrepreneurial abilities that allow to identify key factors for small businesses・・ success. Findings: The authors have found that many successful entrepreneurs describing their experience in managing business and identifying main success factors of small businesses have similar opinions in this area. These main aspects have been identified. Practical Implications: The note provides practical recommendations to entrepreneurs establishing their small businesses and trying to develop them successfully. It describes main secrets of business and philosophies of entrepreneur・・s actions. Originality/Value: The authors・・ position is because business success is achieved by people who have not only the necessary economic knowledge but also those who have the necessary mindset, so called philosophy of success, personal attitude including intuition.</t>
  </si>
  <si>
    <t>E. Makarenko, Chernysheva Yu.G., I. A. Polyakova, T. V. Makarenko</t>
  </si>
  <si>
    <t>International Journal of Economics and Business Administration</t>
  </si>
  <si>
    <t>International journal of economics and business administration</t>
  </si>
  <si>
    <t>https://www.ijeba.com/journal/392/download</t>
  </si>
  <si>
    <t>https://www.semanticscholar.org/paper/53468e31e025ce9be25308f8c5fe24c85871f408</t>
  </si>
  <si>
    <t>10.35808/ijeba/392</t>
  </si>
  <si>
    <t>0.7097242444753646</t>
  </si>
  <si>
    <t>082fd49ccb4884d99134e08bdda2c9971477222f</t>
  </si>
  <si>
    <t>E-Commerce Information Systems (Ecis) Success: A South African Study</t>
  </si>
  <si>
    <t>S. Pather</t>
  </si>
  <si>
    <t>https://www.semanticscholar.org/paper/082fd49ccb4884d99134e08bdda2c9971477222f</t>
  </si>
  <si>
    <t>0.7091290205717087</t>
  </si>
  <si>
    <t>494eaf75282135d2cf7a7986318aa26145befef6</t>
  </si>
  <si>
    <t>The Art Of Openness: An Empirical Study Of Openness On University Spin-Off Firms</t>
  </si>
  <si>
    <t>Q. Ye</t>
  </si>
  <si>
    <t>Mathematics</t>
  </si>
  <si>
    <t>https://www.semanticscholar.org/paper/494eaf75282135d2cf7a7986318aa26145befef6</t>
  </si>
  <si>
    <t>0.7079426854848861</t>
  </si>
  <si>
    <t>1e4161c0bd23fcb0ad65cd339623f5006f4eb7ba</t>
  </si>
  <si>
    <t>Using Quantified Self As A Learning Tool To Engage Students In Entrepreneurially Minded Learning And Engineering Design</t>
  </si>
  <si>
    <t>M. Rust, M. Nasir, Eric G. Meyer</t>
  </si>
  <si>
    <t>https://peer.asee.org/27161.pdf</t>
  </si>
  <si>
    <t>https://www.semanticscholar.org/paper/1e4161c0bd23fcb0ad65cd339623f5006f4eb7ba</t>
  </si>
  <si>
    <t>10.18260/p.27161</t>
  </si>
  <si>
    <t>0.7014713764190673</t>
  </si>
  <si>
    <t>39c2cd763f9bcfbbbd51e9ddb41db598b57a7d2f</t>
  </si>
  <si>
    <t>Platform Dynamics And Rapid Scaling: An Empirical Examination Of Growth Drivers In Platform-Based Start-Ups</t>
  </si>
  <si>
    <t>Noemi Nagy, Richard Blﾃ､se, Matthias Filser, Jan Appenzeller, K. Puumalainen</t>
  </si>
  <si>
    <t>Review of Managerial Science</t>
  </si>
  <si>
    <t>Reviews of Management Sciences</t>
  </si>
  <si>
    <t>https://www.semanticscholar.org/paper/39c2cd763f9bcfbbbd51e9ddb41db598b57a7d2f</t>
  </si>
  <si>
    <t>10.1007/s11846-025-00918-6</t>
  </si>
  <si>
    <t>0.6994558066129685</t>
  </si>
  <si>
    <t>00022c9f0e3af913a95cea6516499934a44e29a9</t>
  </si>
  <si>
    <t>Three Essays On Industrial Relations In China</t>
  </si>
  <si>
    <t>Enying Zheng</t>
  </si>
  <si>
    <t>https://www.semanticscholar.org/paper/00022c9f0e3af913a95cea6516499934a44e29a9</t>
  </si>
  <si>
    <t>0.6985875278711319</t>
  </si>
  <si>
    <t>432a8a6c2f0b4f25445fa3b5feaefc8a637e6358</t>
  </si>
  <si>
    <t>Managing Cultural Diversity In Asia: A Research Companion</t>
  </si>
  <si>
    <t>Jawad Syed, Mustafa F. Oﾌ・zbilgin</t>
  </si>
  <si>
    <t>Geography</t>
  </si>
  <si>
    <t>https://www.semanticscholar.org/paper/432a8a6c2f0b4f25445fa3b5feaefc8a637e6358</t>
  </si>
  <si>
    <t>0.6981778770685195</t>
  </si>
  <si>
    <t>242323eb173e35f59089ce1224fe9310a84aa2b6</t>
  </si>
  <si>
    <t>Cross-Cultural Analysis Of The Global Mindset And The Internationalization Behavior Of Small Firms</t>
  </si>
  <si>
    <t>J. Felﾃｭcio, Vﾃｭtor Caldeirinha, Ricardo Rodrigues, Oyvin Kyvik</t>
  </si>
  <si>
    <t>International Entrepreneurship and Management Journal</t>
  </si>
  <si>
    <t>641-654</t>
  </si>
  <si>
    <t>https://www.semanticscholar.org/paper/242323eb173e35f59089ce1224fe9310a84aa2b6</t>
  </si>
  <si>
    <t>10.1007/S11365-013-0268-1</t>
  </si>
  <si>
    <t>0.6973922431468963</t>
  </si>
  <si>
    <t>027db0d9ca05a219d4b58fd654c699ef7450ac2b</t>
  </si>
  <si>
    <t>Disposition Towards Entrepreneurship And Its Influencing Factors : An Empirical Study Of Undergraduate Students Of Ibrahim Badamasi Babangida University Lapai (Ibbul) Niger State, Nigeria</t>
  </si>
  <si>
    <t>A. S. Abdulrahman, H. S. Abdulrahman, R. Abdulrahman</t>
  </si>
  <si>
    <t>Nigerian Chapter of Arabian Journal of Business and Management Review</t>
  </si>
  <si>
    <t>https://www.semanticscholar.org/paper/027db0d9ca05a219d4b58fd654c699ef7450ac2b</t>
  </si>
  <si>
    <t>10.12816/0041739</t>
  </si>
  <si>
    <t>0.6927114516496659</t>
  </si>
  <si>
    <t>13b5c95bd3902e4a2679e7e769b222d0b604ef9b</t>
  </si>
  <si>
    <t>Gaming For Agility: Using Serious Games To Enable Agile Project &amp; Portfolio Management Capabilities In Practice</t>
  </si>
  <si>
    <t>Organizations creating new products and services are increasingly adopting agile project and portfolio management capabilities to remain innovative. However, acquiring the necessary skills and spirit is troublesome for many organizations as they rely heavily on a distinct mindset and experience that can only be acquired in the process. Literature indicates that serious games can help to bridge that gap. In this paper we take the example of agile project management methods to understand how games are applied to support the acquisition of agile and entrepreneurial capabilities. In an explorative study, we conducted qualitative interviews with game developers, business consultants, and agile coaches from nine different companies, and conducted desk research on available open source serious games. Based on 475 minutes of recorded audio, 81 pages of transcripts as well as 26 identified open source games, we discuss the purpose, characteristics, and success factors of serious games and their embedment in training. Further, we provide an analysis of available games and what capabilities they address. Based on our findings we advocate for a wider use of serious games and simulations to support the adoption of agile project and portfolio management capabilities in practice. In particular, we believe the benefits of such an approach allow participants to experience, understand, and be able to work effectively across the different interconnected components of such a capability.</t>
  </si>
  <si>
    <t>C. J. Stettina, T. Offerman, B. D. Mooij, I. Sidhu</t>
  </si>
  <si>
    <t>2018 IEEE International Conference on Engineering, Technology and Innovation (ICE/ITMC)</t>
  </si>
  <si>
    <t>International Conference on Engineering, Technology and Innovation</t>
  </si>
  <si>
    <t>https://www.semanticscholar.org/paper/13b5c95bd3902e4a2679e7e769b222d0b604ef9b</t>
  </si>
  <si>
    <t>10.1109/ICE.2018.8436384</t>
  </si>
  <si>
    <t>0.6917120456695556</t>
  </si>
  <si>
    <t>1f129d1c259efd81a41cba1973e6101dc8e0f51a</t>
  </si>
  <si>
    <t>Analysis The Determinants Of Micro Enterprises Graduation</t>
  </si>
  <si>
    <t>Ascarya, Siti Rahmawati</t>
  </si>
  <si>
    <t>Journal of Islamic Economics, Banking and Finance</t>
  </si>
  <si>
    <t>https://www.semanticscholar.org/paper/1f129d1c259efd81a41cba1973e6101dc8e0f51a</t>
  </si>
  <si>
    <t>10.12816/0051166</t>
  </si>
  <si>
    <t>0.6913948714733124</t>
  </si>
  <si>
    <t>3ab88bcabaef3f7cbb683b5e846b83eaab828a10</t>
  </si>
  <si>
    <t>Small And Medium Enterprises (Smes) Perceptions Of Drivers And Barriers To E-Commerce Adoption</t>
  </si>
  <si>
    <t xml:space="preserve">
The research aims to analyze the intention of SMEs in adopting e-commerce, the driving and inhibiting factors. The study used survey data on 344 SMEs who were collected using the convenience sampling method. Furthermore, the data were analyzed using a quantitative descriptive analysis method. The study shows that SMEs are interested in adopting e-commerce. They also agree that they face strong competitive pressures in their business operations, but they have a high level of entrepreneurial mindset. Regarding the adoption of e- commerce, respondents are aware of the benefits of adopting e-commerce in their businesses and are willing to share knowledge with fellow SMEs regarding e-commerce adoption. In terms of barrier factors for e- commerce adoption, respondents agree that factors such as cultural environment, laws and regulations related to e-commerce, consumer readiness, trust, infrastructure, technology, human resources, and financial aspects are obstacles for them in adopting e-commerce, while political and organizational factors are not seen as barriers factors.The results of this study enrich empirical studies on e-commerce adoption, the driver and the barrier factors in the context of Indonesian. 
</t>
  </si>
  <si>
    <t>Meirani Harsasi, Andy Mulyana, Isbandriyati Mutmainah, Aprihatiningruh Hidayati, Erni Ernawati</t>
  </si>
  <si>
    <t>Proceeding of The International Seminar on Business, Economics, Social Science and Technology (ISBEST)</t>
  </si>
  <si>
    <t>https://conference.ut.ac.id/index.php/isbest/article/download/1756/463</t>
  </si>
  <si>
    <t>https://www.semanticscholar.org/paper/3ab88bcabaef3f7cbb683b5e846b83eaab828a10</t>
  </si>
  <si>
    <t>10.33830/isbest.v3i1.1756</t>
  </si>
  <si>
    <t>0.6898677259683609</t>
  </si>
  <si>
    <t>4ad262e68a06efddd6659da64ef9db2452071521</t>
  </si>
  <si>
    <t>Entrepreneurial Attitude Of Agriculture Students In Odisha, India: An Analysis</t>
  </si>
  <si>
    <t>The study explores the entrepreneurial attitude of agriculture students in Odisha, focusing on their readiness to engage in agribusiness activities. The research, conducted with 569 final-year B.Sc. (Agriculture) students across nine colleges, reveals that the majority (68.55%) exhibit a medium level of entrepreneurial attitude, with a mean score of 80.40. Among the various dimensions analyzed, planning orientation and marketing management ranked highest, indicating strong capabilities in these areas, essential for agribusiness success. However, the entrepreneurial mindset scored lowest, highlighting a need for targeted interventions to enhance this critical component. The study also found minimal influence of socio-demographic factors such as family background, type, and size on students' entrepreneurial attitudes, suggesting that personal experiences and education play a more significant role. Gender differences were observed, particularly in the entrepreneurial mindset, emphasizing the need for gender-sensitive educational approaches. The research concludes that while Odisha's agriculture students possess essential entrepreneurial skills, focused efforts are required to strengthen their mindset and risk-taking abilities to fully harness their potential in the agricultural sector. These findings provide valuable insights for policymakers and educational institutions to tailor entrepreneurship programs more effectively.</t>
  </si>
  <si>
    <t>R. K. Behera, Rabindra Kumar Raj</t>
  </si>
  <si>
    <t>Grassroots Journal of Natural Resources</t>
  </si>
  <si>
    <t>https://grassrootsjournals.org/gjnr/gjnr0702fullissue.pdf</t>
  </si>
  <si>
    <t>https://www.semanticscholar.org/paper/4ad262e68a06efddd6659da64ef9db2452071521</t>
  </si>
  <si>
    <t>10.33002/nr2581.6853.070223</t>
  </si>
  <si>
    <t>0.6879507899284363</t>
  </si>
  <si>
    <t>2b7c11ce74821fd09e47269e4fc4779c0af1450b</t>
  </si>
  <si>
    <t>The Impact Of Remittances On Entrepreneurial Behavior In The Place Of Origin</t>
  </si>
  <si>
    <t>This research is mainly about remittances and the impact of remittances on building entrepreneurship. Remittances (money sent by migrants to their households in their place of origin) can play a significant role not only on household finances but also on the stimulus to local entrepreneurship in the places of origin. Still, the success of these entrepreneurial initiatives depends on the circumstances of different households and key socioeconomic conditions of the places in question. In this article, we aim to investigate which conditions of the households and the places of origin are likely to motivate the investment of remittances in entrepreneur activities. Our main methodology is the literature review, and here we examine various case studies addressing remittances investments in entrepreneurship, aiming to identify common key elements enabling and stimulating entrepreneurship in the cases examined. With this analysis, we aim to learn from the lessons of these case studies and then indicate ways to stimulate a sustainable investment of remittances in entrepreneurship in other contexts. Our main finding is several factors can contribute to setting up the entrepreneurship, namely, business environment; local policies; economic PEOPLE: International Journal of Social Sciences ISSN 2454-5899 2 development in the host country; the mindset of remittance receivers and senders; the household・・s income; the household・・s culture, and kinship relations.</t>
  </si>
  <si>
    <t>Aline Khoury, Xiting Tong</t>
  </si>
  <si>
    <t>PEOPLE: International Journal of Social Sciences</t>
  </si>
  <si>
    <t>https://doi.org/10.20319/pijss.2021.71.0110</t>
  </si>
  <si>
    <t>https://www.semanticscholar.org/paper/2b7c11ce74821fd09e47269e4fc4779c0af1450b</t>
  </si>
  <si>
    <t>10.20319/PIJSS.2021.71.0110</t>
  </si>
  <si>
    <t>0.6857160478830338</t>
  </si>
  <si>
    <t>338a60a848f9426382fd569e3ba68f53ac8ebf7d</t>
  </si>
  <si>
    <t>Analysis Of Factors That Influencing The Interest Of Bali State Polytechnic・・S Students In Entrepreneurship</t>
  </si>
  <si>
    <t>The high rate of unemployment results the economic growth to be hampered. To solve this situation, the government try to change the students・・ mindset from becoming a job seeker to become a job creator or entrepreneur. One real action that usually been held in Bali State Polytechnic is Student Entrepreneurial Program. The purpose of this research is to identify and analyze the factors that influence the interest of Bali State Polytechnic・・s Students in entrepreneurship, especially in the Entrepreneurial Student Program. Method used in this research is Factor Analysis including Bartlett Test, Kaiser-Mayer Olkin (KMO), Measure of Sampling Adequacy (MSA), factor extraction using Principal Component Analysis (PCA), factor selection using eigen value and scree plot, and factor rotation using orthogonal rotation varimax. Result shows that there are four factors that influencing the interest of Bali State Polytechnic・・s Students in Entrepreneurship which are Contextual Factor (including Entrepreneurship Training, Academic Support, Perceived Confidence, and Economic Challenge), Self Efficacy Factor (including Leadership, Mental Maturity, Relation with Entrepreneur, and Authority), Subjective Norm Factor (including Support of Important Relative, Support of Friends, and Family Role), and Attitude Factor (including Self Realization).</t>
  </si>
  <si>
    <t>N W D Ayuni, I. Sari</t>
  </si>
  <si>
    <t>Sociology, Physics</t>
  </si>
  <si>
    <t>Journal of Physics: Conference Series</t>
  </si>
  <si>
    <t>https://iopscience.iop.org/article/10.1088/1742-6596/953/1/012071/pdf</t>
  </si>
  <si>
    <t>https://www.semanticscholar.org/paper/338a60a848f9426382fd569e3ba68f53ac8ebf7d</t>
  </si>
  <si>
    <t>10.1088/1742-6596/953/1/012071</t>
  </si>
  <si>
    <t>0.6750273942947387</t>
  </si>
  <si>
    <t>33e4f5879e7746d38820ced5568b97c18a0fefab</t>
  </si>
  <si>
    <t>Tren Penelitian Pendidikan Kewirausahaan Di Indonesia Tahun 2021・・2025: Sebuah Systematic Literature Review</t>
  </si>
  <si>
    <t>Entrepreneurship education plays an important role in fostering young entrepreneurs in Indonesia. However, the understanding of trends in research methods and approaches in entrepreneurship education studies remains limited. The objective of this study is to examine trends in research methodologies and approaches employed in entrepreneurship education in Indonesia from 2021 to 2025. Additionally, it seeks to identify the factors that influence students' and university students' entrepreneurial intentions. This study employs a systematic literature review (SLR) approach on articles published in the International Journal of Evaluation and Research in Education (IJERE) from 2021 to 2025. The analysis focuses on research methods, learning strategies, and factors influencing entrepreneurial intent. The findings of the study suggest that quantitative research methodologies predominate (75%) in the examination of the relationship between variables such as locus of control, self-efficacy, entrepreneurial mindset, and family support on entrepreneurial intentions. Qualitative methods are employed to explore the role of parents and society, while R&amp;D methods are developed to build an entrepreneurship education model based on local potential. The factors influencing entrepreneurial intent are multifaceted and include internal factors, education and curriculum, social environment, religious and local cultural values, and technology integration in learning. Consequently, the necessity arises to fortify contextual, holistic, and collaborative entrepreneurship education to cultivate.</t>
  </si>
  <si>
    <t>Tri Wiyoko</t>
  </si>
  <si>
    <t>Jurnal Muara Pendidikan</t>
  </si>
  <si>
    <t>https://www.semanticscholar.org/paper/33e4f5879e7746d38820ced5568b97c18a0fefab</t>
  </si>
  <si>
    <t>10.52060/mp.v10i1.3327</t>
  </si>
  <si>
    <t>0.6673208087682724</t>
  </si>
  <si>
    <t>55dfdb3054faa9d75e111abe9b107949b4b796fb</t>
  </si>
  <si>
    <t>Riding The Waves Of Change Together: Are We All Paying Attention?</t>
  </si>
  <si>
    <t>Galileo's (1564・・1642) introduction of the experimental method and Newton's (1643・・1727) further advancement in analytical thinking and scientific methodology created in the seventeenth and eighteenth centuries a fertile scientific environment for change [1・・3]. As the community of science registered and embedded these new experimental methodologies, the world began to see them applied to the field of medicine. With Pierre Louis (1787・・ 1872), recognized by many as the father of epidemiology, the field of medicine first adopted the methodology of tabulating data for purposes of observation and improvement in the health sciences [4, 5], processes further refined and applied by both Florence Nightingale (1820・・1910) and Earnest A. Codman (1869・・1940) [5・・8]. 
Through his 1916 publication on hospital efficiency, Codman showed the need to collect and publish convincing data that can be used by others to improve patient outcomes [7・・9]. As data collection and analysis proliferates, so does our understanding and knowledge of medicine. Medical principles known as ・・the truth・・ for centuries are now being challenged and constantly rethought. A famous quote by Sydney Burwell (1863・・1967), medical educator of the twentieth century, perhaps best illustrates this constant pattern of change: 
My students are dismayed when I say to them, ・・Half of what you are taught as medical students will in 10 years have been shown to be wrong. And the trouble is, none of your teachers know which half.・・ [10] 
As new scientific discoveries will further challenge current knowledge of medicine, no one is likely to feel at ease anytime soon while hearing the above-mentioned statement, as it still stands true today. Researchers and clinicians alike will continue to benefit in the pursuit of excellence in care from the continual strengthening of scientific methods and data collection. The unquestionable contributions of Archibald Cochrane and David Sackett [5, 11・・13], with their development of evidence-based methodologies, have allowed for a new discourse for change and improvement. 
The current complexity of health care, as evidenced by the explosion of medical knowledge, has called for a transition from an individual expert model to a model centered around principles of evidence-based medicine [14]. These concepts are endorsed by the Institute of Medicine in the 2001 publication, Crossing the Quality Chasm: A New Health System for the 21st Century. 
Evidence-based decision making. Patients should receive care based on the best available scientific knowledge. Care should not vary illogically from clinician to clinician or from place to place. [15] 
As the only true constant in history is change, successful businesses have learned to accept it, and good visionary leaders are trained to identify revolutionary spikes along the waves of change that can act as potential ・・killer apps,・・ creating excitement and giving a competitive edge to their businesses. These changes are necessary for leaders to introduce innovative business practices with new models that can truly signal progress and provide the organization with a better return on investment. For a new innovation to be totally realized, however, key business elements must be aligned to justify and recognize its potential for revolutionary impact. For example, email had been around since the early 1970s [16], but it took two more decades for all the necessary elements of success to merge as the entrepreneurial community understood its unrealized business potential. This type of vigilance toward change anticipation is critical, as any missed opportunity could result in costly errors and delays and a lack of true progress for the enterprise. 
Now the question for all in the health sciences is whether health care leaders are listening to the message communicated in the Quality Chasm report. Are they understanding and internalizing the lessons conveyed, or are they focusing too specifically on the current business challenges of health care without realizing the opportunities to bridge the ・・chasm?・・ Their buy-in will be key to implementing all the necessary steps required to continue on the road of change and advancement, as ultimately they will need to recognize that this is an essential element for success and survival. 
Two fields that could undoubtedly aid and facilitate the execution of bridging the chasm are biomedical informatics and biomedical librarianship. In the past decades, as the need for cost containment became an essential element in health care, access to information and data analysis and manipulation resurfaced as tools for improved health care management. Both biomedical informatics and biomedical librarianship became essential elements in the quest for this transformation, as they demonstrated an adaptability of their workers to the problems at hand. 
The most recent changes observed in the field of biomedical librarianship, for instance, can serve as a case for the study of transformation and quick adaptability. Medical librarianship has been able to cleverly channel the wave of change brought about by the information and technology industry to feed an information-hungry environment (health care) by masterfully aligning the elements of change, creating a value-added opportunity for the business, and totally revolutionizing the provision of information to deliver and package knowledge in an innovative way. At the base of this transformation was the realization by leadership that when information and knowledge flow can be captured, properly filtered, and made accessible in a timely manner, it will become an indispensable driving force. Through a series of incremental steps, libraries have been able to replace an old infrastructure of thinking and reorganize their workflow to allow for this paradigm shift. 
Vanderbilt University Medical Center (VUMC) set about radically redefining the way it practiced health care in the early 1990s, and central to this redefinition was implementing technology to inform and aid health care practice. Technology also allowed for the distribution of largely centralized functions like information or knowledge acquisition・・formerly centered in a biomedical library・・to health care providers themselves, directly in their workflow, to inform decisions and improve care at the time and place of need [17]. Web technology effectively served as a catalyst for a spike of innovation, allowing for a rethinking of work for information providers and new ways of working at VUMC. 
Among the incremental steps crucial to effecting this change were finding leadership to fuel the vision and bring staff on board with change. Staff with the required skills and mindset to embrace an evolving organization can be difficult to locate or develop from the existing staff pool. Recognizing that augmented skill sets were needed to do the advanced work expected of staff, a formalized training program was developed and integrated into daily work [18, 19]. This advanced education, in combination with technology, allowed the library to move closer to functioning as a true knowledge-based organization versus a more traditional information management・・focused organization. 
In parallel with ramping up internal capacities, the medical center moved toward a system of goals-based management, in which each unit set annual goals encompassing critical initiatives for the organization and the unit. This process of annual goal setting across the institution helped the library to align its energies and foster collaboration, as well as make the medical center's direction clear for its employees. 
Working toward explicit goals can help different units of an organization maintain an awareness of environmental factors・・those catalyzing events that touch off radical change・・that promise to inform the course of health care. Factors such as evidence-based medicine and the movement toward active patient participation in health care are among the recent trends that libraries have been able to anticipate and proactively move to address by developing new expertise. The implementation of these kinds of changes has allowed the library to position information as a central, shared resource and demonstrates how other information-intensive or information-driven businesses can adopt these underlying principles to optimize information flow. 
As VUMC staff reflect on what we have accomplished and what still could be done, we realize how libraries' broad adaptation to change can serve as an example of clear visioning and adaptability. In a setting in which the spikes of innovation merge with smaller changes to fulfill a need, the combined effect can be an overall innovation that translates into a true business advantage.</t>
  </si>
  <si>
    <t>N. Giuse</t>
  </si>
  <si>
    <t>Medicine, Computer Science</t>
  </si>
  <si>
    <t>Review, Editorial</t>
  </si>
  <si>
    <t>Journal of the Medical Library Association : JMLA</t>
  </si>
  <si>
    <t>96 2</t>
  </si>
  <si>
    <t xml:space="preserve">
          85-7
        </t>
  </si>
  <si>
    <t>Journal of the Medical Library Association</t>
  </si>
  <si>
    <t>https://www.ncbi.nlm.nih.gov/pmc/articles/PMC2268220/pdf/i1536-5050-096-02-0085.pdf</t>
  </si>
  <si>
    <t>https://www.semanticscholar.org/paper/55dfdb3054faa9d75e111abe9b107949b4b796fb</t>
  </si>
  <si>
    <t>10.3163/1536-5050.96.2.85</t>
  </si>
  <si>
    <t>0.6607020378112792</t>
  </si>
  <si>
    <t>166b801c60f198c8118f01fb2bd33592efd3802a</t>
  </si>
  <si>
    <t>Institutionalising Entrepreneurship Education As A Strategic Approach To Enhance Entrepreneurial Spirit In Selected Schools In Kwazulu-Natal</t>
  </si>
  <si>
    <t>The institutionalisation of entrepreneurship education in South African schools is
essential for youth empowerment and addressing critical socio-economic
challenges such as unemployment, poverty, and inequality. Despite its potential to
foster innovation and drive economic development, its implementation faces
significant barriers, including the absence of policies, resource constraints,
inadequate funding, and poor infrastructure. While entrepreneurship can create
jobs, boost individual earnings, and support national growth, South Africa lacks a
formalised approach to integrating it into school curricula to equip learners with
essential entrepreneurial skills and mindsets. This gap highlights an urgent need for
strategic interventions to promote a culture of entrepreneurship among primary and
secondary school learners.
The aim of the study was, consequently, to explore the institutionalisation of
entrepreneurship education as a strategic approach to improve entrepreneurial spirit
in KwaZulu-Natal schools. To achieve this objective, along with the secondary
objectives, both quantitative and qualitative research methods guided the data
collection processes. The 356-respondent sample was selected using a nonprobability quota sampling technique, with data collected using a questionnaire and
one-on-one interviews. The data obtained were captured, cleaned, and analysed
using the latest statistical package for social sciences analysis software, SPSS,
version 29.0.
The institutionalisation of entrepreneurship was found achievable through
entrepreneurial education integration as a compulsory subject of formal structures
and systems of educational institutions, such as curriculum and policies. However,
the study found the lack of policies, resources, and trained personnel remains a
challenge, while the majority respondents felt the government is not doing enough
to implement entrepreneurship education policy for basic education. This study
provides both theoretical and practical implications for government, educators,
learners, and parents, as well as business, society, and principals. The study also
offers several recommendations, one of which suggests the government should
consider developing an entrepreneurship education policy mandating educators to
teach entrepreneurship from primary through secondary levels. The study further recommends that the Department of Basic Education should organise
entrepreneurship workshops or training sessions, aimed at capacitating principals
and entrepreneurship educators with entrepreneurial knowledge. These workshops
and trainings should focus on product knowledge, conceptualisation of EED,
marketing, and other critical aspects of entrepreneurship. Moreover, these
workshops can serve as networking opportunities, fostering collaboration among
educators and sharing best practices in EED.
A theoretical framework addressing underlying factors such as the lack of
comprehensive policy formulation, resource constraints, inadequate funding, and
insufficient infrastructure is proposed. This framework is designed to be easily
understood by policymakers and the government, enabling the efficient
implementation of strategies to address the challenges of formalising and
introducing entrepreneurship education in schools nationwide.</t>
  </si>
  <si>
    <t>Bongani Penuel Qwabe</t>
  </si>
  <si>
    <t>https://www.semanticscholar.org/paper/166b801c60f198c8118f01fb2bd33592efd3802a</t>
  </si>
  <si>
    <t>10.51415/10321/6082</t>
  </si>
  <si>
    <t>0.6597229808568954</t>
  </si>
  <si>
    <t>266303981e66e82f413d93c301318f58837fcfff</t>
  </si>
  <si>
    <t>Minat Wirausaha Siswa Smk Negeri Di Kabupaten Bandung</t>
  </si>
  <si>
    <t>Ahmad Razy Granada</t>
  </si>
  <si>
    <t>https://www.semanticscholar.org/paper/266303981e66e82f413d93c301318f58837fcfff</t>
  </si>
  <si>
    <t>0.6518409818410873</t>
  </si>
  <si>
    <t>3aae626eec9f6303851f476b1dcc2f4ba1c8ea27</t>
  </si>
  <si>
    <t>Entrepreneurship Of Dietetic Program Graduates</t>
  </si>
  <si>
    <t>PDt Che MannLinda L. Mba, BlumIlya</t>
  </si>
  <si>
    <t>Medicine</t>
  </si>
  <si>
    <t>Canadian Journal of Dietetic Practice and Research</t>
  </si>
  <si>
    <t>166-173</t>
  </si>
  <si>
    <t>https://www.semanticscholar.org/paper/3aae626eec9f6303851f476b1dcc2f4ba1c8ea27</t>
  </si>
  <si>
    <t>10.3148/65.4.2004.166</t>
  </si>
  <si>
    <t>0.6492703050374985</t>
  </si>
  <si>
    <t>3ec35958d1b4788c9d6e4252eae159f30cb6461f</t>
  </si>
  <si>
    <t>Pengaruh Desain Kurikulum Dan Kegiatan Ekstrakurikuler Terhadap Mindset Kewirausahaan Peserta Didik Melalui Peran Inspirasi</t>
  </si>
  <si>
    <t>Entrepreneurship is a major factor in the economic development process that can overcome the problem of unemployment. An entrepreneurial mindset must be instilled to increase the number of participants becoming entrepreneurs who ultimately expand employment opportunities. The main driver in developing an entrepreneurial mindset is the existence of entrepreneurship education based on Bandura's social cognitive theory. The purpose of the study was to determine the effect of curriculum design and extracurricular activities on entrepreneurial mindset through the role of inspiration at SMK Negeri 1 Wonogiri. The research method used is descriptive quantitative with survey type. The population of this study were all XII grade students of SMK Negeri 1 Wonogiri. The sample respondents were 161 students with sampling techniques using simple random sampling techniques. Data were collected using questionnaire techniques and analyzed using hierarchical regression analysis with SPSS version 25.0. Based on the test results, the curriculum design variables directly have an inconsistent positive or negative and insignificant effect on the entrepreneurial mindset, while the extracurricular activities and entrepreneurial inspiration variables directly have a consistent positive and significant effect on the entrepreneurial mindset</t>
  </si>
  <si>
    <t>Antika Indri Sabekti, Harini Harini, Muhammad Sabandi</t>
  </si>
  <si>
    <t>Jurnal Pendidikan Ekonomi (JURKAMI)</t>
  </si>
  <si>
    <t>Jurnal Pendidikan Ekonomi</t>
  </si>
  <si>
    <t>https://jurnal.stkippersada.ac.id/jurnal/index.php/JPE/article/download/2040/1470</t>
  </si>
  <si>
    <t>https://www.semanticscholar.org/paper/3ec35958d1b4788c9d6e4252eae159f30cb6461f</t>
  </si>
  <si>
    <t>10.31932/jpe.v8i1.2040</t>
  </si>
  <si>
    <t>0.6466224193572998</t>
  </si>
  <si>
    <t>53db332768bfd674ba9d33c57a08184dbb85d350</t>
  </si>
  <si>
    <t>Analisis Faktor Yang Memengaruhi Pembentukkan Pola Pikir Kewirausahaan Pada Mahasiswa [Analysis Of Factors That Influence The Development Of Entrepreneurial Mindset In College Students]</t>
  </si>
  <si>
    <t>Indonesia has the least number of entrepreneurs of only 3,10% of the population in 2020, compared to other countries, which have above 4% on average. The goal of this study is to identify the factors that influence the development of a sustainable entrepreneurial mindset in college students at a private university in Indonesia with the entrepreneurial climate at the university as the moderating variable. The study adopted a quantitative type of research with purposive sampling. The data was collected using an online survey distributed to management students at the private university. The total number of respondents recruited is 175 college students. SMART PLS 3 was used as a tool for data processing for validity, reliability, and hypothesis testing. The study revealed an interesting result: entrepreneurship curriculum and supply teaching model have a positive effect on the entrepreneurial mindset. Bahasa Indonesia Abstrak:ﾂIndonesia sebagai negara dengan jumlah populasi 271,35 juta di tahun 2020 hanya memiliki pengusaha 3,10% dari populasi, jauh lebih rendah dibandingkan negara tetangga lain yang rata-rata memiliki lebih dari 4% pengusaha dibandingkan populasinya. Tujuan dari penelitian ini adalah untuk mengidentifikasi faktor yang memengaruhi pembentukan pola pikir kewirausahaan pada mahasiswa di sebuah universitas swasta di Indonesia, dengan kondisi kewirausahaan sebagai variabel moderasi. Pengumpulan data dilakukan dengan survei secara online yang didistribusikan kepada mahasiswa program manajemen di universitas swasta tempat penelitian dilakukan. Jumlah responden yang terjaring adalah 175 mahasiswa. Data diproses dengan menggunakan SMART PLS 3 untuk melakukan tes validitas, reliabilitas dan hipotesis. Penelitian menemukan bahwa kurikulum kewirausahaan dan model pembelajaran ・・supply・・ memiliki pengaruh positif terhadap pembentukan pola pikir kewirausahaan.</t>
  </si>
  <si>
    <t>J. S. Sembel, Nathania Valencia</t>
  </si>
  <si>
    <t>Feedforward: Journal of Human Resource</t>
  </si>
  <si>
    <t>Feedforward Journal of Human Resource</t>
  </si>
  <si>
    <t>https://ojs.uph.edu/index.php/FF/article/download/6043/pdf</t>
  </si>
  <si>
    <t>https://www.semanticscholar.org/paper/53db332768bfd674ba9d33c57a08184dbb85d350</t>
  </si>
  <si>
    <t>10.19166/ff.v2i2.6043</t>
  </si>
  <si>
    <t>0.6432401776313781</t>
  </si>
  <si>
    <t>04a90cf09059de395d9c548fa4cb1df5af18aa09</t>
  </si>
  <si>
    <t>Sustainable Tourism: Trends, Challenges And Concerns</t>
  </si>
  <si>
    <t>Tourism is a fundamental part of society, and is therefore embedded within contemporary capitalism and social values (Bramwell &amp; Lane, 2014). Recently, tourism research following the general trend across social sciences has been affected by a ・・critical turn・・ (Bramwell &amp; Lane, 2014; Tribe, 2008, 2010). The focus is on challenging established thinking and questioning the concepts of power and product (Tribe, 2006). Also, the critical turn aims to counterbalance the almost ・・tyrannical role of economics・・, which only considers tourism as an economic activity (Tribe, 2006, p. 366). In fact, the established mindset underpinning tourism planning, development and research is increasingly under attack from many quarters on the grounds that ・・business as usual・・ seems impossible to reconcile with ・・sustainability・・. (Dwyer, 2018). The concept of ・・sustainability・・ began with the document Our Common Future (WCED, 1987) in which sustainable development was defined as ・・satisfying the needs of the present generation without compromising the ability of future generations to meet their needs・・ (WCED, 1987, ch. 2, sec. 1, para. 1). By now, we can all understand the contradiction and ambiguity of joining the terms, since the term ・・sustainable・・ implies some form of limits while the term ・・development・・ emphasises human use to meet human needs (Higgins-Desbiolles, 2018). Due to this ambiguity, the concept of sustainability has been very malleable in the interests of those benefiting from a status quo strategy (Higgins-Desbiolles, 2018). Nonetheless, and according to OECD (2018), sustained development of the tourism sector will depend on the ability to adapt to emerging economic, social, political, environmental and technological trends. However, the use of tourism・・s potential as an engine for sustainable and inclusive growth needs adequate policies, integrated strategies, inter-ministerial structures and mechanisms that involve the private sector and other stakeholders in tourism governance. In fact, over the past few decades, we have witnessed a growing recognition of the important role that the development, management and promotion of local destinations play, supported by regional or local structures and funding, and the preparation and execution of destination management plans. This special issue aims to capture new ways of thinking about tourism sustainability in national, regional and local contexts and how it affects other areas of society. This will help to evaluate different potential developments and make suggestions about future creative needs in the tourism sector. By taking an applied approach to tourism sustainability, this special journal issue focuses on understanding new trends and topics that need further inquiry. We hope that we have contributed to a better understanding of how tourism sustainability is conceptualised and how tourism managers and stakeholders can operationalise tourism sustainability under a global・・local perspective. As such, paper contributions to this special journal issue attempt to bridge the global and the local through sustainable tourism by focusing on new or understudied phenomena, through a set of different contributions and approaches. In the first contribution, Dolores Gallardo-Vﾃ｡zquez, Oscar Ernesto Hernﾃ｡ndez-Ponce and Luis Enrique Valdez Juﾃ｡rez present an analysis of the success factors of sustainable tourism in the southern region of the State of Sonora, Mexico, supported by multiple case studies of tourist places in Guaymas, Isla Huivulai and Alamos. Based on a non-experimental qualitative approach, the authors aimed to provide a framework for the development of an empirical database. The authors demonstrate that the most relevant factors considered for a sustainable tourism project to be successful in the research areas are natural and cultural beauties, accessibility to the market and the business profile. On the other hand, the factors of secondary importance for the success of a sustainable tourism project appear to be safety, accessibility to the place and protection of the environment. The paper provides useful insights for the various stakeholders involved, namely entrepreneurs, managers and government. Sami El Geneidy and Stefan Baumeister conducted a detailed analysis of volunteer tourists from an Indian non-governmental organisation. The authors introduce an original focus on the impact on global greenhouse emissions by international volunteer tourists, by showing that</t>
  </si>
  <si>
    <t>T. Costa, F. P. Ribeiro</t>
  </si>
  <si>
    <t>European Journal of Tourism, Hospitality and Recreation</t>
  </si>
  <si>
    <t>https://content.sciendo.com/downloadpdf/journals/ejthr/9/2/article-p1.pdf</t>
  </si>
  <si>
    <t>https://www.semanticscholar.org/paper/04a90cf09059de395d9c548fa4cb1df5af18aa09</t>
  </si>
  <si>
    <t>10.2478/ejthr-2019-0013</t>
  </si>
  <si>
    <t>0.6426778465509414</t>
  </si>
  <si>
    <t>519cffd8b2850b108ce29fa1ddc5919e094b9c1d</t>
  </si>
  <si>
    <t>Identificacion De Los Factores De Quiebra En Las Pymes De La Localidad De Puente Aranda De Bogotﾃ｡, Distrito Capital</t>
  </si>
  <si>
    <t>Gloria Marina Salas Cerquera, M. Ruiz</t>
  </si>
  <si>
    <t>Art</t>
  </si>
  <si>
    <t>50-63</t>
  </si>
  <si>
    <t>https://www.semanticscholar.org/paper/519cffd8b2850b108ce29fa1ddc5919e094b9c1d</t>
  </si>
  <si>
    <t>0.6355528056621551</t>
  </si>
  <si>
    <t>4fe53d46b741ec170fcdeed5de40ca7b857c9c1b</t>
  </si>
  <si>
    <t>Hubungan Motivasi Berprestasi Dengan Minat Berwirausaha Mahasiswa(Studi Kasus Universitas Bina Darma)</t>
  </si>
  <si>
    <t>Trisninawati</t>
  </si>
  <si>
    <t>Sustainable Competitive Advantage</t>
  </si>
  <si>
    <t>https://www.semanticscholar.org/paper/4fe53d46b741ec170fcdeed5de40ca7b857c9c1b</t>
  </si>
  <si>
    <t>0.6303170710802078</t>
  </si>
  <si>
    <t>1be959340f7a3f482644f12f094998a72883734f</t>
  </si>
  <si>
    <t>Warren E. Buffett And Berkshire Hathaway, Inc.(Instructor'S Note)</t>
  </si>
  <si>
    <t>Todd A. Finkle</t>
  </si>
  <si>
    <t>Economics</t>
  </si>
  <si>
    <t>Journal of the International Academy of Case Studies</t>
  </si>
  <si>
    <t>https://www.semanticscholar.org/paper/1be959340f7a3f482644f12f094998a72883734f</t>
  </si>
  <si>
    <t>0.6235817641019821</t>
  </si>
  <si>
    <t>34dde67f51417dbd4f627a17eb22b579612f4ea8</t>
  </si>
  <si>
    <t>A Study On Motivational Factors And The Constraints Faced By Distance Learners Of Odl Certificate Course Tea Cultivation Technology</t>
  </si>
  <si>
    <t>Purpose and Scope: The purpose of this study is to explore the motivational factors that influence distance learners to enrol in the ODL Certificate Course in Tea Cultivation Technology, as well as to identify the constraints they face during the learning process. The scope of this study encompasses a detailed analysis of the personal, social, economic and educational motivations of the learners, alongside the challenges related to accessibility, resources, and support systems that may hinder their learning experience. 
Research Design: An Ex-post facto research design was used in this research. 
Methodology: ﾂThis study was carried out in the Nilgiris district and Coimbatore district of Tamil Nadu which is one of the major tea growing regions in India. The Tea Cultivation Technology certificate course was purposefully selected for the research because of its popularity among tea growers and its maximum enrolment. Out of 174 learners who have attended this course, 120 respondents were chosen as a sample using Simple random sampling method. A well-structured interview schedule was prepared and the data was collected using personal and telephonic interviews. Frequency and Percentage analysis followed by Garrett ranking were employed to analyse the motivational factors and the constraints of the distant learners. 
Results: The findings of this study revealed that the motivational factors behind the learners・・ enrolment in the certificate course were determinant factors (course convenience and situational factors), job aspiration, attitude toward ODL courses and attitude toward entrepreneurship. Majority of students (69.17%) indicated a moderate level of determinant factors that affected their choice to enrol in a distance-learning certificate program. Nearly half of the Learners (45.00%) enrolled in the certificate program is for private employment. More than three-fourth of the learners (78.33%) have favourable attitude towards the ODL courses and 63.33 percent have a moderate attitude towards entrepreneurship. The research also highlights significant constraints, such as limited practical classes, monetary constraints, reduced access to resources, technological difficulties, and the struggle to balance education with other responsibilities. 
Conclusion: Addressing these constraints is essential for improving the overall effectiveness and accessibility of the ODL certificate course, ultimately leading to better learning outcomes and greater satisfaction among the participants in agricultural and allied sectors. Since the majority of learners had higher level of job aspiration and an entrepreneurial mindset, the provision of financial facilities to launch new businesses may serve as a motivational factor for members of the low-income group to enrol in certificate programmes.</t>
  </si>
  <si>
    <t>Bharathwaaj. A, B. P, S. N., N. M, G. R</t>
  </si>
  <si>
    <t>Archives of Current Research International</t>
  </si>
  <si>
    <t>https://www.journalacri.com/index.php/ACRI/article/download/826/1691</t>
  </si>
  <si>
    <t>https://www.semanticscholar.org/paper/34dde67f51417dbd4f627a17eb22b579612f4ea8</t>
  </si>
  <si>
    <t>10.9734/acri/2024/v24i7826</t>
  </si>
  <si>
    <t>0.6150657683610916</t>
  </si>
  <si>
    <t>24c3bcb054e23af9a82da86e0eaed76f117a6b69</t>
  </si>
  <si>
    <t>Hur Ser Bﾃｶrsnoterade Fastighetsbolag Pﾃ･ Vakans : En Undersﾃｶkning Av Den Kommersiellafastighetsmarknaden</t>
  </si>
  <si>
    <t>Dan Kjeldsen, F. Gudmundsson</t>
  </si>
  <si>
    <t>https://www.semanticscholar.org/paper/24c3bcb054e23af9a82da86e0eaed76f117a6b69</t>
  </si>
  <si>
    <t>0.6083460062742233</t>
  </si>
  <si>
    <t>9b1645565b674625b69ad26210fe8277</t>
  </si>
  <si>
    <t>Escala De Mindset Digital Clave: Desenvolvimento E Evidﾃｪncias De Validade / Clave Digital Mindset Scale: Development And Validity Evidence</t>
  </si>
  <si>
    <t xml:space="preserve">Resumo_x000D_
Objetivo:_x000D_
O mindset digital pode ser definido como um conjunto de comportamentos individuais relacionados ao grau de aderﾃｪncia ﾃs transformaﾃｧﾃｵes digitais. Nesse contexto, o objetivo da presente pesquisa foi, apﾃｳs revisﾃ｣o de literatura sobre o tema, responder ﾃ seguinte questﾃ｣o: ・・ﾃ・ possﾃｭvel mensurar o mindset digital de profissionais por meio de uma escala elaborada para o contexto das organizaﾃｧﾃｵes brasileiras?・・._x000D_
Originalidade/valor:_x000D_
A digitalizaﾃｧﾃ｣o das organizaﾃｧﾃｵes passou a ser o centro da transformaﾃｧﾃ｣o dos negﾃｳcios. No entanto, um dos fatores muitas vezes negligenciado no processo de transiﾃｧﾃ｣o ﾃｩ o desenvolvimento no nﾃｭvel micro-organizacional. Os profissionais variam no nﾃｭvel de interesse, no conhecimento e na capacidade de inovar. Para guiar o planejamento e desenvolvimento de uma cultura de aprendizagem digital, uma medida para identificar os perfis individuais de mindset digital seria essencial, mas tal ferramenta ainda nﾃ｣o era encontrada na literatura brasileira._x000D_
Design/metodologia/abordagem:_x000D_
A partir da literatura sobre estruturas cognitivas e a transformaﾃｧﾃ｣o digital, foi proposto um construto multidimensional de mindset digital. Elaboraram-se itens para a mensuraﾃｧﾃ｣o do grau de maturidade do construto, descrito por meio de trﾃｪs perfis digitais (open mind, transformador e empreendedor) e um analﾃｳgico. A escala foi submetida a 574 profissionais de empresas brasileiras para anﾃ｡lise fatorial exploratﾃｳria._x000D_
Resultados:_x000D_
A escala de mindset digital apresentou bons indﾃｭcios de validade, sendo confirmadas, na presente amostra, as dimensﾃｵes de mindset relacionadas ao meio digital (alfas de Cronbach entre 0,85 e 0,62). / Abstract_x000D_
Purpose:_x000D_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organizations?・・._x000D_
Originality/value:_x000D_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literature._x000D_
Design/methodology/approach:_x000D_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analysis._x000D_
Findings:_x000D_
The digital mindset scale showed signs of validity, confirming, in the present sample, the mindset dimensions related to the digital environment (Cronbach・・s alphas between 0.85 and 0.62)._x000D_
</t>
  </si>
  <si>
    <t>Roberto Francisco da Costa , Marcus Brauer, Luiz Victorino, Ligia Abreu</t>
  </si>
  <si>
    <t>Social Sciences, Commerce, Business</t>
  </si>
  <si>
    <t>N/A-N/A</t>
  </si>
  <si>
    <t>https://www.scielo.br/j/ram/a/ZzN8g75D8RxSKmbMYQcFpSL/abstract/?lang=en</t>
  </si>
  <si>
    <t>https://doi.org/10.1590/1678-6971/eRAMC240124.en</t>
  </si>
  <si>
    <t>Somewhat relevant</t>
  </si>
  <si>
    <t>2523ca4c6ff35f139b8acd77a8722a6218407198</t>
  </si>
  <si>
    <t>Faktor - Faktor Yang Mempengaruhi Minat Mahasiswa Berwirausaha Pada Masa Pandemi Covid 19 ( Studi Kasus : Mahasiswa Program Studi Manajemen Fakultas Ekonomi Universitas Katolik Santo Thomas Medan )</t>
  </si>
  <si>
    <t>The purpose of this study is to analyze what factors dominantly influence student interest in entrepreneurship during the COVID-19 pandemic. Benefits of the study, to determine the dominant factors influencing student interest in entrepreneurship during the COVID-19 pandemic. The population is all students majoring in management who have taken entrepreneurship courses while the sample size is 125 students, data collection methods are through questionnaires, documentation and interviews, data analysis methods with factor analysis. The results showed that the characteristics of the respondents based on the education level of the dominant parents were high school, the occupation of the parents was dominant farmers and the income of the parents was more dominant 3.1 million - 4 million. Based on 25 (twenty five) factors, it turns out that all factors can be grouped into 8 (eight) which are the dominant factors, namely: The first factor consists of: Parents' work, Able to find opportunities, Has access to capital, Encouragement from parents, Ability to see opportunities and Entrepreneurial field practice, Second Factor consists of: Able to do business alone, Able to plan activities, Able to create opportunities, Maintain prestige, Have an entrepreneurial mentality and be able to determine business direction, Third Factor consists of: Parents' mindset, Parents' education and your encouragement, the fourth factor consists of: very high profits, the fifth factor consists of: leadership skills, able to see the future and self-confidence, the sixth factor consists of: independent effort and unyielding attitude, the seventh factor consists of: business confidence developing and self-confidence and Factor Eight consists of: Income prospect n High and Income cannot be measured. Based on the results of the study, it is better to increase environmental factors regarding sibling encouragement, because siblings are the closest environment to influence, so it is effective to increase interest in entrepreneurship and parents' mindsets, emotionally affect someone so that, if the parents have an entrepreneurial spirit embedded in them. it will affect their children. Entrepreneurship courses that have been applied in the curriculum should be applied to the concepts of more applicable theories. With the application of entrepreneurship that students learn, they will be encouraged to become job creators, not job seekers.</t>
  </si>
  <si>
    <t>Darwis Tamba, Roslinda Sagala, Sinar Ritonga</t>
  </si>
  <si>
    <t>Jurnal Manajemen dan Bisnis</t>
  </si>
  <si>
    <t>https://www.semanticscholar.org/paper/2523ca4c6ff35f139b8acd77a8722a6218407198</t>
  </si>
  <si>
    <t>10.54367/jmb.v21i2.1415</t>
  </si>
  <si>
    <t>0.5887601435184479</t>
  </si>
  <si>
    <t>1b99509807d3b055a4107b46c62140f9594d06ee</t>
  </si>
  <si>
    <t>The Analysis Of Potential Penetration &amp; Development Of Alipay In China Using Combination Of Sor, Tam And Tpb Model</t>
  </si>
  <si>
    <t>Aobo Yang, C. Tan</t>
  </si>
  <si>
    <t>681-687</t>
  </si>
  <si>
    <t>https://www.semanticscholar.org/paper/1b99509807d3b055a4107b46c62140f9594d06ee</t>
  </si>
  <si>
    <t>0.5641062930226326</t>
  </si>
  <si>
    <t>20547b3f0dbcd0d63d3f92fd71c9b242df3369ef</t>
  </si>
  <si>
    <t>Designing Training And Development Model Based On Socialpreneurship To Create Sustainable Competitiveness For Employee In National Fisheries Sector</t>
  </si>
  <si>
    <t>The aims of this study were: (1) to identify the main factors which causing suboptimal employee performance and productivity in contributing the number of entrepreneurs in Indonesia and (2) Formulating Strategy to enhance Employee competency-based on socialpreneurship in order to create sustainable fisheries and marine competitiveness. Method of data analysis using Fishbone analysis, SWOT analysis and The House models. Based on the result of this study there were two main factors which causing suboptimal model of developing competency of employee in the field of fisheries which consists of internal factors related to the mindset of employee to pursue a career as the highest comfort zone and work satisfaction but specifically did not have an impact on social welfare, however the main external factors caused by supervision model of training and development in order to create employee competency was not based on outcome also without continuous improvement in monitoring and evaluation. Moreover the best Strategy to enhance competence-based on socialpreneurship pillar through the house model is formulating training and development which has the following outcomes: Increased healthcare and caregiver demand, Youth employability, Academic Recognition, Reduced Government Expenditures, global entrepreneurship Increased the index for Indonesia and Healthy Lifestyles, involving academic, community Small and medium Enterprises in order to optimizing the strategic role function of Pusat Pelatihan Mandiri Kelautandan Perikanan (P2MKP) through survey activity, shaping and training modules which evaluated as ongoing basis. DOI: 10.5901/mjss.2015.v6n5s5p142</t>
  </si>
  <si>
    <t>Lindawati Kartika, Fety Nurlia Muzayanah</t>
  </si>
  <si>
    <t>Mediterranean journal of social sciences</t>
  </si>
  <si>
    <t>https://www.richtmann.org/journal/index.php/mjss/article/download/7889/7555</t>
  </si>
  <si>
    <t>https://www.semanticscholar.org/paper/20547b3f0dbcd0d63d3f92fd71c9b242df3369ef</t>
  </si>
  <si>
    <t>10.5901/MJSS.2015.V6N5S5P142</t>
  </si>
  <si>
    <t>socialpreneurship, sustainable competitiveness, SWOT, the house model, training</t>
  </si>
  <si>
    <t>0.5554584622383117</t>
  </si>
  <si>
    <t>24d48e9acab44476e0ef6291d76ae1d87f1cfe30</t>
  </si>
  <si>
    <t>Faktor Pembeda Implementasi Bisnis Berkelanjutan (Sustainable Business) Pada Wirausaha Mahasiswa Universitas Trunojoyo Madura</t>
  </si>
  <si>
    <t>Dunia wirausaha belum menjadi alternatif yang dipandang menarik bagi kebanyakan mahasiswa Indonesia sebagai pilihan karirnya untuk jangka panjang. Saat ini di Indonesia jumlah wirausaha hanya berkisar 0,18% atau 400.000 jiwa saja. Pemerintah mencanangkan Program Mahasiswa Wirausaha (PMW) sejak tahun 2009 untuk dapat mengubah pola pikirﾂ (Mindset ) dari pencari kerjaﾂ (Job Seeker) menjadi pencipta lapangan kerja. Program pendorong wirausaha ini didukung oleh perguruan tinggi di Indonesia, salah satunya Universitas Trunojoyo Madura. Namun demikian, keberlanjutan bisnis wirausaha mahasiswa ini belum me mberikan hasil yang maksimal karena membangun bisnis tidak sebatas mendirikan bisnis. Hal tersebut juga erat kaitannya dengan orientasi terhadap bisnis berkelanjutan. Penelitian ini bertujuan untuk mengetahui pembeda implementasi bisnis berkelanjutan yang dilakukan oleh wirausaha Mahasiswa di lingkungan Universitas Trunojoyo Madura. Metode yang digunakan yakni analisis diskriminan menggunakan data kualitatif dan kuantitatif. Hasil penelitian menunjukkan bahwa faktor yang membedakan implementasi bisnis berkelanjutan pada wirausaha mahasiswa adalah profit jangka panjang dan permintaan pelanggan. DIFFERENTIATION FACTORS ON SUSTAINABLE BUSINESS IMPLEMENTATION OF STUDENTS ENTREPENEUR IN TRUNOJOYO UNIVERSITY OF MADURA ABSTRACT Entrepeneursip has not seen as an interesting alternative long term career by most of college students. By this time, number of entrepreneur in Indonesia ranged about 0,18% or 400.000 peoples. Government had stipulated Entreprenurial Program for College Student since 2009 to change mindset from job seeker into be job creator. This trigger program has been supported by Colleges in Indonesia, one of those is University of Trunojoyo Madura. Nevertheless continuation of business of college students has not shown maximum result yet since building business is not only about creating business. This is closely related to the orientation of sustainable business. This research aimed to find out the differentiate factor of sustainable business implementation by college students in University of Trunojoyo Madura. Method being used was discriminant analysis by using qualitative and quantitative data. Research result shown that factors differentiate the implementation of sustainable business on college students is long term profit orientation dan customer demand.</t>
  </si>
  <si>
    <t>Dwi Ratna Hidayati, Setiani Setiani</t>
  </si>
  <si>
    <t>Agriekonomika</t>
  </si>
  <si>
    <t>44-51</t>
  </si>
  <si>
    <t>https://journal.trunojoyo.ac.id/agriekonomika/article/download/1896/2220</t>
  </si>
  <si>
    <t>https://www.semanticscholar.org/paper/24d48e9acab44476e0ef6291d76ae1d87f1cfe30</t>
  </si>
  <si>
    <t>10.21107/AGRIEKONOMIKA.V6I1.1896</t>
  </si>
  <si>
    <t>0.48674160987138754</t>
  </si>
  <si>
    <t>Label Actual</t>
  </si>
  <si>
    <t>P@10</t>
  </si>
  <si>
    <t>Pred Gain</t>
  </si>
  <si>
    <t>Pred Actual</t>
  </si>
  <si>
    <t>DCG</t>
  </si>
  <si>
    <t>IDCG</t>
  </si>
  <si>
    <t>NDCG</t>
  </si>
  <si>
    <t>1</t>
  </si>
  <si>
    <t>2</t>
  </si>
  <si>
    <t>3</t>
  </si>
  <si>
    <t>4</t>
  </si>
  <si>
    <t>5</t>
  </si>
  <si>
    <t>Low relevance</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</si>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</sst>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7"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16" fontId="0" fillId="33" borderId="0" xfId="0" applyNumberFormat="1" applyFill="1"/>
    <xf numFmtId="14" fontId="0" fillId="33" borderId="0" xfId="0" applyNumberFormat="1" applyFill="1"/>
    <xf numFmtId="0" fontId="14" fillId="0" borderId="0" xfId="0" applyFont="1"/>
    <xf numFmtId="0" fontId="14" fillId="33" borderId="0" xfId="0" applyFont="1" applyFill="1"/>
    <xf numFmtId="0" fontId="0" fillId="0" borderId="0" xfId="0" applyFont="1"/>
    <xf numFmtId="0" fontId="0" fillId="0" borderId="0" xfId="0" quotePrefix="1" applyNumberFormat="1"/>
    <xf numFmtId="0" fontId="0" fillId="33" borderId="0" xfId="0" quotePrefix="1" applyNumberFormat="1"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5940/ijrte.d4349.118419" TargetMode="External"/><Relationship Id="rId2" Type="http://schemas.openxmlformats.org/officeDocument/2006/relationships/hyperlink" Target="https://www.ccsenet.org/journal/index.php/ass/article/download/41720/22861" TargetMode="External"/><Relationship Id="rId1" Type="http://schemas.openxmlformats.org/officeDocument/2006/relationships/hyperlink" Target="mailto:P@10" TargetMode="External"/><Relationship Id="rId6" Type="http://schemas.openxmlformats.org/officeDocument/2006/relationships/hyperlink" Target="https://are-journal.com/are/article/download/801/432" TargetMode="External"/><Relationship Id="rId5" Type="http://schemas.openxmlformats.org/officeDocument/2006/relationships/hyperlink" Target="http://jbrmr.com/cdn/article_file/2018-12-07-16-46-12-PM.pdf" TargetMode="External"/><Relationship Id="rId4" Type="http://schemas.openxmlformats.org/officeDocument/2006/relationships/hyperlink" Target="https://doi.org/10.35940/ijrte.c1021.1083s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B01D-F46E-48B0-871A-73DEBA6C4A84}">
  <dimension ref="A1:AH103"/>
  <sheetViews>
    <sheetView tabSelected="1" topLeftCell="C1" zoomScale="70" zoomScaleNormal="70" workbookViewId="0">
      <selection activeCell="Q8" sqref="Q8"/>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863</v>
      </c>
      <c r="AA1" s="7" t="s">
        <v>864</v>
      </c>
      <c r="AB1" t="s">
        <v>865</v>
      </c>
      <c r="AC1" t="s">
        <v>866</v>
      </c>
      <c r="AD1" t="s">
        <v>867</v>
      </c>
      <c r="AE1" t="s">
        <v>868</v>
      </c>
      <c r="AF1" t="s">
        <v>867</v>
      </c>
      <c r="AG1" t="s">
        <v>868</v>
      </c>
      <c r="AH1" t="s">
        <v>869</v>
      </c>
    </row>
    <row r="2" spans="1:34" x14ac:dyDescent="0.25">
      <c r="A2" t="s">
        <v>24</v>
      </c>
      <c r="B2" t="s">
        <v>25</v>
      </c>
      <c r="C2" t="s">
        <v>26</v>
      </c>
      <c r="D2">
        <v>2014</v>
      </c>
      <c r="E2" t="s">
        <v>27</v>
      </c>
      <c r="F2">
        <v>15</v>
      </c>
      <c r="G2" t="s">
        <v>28</v>
      </c>
      <c r="H2" t="s">
        <v>29</v>
      </c>
      <c r="I2" t="s">
        <v>30</v>
      </c>
      <c r="J2">
        <v>10</v>
      </c>
      <c r="K2">
        <v>17</v>
      </c>
      <c r="L2" t="s">
        <v>31</v>
      </c>
      <c r="M2" t="s">
        <v>32</v>
      </c>
      <c r="N2" t="s">
        <v>29</v>
      </c>
      <c r="O2" s="1">
        <v>41941</v>
      </c>
      <c r="P2" t="s">
        <v>33</v>
      </c>
      <c r="Q2" s="7" t="s">
        <v>34</v>
      </c>
      <c r="R2" t="s">
        <v>33</v>
      </c>
      <c r="S2" t="s">
        <v>35</v>
      </c>
      <c r="T2" t="s">
        <v>36</v>
      </c>
      <c r="U2" t="s">
        <v>37</v>
      </c>
      <c r="V2" t="s">
        <v>29</v>
      </c>
      <c r="W2" s="15">
        <v>0.88439708948135298</v>
      </c>
      <c r="X2" t="s">
        <v>38</v>
      </c>
      <c r="Y2" t="s">
        <v>828</v>
      </c>
      <c r="Z2" s="2" t="s">
        <v>870</v>
      </c>
      <c r="AA2" t="b">
        <f>X2=Y2</f>
        <v>0</v>
      </c>
      <c r="AB2" cm="1">
        <f t="array" ref="AB2">_xlfn.SWITCH(X2,"Highly relevant",3,"Moderately relevant",2,"Somewhat relevant",1,"Low relevance",0)</f>
        <v>3</v>
      </c>
      <c r="AC2" cm="1">
        <f t="array" ref="AC2">_xlfn.SWITCH(Y2,"Highly relevant",3,"Moderately relevant",2,"Somewhat relevant",1,"Low relevance",0)</f>
        <v>1</v>
      </c>
      <c r="AD2">
        <f>IF(AB2&gt;AC2,0,(2^AB2-1)/LOG(Z2+1,2))</f>
        <v>0</v>
      </c>
      <c r="AE2">
        <f>(2^AC2-1)/LOG(Z2+1,2)</f>
        <v>1</v>
      </c>
      <c r="AF2">
        <f>SUM(AD2:AD11)</f>
        <v>0</v>
      </c>
      <c r="AG2">
        <f>SUM(AE2:AE11)</f>
        <v>6.8699353687083287</v>
      </c>
      <c r="AH2">
        <f>AF2/AG2</f>
        <v>0</v>
      </c>
    </row>
    <row r="3" spans="1:34" x14ac:dyDescent="0.25">
      <c r="A3" t="s">
        <v>39</v>
      </c>
      <c r="B3" s="14" t="s">
        <v>40</v>
      </c>
      <c r="C3" t="s">
        <v>41</v>
      </c>
      <c r="D3">
        <v>2019</v>
      </c>
      <c r="E3" t="s">
        <v>42</v>
      </c>
      <c r="F3" t="s">
        <v>29</v>
      </c>
      <c r="G3" t="s">
        <v>29</v>
      </c>
      <c r="H3" t="s">
        <v>29</v>
      </c>
      <c r="I3" t="s">
        <v>29</v>
      </c>
      <c r="J3" t="s">
        <v>29</v>
      </c>
      <c r="K3" t="s">
        <v>29</v>
      </c>
      <c r="L3" t="s">
        <v>31</v>
      </c>
      <c r="M3" t="s">
        <v>32</v>
      </c>
      <c r="N3" t="s">
        <v>29</v>
      </c>
      <c r="O3" t="s">
        <v>29</v>
      </c>
      <c r="P3" t="s">
        <v>33</v>
      </c>
      <c r="Q3" s="17" t="s">
        <v>43</v>
      </c>
      <c r="R3" t="s">
        <v>33</v>
      </c>
      <c r="S3" t="s">
        <v>44</v>
      </c>
      <c r="T3" t="s">
        <v>45</v>
      </c>
      <c r="U3" t="s">
        <v>37</v>
      </c>
      <c r="V3" t="s">
        <v>29</v>
      </c>
      <c r="W3" s="15">
        <v>0.87262403964996305</v>
      </c>
      <c r="X3" t="s">
        <v>38</v>
      </c>
      <c r="Y3" t="s">
        <v>219</v>
      </c>
      <c r="Z3" s="2" t="s">
        <v>871</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10" si="2">(2^AC3-1)/LOG(Z3+1,2)</f>
        <v>1.8927892607143721</v>
      </c>
    </row>
    <row r="4" spans="1:34" x14ac:dyDescent="0.25">
      <c r="A4" t="s">
        <v>46</v>
      </c>
      <c r="B4" s="14" t="s">
        <v>47</v>
      </c>
      <c r="C4" t="s">
        <v>29</v>
      </c>
      <c r="D4">
        <v>2008</v>
      </c>
      <c r="E4" t="s">
        <v>48</v>
      </c>
      <c r="F4" t="s">
        <v>29</v>
      </c>
      <c r="G4" t="s">
        <v>49</v>
      </c>
      <c r="H4" t="s">
        <v>29</v>
      </c>
      <c r="I4" t="s">
        <v>50</v>
      </c>
      <c r="J4" t="s">
        <v>29</v>
      </c>
      <c r="K4" t="s">
        <v>29</v>
      </c>
      <c r="L4" t="s">
        <v>31</v>
      </c>
      <c r="M4" t="s">
        <v>32</v>
      </c>
      <c r="N4" t="s">
        <v>29</v>
      </c>
      <c r="O4" t="s">
        <v>29</v>
      </c>
      <c r="P4" t="s">
        <v>51</v>
      </c>
      <c r="Q4" t="s">
        <v>29</v>
      </c>
      <c r="R4" t="s">
        <v>51</v>
      </c>
      <c r="S4" t="s">
        <v>52</v>
      </c>
      <c r="U4" t="s">
        <v>37</v>
      </c>
      <c r="V4" t="s">
        <v>29</v>
      </c>
      <c r="W4">
        <v>0.86041551828384399</v>
      </c>
      <c r="X4" t="s">
        <v>38</v>
      </c>
      <c r="Y4" t="s">
        <v>875</v>
      </c>
      <c r="Z4" s="2" t="s">
        <v>872</v>
      </c>
      <c r="AA4" t="b">
        <f t="shared" si="0"/>
        <v>0</v>
      </c>
      <c r="AB4" cm="1">
        <f t="array" ref="AB4">_xlfn.SWITCH(X4,"Highly relevant",3,"Moderately relevant",2,"Somewhat relevant",1,"Low relevance",0)</f>
        <v>3</v>
      </c>
      <c r="AC4" cm="1">
        <f t="array" ref="AC4">_xlfn.SWITCH(Y4,"Highly relevant",3,"Moderately relevant",2,"Somewhat relevant",1,"Low relevance",0)</f>
        <v>0</v>
      </c>
      <c r="AD4">
        <f t="shared" si="1"/>
        <v>0</v>
      </c>
      <c r="AE4">
        <f t="shared" si="2"/>
        <v>0</v>
      </c>
    </row>
    <row r="5" spans="1:34" x14ac:dyDescent="0.25">
      <c r="A5" t="s">
        <v>53</v>
      </c>
      <c r="B5" t="s">
        <v>54</v>
      </c>
      <c r="C5" t="s">
        <v>55</v>
      </c>
      <c r="D5">
        <v>2019</v>
      </c>
      <c r="F5">
        <v>1</v>
      </c>
      <c r="G5" t="s">
        <v>29</v>
      </c>
      <c r="H5" t="s">
        <v>29</v>
      </c>
      <c r="I5" t="s">
        <v>56</v>
      </c>
      <c r="J5" t="s">
        <v>29</v>
      </c>
      <c r="K5" t="s">
        <v>29</v>
      </c>
      <c r="L5" t="s">
        <v>31</v>
      </c>
      <c r="M5" t="s">
        <v>57</v>
      </c>
      <c r="N5" t="s">
        <v>58</v>
      </c>
      <c r="O5" s="1">
        <v>43809</v>
      </c>
      <c r="P5" t="s">
        <v>33</v>
      </c>
      <c r="Q5" s="7" t="s">
        <v>59</v>
      </c>
      <c r="R5" t="s">
        <v>33</v>
      </c>
      <c r="S5" t="s">
        <v>60</v>
      </c>
      <c r="T5" t="s">
        <v>61</v>
      </c>
      <c r="U5" t="s">
        <v>37</v>
      </c>
      <c r="V5" t="s">
        <v>62</v>
      </c>
      <c r="W5" s="15">
        <v>0.85905414819717396</v>
      </c>
      <c r="X5" t="s">
        <v>38</v>
      </c>
      <c r="Y5" t="s">
        <v>219</v>
      </c>
      <c r="Z5" s="2" t="s">
        <v>873</v>
      </c>
      <c r="AA5" t="b">
        <f t="shared" si="0"/>
        <v>0</v>
      </c>
      <c r="AB5" cm="1">
        <f t="array" ref="AB5">_xlfn.SWITCH(X5,"Highly relevant",3,"Moderately relevant",2,"Somewhat relevant",1,"Low relevance",0)</f>
        <v>3</v>
      </c>
      <c r="AC5" cm="1">
        <f t="array" ref="AC5">_xlfn.SWITCH(Y5,"Highly relevant",3,"Moderately relevant",2,"Somewhat relevant",1,"Low relevance",0)</f>
        <v>2</v>
      </c>
      <c r="AD5">
        <f t="shared" si="1"/>
        <v>0</v>
      </c>
      <c r="AE5">
        <f t="shared" si="2"/>
        <v>1.2920296742201793</v>
      </c>
    </row>
    <row r="6" spans="1:34" x14ac:dyDescent="0.25">
      <c r="A6" t="s">
        <v>63</v>
      </c>
      <c r="B6" s="14" t="s">
        <v>64</v>
      </c>
      <c r="C6" t="s">
        <v>29</v>
      </c>
      <c r="D6">
        <v>2011</v>
      </c>
      <c r="E6" t="s">
        <v>65</v>
      </c>
      <c r="F6" t="s">
        <v>29</v>
      </c>
      <c r="G6" t="s">
        <v>49</v>
      </c>
      <c r="H6" t="s">
        <v>29</v>
      </c>
      <c r="I6" t="s">
        <v>66</v>
      </c>
      <c r="J6" t="s">
        <v>29</v>
      </c>
      <c r="K6" t="s">
        <v>29</v>
      </c>
      <c r="L6" t="s">
        <v>31</v>
      </c>
      <c r="M6" t="s">
        <v>32</v>
      </c>
      <c r="N6" t="s">
        <v>29</v>
      </c>
      <c r="O6" t="s">
        <v>29</v>
      </c>
      <c r="P6" t="s">
        <v>51</v>
      </c>
      <c r="Q6" t="s">
        <v>29</v>
      </c>
      <c r="R6" t="s">
        <v>51</v>
      </c>
      <c r="S6" t="s">
        <v>67</v>
      </c>
      <c r="U6" t="s">
        <v>37</v>
      </c>
      <c r="V6" t="s">
        <v>29</v>
      </c>
      <c r="W6" s="15">
        <v>0.85828262567520097</v>
      </c>
      <c r="X6" t="s">
        <v>38</v>
      </c>
      <c r="Y6" t="s">
        <v>875</v>
      </c>
      <c r="Z6" s="2" t="s">
        <v>874</v>
      </c>
      <c r="AA6" t="b">
        <f t="shared" si="0"/>
        <v>0</v>
      </c>
      <c r="AB6" cm="1">
        <f t="array" ref="AB6">_xlfn.SWITCH(X6,"Highly relevant",3,"Moderately relevant",2,"Somewhat relevant",1,"Low relevance",0)</f>
        <v>3</v>
      </c>
      <c r="AC6" cm="1">
        <f t="array" ref="AC6">_xlfn.SWITCH(Y6,"Highly relevant",3,"Moderately relevant",2,"Somewhat relevant",1,"Low relevance",0)</f>
        <v>0</v>
      </c>
      <c r="AD6">
        <f t="shared" si="1"/>
        <v>0</v>
      </c>
      <c r="AE6">
        <f t="shared" si="2"/>
        <v>0</v>
      </c>
    </row>
    <row r="7" spans="1:34" x14ac:dyDescent="0.25">
      <c r="A7" t="s">
        <v>68</v>
      </c>
      <c r="B7" s="14" t="s">
        <v>69</v>
      </c>
      <c r="C7" t="s">
        <v>70</v>
      </c>
      <c r="D7">
        <v>2018</v>
      </c>
      <c r="E7" t="s">
        <v>71</v>
      </c>
      <c r="F7">
        <v>2</v>
      </c>
      <c r="G7" t="s">
        <v>72</v>
      </c>
      <c r="H7" t="s">
        <v>73</v>
      </c>
      <c r="I7" t="s">
        <v>74</v>
      </c>
      <c r="J7" t="s">
        <v>29</v>
      </c>
      <c r="K7" t="s">
        <v>29</v>
      </c>
      <c r="L7" t="s">
        <v>31</v>
      </c>
      <c r="M7" t="s">
        <v>57</v>
      </c>
      <c r="N7" t="s">
        <v>74</v>
      </c>
      <c r="O7" s="1">
        <v>43293</v>
      </c>
      <c r="P7" t="s">
        <v>33</v>
      </c>
      <c r="Q7" s="17" t="s">
        <v>75</v>
      </c>
      <c r="R7" t="s">
        <v>33</v>
      </c>
      <c r="S7" t="s">
        <v>76</v>
      </c>
      <c r="T7" t="s">
        <v>77</v>
      </c>
      <c r="U7" t="s">
        <v>37</v>
      </c>
      <c r="V7" t="s">
        <v>78</v>
      </c>
      <c r="W7" s="15">
        <v>0.85770118236541704</v>
      </c>
      <c r="X7" t="s">
        <v>38</v>
      </c>
      <c r="Y7" t="s">
        <v>219</v>
      </c>
      <c r="Z7" s="2" t="s">
        <v>876</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2"/>
        <v>1.0686215613240666</v>
      </c>
    </row>
    <row r="8" spans="1:34" ht="33" customHeight="1" x14ac:dyDescent="0.25">
      <c r="A8" t="s">
        <v>79</v>
      </c>
      <c r="B8" s="14" t="s">
        <v>80</v>
      </c>
      <c r="C8" s="3" t="s">
        <v>81</v>
      </c>
      <c r="D8">
        <v>2024</v>
      </c>
      <c r="E8" t="s">
        <v>82</v>
      </c>
      <c r="F8">
        <v>5</v>
      </c>
      <c r="G8" t="s">
        <v>29</v>
      </c>
      <c r="H8" t="s">
        <v>83</v>
      </c>
      <c r="I8" t="s">
        <v>84</v>
      </c>
      <c r="J8" t="s">
        <v>29</v>
      </c>
      <c r="K8" t="s">
        <v>29</v>
      </c>
      <c r="L8" t="s">
        <v>31</v>
      </c>
      <c r="M8" t="s">
        <v>32</v>
      </c>
      <c r="N8" t="s">
        <v>85</v>
      </c>
      <c r="O8" s="1">
        <v>45371</v>
      </c>
      <c r="P8" t="s">
        <v>33</v>
      </c>
      <c r="Q8" s="7" t="s">
        <v>86</v>
      </c>
      <c r="R8" t="s">
        <v>33</v>
      </c>
      <c r="S8" t="s">
        <v>87</v>
      </c>
      <c r="T8" t="s">
        <v>88</v>
      </c>
      <c r="U8" t="s">
        <v>37</v>
      </c>
      <c r="V8" t="s">
        <v>29</v>
      </c>
      <c r="W8" s="15">
        <v>0.84098982810974099</v>
      </c>
      <c r="X8" t="s">
        <v>38</v>
      </c>
      <c r="Y8" t="s">
        <v>219</v>
      </c>
      <c r="Z8" s="2" t="s">
        <v>877</v>
      </c>
      <c r="AA8" t="b">
        <f t="shared" si="0"/>
        <v>0</v>
      </c>
      <c r="AB8" cm="1">
        <f t="array" ref="AB8">_xlfn.SWITCH(X8,"Highly relevant",3,"Moderately relevant",2,"Somewhat relevant",1,"Low relevance",0)</f>
        <v>3</v>
      </c>
      <c r="AC8" cm="1">
        <f t="array" ref="AC8">_xlfn.SWITCH(Y8,"Highly relevant",3,"Moderately relevant",2,"Somewhat relevant",1,"Low relevance",0)</f>
        <v>2</v>
      </c>
      <c r="AD8">
        <f t="shared" si="1"/>
        <v>0</v>
      </c>
      <c r="AE8">
        <f t="shared" si="2"/>
        <v>1</v>
      </c>
    </row>
    <row r="9" spans="1:34" ht="83.25" customHeight="1" x14ac:dyDescent="0.25">
      <c r="A9" t="s">
        <v>89</v>
      </c>
      <c r="B9" s="14" t="s">
        <v>90</v>
      </c>
      <c r="C9" s="3" t="s">
        <v>91</v>
      </c>
      <c r="D9">
        <v>2025</v>
      </c>
      <c r="E9" t="s">
        <v>92</v>
      </c>
      <c r="F9" t="s">
        <v>29</v>
      </c>
      <c r="G9" t="s">
        <v>29</v>
      </c>
      <c r="H9" t="s">
        <v>83</v>
      </c>
      <c r="I9" t="s">
        <v>93</v>
      </c>
      <c r="J9" t="s">
        <v>29</v>
      </c>
      <c r="K9" t="s">
        <v>29</v>
      </c>
      <c r="L9" t="s">
        <v>31</v>
      </c>
      <c r="M9" t="s">
        <v>57</v>
      </c>
      <c r="N9" t="s">
        <v>93</v>
      </c>
      <c r="O9" s="1">
        <v>45845</v>
      </c>
      <c r="P9" t="s">
        <v>51</v>
      </c>
      <c r="Q9" t="s">
        <v>29</v>
      </c>
      <c r="R9" t="s">
        <v>51</v>
      </c>
      <c r="S9" t="s">
        <v>94</v>
      </c>
      <c r="T9" t="s">
        <v>95</v>
      </c>
      <c r="U9" t="s">
        <v>37</v>
      </c>
      <c r="V9" t="s">
        <v>29</v>
      </c>
      <c r="W9" s="15">
        <v>0.83657777309417702</v>
      </c>
      <c r="X9" t="s">
        <v>38</v>
      </c>
      <c r="Y9" t="s">
        <v>828</v>
      </c>
      <c r="Z9" s="2" t="s">
        <v>878</v>
      </c>
      <c r="AA9" t="b">
        <f t="shared" si="0"/>
        <v>0</v>
      </c>
      <c r="AB9" cm="1">
        <f t="array" ref="AB9">_xlfn.SWITCH(X9,"Highly relevant",3,"Moderately relevant",2,"Somewhat relevant",1,"Low relevance",0)</f>
        <v>3</v>
      </c>
      <c r="AC9" cm="1">
        <f t="array" ref="AC9">_xlfn.SWITCH(Y9,"Highly relevant",3,"Moderately relevant",2,"Somewhat relevant",1,"Low relevance",0)</f>
        <v>1</v>
      </c>
      <c r="AD9">
        <f t="shared" si="1"/>
        <v>0</v>
      </c>
      <c r="AE9">
        <f t="shared" si="2"/>
        <v>0.31546487678572871</v>
      </c>
    </row>
    <row r="10" spans="1:34" x14ac:dyDescent="0.25">
      <c r="A10" t="s">
        <v>96</v>
      </c>
      <c r="B10" s="12" t="s">
        <v>97</v>
      </c>
      <c r="C10" t="s">
        <v>29</v>
      </c>
      <c r="D10">
        <v>2011</v>
      </c>
      <c r="E10" t="s">
        <v>98</v>
      </c>
      <c r="F10" t="s">
        <v>29</v>
      </c>
      <c r="G10" t="s">
        <v>99</v>
      </c>
      <c r="H10" t="s">
        <v>29</v>
      </c>
      <c r="I10" t="s">
        <v>100</v>
      </c>
      <c r="J10" t="s">
        <v>29</v>
      </c>
      <c r="K10" t="s">
        <v>29</v>
      </c>
      <c r="L10" t="s">
        <v>31</v>
      </c>
      <c r="M10" t="s">
        <v>32</v>
      </c>
      <c r="N10" t="s">
        <v>29</v>
      </c>
      <c r="O10" s="1">
        <v>40878</v>
      </c>
      <c r="P10" t="s">
        <v>51</v>
      </c>
      <c r="Q10" t="s">
        <v>29</v>
      </c>
      <c r="R10" t="s">
        <v>51</v>
      </c>
      <c r="S10" t="s">
        <v>101</v>
      </c>
      <c r="U10" t="s">
        <v>37</v>
      </c>
      <c r="V10" t="s">
        <v>29</v>
      </c>
      <c r="W10" s="15">
        <v>0.83653092384338301</v>
      </c>
      <c r="X10" t="s">
        <v>38</v>
      </c>
      <c r="Y10" t="s">
        <v>828</v>
      </c>
      <c r="Z10" s="2" t="s">
        <v>879</v>
      </c>
      <c r="AA10" t="b">
        <f t="shared" si="0"/>
        <v>0</v>
      </c>
      <c r="AB10" cm="1">
        <f t="array" ref="AB10">_xlfn.SWITCH(X10,"Highly relevant",3,"Moderately relevant",2,"Somewhat relevant",1,"Low relevance",0)</f>
        <v>3</v>
      </c>
      <c r="AC10" cm="1">
        <f t="array" ref="AC10">_xlfn.SWITCH(Y10,"Highly relevant",3,"Moderately relevant",2,"Somewhat relevant",1,"Low relevance",0)</f>
        <v>1</v>
      </c>
      <c r="AD10">
        <f t="shared" si="1"/>
        <v>0</v>
      </c>
      <c r="AE10">
        <f t="shared" si="2"/>
        <v>0.30102999566398114</v>
      </c>
    </row>
    <row r="11" spans="1:34" s="8" customFormat="1" x14ac:dyDescent="0.25">
      <c r="A11" s="8" t="s">
        <v>102</v>
      </c>
      <c r="B11" s="13" t="s">
        <v>103</v>
      </c>
      <c r="C11" s="8" t="s">
        <v>29</v>
      </c>
      <c r="D11" s="8">
        <v>2014</v>
      </c>
      <c r="E11" s="8" t="s">
        <v>104</v>
      </c>
      <c r="F11" s="8">
        <v>19</v>
      </c>
      <c r="G11" s="8" t="s">
        <v>72</v>
      </c>
      <c r="H11" s="8" t="s">
        <v>73</v>
      </c>
      <c r="I11" s="8" t="s">
        <v>105</v>
      </c>
      <c r="J11" s="8">
        <v>16</v>
      </c>
      <c r="K11" s="10">
        <v>45863</v>
      </c>
      <c r="L11" s="8" t="s">
        <v>31</v>
      </c>
      <c r="M11" s="8" t="s">
        <v>32</v>
      </c>
      <c r="N11" s="8" t="s">
        <v>29</v>
      </c>
      <c r="O11" s="11">
        <v>41872</v>
      </c>
      <c r="P11" s="8" t="s">
        <v>51</v>
      </c>
      <c r="Q11" s="8" t="s">
        <v>29</v>
      </c>
      <c r="R11" s="8" t="s">
        <v>51</v>
      </c>
      <c r="S11" s="8" t="s">
        <v>106</v>
      </c>
      <c r="T11" s="8" t="s">
        <v>107</v>
      </c>
      <c r="U11" s="8" t="s">
        <v>37</v>
      </c>
      <c r="V11" s="8" t="s">
        <v>29</v>
      </c>
      <c r="W11" s="16">
        <v>0.8319953083992</v>
      </c>
      <c r="X11" s="8" t="s">
        <v>38</v>
      </c>
      <c r="Y11" s="8" t="s">
        <v>875</v>
      </c>
      <c r="Z11" s="9" t="s">
        <v>880</v>
      </c>
      <c r="AA11" s="8" t="b">
        <f t="shared" si="0"/>
        <v>0</v>
      </c>
      <c r="AB11" s="8" cm="1">
        <f t="array" ref="AB11">_xlfn.SWITCH(X11,"Highly relevant",3,"Moderately relevant",2,"Somewhat relevant",1,"Low relevance",0)</f>
        <v>3</v>
      </c>
      <c r="AC11" s="8" cm="1">
        <f t="array" ref="AC11">_xlfn.SWITCH(Y11,"Highly relevant",3,"Moderately relevant",2,"Somewhat relevant",1,"Low relevance",0)</f>
        <v>0</v>
      </c>
      <c r="AD11" s="8">
        <f t="shared" si="1"/>
        <v>0</v>
      </c>
      <c r="AE11" s="8">
        <f>(2^AC11-1)/LOG(Z11+1,2)</f>
        <v>0</v>
      </c>
    </row>
    <row r="12" spans="1:34" ht="21" customHeight="1" x14ac:dyDescent="0.25">
      <c r="A12" t="s">
        <v>108</v>
      </c>
      <c r="B12" t="s">
        <v>109</v>
      </c>
      <c r="C12" s="3" t="s">
        <v>110</v>
      </c>
      <c r="D12">
        <v>2023</v>
      </c>
      <c r="E12" t="s">
        <v>111</v>
      </c>
      <c r="F12">
        <v>6</v>
      </c>
      <c r="G12" t="s">
        <v>29</v>
      </c>
      <c r="H12" t="s">
        <v>29</v>
      </c>
      <c r="I12" t="s">
        <v>112</v>
      </c>
      <c r="J12" t="s">
        <v>29</v>
      </c>
      <c r="K12" t="s">
        <v>29</v>
      </c>
      <c r="L12" t="s">
        <v>31</v>
      </c>
      <c r="M12" t="s">
        <v>57</v>
      </c>
      <c r="N12" t="s">
        <v>112</v>
      </c>
      <c r="O12" s="1">
        <v>44931</v>
      </c>
      <c r="P12" t="s">
        <v>33</v>
      </c>
      <c r="Q12" t="s">
        <v>113</v>
      </c>
      <c r="R12" t="s">
        <v>33</v>
      </c>
      <c r="S12" t="s">
        <v>114</v>
      </c>
      <c r="T12" t="s">
        <v>115</v>
      </c>
      <c r="U12" t="s">
        <v>37</v>
      </c>
      <c r="V12" t="s">
        <v>116</v>
      </c>
      <c r="W12" s="2" t="s">
        <v>117</v>
      </c>
      <c r="X12" t="s">
        <v>38</v>
      </c>
      <c r="Z12">
        <f>AVERAGE(W2:W11)</f>
        <v>0.8538568437099453</v>
      </c>
    </row>
    <row r="13" spans="1:34" x14ac:dyDescent="0.25">
      <c r="A13" t="s">
        <v>118</v>
      </c>
      <c r="B13" t="s">
        <v>119</v>
      </c>
      <c r="C13" t="s">
        <v>120</v>
      </c>
      <c r="D13">
        <v>2020</v>
      </c>
      <c r="E13" t="s">
        <v>121</v>
      </c>
      <c r="F13">
        <v>12</v>
      </c>
      <c r="G13" t="s">
        <v>122</v>
      </c>
      <c r="H13" t="s">
        <v>83</v>
      </c>
      <c r="I13" t="s">
        <v>123</v>
      </c>
      <c r="J13">
        <v>7</v>
      </c>
      <c r="K13" s="4">
        <v>45680</v>
      </c>
      <c r="L13" t="s">
        <v>31</v>
      </c>
      <c r="M13" t="s">
        <v>57</v>
      </c>
      <c r="N13" t="s">
        <v>123</v>
      </c>
      <c r="O13" s="1">
        <v>43899</v>
      </c>
      <c r="P13" t="s">
        <v>33</v>
      </c>
      <c r="Q13" t="s">
        <v>124</v>
      </c>
      <c r="R13" t="s">
        <v>33</v>
      </c>
      <c r="S13" t="s">
        <v>125</v>
      </c>
      <c r="T13" t="s">
        <v>126</v>
      </c>
      <c r="U13" t="s">
        <v>37</v>
      </c>
      <c r="V13" t="s">
        <v>127</v>
      </c>
      <c r="W13" s="2" t="s">
        <v>128</v>
      </c>
      <c r="X13" t="s">
        <v>38</v>
      </c>
    </row>
    <row r="14" spans="1:34" x14ac:dyDescent="0.25">
      <c r="A14" t="s">
        <v>129</v>
      </c>
      <c r="B14" t="s">
        <v>130</v>
      </c>
      <c r="C14" t="s">
        <v>131</v>
      </c>
      <c r="D14">
        <v>2025</v>
      </c>
      <c r="E14" t="s">
        <v>132</v>
      </c>
      <c r="F14">
        <v>1</v>
      </c>
      <c r="G14" t="s">
        <v>29</v>
      </c>
      <c r="H14" t="s">
        <v>133</v>
      </c>
      <c r="I14" t="s">
        <v>134</v>
      </c>
      <c r="J14" t="s">
        <v>29</v>
      </c>
      <c r="K14" t="s">
        <v>29</v>
      </c>
      <c r="L14" t="s">
        <v>31</v>
      </c>
      <c r="M14" t="s">
        <v>32</v>
      </c>
      <c r="N14" t="s">
        <v>134</v>
      </c>
      <c r="O14" s="1">
        <v>45705</v>
      </c>
      <c r="P14" t="s">
        <v>51</v>
      </c>
      <c r="Q14" t="s">
        <v>29</v>
      </c>
      <c r="R14" t="s">
        <v>51</v>
      </c>
      <c r="S14" t="s">
        <v>135</v>
      </c>
      <c r="T14" t="s">
        <v>136</v>
      </c>
      <c r="U14" t="s">
        <v>37</v>
      </c>
      <c r="V14" t="s">
        <v>29</v>
      </c>
      <c r="W14" s="2" t="s">
        <v>137</v>
      </c>
      <c r="X14" t="s">
        <v>38</v>
      </c>
    </row>
    <row r="15" spans="1:34" x14ac:dyDescent="0.25">
      <c r="A15" t="s">
        <v>138</v>
      </c>
      <c r="B15" t="s">
        <v>139</v>
      </c>
      <c r="C15" t="s">
        <v>140</v>
      </c>
      <c r="D15">
        <v>2021</v>
      </c>
      <c r="E15" t="s">
        <v>141</v>
      </c>
      <c r="F15">
        <v>19</v>
      </c>
      <c r="G15" t="s">
        <v>72</v>
      </c>
      <c r="H15" t="s">
        <v>29</v>
      </c>
      <c r="I15" t="s">
        <v>142</v>
      </c>
      <c r="J15" t="s">
        <v>29</v>
      </c>
      <c r="K15" t="s">
        <v>29</v>
      </c>
      <c r="L15" t="s">
        <v>31</v>
      </c>
      <c r="M15" t="s">
        <v>57</v>
      </c>
      <c r="N15" t="s">
        <v>142</v>
      </c>
      <c r="O15" s="1">
        <v>44371</v>
      </c>
      <c r="P15" t="s">
        <v>33</v>
      </c>
      <c r="Q15" t="s">
        <v>143</v>
      </c>
      <c r="R15" t="s">
        <v>33</v>
      </c>
      <c r="S15" t="s">
        <v>144</v>
      </c>
      <c r="T15" t="s">
        <v>145</v>
      </c>
      <c r="U15" t="s">
        <v>37</v>
      </c>
      <c r="V15" t="s">
        <v>29</v>
      </c>
      <c r="W15" s="2" t="s">
        <v>146</v>
      </c>
      <c r="X15" t="s">
        <v>38</v>
      </c>
    </row>
    <row r="16" spans="1:34" x14ac:dyDescent="0.25">
      <c r="A16" t="s">
        <v>147</v>
      </c>
      <c r="B16" t="s">
        <v>148</v>
      </c>
      <c r="C16" t="s">
        <v>29</v>
      </c>
      <c r="D16">
        <v>2017</v>
      </c>
      <c r="E16" t="s">
        <v>149</v>
      </c>
      <c r="F16">
        <v>1</v>
      </c>
      <c r="G16" t="s">
        <v>49</v>
      </c>
      <c r="H16" t="s">
        <v>73</v>
      </c>
      <c r="I16" t="s">
        <v>29</v>
      </c>
      <c r="J16" t="s">
        <v>29</v>
      </c>
      <c r="K16" t="s">
        <v>29</v>
      </c>
      <c r="L16" t="s">
        <v>31</v>
      </c>
      <c r="M16" t="s">
        <v>32</v>
      </c>
      <c r="N16" t="s">
        <v>29</v>
      </c>
      <c r="O16" s="1">
        <v>42862</v>
      </c>
      <c r="P16" t="s">
        <v>51</v>
      </c>
      <c r="Q16" t="s">
        <v>29</v>
      </c>
      <c r="R16" t="s">
        <v>51</v>
      </c>
      <c r="S16" t="s">
        <v>150</v>
      </c>
      <c r="U16" t="s">
        <v>37</v>
      </c>
      <c r="V16" t="s">
        <v>29</v>
      </c>
      <c r="W16" s="2" t="s">
        <v>151</v>
      </c>
      <c r="X16" t="s">
        <v>38</v>
      </c>
    </row>
    <row r="17" spans="1:24" x14ac:dyDescent="0.25">
      <c r="A17" t="s">
        <v>152</v>
      </c>
      <c r="B17" t="s">
        <v>153</v>
      </c>
      <c r="C17" t="s">
        <v>154</v>
      </c>
      <c r="D17">
        <v>2025</v>
      </c>
      <c r="E17" t="s">
        <v>155</v>
      </c>
      <c r="F17" t="s">
        <v>29</v>
      </c>
      <c r="G17" t="s">
        <v>29</v>
      </c>
      <c r="H17" t="s">
        <v>83</v>
      </c>
      <c r="I17" t="s">
        <v>156</v>
      </c>
      <c r="J17" t="s">
        <v>29</v>
      </c>
      <c r="K17" t="s">
        <v>29</v>
      </c>
      <c r="L17" t="s">
        <v>31</v>
      </c>
      <c r="M17" t="s">
        <v>57</v>
      </c>
      <c r="N17" t="s">
        <v>157</v>
      </c>
      <c r="O17" t="s">
        <v>29</v>
      </c>
      <c r="P17" t="s">
        <v>51</v>
      </c>
      <c r="Q17" t="s">
        <v>29</v>
      </c>
      <c r="R17" t="s">
        <v>51</v>
      </c>
      <c r="S17" t="s">
        <v>158</v>
      </c>
      <c r="T17" t="s">
        <v>159</v>
      </c>
      <c r="U17" t="s">
        <v>37</v>
      </c>
      <c r="V17" t="s">
        <v>29</v>
      </c>
      <c r="W17">
        <v>0.80950212478637695</v>
      </c>
      <c r="X17" t="s">
        <v>38</v>
      </c>
    </row>
    <row r="18" spans="1:24" x14ac:dyDescent="0.25">
      <c r="A18" t="s">
        <v>160</v>
      </c>
      <c r="B18" t="s">
        <v>161</v>
      </c>
      <c r="C18" t="s">
        <v>162</v>
      </c>
      <c r="D18">
        <v>2024</v>
      </c>
      <c r="E18" t="s">
        <v>163</v>
      </c>
      <c r="F18">
        <v>1</v>
      </c>
      <c r="G18" t="s">
        <v>29</v>
      </c>
      <c r="H18" t="s">
        <v>164</v>
      </c>
      <c r="I18" t="s">
        <v>165</v>
      </c>
      <c r="J18" t="s">
        <v>29</v>
      </c>
      <c r="K18" t="s">
        <v>29</v>
      </c>
      <c r="L18" t="s">
        <v>31</v>
      </c>
      <c r="M18" t="s">
        <v>32</v>
      </c>
      <c r="N18" t="s">
        <v>165</v>
      </c>
      <c r="O18" s="1">
        <v>45555</v>
      </c>
      <c r="P18" t="s">
        <v>51</v>
      </c>
      <c r="Q18" t="s">
        <v>29</v>
      </c>
      <c r="R18" t="s">
        <v>51</v>
      </c>
      <c r="S18" t="s">
        <v>166</v>
      </c>
      <c r="T18" t="s">
        <v>167</v>
      </c>
      <c r="U18" t="s">
        <v>37</v>
      </c>
      <c r="V18" t="s">
        <v>29</v>
      </c>
      <c r="W18" s="2" t="s">
        <v>168</v>
      </c>
      <c r="X18" t="s">
        <v>38</v>
      </c>
    </row>
    <row r="19" spans="1:24" x14ac:dyDescent="0.25">
      <c r="A19" t="s">
        <v>169</v>
      </c>
      <c r="B19" t="s">
        <v>170</v>
      </c>
      <c r="C19" t="s">
        <v>171</v>
      </c>
      <c r="D19">
        <v>2022</v>
      </c>
      <c r="E19" t="s">
        <v>172</v>
      </c>
      <c r="F19">
        <v>17</v>
      </c>
      <c r="G19" t="s">
        <v>29</v>
      </c>
      <c r="H19" t="s">
        <v>29</v>
      </c>
      <c r="I19" t="s">
        <v>173</v>
      </c>
      <c r="J19" t="s">
        <v>29</v>
      </c>
      <c r="K19" t="s">
        <v>29</v>
      </c>
      <c r="L19" t="s">
        <v>31</v>
      </c>
      <c r="M19" t="s">
        <v>57</v>
      </c>
      <c r="N19" t="s">
        <v>173</v>
      </c>
      <c r="O19" s="1">
        <v>44784</v>
      </c>
      <c r="P19" t="s">
        <v>33</v>
      </c>
      <c r="Q19" t="s">
        <v>174</v>
      </c>
      <c r="R19" t="s">
        <v>33</v>
      </c>
      <c r="S19" t="s">
        <v>175</v>
      </c>
      <c r="T19" t="s">
        <v>176</v>
      </c>
      <c r="U19" t="s">
        <v>37</v>
      </c>
      <c r="V19" t="s">
        <v>29</v>
      </c>
      <c r="W19" s="2" t="s">
        <v>177</v>
      </c>
      <c r="X19" t="s">
        <v>38</v>
      </c>
    </row>
    <row r="20" spans="1:24" x14ac:dyDescent="0.25">
      <c r="A20" t="s">
        <v>178</v>
      </c>
      <c r="B20" t="s">
        <v>179</v>
      </c>
      <c r="C20" t="s">
        <v>180</v>
      </c>
      <c r="D20">
        <v>2019</v>
      </c>
      <c r="E20" t="s">
        <v>181</v>
      </c>
      <c r="F20">
        <v>24</v>
      </c>
      <c r="G20" t="s">
        <v>72</v>
      </c>
      <c r="H20" t="s">
        <v>29</v>
      </c>
      <c r="I20" t="s">
        <v>182</v>
      </c>
      <c r="J20" t="s">
        <v>29</v>
      </c>
      <c r="K20" t="s">
        <v>29</v>
      </c>
      <c r="L20" t="s">
        <v>31</v>
      </c>
      <c r="M20" t="s">
        <v>32</v>
      </c>
      <c r="N20" t="s">
        <v>182</v>
      </c>
      <c r="O20" s="1">
        <v>43496</v>
      </c>
      <c r="P20" t="s">
        <v>33</v>
      </c>
      <c r="Q20" t="s">
        <v>183</v>
      </c>
      <c r="R20" t="s">
        <v>33</v>
      </c>
      <c r="S20" t="s">
        <v>184</v>
      </c>
      <c r="T20" t="s">
        <v>185</v>
      </c>
      <c r="U20" t="s">
        <v>37</v>
      </c>
      <c r="V20" t="s">
        <v>29</v>
      </c>
      <c r="W20" s="2" t="s">
        <v>186</v>
      </c>
      <c r="X20" t="s">
        <v>38</v>
      </c>
    </row>
    <row r="21" spans="1:24" x14ac:dyDescent="0.25">
      <c r="A21" t="s">
        <v>187</v>
      </c>
      <c r="B21" t="s">
        <v>188</v>
      </c>
      <c r="C21" t="s">
        <v>189</v>
      </c>
      <c r="D21">
        <v>2024</v>
      </c>
      <c r="E21" t="s">
        <v>190</v>
      </c>
      <c r="F21">
        <v>2</v>
      </c>
      <c r="G21" t="s">
        <v>29</v>
      </c>
      <c r="H21" t="s">
        <v>83</v>
      </c>
      <c r="I21" t="s">
        <v>191</v>
      </c>
      <c r="J21" t="s">
        <v>29</v>
      </c>
      <c r="K21" t="s">
        <v>29</v>
      </c>
      <c r="L21" t="s">
        <v>31</v>
      </c>
      <c r="M21" t="s">
        <v>32</v>
      </c>
      <c r="N21" t="s">
        <v>191</v>
      </c>
      <c r="O21" s="1">
        <v>45394</v>
      </c>
      <c r="P21" t="s">
        <v>51</v>
      </c>
      <c r="Q21" t="s">
        <v>29</v>
      </c>
      <c r="R21" t="s">
        <v>51</v>
      </c>
      <c r="S21" t="s">
        <v>192</v>
      </c>
      <c r="T21" t="s">
        <v>193</v>
      </c>
      <c r="U21" t="s">
        <v>37</v>
      </c>
      <c r="V21" t="s">
        <v>29</v>
      </c>
      <c r="W21" s="2" t="s">
        <v>194</v>
      </c>
      <c r="X21" t="s">
        <v>38</v>
      </c>
    </row>
    <row r="22" spans="1:24" x14ac:dyDescent="0.25">
      <c r="A22" t="s">
        <v>195</v>
      </c>
      <c r="B22" t="s">
        <v>196</v>
      </c>
      <c r="C22" t="s">
        <v>197</v>
      </c>
      <c r="D22">
        <v>2022</v>
      </c>
      <c r="E22" t="s">
        <v>198</v>
      </c>
      <c r="F22">
        <v>172</v>
      </c>
      <c r="G22" t="s">
        <v>29</v>
      </c>
      <c r="H22" t="s">
        <v>73</v>
      </c>
      <c r="I22" t="s">
        <v>199</v>
      </c>
      <c r="J22" t="s">
        <v>29</v>
      </c>
      <c r="K22" s="5">
        <v>24838</v>
      </c>
      <c r="L22" t="s">
        <v>31</v>
      </c>
      <c r="M22" t="s">
        <v>32</v>
      </c>
      <c r="N22" t="s">
        <v>199</v>
      </c>
      <c r="O22" s="1">
        <v>44788</v>
      </c>
      <c r="P22" t="s">
        <v>33</v>
      </c>
      <c r="Q22" t="s">
        <v>200</v>
      </c>
      <c r="R22" t="s">
        <v>33</v>
      </c>
      <c r="S22" t="s">
        <v>201</v>
      </c>
      <c r="T22" t="s">
        <v>202</v>
      </c>
      <c r="U22" t="s">
        <v>37</v>
      </c>
      <c r="V22" t="s">
        <v>29</v>
      </c>
      <c r="W22" s="2" t="s">
        <v>203</v>
      </c>
      <c r="X22" t="s">
        <v>38</v>
      </c>
    </row>
    <row r="23" spans="1:24" x14ac:dyDescent="0.25">
      <c r="A23" t="s">
        <v>204</v>
      </c>
      <c r="B23" t="s">
        <v>205</v>
      </c>
      <c r="C23" t="s">
        <v>29</v>
      </c>
      <c r="D23">
        <v>2015</v>
      </c>
      <c r="E23" t="s">
        <v>206</v>
      </c>
      <c r="F23">
        <v>1</v>
      </c>
      <c r="G23" t="s">
        <v>49</v>
      </c>
      <c r="H23" t="s">
        <v>73</v>
      </c>
      <c r="I23" t="s">
        <v>29</v>
      </c>
      <c r="J23" t="s">
        <v>29</v>
      </c>
      <c r="K23" t="s">
        <v>29</v>
      </c>
      <c r="L23" t="s">
        <v>31</v>
      </c>
      <c r="M23" t="s">
        <v>32</v>
      </c>
      <c r="N23" t="s">
        <v>29</v>
      </c>
      <c r="O23" t="s">
        <v>29</v>
      </c>
      <c r="P23" t="s">
        <v>51</v>
      </c>
      <c r="Q23" t="s">
        <v>29</v>
      </c>
      <c r="R23" t="s">
        <v>51</v>
      </c>
      <c r="S23" t="s">
        <v>207</v>
      </c>
      <c r="U23" t="s">
        <v>37</v>
      </c>
      <c r="V23" t="s">
        <v>29</v>
      </c>
      <c r="W23" s="2" t="s">
        <v>208</v>
      </c>
      <c r="X23" t="s">
        <v>38</v>
      </c>
    </row>
    <row r="24" spans="1:24" x14ac:dyDescent="0.25">
      <c r="A24" t="s">
        <v>209</v>
      </c>
      <c r="B24" t="s">
        <v>210</v>
      </c>
      <c r="C24" t="s">
        <v>211</v>
      </c>
      <c r="D24">
        <v>2023</v>
      </c>
      <c r="E24" t="s">
        <v>212</v>
      </c>
      <c r="F24">
        <v>5</v>
      </c>
      <c r="G24" t="s">
        <v>29</v>
      </c>
      <c r="H24" t="s">
        <v>83</v>
      </c>
      <c r="I24" t="s">
        <v>213</v>
      </c>
      <c r="J24" t="s">
        <v>29</v>
      </c>
      <c r="K24" t="s">
        <v>29</v>
      </c>
      <c r="L24" t="s">
        <v>31</v>
      </c>
      <c r="M24" t="s">
        <v>32</v>
      </c>
      <c r="N24" t="s">
        <v>213</v>
      </c>
      <c r="O24" s="1">
        <v>45077</v>
      </c>
      <c r="P24" t="s">
        <v>33</v>
      </c>
      <c r="Q24" t="s">
        <v>214</v>
      </c>
      <c r="R24" t="s">
        <v>33</v>
      </c>
      <c r="S24" t="s">
        <v>215</v>
      </c>
      <c r="T24" t="s">
        <v>216</v>
      </c>
      <c r="U24" t="s">
        <v>37</v>
      </c>
      <c r="V24" t="s">
        <v>217</v>
      </c>
      <c r="W24" s="2" t="s">
        <v>218</v>
      </c>
      <c r="X24" t="s">
        <v>219</v>
      </c>
    </row>
    <row r="25" spans="1:24" x14ac:dyDescent="0.25">
      <c r="A25" s="6" t="s">
        <v>220</v>
      </c>
      <c r="B25" t="s">
        <v>221</v>
      </c>
      <c r="C25" t="s">
        <v>222</v>
      </c>
      <c r="D25">
        <v>2025</v>
      </c>
      <c r="E25" t="s">
        <v>223</v>
      </c>
      <c r="F25" t="s">
        <v>29</v>
      </c>
      <c r="G25" t="s">
        <v>29</v>
      </c>
      <c r="H25" t="s">
        <v>83</v>
      </c>
      <c r="I25" t="s">
        <v>224</v>
      </c>
      <c r="J25" t="s">
        <v>29</v>
      </c>
      <c r="K25" t="s">
        <v>29</v>
      </c>
      <c r="L25" t="s">
        <v>31</v>
      </c>
      <c r="M25" t="s">
        <v>32</v>
      </c>
      <c r="N25" t="s">
        <v>224</v>
      </c>
      <c r="O25" s="1">
        <v>45746</v>
      </c>
      <c r="P25" t="s">
        <v>51</v>
      </c>
      <c r="Q25" t="s">
        <v>29</v>
      </c>
      <c r="R25" t="s">
        <v>51</v>
      </c>
      <c r="S25" t="s">
        <v>225</v>
      </c>
      <c r="T25" t="s">
        <v>226</v>
      </c>
      <c r="U25" t="s">
        <v>37</v>
      </c>
      <c r="V25" t="s">
        <v>29</v>
      </c>
      <c r="W25" s="2" t="s">
        <v>227</v>
      </c>
      <c r="X25" t="s">
        <v>219</v>
      </c>
    </row>
    <row r="26" spans="1:24" x14ac:dyDescent="0.25">
      <c r="A26" t="s">
        <v>228</v>
      </c>
      <c r="B26" t="s">
        <v>229</v>
      </c>
      <c r="C26" t="s">
        <v>230</v>
      </c>
      <c r="D26">
        <v>2024</v>
      </c>
      <c r="E26" t="s">
        <v>231</v>
      </c>
      <c r="F26">
        <v>3</v>
      </c>
      <c r="G26" t="s">
        <v>29</v>
      </c>
      <c r="H26" t="s">
        <v>133</v>
      </c>
      <c r="I26" t="s">
        <v>232</v>
      </c>
      <c r="J26" t="s">
        <v>29</v>
      </c>
      <c r="K26" t="s">
        <v>29</v>
      </c>
      <c r="L26" t="s">
        <v>31</v>
      </c>
      <c r="M26" t="s">
        <v>57</v>
      </c>
      <c r="N26" t="s">
        <v>232</v>
      </c>
      <c r="O26" t="s">
        <v>29</v>
      </c>
      <c r="P26" t="s">
        <v>33</v>
      </c>
      <c r="Q26" t="s">
        <v>233</v>
      </c>
      <c r="R26" t="s">
        <v>33</v>
      </c>
      <c r="S26" t="s">
        <v>234</v>
      </c>
      <c r="T26" t="s">
        <v>235</v>
      </c>
      <c r="U26" t="s">
        <v>37</v>
      </c>
      <c r="V26" t="s">
        <v>236</v>
      </c>
      <c r="W26" s="2" t="s">
        <v>237</v>
      </c>
      <c r="X26" t="s">
        <v>219</v>
      </c>
    </row>
    <row r="27" spans="1:24" x14ac:dyDescent="0.25">
      <c r="A27" t="s">
        <v>238</v>
      </c>
      <c r="B27" t="s">
        <v>239</v>
      </c>
      <c r="C27" t="s">
        <v>240</v>
      </c>
      <c r="D27">
        <v>2024</v>
      </c>
      <c r="E27" t="s">
        <v>241</v>
      </c>
      <c r="F27" t="s">
        <v>29</v>
      </c>
      <c r="G27" t="s">
        <v>29</v>
      </c>
      <c r="H27" t="s">
        <v>83</v>
      </c>
      <c r="I27" t="s">
        <v>242</v>
      </c>
      <c r="J27" t="s">
        <v>29</v>
      </c>
      <c r="K27" t="s">
        <v>29</v>
      </c>
      <c r="L27" t="s">
        <v>31</v>
      </c>
      <c r="M27" t="s">
        <v>57</v>
      </c>
      <c r="N27" t="s">
        <v>242</v>
      </c>
      <c r="O27" s="1">
        <v>45470</v>
      </c>
      <c r="P27" t="s">
        <v>33</v>
      </c>
      <c r="Q27" t="s">
        <v>243</v>
      </c>
      <c r="R27" t="s">
        <v>33</v>
      </c>
      <c r="S27" t="s">
        <v>244</v>
      </c>
      <c r="T27" t="s">
        <v>245</v>
      </c>
      <c r="U27" t="s">
        <v>37</v>
      </c>
      <c r="V27" t="s">
        <v>29</v>
      </c>
      <c r="W27" s="2" t="s">
        <v>246</v>
      </c>
      <c r="X27" t="s">
        <v>219</v>
      </c>
    </row>
    <row r="28" spans="1:24" x14ac:dyDescent="0.25">
      <c r="A28" t="s">
        <v>247</v>
      </c>
      <c r="B28" t="s">
        <v>248</v>
      </c>
      <c r="C28" t="s">
        <v>249</v>
      </c>
      <c r="D28">
        <v>2023</v>
      </c>
      <c r="E28" t="s">
        <v>250</v>
      </c>
      <c r="F28">
        <v>1</v>
      </c>
      <c r="G28" t="s">
        <v>29</v>
      </c>
      <c r="H28" t="s">
        <v>83</v>
      </c>
      <c r="I28" t="s">
        <v>251</v>
      </c>
      <c r="J28" t="s">
        <v>29</v>
      </c>
      <c r="K28" t="s">
        <v>29</v>
      </c>
      <c r="L28" t="s">
        <v>31</v>
      </c>
      <c r="M28" t="s">
        <v>57</v>
      </c>
      <c r="N28" t="s">
        <v>252</v>
      </c>
      <c r="O28" s="1">
        <v>45259</v>
      </c>
      <c r="P28" t="s">
        <v>33</v>
      </c>
      <c r="Q28" t="s">
        <v>253</v>
      </c>
      <c r="R28" t="s">
        <v>33</v>
      </c>
      <c r="S28" t="s">
        <v>254</v>
      </c>
      <c r="T28" t="s">
        <v>255</v>
      </c>
      <c r="U28" t="s">
        <v>37</v>
      </c>
      <c r="V28" t="s">
        <v>31</v>
      </c>
      <c r="W28" s="2" t="s">
        <v>256</v>
      </c>
      <c r="X28" t="s">
        <v>219</v>
      </c>
    </row>
    <row r="29" spans="1:24" x14ac:dyDescent="0.25">
      <c r="A29" t="s">
        <v>257</v>
      </c>
      <c r="B29" t="s">
        <v>258</v>
      </c>
      <c r="C29" t="s">
        <v>259</v>
      </c>
      <c r="D29">
        <v>2020</v>
      </c>
      <c r="E29" t="s">
        <v>260</v>
      </c>
      <c r="F29">
        <v>1</v>
      </c>
      <c r="G29" t="s">
        <v>29</v>
      </c>
      <c r="H29" t="s">
        <v>261</v>
      </c>
      <c r="I29" t="s">
        <v>262</v>
      </c>
      <c r="J29" t="s">
        <v>29</v>
      </c>
      <c r="K29" t="s">
        <v>29</v>
      </c>
      <c r="L29" t="s">
        <v>31</v>
      </c>
      <c r="M29" t="s">
        <v>32</v>
      </c>
      <c r="N29" t="s">
        <v>262</v>
      </c>
      <c r="O29" s="1">
        <v>44196</v>
      </c>
      <c r="P29" t="s">
        <v>33</v>
      </c>
      <c r="Q29" t="s">
        <v>263</v>
      </c>
      <c r="R29" t="s">
        <v>33</v>
      </c>
      <c r="S29" t="s">
        <v>264</v>
      </c>
      <c r="T29" t="s">
        <v>265</v>
      </c>
      <c r="U29" t="s">
        <v>37</v>
      </c>
      <c r="V29" t="s">
        <v>29</v>
      </c>
      <c r="W29" s="2" t="s">
        <v>266</v>
      </c>
      <c r="X29" t="s">
        <v>219</v>
      </c>
    </row>
    <row r="30" spans="1:24" ht="409.5" x14ac:dyDescent="0.25">
      <c r="A30" t="s">
        <v>267</v>
      </c>
      <c r="B30" t="s">
        <v>268</v>
      </c>
      <c r="C30" s="3" t="s">
        <v>269</v>
      </c>
      <c r="D30">
        <v>2023</v>
      </c>
      <c r="E30" t="s">
        <v>270</v>
      </c>
      <c r="F30" t="s">
        <v>29</v>
      </c>
      <c r="G30" t="s">
        <v>29</v>
      </c>
      <c r="H30" t="s">
        <v>83</v>
      </c>
      <c r="I30" t="s">
        <v>271</v>
      </c>
      <c r="J30" t="s">
        <v>29</v>
      </c>
      <c r="K30" t="s">
        <v>29</v>
      </c>
      <c r="L30" t="s">
        <v>31</v>
      </c>
      <c r="M30" t="s">
        <v>57</v>
      </c>
      <c r="N30" t="s">
        <v>271</v>
      </c>
      <c r="O30" s="1">
        <v>45219</v>
      </c>
      <c r="P30" t="s">
        <v>33</v>
      </c>
      <c r="Q30" t="s">
        <v>272</v>
      </c>
      <c r="R30" t="s">
        <v>33</v>
      </c>
      <c r="S30" t="s">
        <v>273</v>
      </c>
      <c r="T30" t="s">
        <v>274</v>
      </c>
      <c r="U30" t="s">
        <v>37</v>
      </c>
      <c r="V30" t="s">
        <v>275</v>
      </c>
      <c r="W30" s="2" t="s">
        <v>276</v>
      </c>
      <c r="X30" t="s">
        <v>219</v>
      </c>
    </row>
    <row r="31" spans="1:24" x14ac:dyDescent="0.25">
      <c r="A31" t="s">
        <v>277</v>
      </c>
      <c r="B31" t="s">
        <v>278</v>
      </c>
      <c r="C31" t="s">
        <v>279</v>
      </c>
      <c r="D31">
        <v>2025</v>
      </c>
      <c r="E31" t="s">
        <v>280</v>
      </c>
      <c r="F31">
        <v>1</v>
      </c>
      <c r="G31" t="s">
        <v>29</v>
      </c>
      <c r="H31" t="s">
        <v>83</v>
      </c>
      <c r="I31" t="s">
        <v>281</v>
      </c>
      <c r="J31" t="s">
        <v>29</v>
      </c>
      <c r="K31" t="s">
        <v>29</v>
      </c>
      <c r="L31" t="s">
        <v>31</v>
      </c>
      <c r="M31" t="s">
        <v>57</v>
      </c>
      <c r="N31" t="s">
        <v>281</v>
      </c>
      <c r="O31" s="1">
        <v>45749</v>
      </c>
      <c r="P31" t="s">
        <v>33</v>
      </c>
      <c r="Q31" t="s">
        <v>282</v>
      </c>
      <c r="R31" t="s">
        <v>33</v>
      </c>
      <c r="S31" t="s">
        <v>283</v>
      </c>
      <c r="T31" t="s">
        <v>284</v>
      </c>
      <c r="U31" t="s">
        <v>37</v>
      </c>
      <c r="V31" t="s">
        <v>29</v>
      </c>
      <c r="W31" s="2" t="s">
        <v>285</v>
      </c>
      <c r="X31" t="s">
        <v>219</v>
      </c>
    </row>
    <row r="32" spans="1:24" x14ac:dyDescent="0.25">
      <c r="A32" t="s">
        <v>286</v>
      </c>
      <c r="B32" t="s">
        <v>287</v>
      </c>
      <c r="C32" t="s">
        <v>288</v>
      </c>
      <c r="D32">
        <v>2023</v>
      </c>
      <c r="E32" t="s">
        <v>289</v>
      </c>
      <c r="F32" t="s">
        <v>29</v>
      </c>
      <c r="G32" t="s">
        <v>29</v>
      </c>
      <c r="H32" t="s">
        <v>133</v>
      </c>
      <c r="I32" t="s">
        <v>290</v>
      </c>
      <c r="J32" t="s">
        <v>29</v>
      </c>
      <c r="K32" t="s">
        <v>29</v>
      </c>
      <c r="L32" t="s">
        <v>31</v>
      </c>
      <c r="M32" t="s">
        <v>57</v>
      </c>
      <c r="N32" t="s">
        <v>290</v>
      </c>
      <c r="O32" s="1">
        <v>45169</v>
      </c>
      <c r="P32" t="s">
        <v>51</v>
      </c>
      <c r="Q32" t="s">
        <v>29</v>
      </c>
      <c r="R32" t="s">
        <v>51</v>
      </c>
      <c r="S32" t="s">
        <v>291</v>
      </c>
      <c r="T32" t="s">
        <v>292</v>
      </c>
      <c r="U32" t="s">
        <v>37</v>
      </c>
      <c r="V32" t="s">
        <v>29</v>
      </c>
      <c r="W32" s="2" t="s">
        <v>293</v>
      </c>
      <c r="X32" t="s">
        <v>219</v>
      </c>
    </row>
    <row r="33" spans="1:24" x14ac:dyDescent="0.25">
      <c r="A33" t="s">
        <v>294</v>
      </c>
      <c r="B33" t="s">
        <v>295</v>
      </c>
      <c r="C33" t="s">
        <v>296</v>
      </c>
      <c r="D33">
        <v>2024</v>
      </c>
      <c r="E33" t="s">
        <v>297</v>
      </c>
      <c r="F33" t="s">
        <v>29</v>
      </c>
      <c r="G33" t="s">
        <v>29</v>
      </c>
      <c r="H33" t="s">
        <v>164</v>
      </c>
      <c r="I33" t="s">
        <v>298</v>
      </c>
      <c r="J33" t="s">
        <v>29</v>
      </c>
      <c r="K33" t="s">
        <v>29</v>
      </c>
      <c r="L33" t="s">
        <v>31</v>
      </c>
      <c r="M33" t="s">
        <v>32</v>
      </c>
      <c r="N33" t="s">
        <v>298</v>
      </c>
      <c r="O33" t="s">
        <v>29</v>
      </c>
      <c r="P33" t="s">
        <v>33</v>
      </c>
      <c r="Q33" t="s">
        <v>299</v>
      </c>
      <c r="R33" t="s">
        <v>33</v>
      </c>
      <c r="S33" t="s">
        <v>300</v>
      </c>
      <c r="T33" t="s">
        <v>301</v>
      </c>
      <c r="U33" t="s">
        <v>37</v>
      </c>
      <c r="V33" t="s">
        <v>29</v>
      </c>
      <c r="W33" s="2" t="s">
        <v>302</v>
      </c>
      <c r="X33" t="s">
        <v>219</v>
      </c>
    </row>
    <row r="34" spans="1:24" x14ac:dyDescent="0.25">
      <c r="A34" t="s">
        <v>303</v>
      </c>
      <c r="B34" t="s">
        <v>304</v>
      </c>
      <c r="C34" t="s">
        <v>305</v>
      </c>
      <c r="D34">
        <v>2025</v>
      </c>
      <c r="E34" t="s">
        <v>306</v>
      </c>
      <c r="F34" t="s">
        <v>29</v>
      </c>
      <c r="G34" t="s">
        <v>29</v>
      </c>
      <c r="H34" t="s">
        <v>83</v>
      </c>
      <c r="I34" t="s">
        <v>307</v>
      </c>
      <c r="J34" t="s">
        <v>29</v>
      </c>
      <c r="K34" t="s">
        <v>29</v>
      </c>
      <c r="L34" t="s">
        <v>31</v>
      </c>
      <c r="M34" t="s">
        <v>57</v>
      </c>
      <c r="N34" t="s">
        <v>308</v>
      </c>
      <c r="O34" s="1">
        <v>45673</v>
      </c>
      <c r="P34" t="s">
        <v>33</v>
      </c>
      <c r="Q34" t="s">
        <v>309</v>
      </c>
      <c r="R34" t="s">
        <v>33</v>
      </c>
      <c r="S34" t="s">
        <v>310</v>
      </c>
      <c r="T34" t="s">
        <v>311</v>
      </c>
      <c r="U34" t="s">
        <v>37</v>
      </c>
      <c r="V34" t="s">
        <v>29</v>
      </c>
      <c r="W34" s="2" t="s">
        <v>312</v>
      </c>
      <c r="X34" t="s">
        <v>219</v>
      </c>
    </row>
    <row r="35" spans="1:24" x14ac:dyDescent="0.25">
      <c r="A35" t="s">
        <v>313</v>
      </c>
      <c r="B35" t="s">
        <v>314</v>
      </c>
      <c r="C35" t="s">
        <v>315</v>
      </c>
      <c r="D35">
        <v>2024</v>
      </c>
      <c r="E35" t="s">
        <v>316</v>
      </c>
      <c r="F35" t="s">
        <v>29</v>
      </c>
      <c r="G35" t="s">
        <v>49</v>
      </c>
      <c r="H35" t="s">
        <v>317</v>
      </c>
      <c r="I35" t="s">
        <v>318</v>
      </c>
      <c r="J35">
        <v>4</v>
      </c>
      <c r="K35" t="s">
        <v>319</v>
      </c>
      <c r="L35" t="s">
        <v>31</v>
      </c>
      <c r="M35" t="s">
        <v>317</v>
      </c>
      <c r="N35" t="s">
        <v>31</v>
      </c>
      <c r="O35" s="1">
        <v>45683</v>
      </c>
      <c r="P35" t="s">
        <v>33</v>
      </c>
      <c r="Q35" t="s">
        <v>320</v>
      </c>
      <c r="R35" t="s">
        <v>33</v>
      </c>
      <c r="S35" t="s">
        <v>320</v>
      </c>
      <c r="T35" t="s">
        <v>321</v>
      </c>
      <c r="U35" t="s">
        <v>322</v>
      </c>
      <c r="V35" t="s">
        <v>29</v>
      </c>
      <c r="W35" s="2" t="s">
        <v>323</v>
      </c>
      <c r="X35" t="s">
        <v>219</v>
      </c>
    </row>
    <row r="36" spans="1:24" x14ac:dyDescent="0.25">
      <c r="A36" t="s">
        <v>324</v>
      </c>
      <c r="B36" t="s">
        <v>325</v>
      </c>
      <c r="C36" t="s">
        <v>326</v>
      </c>
      <c r="D36">
        <v>2025</v>
      </c>
      <c r="E36" t="s">
        <v>327</v>
      </c>
      <c r="F36" t="s">
        <v>29</v>
      </c>
      <c r="G36" t="s">
        <v>29</v>
      </c>
      <c r="H36" t="s">
        <v>133</v>
      </c>
      <c r="I36" t="s">
        <v>328</v>
      </c>
      <c r="J36" t="s">
        <v>29</v>
      </c>
      <c r="K36" t="s">
        <v>29</v>
      </c>
      <c r="L36" t="s">
        <v>31</v>
      </c>
      <c r="M36" t="s">
        <v>57</v>
      </c>
      <c r="N36" t="s">
        <v>329</v>
      </c>
      <c r="O36" s="1">
        <v>45806</v>
      </c>
      <c r="P36" t="s">
        <v>51</v>
      </c>
      <c r="Q36" t="s">
        <v>29</v>
      </c>
      <c r="R36" t="s">
        <v>51</v>
      </c>
      <c r="S36" t="s">
        <v>330</v>
      </c>
      <c r="T36" t="s">
        <v>331</v>
      </c>
      <c r="U36" t="s">
        <v>37</v>
      </c>
      <c r="V36" t="s">
        <v>29</v>
      </c>
      <c r="W36" s="2" t="s">
        <v>332</v>
      </c>
      <c r="X36" t="s">
        <v>219</v>
      </c>
    </row>
    <row r="37" spans="1:24" x14ac:dyDescent="0.25">
      <c r="A37" t="s">
        <v>333</v>
      </c>
      <c r="B37" t="s">
        <v>334</v>
      </c>
      <c r="C37" t="s">
        <v>335</v>
      </c>
      <c r="D37">
        <v>2023</v>
      </c>
      <c r="E37" t="s">
        <v>336</v>
      </c>
      <c r="F37">
        <v>1</v>
      </c>
      <c r="G37" t="s">
        <v>29</v>
      </c>
      <c r="H37" t="s">
        <v>133</v>
      </c>
      <c r="I37" t="s">
        <v>337</v>
      </c>
      <c r="J37" t="s">
        <v>29</v>
      </c>
      <c r="K37" t="s">
        <v>29</v>
      </c>
      <c r="L37" t="s">
        <v>31</v>
      </c>
      <c r="M37" t="s">
        <v>32</v>
      </c>
      <c r="N37" t="s">
        <v>338</v>
      </c>
      <c r="O37" s="1">
        <v>45285</v>
      </c>
      <c r="P37" t="s">
        <v>33</v>
      </c>
      <c r="Q37" t="s">
        <v>339</v>
      </c>
      <c r="R37" t="s">
        <v>33</v>
      </c>
      <c r="S37" t="s">
        <v>340</v>
      </c>
      <c r="T37" t="s">
        <v>341</v>
      </c>
      <c r="U37" t="s">
        <v>37</v>
      </c>
      <c r="V37" t="s">
        <v>29</v>
      </c>
      <c r="W37" s="2" t="s">
        <v>342</v>
      </c>
      <c r="X37" t="s">
        <v>219</v>
      </c>
    </row>
    <row r="38" spans="1:24" x14ac:dyDescent="0.25">
      <c r="A38" t="s">
        <v>343</v>
      </c>
      <c r="B38" t="s">
        <v>344</v>
      </c>
      <c r="C38" t="s">
        <v>345</v>
      </c>
      <c r="D38">
        <v>2025</v>
      </c>
      <c r="E38" t="s">
        <v>346</v>
      </c>
      <c r="F38" t="s">
        <v>29</v>
      </c>
      <c r="G38" t="s">
        <v>29</v>
      </c>
      <c r="H38" t="s">
        <v>83</v>
      </c>
      <c r="I38" t="s">
        <v>347</v>
      </c>
      <c r="J38" t="s">
        <v>29</v>
      </c>
      <c r="K38" t="s">
        <v>29</v>
      </c>
      <c r="L38" t="s">
        <v>31</v>
      </c>
      <c r="M38" t="s">
        <v>32</v>
      </c>
      <c r="N38" t="s">
        <v>348</v>
      </c>
      <c r="O38" s="1">
        <v>45737</v>
      </c>
      <c r="P38" t="s">
        <v>33</v>
      </c>
      <c r="Q38" t="s">
        <v>349</v>
      </c>
      <c r="R38" t="s">
        <v>33</v>
      </c>
      <c r="S38" t="s">
        <v>350</v>
      </c>
      <c r="T38" t="s">
        <v>351</v>
      </c>
      <c r="U38" t="s">
        <v>37</v>
      </c>
      <c r="V38" t="s">
        <v>29</v>
      </c>
      <c r="W38" s="2" t="s">
        <v>352</v>
      </c>
      <c r="X38" t="s">
        <v>219</v>
      </c>
    </row>
    <row r="39" spans="1:24" x14ac:dyDescent="0.25">
      <c r="A39" t="s">
        <v>353</v>
      </c>
      <c r="B39" t="s">
        <v>354</v>
      </c>
      <c r="C39" t="s">
        <v>355</v>
      </c>
      <c r="D39">
        <v>2020</v>
      </c>
      <c r="E39" t="s">
        <v>356</v>
      </c>
      <c r="F39">
        <v>2</v>
      </c>
      <c r="G39" t="s">
        <v>357</v>
      </c>
      <c r="H39" t="s">
        <v>261</v>
      </c>
      <c r="I39" t="s">
        <v>358</v>
      </c>
      <c r="J39">
        <v>469</v>
      </c>
      <c r="K39" t="s">
        <v>29</v>
      </c>
      <c r="L39" t="s">
        <v>31</v>
      </c>
      <c r="M39" t="s">
        <v>32</v>
      </c>
      <c r="N39" t="s">
        <v>359</v>
      </c>
      <c r="O39" s="1">
        <v>43922</v>
      </c>
      <c r="P39" t="s">
        <v>33</v>
      </c>
      <c r="Q39" t="s">
        <v>360</v>
      </c>
      <c r="R39" t="s">
        <v>33</v>
      </c>
      <c r="S39" t="s">
        <v>361</v>
      </c>
      <c r="T39" t="s">
        <v>362</v>
      </c>
      <c r="U39" t="s">
        <v>37</v>
      </c>
      <c r="V39" t="s">
        <v>29</v>
      </c>
      <c r="W39">
        <v>0.75194593667984</v>
      </c>
      <c r="X39" t="s">
        <v>219</v>
      </c>
    </row>
    <row r="40" spans="1:24" x14ac:dyDescent="0.25">
      <c r="A40" t="s">
        <v>363</v>
      </c>
      <c r="B40" t="s">
        <v>364</v>
      </c>
      <c r="C40" t="s">
        <v>365</v>
      </c>
      <c r="D40">
        <v>2024</v>
      </c>
      <c r="E40" t="s">
        <v>366</v>
      </c>
      <c r="F40" t="s">
        <v>29</v>
      </c>
      <c r="G40" t="s">
        <v>29</v>
      </c>
      <c r="H40" t="s">
        <v>83</v>
      </c>
      <c r="I40" t="s">
        <v>367</v>
      </c>
      <c r="J40" t="s">
        <v>29</v>
      </c>
      <c r="K40" t="s">
        <v>29</v>
      </c>
      <c r="L40" t="s">
        <v>31</v>
      </c>
      <c r="M40" t="s">
        <v>32</v>
      </c>
      <c r="N40" t="s">
        <v>367</v>
      </c>
      <c r="O40" s="1">
        <v>45642</v>
      </c>
      <c r="P40" t="s">
        <v>33</v>
      </c>
      <c r="Q40" t="s">
        <v>368</v>
      </c>
      <c r="R40" t="s">
        <v>33</v>
      </c>
      <c r="S40" t="s">
        <v>369</v>
      </c>
      <c r="T40" t="s">
        <v>370</v>
      </c>
      <c r="U40" t="s">
        <v>37</v>
      </c>
      <c r="V40" t="s">
        <v>29</v>
      </c>
      <c r="W40">
        <v>0.75108185708522801</v>
      </c>
      <c r="X40" t="s">
        <v>219</v>
      </c>
    </row>
    <row r="41" spans="1:24" x14ac:dyDescent="0.25">
      <c r="A41" t="s">
        <v>371</v>
      </c>
      <c r="B41" t="s">
        <v>372</v>
      </c>
      <c r="C41" t="s">
        <v>373</v>
      </c>
      <c r="D41">
        <v>2025</v>
      </c>
      <c r="E41" t="s">
        <v>374</v>
      </c>
      <c r="F41" t="s">
        <v>29</v>
      </c>
      <c r="G41" t="s">
        <v>29</v>
      </c>
      <c r="H41" t="s">
        <v>133</v>
      </c>
      <c r="I41" t="s">
        <v>375</v>
      </c>
      <c r="J41" t="s">
        <v>29</v>
      </c>
      <c r="K41" t="s">
        <v>29</v>
      </c>
      <c r="L41" t="s">
        <v>31</v>
      </c>
      <c r="M41" t="s">
        <v>32</v>
      </c>
      <c r="N41" t="s">
        <v>375</v>
      </c>
      <c r="O41" s="1">
        <v>45740</v>
      </c>
      <c r="P41" t="s">
        <v>51</v>
      </c>
      <c r="Q41" t="s">
        <v>29</v>
      </c>
      <c r="R41" t="s">
        <v>51</v>
      </c>
      <c r="S41" t="s">
        <v>376</v>
      </c>
      <c r="T41" t="s">
        <v>377</v>
      </c>
      <c r="U41" t="s">
        <v>37</v>
      </c>
      <c r="V41" t="s">
        <v>29</v>
      </c>
      <c r="W41" s="2" t="s">
        <v>378</v>
      </c>
      <c r="X41" t="s">
        <v>219</v>
      </c>
    </row>
    <row r="42" spans="1:24" x14ac:dyDescent="0.25">
      <c r="A42" t="s">
        <v>379</v>
      </c>
      <c r="B42" t="s">
        <v>380</v>
      </c>
      <c r="C42" t="s">
        <v>29</v>
      </c>
      <c r="D42">
        <v>2011</v>
      </c>
      <c r="E42" t="s">
        <v>381</v>
      </c>
      <c r="F42">
        <v>2</v>
      </c>
      <c r="G42" t="s">
        <v>49</v>
      </c>
      <c r="H42" t="s">
        <v>29</v>
      </c>
      <c r="I42" t="s">
        <v>29</v>
      </c>
      <c r="J42" t="s">
        <v>29</v>
      </c>
      <c r="K42" t="s">
        <v>382</v>
      </c>
      <c r="L42" t="s">
        <v>31</v>
      </c>
      <c r="M42" t="s">
        <v>32</v>
      </c>
      <c r="N42" t="s">
        <v>29</v>
      </c>
      <c r="O42" t="s">
        <v>29</v>
      </c>
      <c r="P42" t="s">
        <v>51</v>
      </c>
      <c r="Q42" t="s">
        <v>29</v>
      </c>
      <c r="R42" t="s">
        <v>51</v>
      </c>
      <c r="S42" t="s">
        <v>383</v>
      </c>
      <c r="T42" t="s">
        <v>384</v>
      </c>
      <c r="U42" t="s">
        <v>37</v>
      </c>
      <c r="V42" t="s">
        <v>29</v>
      </c>
      <c r="W42">
        <v>0.745293653011322</v>
      </c>
      <c r="X42" t="s">
        <v>219</v>
      </c>
    </row>
    <row r="43" spans="1:24" ht="409.5" x14ac:dyDescent="0.25">
      <c r="A43" t="s">
        <v>385</v>
      </c>
      <c r="B43" t="s">
        <v>386</v>
      </c>
      <c r="C43" s="3" t="s">
        <v>387</v>
      </c>
      <c r="D43">
        <v>2019</v>
      </c>
      <c r="E43" t="s">
        <v>388</v>
      </c>
      <c r="F43">
        <v>10</v>
      </c>
      <c r="G43" t="s">
        <v>28</v>
      </c>
      <c r="H43" t="s">
        <v>73</v>
      </c>
      <c r="I43" t="s">
        <v>389</v>
      </c>
      <c r="J43" t="s">
        <v>29</v>
      </c>
      <c r="K43" t="s">
        <v>29</v>
      </c>
      <c r="L43" t="s">
        <v>31</v>
      </c>
      <c r="M43" t="s">
        <v>57</v>
      </c>
      <c r="N43" t="s">
        <v>389</v>
      </c>
      <c r="O43" s="1">
        <v>43776</v>
      </c>
      <c r="P43" t="s">
        <v>51</v>
      </c>
      <c r="Q43" t="s">
        <v>29</v>
      </c>
      <c r="R43" t="s">
        <v>51</v>
      </c>
      <c r="S43" t="s">
        <v>390</v>
      </c>
      <c r="T43" t="s">
        <v>391</v>
      </c>
      <c r="U43" t="s">
        <v>37</v>
      </c>
      <c r="V43" t="s">
        <v>29</v>
      </c>
      <c r="W43" s="2" t="s">
        <v>392</v>
      </c>
      <c r="X43" t="s">
        <v>219</v>
      </c>
    </row>
    <row r="44" spans="1:24" x14ac:dyDescent="0.25">
      <c r="A44" t="s">
        <v>393</v>
      </c>
      <c r="B44" t="s">
        <v>394</v>
      </c>
      <c r="C44" t="s">
        <v>29</v>
      </c>
      <c r="D44">
        <v>2015</v>
      </c>
      <c r="E44" t="s">
        <v>395</v>
      </c>
      <c r="F44">
        <v>28</v>
      </c>
      <c r="G44" t="s">
        <v>72</v>
      </c>
      <c r="H44" t="s">
        <v>73</v>
      </c>
      <c r="I44" t="s">
        <v>396</v>
      </c>
      <c r="J44">
        <v>18</v>
      </c>
      <c r="K44">
        <v>136</v>
      </c>
      <c r="L44" t="s">
        <v>31</v>
      </c>
      <c r="M44" t="s">
        <v>32</v>
      </c>
      <c r="N44" t="s">
        <v>29</v>
      </c>
      <c r="O44" t="s">
        <v>29</v>
      </c>
      <c r="P44" t="s">
        <v>51</v>
      </c>
      <c r="Q44" t="s">
        <v>29</v>
      </c>
      <c r="R44" t="s">
        <v>51</v>
      </c>
      <c r="S44" t="s">
        <v>397</v>
      </c>
      <c r="U44" t="s">
        <v>37</v>
      </c>
      <c r="V44" t="s">
        <v>29</v>
      </c>
      <c r="W44" s="2" t="s">
        <v>398</v>
      </c>
      <c r="X44" t="s">
        <v>219</v>
      </c>
    </row>
    <row r="45" spans="1:24" x14ac:dyDescent="0.25">
      <c r="A45" t="s">
        <v>399</v>
      </c>
      <c r="B45" t="s">
        <v>400</v>
      </c>
      <c r="C45" t="s">
        <v>401</v>
      </c>
      <c r="D45">
        <v>2024</v>
      </c>
      <c r="E45" t="s">
        <v>402</v>
      </c>
      <c r="F45" t="s">
        <v>29</v>
      </c>
      <c r="G45" t="s">
        <v>29</v>
      </c>
      <c r="H45" t="s">
        <v>83</v>
      </c>
      <c r="I45" t="s">
        <v>403</v>
      </c>
      <c r="J45" t="s">
        <v>29</v>
      </c>
      <c r="K45" t="s">
        <v>29</v>
      </c>
      <c r="L45" t="s">
        <v>31</v>
      </c>
      <c r="M45" t="s">
        <v>32</v>
      </c>
      <c r="N45" t="s">
        <v>403</v>
      </c>
      <c r="O45" s="1">
        <v>45477</v>
      </c>
      <c r="P45" t="s">
        <v>51</v>
      </c>
      <c r="Q45" t="s">
        <v>29</v>
      </c>
      <c r="R45" t="s">
        <v>51</v>
      </c>
      <c r="S45" t="s">
        <v>404</v>
      </c>
      <c r="T45" t="s">
        <v>405</v>
      </c>
      <c r="U45" t="s">
        <v>37</v>
      </c>
      <c r="V45" t="s">
        <v>29</v>
      </c>
      <c r="W45">
        <v>0.74136233925819395</v>
      </c>
      <c r="X45" t="s">
        <v>219</v>
      </c>
    </row>
    <row r="46" spans="1:24" x14ac:dyDescent="0.25">
      <c r="A46" t="s">
        <v>406</v>
      </c>
      <c r="B46" t="s">
        <v>407</v>
      </c>
      <c r="C46" t="s">
        <v>408</v>
      </c>
      <c r="D46">
        <v>2019</v>
      </c>
      <c r="E46" t="s">
        <v>409</v>
      </c>
      <c r="F46" t="s">
        <v>29</v>
      </c>
      <c r="G46" t="s">
        <v>49</v>
      </c>
      <c r="H46" t="s">
        <v>29</v>
      </c>
      <c r="I46" t="s">
        <v>410</v>
      </c>
      <c r="J46" t="s">
        <v>29</v>
      </c>
      <c r="K46" t="s">
        <v>29</v>
      </c>
      <c r="L46" t="s">
        <v>31</v>
      </c>
      <c r="M46" t="s">
        <v>57</v>
      </c>
      <c r="N46" t="s">
        <v>410</v>
      </c>
      <c r="O46" s="1">
        <v>43592</v>
      </c>
      <c r="P46" t="s">
        <v>33</v>
      </c>
      <c r="Q46" t="s">
        <v>411</v>
      </c>
      <c r="R46" t="s">
        <v>33</v>
      </c>
      <c r="S46" t="s">
        <v>412</v>
      </c>
      <c r="T46" t="s">
        <v>413</v>
      </c>
      <c r="U46" t="s">
        <v>37</v>
      </c>
      <c r="V46" t="s">
        <v>29</v>
      </c>
      <c r="W46" s="2" t="s">
        <v>414</v>
      </c>
      <c r="X46" t="s">
        <v>219</v>
      </c>
    </row>
    <row r="47" spans="1:24" x14ac:dyDescent="0.25">
      <c r="A47" t="s">
        <v>415</v>
      </c>
      <c r="B47" t="s">
        <v>416</v>
      </c>
      <c r="C47" t="s">
        <v>29</v>
      </c>
      <c r="D47">
        <v>2018</v>
      </c>
      <c r="E47" t="s">
        <v>417</v>
      </c>
      <c r="F47" t="s">
        <v>29</v>
      </c>
      <c r="G47" t="s">
        <v>49</v>
      </c>
      <c r="H47" t="s">
        <v>29</v>
      </c>
      <c r="I47" t="s">
        <v>29</v>
      </c>
      <c r="J47" t="s">
        <v>29</v>
      </c>
      <c r="K47" t="s">
        <v>29</v>
      </c>
      <c r="L47" t="s">
        <v>31</v>
      </c>
      <c r="M47" t="s">
        <v>32</v>
      </c>
      <c r="N47" t="s">
        <v>29</v>
      </c>
      <c r="O47" t="s">
        <v>29</v>
      </c>
      <c r="P47" t="s">
        <v>51</v>
      </c>
      <c r="Q47" t="s">
        <v>29</v>
      </c>
      <c r="R47" t="s">
        <v>51</v>
      </c>
      <c r="S47" t="s">
        <v>418</v>
      </c>
      <c r="U47" t="s">
        <v>37</v>
      </c>
      <c r="V47" t="s">
        <v>29</v>
      </c>
      <c r="W47">
        <v>0.73677792549133303</v>
      </c>
      <c r="X47" t="s">
        <v>219</v>
      </c>
    </row>
    <row r="48" spans="1:24" x14ac:dyDescent="0.25">
      <c r="A48" t="s">
        <v>419</v>
      </c>
      <c r="B48" t="s">
        <v>420</v>
      </c>
      <c r="C48" t="s">
        <v>421</v>
      </c>
      <c r="D48">
        <v>2024</v>
      </c>
      <c r="E48" t="s">
        <v>422</v>
      </c>
      <c r="F48" t="s">
        <v>29</v>
      </c>
      <c r="G48" t="s">
        <v>29</v>
      </c>
      <c r="H48" t="s">
        <v>83</v>
      </c>
      <c r="I48" t="s">
        <v>224</v>
      </c>
      <c r="J48" t="s">
        <v>29</v>
      </c>
      <c r="K48" t="s">
        <v>29</v>
      </c>
      <c r="L48" t="s">
        <v>31</v>
      </c>
      <c r="M48" t="s">
        <v>32</v>
      </c>
      <c r="N48" t="s">
        <v>224</v>
      </c>
      <c r="O48" s="1">
        <v>45534</v>
      </c>
      <c r="P48" t="s">
        <v>51</v>
      </c>
      <c r="Q48" t="s">
        <v>29</v>
      </c>
      <c r="R48" t="s">
        <v>51</v>
      </c>
      <c r="S48" t="s">
        <v>423</v>
      </c>
      <c r="T48" t="s">
        <v>424</v>
      </c>
      <c r="U48" t="s">
        <v>37</v>
      </c>
      <c r="V48" t="s">
        <v>29</v>
      </c>
      <c r="W48" s="2" t="s">
        <v>425</v>
      </c>
      <c r="X48" t="s">
        <v>219</v>
      </c>
    </row>
    <row r="49" spans="1:24" x14ac:dyDescent="0.25">
      <c r="A49" t="s">
        <v>426</v>
      </c>
      <c r="B49" t="s">
        <v>427</v>
      </c>
      <c r="C49" t="s">
        <v>428</v>
      </c>
      <c r="D49">
        <v>2023</v>
      </c>
      <c r="E49" t="s">
        <v>429</v>
      </c>
      <c r="F49">
        <v>9</v>
      </c>
      <c r="G49" t="s">
        <v>29</v>
      </c>
      <c r="H49" t="s">
        <v>133</v>
      </c>
      <c r="I49" t="s">
        <v>430</v>
      </c>
      <c r="J49">
        <v>10</v>
      </c>
      <c r="K49" s="4">
        <v>45671</v>
      </c>
      <c r="L49" t="s">
        <v>31</v>
      </c>
      <c r="M49" t="s">
        <v>57</v>
      </c>
      <c r="N49" t="s">
        <v>430</v>
      </c>
      <c r="O49" s="1">
        <v>45240</v>
      </c>
      <c r="P49" t="s">
        <v>33</v>
      </c>
      <c r="Q49" t="s">
        <v>431</v>
      </c>
      <c r="R49" t="s">
        <v>33</v>
      </c>
      <c r="S49" t="s">
        <v>432</v>
      </c>
      <c r="T49" t="s">
        <v>433</v>
      </c>
      <c r="U49" t="s">
        <v>37</v>
      </c>
      <c r="V49" t="s">
        <v>31</v>
      </c>
      <c r="W49" s="2" t="s">
        <v>434</v>
      </c>
      <c r="X49" t="s">
        <v>219</v>
      </c>
    </row>
    <row r="50" spans="1:24" x14ac:dyDescent="0.25">
      <c r="A50" t="s">
        <v>435</v>
      </c>
      <c r="B50" t="s">
        <v>436</v>
      </c>
      <c r="C50" t="s">
        <v>29</v>
      </c>
      <c r="D50" t="s">
        <v>29</v>
      </c>
      <c r="E50" t="s">
        <v>437</v>
      </c>
      <c r="F50" t="s">
        <v>29</v>
      </c>
      <c r="G50" t="s">
        <v>29</v>
      </c>
      <c r="H50" t="s">
        <v>73</v>
      </c>
      <c r="I50" t="s">
        <v>29</v>
      </c>
      <c r="J50" t="s">
        <v>29</v>
      </c>
      <c r="K50" t="s">
        <v>29</v>
      </c>
      <c r="L50" t="s">
        <v>31</v>
      </c>
      <c r="M50" t="s">
        <v>32</v>
      </c>
      <c r="N50" t="s">
        <v>29</v>
      </c>
      <c r="O50" t="s">
        <v>29</v>
      </c>
      <c r="P50" t="s">
        <v>51</v>
      </c>
      <c r="Q50" t="s">
        <v>29</v>
      </c>
      <c r="R50" t="s">
        <v>51</v>
      </c>
      <c r="S50" t="s">
        <v>438</v>
      </c>
      <c r="U50" t="s">
        <v>37</v>
      </c>
      <c r="V50" t="s">
        <v>29</v>
      </c>
      <c r="W50" s="2" t="s">
        <v>439</v>
      </c>
      <c r="X50" t="s">
        <v>219</v>
      </c>
    </row>
    <row r="51" spans="1:24" ht="409.5" x14ac:dyDescent="0.25">
      <c r="A51" t="s">
        <v>440</v>
      </c>
      <c r="B51" t="s">
        <v>441</v>
      </c>
      <c r="C51" s="3" t="s">
        <v>442</v>
      </c>
      <c r="D51">
        <v>2021</v>
      </c>
      <c r="E51" t="s">
        <v>443</v>
      </c>
      <c r="F51">
        <v>15</v>
      </c>
      <c r="G51" t="s">
        <v>29</v>
      </c>
      <c r="H51" t="s">
        <v>29</v>
      </c>
      <c r="I51" t="s">
        <v>444</v>
      </c>
      <c r="J51" t="s">
        <v>29</v>
      </c>
      <c r="K51" t="s">
        <v>29</v>
      </c>
      <c r="L51" t="s">
        <v>31</v>
      </c>
      <c r="M51" t="s">
        <v>57</v>
      </c>
      <c r="N51" t="s">
        <v>444</v>
      </c>
      <c r="O51" s="1">
        <v>44533</v>
      </c>
      <c r="P51" t="s">
        <v>51</v>
      </c>
      <c r="Q51" t="s">
        <v>29</v>
      </c>
      <c r="R51" t="s">
        <v>51</v>
      </c>
      <c r="S51" t="s">
        <v>445</v>
      </c>
      <c r="T51" t="s">
        <v>446</v>
      </c>
      <c r="U51" t="s">
        <v>37</v>
      </c>
      <c r="V51" t="s">
        <v>29</v>
      </c>
      <c r="W51" s="2" t="s">
        <v>447</v>
      </c>
      <c r="X51" t="s">
        <v>219</v>
      </c>
    </row>
    <row r="52" spans="1:24" x14ac:dyDescent="0.25">
      <c r="A52" t="s">
        <v>448</v>
      </c>
      <c r="B52" t="s">
        <v>449</v>
      </c>
      <c r="C52" t="s">
        <v>450</v>
      </c>
      <c r="D52">
        <v>2025</v>
      </c>
      <c r="E52" t="s">
        <v>451</v>
      </c>
      <c r="F52" t="s">
        <v>29</v>
      </c>
      <c r="G52" t="s">
        <v>29</v>
      </c>
      <c r="H52" t="s">
        <v>133</v>
      </c>
      <c r="I52" t="s">
        <v>452</v>
      </c>
      <c r="J52" t="s">
        <v>29</v>
      </c>
      <c r="K52" t="s">
        <v>29</v>
      </c>
      <c r="L52" t="s">
        <v>31</v>
      </c>
      <c r="M52" t="s">
        <v>57</v>
      </c>
      <c r="N52" t="s">
        <v>453</v>
      </c>
      <c r="O52" t="s">
        <v>29</v>
      </c>
      <c r="P52" t="s">
        <v>51</v>
      </c>
      <c r="Q52" t="s">
        <v>29</v>
      </c>
      <c r="R52" t="s">
        <v>51</v>
      </c>
      <c r="S52" t="s">
        <v>454</v>
      </c>
      <c r="T52" t="s">
        <v>455</v>
      </c>
      <c r="U52" t="s">
        <v>37</v>
      </c>
      <c r="V52" t="s">
        <v>29</v>
      </c>
      <c r="W52" s="2" t="s">
        <v>456</v>
      </c>
      <c r="X52" t="s">
        <v>219</v>
      </c>
    </row>
    <row r="53" spans="1:24" x14ac:dyDescent="0.25">
      <c r="A53" t="s">
        <v>457</v>
      </c>
      <c r="B53" t="s">
        <v>458</v>
      </c>
      <c r="C53" t="s">
        <v>459</v>
      </c>
      <c r="D53">
        <v>2019</v>
      </c>
      <c r="E53" t="s">
        <v>460</v>
      </c>
      <c r="F53">
        <v>1</v>
      </c>
      <c r="G53" t="s">
        <v>28</v>
      </c>
      <c r="H53" t="s">
        <v>29</v>
      </c>
      <c r="I53" t="s">
        <v>461</v>
      </c>
      <c r="J53" t="s">
        <v>29</v>
      </c>
      <c r="K53" t="s">
        <v>29</v>
      </c>
      <c r="L53" t="s">
        <v>31</v>
      </c>
      <c r="M53" t="s">
        <v>57</v>
      </c>
      <c r="N53" t="s">
        <v>462</v>
      </c>
      <c r="O53" s="1">
        <v>43616</v>
      </c>
      <c r="P53" t="s">
        <v>33</v>
      </c>
      <c r="Q53" t="s">
        <v>463</v>
      </c>
      <c r="R53" t="s">
        <v>33</v>
      </c>
      <c r="S53" t="s">
        <v>464</v>
      </c>
      <c r="T53" t="s">
        <v>465</v>
      </c>
      <c r="U53" t="s">
        <v>37</v>
      </c>
      <c r="V53" t="s">
        <v>29</v>
      </c>
      <c r="W53" s="2" t="s">
        <v>466</v>
      </c>
      <c r="X53" t="s">
        <v>219</v>
      </c>
    </row>
    <row r="54" spans="1:24" x14ac:dyDescent="0.25">
      <c r="A54">
        <v>38034659</v>
      </c>
      <c r="B54" t="s">
        <v>467</v>
      </c>
      <c r="C54" t="s">
        <v>468</v>
      </c>
      <c r="D54">
        <v>2023</v>
      </c>
      <c r="E54" t="s">
        <v>469</v>
      </c>
      <c r="F54">
        <v>3</v>
      </c>
      <c r="G54" t="s">
        <v>29</v>
      </c>
      <c r="H54" t="s">
        <v>317</v>
      </c>
      <c r="I54" t="s">
        <v>470</v>
      </c>
      <c r="J54">
        <v>9</v>
      </c>
      <c r="K54" t="s">
        <v>471</v>
      </c>
      <c r="L54" t="s">
        <v>31</v>
      </c>
      <c r="M54" t="s">
        <v>317</v>
      </c>
      <c r="N54" t="s">
        <v>31</v>
      </c>
      <c r="O54" s="1">
        <v>45231</v>
      </c>
      <c r="P54" t="s">
        <v>33</v>
      </c>
      <c r="Q54" t="s">
        <v>472</v>
      </c>
      <c r="R54" t="s">
        <v>33</v>
      </c>
      <c r="S54" t="s">
        <v>473</v>
      </c>
      <c r="T54" t="s">
        <v>474</v>
      </c>
      <c r="U54" t="s">
        <v>475</v>
      </c>
      <c r="V54" t="s">
        <v>31</v>
      </c>
      <c r="W54" s="2" t="s">
        <v>476</v>
      </c>
      <c r="X54" t="s">
        <v>219</v>
      </c>
    </row>
    <row r="55" spans="1:24" x14ac:dyDescent="0.25">
      <c r="A55" t="s">
        <v>477</v>
      </c>
      <c r="B55" t="s">
        <v>478</v>
      </c>
      <c r="C55" t="s">
        <v>479</v>
      </c>
      <c r="D55">
        <v>2024</v>
      </c>
      <c r="E55" t="s">
        <v>480</v>
      </c>
      <c r="F55" t="s">
        <v>29</v>
      </c>
      <c r="G55" t="s">
        <v>29</v>
      </c>
      <c r="H55" t="s">
        <v>133</v>
      </c>
      <c r="I55" t="s">
        <v>481</v>
      </c>
      <c r="J55" t="s">
        <v>29</v>
      </c>
      <c r="K55" t="s">
        <v>29</v>
      </c>
      <c r="L55" t="s">
        <v>31</v>
      </c>
      <c r="M55" t="s">
        <v>57</v>
      </c>
      <c r="N55" t="s">
        <v>482</v>
      </c>
      <c r="O55" s="1">
        <v>45565</v>
      </c>
      <c r="P55" t="s">
        <v>33</v>
      </c>
      <c r="Q55" t="s">
        <v>483</v>
      </c>
      <c r="R55" t="s">
        <v>33</v>
      </c>
      <c r="S55" t="s">
        <v>484</v>
      </c>
      <c r="T55" t="s">
        <v>485</v>
      </c>
      <c r="U55" t="s">
        <v>37</v>
      </c>
      <c r="V55" t="s">
        <v>29</v>
      </c>
      <c r="W55" s="2" t="s">
        <v>486</v>
      </c>
      <c r="X55" t="s">
        <v>219</v>
      </c>
    </row>
    <row r="56" spans="1:24" x14ac:dyDescent="0.25">
      <c r="A56" t="s">
        <v>487</v>
      </c>
      <c r="B56" t="s">
        <v>488</v>
      </c>
      <c r="C56" t="s">
        <v>489</v>
      </c>
      <c r="D56">
        <v>2022</v>
      </c>
      <c r="E56" t="s">
        <v>490</v>
      </c>
      <c r="F56">
        <v>3</v>
      </c>
      <c r="G56" t="s">
        <v>29</v>
      </c>
      <c r="H56" t="s">
        <v>73</v>
      </c>
      <c r="I56" t="s">
        <v>491</v>
      </c>
      <c r="J56" t="s">
        <v>29</v>
      </c>
      <c r="K56" t="s">
        <v>29</v>
      </c>
      <c r="L56" t="s">
        <v>31</v>
      </c>
      <c r="M56" t="s">
        <v>57</v>
      </c>
      <c r="N56" t="s">
        <v>492</v>
      </c>
      <c r="O56" s="1">
        <v>44804</v>
      </c>
      <c r="P56" t="s">
        <v>33</v>
      </c>
      <c r="Q56" t="s">
        <v>493</v>
      </c>
      <c r="R56" t="s">
        <v>33</v>
      </c>
      <c r="S56" t="s">
        <v>494</v>
      </c>
      <c r="T56" t="s">
        <v>495</v>
      </c>
      <c r="U56" t="s">
        <v>37</v>
      </c>
      <c r="V56" t="s">
        <v>29</v>
      </c>
      <c r="W56" s="2" t="s">
        <v>496</v>
      </c>
      <c r="X56" t="s">
        <v>219</v>
      </c>
    </row>
    <row r="57" spans="1:24" ht="409.5" x14ac:dyDescent="0.25">
      <c r="A57" t="s">
        <v>497</v>
      </c>
      <c r="B57" t="s">
        <v>498</v>
      </c>
      <c r="C57" s="3" t="s">
        <v>499</v>
      </c>
      <c r="D57">
        <v>2024</v>
      </c>
      <c r="E57" t="s">
        <v>500</v>
      </c>
      <c r="F57">
        <v>1</v>
      </c>
      <c r="G57" t="s">
        <v>29</v>
      </c>
      <c r="H57" t="s">
        <v>133</v>
      </c>
      <c r="I57" t="s">
        <v>501</v>
      </c>
      <c r="J57" t="s">
        <v>29</v>
      </c>
      <c r="K57" t="s">
        <v>29</v>
      </c>
      <c r="L57" t="s">
        <v>31</v>
      </c>
      <c r="M57" t="s">
        <v>32</v>
      </c>
      <c r="N57" t="s">
        <v>501</v>
      </c>
      <c r="O57" s="1">
        <v>45394</v>
      </c>
      <c r="P57" t="s">
        <v>33</v>
      </c>
      <c r="Q57" t="s">
        <v>502</v>
      </c>
      <c r="R57" t="s">
        <v>33</v>
      </c>
      <c r="S57" t="s">
        <v>503</v>
      </c>
      <c r="T57" t="s">
        <v>504</v>
      </c>
      <c r="U57" t="s">
        <v>37</v>
      </c>
      <c r="V57" t="s">
        <v>29</v>
      </c>
      <c r="W57">
        <v>0.72354364395141602</v>
      </c>
      <c r="X57" t="s">
        <v>219</v>
      </c>
    </row>
    <row r="58" spans="1:24" x14ac:dyDescent="0.25">
      <c r="A58" t="s">
        <v>505</v>
      </c>
      <c r="B58" t="s">
        <v>506</v>
      </c>
      <c r="C58" t="s">
        <v>29</v>
      </c>
      <c r="D58">
        <v>2012</v>
      </c>
      <c r="E58" t="s">
        <v>507</v>
      </c>
      <c r="F58">
        <v>8</v>
      </c>
      <c r="G58" t="s">
        <v>49</v>
      </c>
      <c r="H58" t="s">
        <v>29</v>
      </c>
      <c r="I58" t="s">
        <v>29</v>
      </c>
      <c r="J58" t="s">
        <v>29</v>
      </c>
      <c r="K58" t="s">
        <v>29</v>
      </c>
      <c r="L58" t="s">
        <v>31</v>
      </c>
      <c r="M58" t="s">
        <v>32</v>
      </c>
      <c r="N58" t="s">
        <v>29</v>
      </c>
      <c r="O58" s="1">
        <v>41030</v>
      </c>
      <c r="P58" t="s">
        <v>51</v>
      </c>
      <c r="Q58" t="s">
        <v>29</v>
      </c>
      <c r="R58" t="s">
        <v>51</v>
      </c>
      <c r="S58" t="s">
        <v>508</v>
      </c>
      <c r="U58" t="s">
        <v>37</v>
      </c>
      <c r="V58" t="s">
        <v>29</v>
      </c>
      <c r="W58" s="2" t="s">
        <v>509</v>
      </c>
      <c r="X58" t="s">
        <v>219</v>
      </c>
    </row>
    <row r="59" spans="1:24" x14ac:dyDescent="0.25">
      <c r="A59" t="s">
        <v>510</v>
      </c>
      <c r="B59" t="s">
        <v>511</v>
      </c>
      <c r="C59" t="s">
        <v>512</v>
      </c>
      <c r="D59">
        <v>2024</v>
      </c>
      <c r="E59" t="s">
        <v>513</v>
      </c>
      <c r="F59" t="s">
        <v>29</v>
      </c>
      <c r="G59" t="s">
        <v>29</v>
      </c>
      <c r="H59" t="s">
        <v>83</v>
      </c>
      <c r="I59" t="s">
        <v>514</v>
      </c>
      <c r="J59" t="s">
        <v>29</v>
      </c>
      <c r="K59" t="s">
        <v>29</v>
      </c>
      <c r="L59" t="s">
        <v>31</v>
      </c>
      <c r="M59" t="s">
        <v>57</v>
      </c>
      <c r="N59" t="s">
        <v>514</v>
      </c>
      <c r="O59" s="1">
        <v>45509</v>
      </c>
      <c r="P59" t="s">
        <v>33</v>
      </c>
      <c r="Q59" t="s">
        <v>515</v>
      </c>
      <c r="R59" t="s">
        <v>33</v>
      </c>
      <c r="S59" t="s">
        <v>516</v>
      </c>
      <c r="T59" t="s">
        <v>517</v>
      </c>
      <c r="U59" t="s">
        <v>37</v>
      </c>
      <c r="V59" t="s">
        <v>29</v>
      </c>
      <c r="W59" s="2" t="s">
        <v>518</v>
      </c>
      <c r="X59" t="s">
        <v>219</v>
      </c>
    </row>
    <row r="60" spans="1:24" ht="409.5" x14ac:dyDescent="0.25">
      <c r="A60" t="s">
        <v>519</v>
      </c>
      <c r="B60" t="s">
        <v>520</v>
      </c>
      <c r="C60" s="3" t="s">
        <v>521</v>
      </c>
      <c r="D60">
        <v>2021</v>
      </c>
      <c r="E60" t="s">
        <v>522</v>
      </c>
      <c r="F60">
        <v>15</v>
      </c>
      <c r="G60" t="s">
        <v>28</v>
      </c>
      <c r="H60" t="s">
        <v>29</v>
      </c>
      <c r="I60" t="s">
        <v>444</v>
      </c>
      <c r="J60" t="s">
        <v>29</v>
      </c>
      <c r="K60" t="s">
        <v>29</v>
      </c>
      <c r="L60" t="s">
        <v>31</v>
      </c>
      <c r="M60" t="s">
        <v>57</v>
      </c>
      <c r="N60" t="s">
        <v>444</v>
      </c>
      <c r="O60" s="1">
        <v>44369</v>
      </c>
      <c r="P60" t="s">
        <v>51</v>
      </c>
      <c r="Q60" t="s">
        <v>29</v>
      </c>
      <c r="R60" t="s">
        <v>51</v>
      </c>
      <c r="S60" t="s">
        <v>523</v>
      </c>
      <c r="T60" t="s">
        <v>524</v>
      </c>
      <c r="U60" t="s">
        <v>37</v>
      </c>
      <c r="V60" t="s">
        <v>29</v>
      </c>
      <c r="W60" s="2" t="s">
        <v>525</v>
      </c>
      <c r="X60" t="s">
        <v>219</v>
      </c>
    </row>
    <row r="61" spans="1:24" ht="409.5" x14ac:dyDescent="0.25">
      <c r="A61" t="s">
        <v>526</v>
      </c>
      <c r="B61" t="s">
        <v>527</v>
      </c>
      <c r="C61" s="3" t="s">
        <v>528</v>
      </c>
      <c r="D61">
        <v>2025</v>
      </c>
      <c r="E61" t="s">
        <v>529</v>
      </c>
      <c r="F61" t="s">
        <v>29</v>
      </c>
      <c r="G61" t="s">
        <v>29</v>
      </c>
      <c r="H61" t="s">
        <v>83</v>
      </c>
      <c r="I61" t="s">
        <v>530</v>
      </c>
      <c r="J61" t="s">
        <v>29</v>
      </c>
      <c r="K61" t="s">
        <v>29</v>
      </c>
      <c r="L61" t="s">
        <v>31</v>
      </c>
      <c r="M61" t="s">
        <v>57</v>
      </c>
      <c r="N61" t="s">
        <v>530</v>
      </c>
      <c r="O61" s="1">
        <v>45731</v>
      </c>
      <c r="P61" t="s">
        <v>51</v>
      </c>
      <c r="Q61" t="s">
        <v>29</v>
      </c>
      <c r="R61" t="s">
        <v>51</v>
      </c>
      <c r="S61" t="s">
        <v>531</v>
      </c>
      <c r="T61" t="s">
        <v>532</v>
      </c>
      <c r="U61" t="s">
        <v>37</v>
      </c>
      <c r="V61" t="s">
        <v>29</v>
      </c>
      <c r="W61">
        <v>0.72038922607898703</v>
      </c>
      <c r="X61" t="s">
        <v>219</v>
      </c>
    </row>
    <row r="62" spans="1:24" x14ac:dyDescent="0.25">
      <c r="A62" t="s">
        <v>533</v>
      </c>
      <c r="B62" t="s">
        <v>534</v>
      </c>
      <c r="C62" t="s">
        <v>535</v>
      </c>
      <c r="D62">
        <v>2018</v>
      </c>
      <c r="E62" t="s">
        <v>536</v>
      </c>
      <c r="F62">
        <v>93</v>
      </c>
      <c r="G62" t="s">
        <v>72</v>
      </c>
      <c r="H62" t="s">
        <v>73</v>
      </c>
      <c r="I62" t="s">
        <v>537</v>
      </c>
      <c r="J62">
        <v>7</v>
      </c>
      <c r="K62" s="4">
        <v>45684</v>
      </c>
      <c r="L62" t="s">
        <v>31</v>
      </c>
      <c r="M62" t="s">
        <v>57</v>
      </c>
      <c r="N62" t="s">
        <v>537</v>
      </c>
      <c r="O62" s="1">
        <v>43336</v>
      </c>
      <c r="P62" t="s">
        <v>33</v>
      </c>
      <c r="Q62" t="s">
        <v>538</v>
      </c>
      <c r="R62" t="s">
        <v>33</v>
      </c>
      <c r="S62" t="s">
        <v>539</v>
      </c>
      <c r="T62" t="s">
        <v>540</v>
      </c>
      <c r="U62" t="s">
        <v>37</v>
      </c>
      <c r="V62" t="s">
        <v>29</v>
      </c>
      <c r="W62" s="2" t="s">
        <v>541</v>
      </c>
      <c r="X62" t="s">
        <v>219</v>
      </c>
    </row>
    <row r="63" spans="1:24" x14ac:dyDescent="0.25">
      <c r="A63" t="s">
        <v>542</v>
      </c>
      <c r="B63" t="s">
        <v>543</v>
      </c>
      <c r="C63" t="s">
        <v>29</v>
      </c>
      <c r="D63">
        <v>2018</v>
      </c>
      <c r="E63" t="s">
        <v>544</v>
      </c>
      <c r="F63">
        <v>33</v>
      </c>
      <c r="G63" t="s">
        <v>72</v>
      </c>
      <c r="H63" t="s">
        <v>29</v>
      </c>
      <c r="I63" t="s">
        <v>545</v>
      </c>
      <c r="J63">
        <v>7</v>
      </c>
      <c r="K63" t="s">
        <v>29</v>
      </c>
      <c r="L63" t="s">
        <v>31</v>
      </c>
      <c r="M63" t="s">
        <v>32</v>
      </c>
      <c r="N63" t="s">
        <v>29</v>
      </c>
      <c r="O63" t="s">
        <v>29</v>
      </c>
      <c r="P63" t="s">
        <v>51</v>
      </c>
      <c r="Q63" t="s">
        <v>29</v>
      </c>
      <c r="R63" t="s">
        <v>51</v>
      </c>
      <c r="S63" t="s">
        <v>546</v>
      </c>
      <c r="U63" t="s">
        <v>37</v>
      </c>
      <c r="V63" t="s">
        <v>29</v>
      </c>
      <c r="W63" s="2" t="s">
        <v>547</v>
      </c>
      <c r="X63" t="s">
        <v>219</v>
      </c>
    </row>
    <row r="64" spans="1:24" x14ac:dyDescent="0.25">
      <c r="A64" t="s">
        <v>548</v>
      </c>
      <c r="B64" t="s">
        <v>549</v>
      </c>
      <c r="C64" t="s">
        <v>29</v>
      </c>
      <c r="D64">
        <v>2021</v>
      </c>
      <c r="E64" t="s">
        <v>550</v>
      </c>
      <c r="F64">
        <v>1</v>
      </c>
      <c r="G64" t="s">
        <v>29</v>
      </c>
      <c r="H64" t="s">
        <v>29</v>
      </c>
      <c r="I64" t="s">
        <v>29</v>
      </c>
      <c r="J64" t="s">
        <v>29</v>
      </c>
      <c r="K64" t="s">
        <v>29</v>
      </c>
      <c r="L64" t="s">
        <v>31</v>
      </c>
      <c r="M64" t="s">
        <v>32</v>
      </c>
      <c r="N64" t="s">
        <v>29</v>
      </c>
      <c r="O64" t="s">
        <v>29</v>
      </c>
      <c r="P64" t="s">
        <v>51</v>
      </c>
      <c r="Q64" t="s">
        <v>29</v>
      </c>
      <c r="R64" t="s">
        <v>51</v>
      </c>
      <c r="S64" t="s">
        <v>551</v>
      </c>
      <c r="U64" t="s">
        <v>37</v>
      </c>
      <c r="V64" t="s">
        <v>29</v>
      </c>
      <c r="W64" s="2" t="s">
        <v>552</v>
      </c>
      <c r="X64" t="s">
        <v>219</v>
      </c>
    </row>
    <row r="65" spans="1:24" x14ac:dyDescent="0.25">
      <c r="A65" t="s">
        <v>553</v>
      </c>
      <c r="B65" t="s">
        <v>554</v>
      </c>
      <c r="C65" t="s">
        <v>555</v>
      </c>
      <c r="D65">
        <v>2021</v>
      </c>
      <c r="E65" t="s">
        <v>556</v>
      </c>
      <c r="F65" t="s">
        <v>29</v>
      </c>
      <c r="G65" t="s">
        <v>29</v>
      </c>
      <c r="H65" t="s">
        <v>83</v>
      </c>
      <c r="I65" t="s">
        <v>557</v>
      </c>
      <c r="J65" t="s">
        <v>29</v>
      </c>
      <c r="K65" t="s">
        <v>29</v>
      </c>
      <c r="L65" t="s">
        <v>31</v>
      </c>
      <c r="M65" t="s">
        <v>57</v>
      </c>
      <c r="N65" t="s">
        <v>557</v>
      </c>
      <c r="O65" s="1">
        <v>44553</v>
      </c>
      <c r="P65" t="s">
        <v>51</v>
      </c>
      <c r="Q65" t="s">
        <v>29</v>
      </c>
      <c r="R65" t="s">
        <v>51</v>
      </c>
      <c r="S65" t="s">
        <v>558</v>
      </c>
      <c r="T65" t="s">
        <v>559</v>
      </c>
      <c r="U65" t="s">
        <v>37</v>
      </c>
      <c r="V65" t="s">
        <v>29</v>
      </c>
      <c r="W65" s="2" t="s">
        <v>560</v>
      </c>
      <c r="X65" t="s">
        <v>219</v>
      </c>
    </row>
    <row r="66" spans="1:24" x14ac:dyDescent="0.25">
      <c r="A66" t="s">
        <v>561</v>
      </c>
      <c r="B66" t="s">
        <v>562</v>
      </c>
      <c r="C66" t="s">
        <v>563</v>
      </c>
      <c r="D66">
        <v>2024</v>
      </c>
      <c r="E66" t="s">
        <v>564</v>
      </c>
      <c r="F66">
        <v>11</v>
      </c>
      <c r="G66" t="s">
        <v>29</v>
      </c>
      <c r="H66" t="s">
        <v>83</v>
      </c>
      <c r="I66" t="s">
        <v>565</v>
      </c>
      <c r="J66">
        <v>11</v>
      </c>
      <c r="K66" t="s">
        <v>29</v>
      </c>
      <c r="L66" t="s">
        <v>31</v>
      </c>
      <c r="M66" t="s">
        <v>32</v>
      </c>
      <c r="N66" t="s">
        <v>566</v>
      </c>
      <c r="O66" s="1">
        <v>45364</v>
      </c>
      <c r="P66" t="s">
        <v>33</v>
      </c>
      <c r="Q66" t="s">
        <v>567</v>
      </c>
      <c r="R66" t="s">
        <v>33</v>
      </c>
      <c r="S66" t="s">
        <v>568</v>
      </c>
      <c r="T66" t="s">
        <v>569</v>
      </c>
      <c r="U66" t="s">
        <v>37</v>
      </c>
      <c r="V66" t="s">
        <v>29</v>
      </c>
      <c r="W66">
        <v>0.71410296559333797</v>
      </c>
      <c r="X66" t="s">
        <v>219</v>
      </c>
    </row>
    <row r="67" spans="1:24" x14ac:dyDescent="0.25">
      <c r="A67" t="s">
        <v>570</v>
      </c>
      <c r="B67" t="s">
        <v>571</v>
      </c>
      <c r="C67" t="s">
        <v>572</v>
      </c>
      <c r="D67">
        <v>2024</v>
      </c>
      <c r="E67" t="s">
        <v>573</v>
      </c>
      <c r="F67" t="s">
        <v>29</v>
      </c>
      <c r="G67" t="s">
        <v>122</v>
      </c>
      <c r="H67" t="s">
        <v>574</v>
      </c>
      <c r="I67" t="s">
        <v>575</v>
      </c>
      <c r="J67" t="s">
        <v>29</v>
      </c>
      <c r="K67" s="4">
        <v>45665</v>
      </c>
      <c r="L67" t="s">
        <v>576</v>
      </c>
      <c r="M67" t="s">
        <v>577</v>
      </c>
      <c r="N67" t="s">
        <v>576</v>
      </c>
      <c r="O67" s="1">
        <v>45578</v>
      </c>
      <c r="P67" t="s">
        <v>51</v>
      </c>
      <c r="Q67" t="s">
        <v>29</v>
      </c>
      <c r="R67" t="s">
        <v>51</v>
      </c>
      <c r="S67" t="s">
        <v>578</v>
      </c>
      <c r="T67" t="s">
        <v>579</v>
      </c>
      <c r="U67" t="s">
        <v>37</v>
      </c>
      <c r="V67" t="s">
        <v>29</v>
      </c>
      <c r="W67" s="2" t="s">
        <v>580</v>
      </c>
      <c r="X67" t="s">
        <v>219</v>
      </c>
    </row>
    <row r="68" spans="1:24" x14ac:dyDescent="0.25">
      <c r="A68" t="s">
        <v>581</v>
      </c>
      <c r="B68" t="s">
        <v>582</v>
      </c>
      <c r="C68" t="s">
        <v>29</v>
      </c>
      <c r="D68">
        <v>2016</v>
      </c>
      <c r="E68" t="s">
        <v>583</v>
      </c>
      <c r="F68">
        <v>1</v>
      </c>
      <c r="G68" t="s">
        <v>72</v>
      </c>
      <c r="H68" t="s">
        <v>29</v>
      </c>
      <c r="I68" t="s">
        <v>29</v>
      </c>
      <c r="J68" t="s">
        <v>29</v>
      </c>
      <c r="K68" t="s">
        <v>29</v>
      </c>
      <c r="L68" t="s">
        <v>31</v>
      </c>
      <c r="M68" t="s">
        <v>32</v>
      </c>
      <c r="N68" t="s">
        <v>29</v>
      </c>
      <c r="O68" t="s">
        <v>29</v>
      </c>
      <c r="P68" t="s">
        <v>51</v>
      </c>
      <c r="Q68" t="s">
        <v>29</v>
      </c>
      <c r="R68" t="s">
        <v>51</v>
      </c>
      <c r="S68" t="s">
        <v>584</v>
      </c>
      <c r="U68" t="s">
        <v>37</v>
      </c>
      <c r="V68" t="s">
        <v>29</v>
      </c>
      <c r="W68" s="2" t="s">
        <v>585</v>
      </c>
      <c r="X68" t="s">
        <v>219</v>
      </c>
    </row>
    <row r="69" spans="1:24" x14ac:dyDescent="0.25">
      <c r="A69" t="s">
        <v>586</v>
      </c>
      <c r="B69" t="s">
        <v>587</v>
      </c>
      <c r="C69" t="s">
        <v>588</v>
      </c>
      <c r="D69">
        <v>2025</v>
      </c>
      <c r="E69" t="s">
        <v>589</v>
      </c>
      <c r="F69" t="s">
        <v>29</v>
      </c>
      <c r="G69" t="s">
        <v>29</v>
      </c>
      <c r="H69" t="s">
        <v>83</v>
      </c>
      <c r="I69" t="s">
        <v>590</v>
      </c>
      <c r="J69" t="s">
        <v>29</v>
      </c>
      <c r="K69" t="s">
        <v>29</v>
      </c>
      <c r="L69" t="s">
        <v>31</v>
      </c>
      <c r="M69" t="s">
        <v>32</v>
      </c>
      <c r="N69" t="s">
        <v>590</v>
      </c>
      <c r="O69" s="1">
        <v>45869</v>
      </c>
      <c r="P69" t="s">
        <v>51</v>
      </c>
      <c r="Q69" t="s">
        <v>29</v>
      </c>
      <c r="R69" t="s">
        <v>51</v>
      </c>
      <c r="S69" t="s">
        <v>591</v>
      </c>
      <c r="T69" t="s">
        <v>592</v>
      </c>
      <c r="U69" t="s">
        <v>37</v>
      </c>
      <c r="V69" t="s">
        <v>29</v>
      </c>
      <c r="W69" s="2" t="s">
        <v>593</v>
      </c>
      <c r="X69" t="s">
        <v>219</v>
      </c>
    </row>
    <row r="70" spans="1:24" x14ac:dyDescent="0.25">
      <c r="A70" t="s">
        <v>594</v>
      </c>
      <c r="B70" t="s">
        <v>595</v>
      </c>
      <c r="C70" t="s">
        <v>29</v>
      </c>
      <c r="D70">
        <v>2011</v>
      </c>
      <c r="E70" t="s">
        <v>596</v>
      </c>
      <c r="F70">
        <v>24</v>
      </c>
      <c r="G70" t="s">
        <v>28</v>
      </c>
      <c r="H70" t="s">
        <v>73</v>
      </c>
      <c r="I70" t="s">
        <v>597</v>
      </c>
      <c r="J70">
        <v>17</v>
      </c>
      <c r="K70">
        <v>61</v>
      </c>
      <c r="L70" t="s">
        <v>31</v>
      </c>
      <c r="M70" t="s">
        <v>32</v>
      </c>
      <c r="N70" t="s">
        <v>29</v>
      </c>
      <c r="O70" s="1">
        <v>40725</v>
      </c>
      <c r="P70" t="s">
        <v>51</v>
      </c>
      <c r="Q70" t="s">
        <v>29</v>
      </c>
      <c r="R70" t="s">
        <v>51</v>
      </c>
      <c r="S70" t="s">
        <v>598</v>
      </c>
      <c r="U70" t="s">
        <v>37</v>
      </c>
      <c r="V70" t="s">
        <v>29</v>
      </c>
      <c r="W70">
        <v>0.71054925918579104</v>
      </c>
      <c r="X70" t="s">
        <v>219</v>
      </c>
    </row>
    <row r="71" spans="1:24" x14ac:dyDescent="0.25">
      <c r="A71" t="s">
        <v>599</v>
      </c>
      <c r="B71" t="s">
        <v>600</v>
      </c>
      <c r="C71" t="s">
        <v>601</v>
      </c>
      <c r="D71">
        <v>2019</v>
      </c>
      <c r="E71" t="s">
        <v>602</v>
      </c>
      <c r="F71">
        <v>5</v>
      </c>
      <c r="G71" t="s">
        <v>49</v>
      </c>
      <c r="H71" t="s">
        <v>29</v>
      </c>
      <c r="I71" t="s">
        <v>603</v>
      </c>
      <c r="J71" t="s">
        <v>29</v>
      </c>
      <c r="K71" t="s">
        <v>29</v>
      </c>
      <c r="L71" t="s">
        <v>31</v>
      </c>
      <c r="M71" t="s">
        <v>57</v>
      </c>
      <c r="N71" t="s">
        <v>604</v>
      </c>
      <c r="O71" s="1">
        <v>43466</v>
      </c>
      <c r="P71" t="s">
        <v>33</v>
      </c>
      <c r="Q71" t="s">
        <v>605</v>
      </c>
      <c r="R71" t="s">
        <v>33</v>
      </c>
      <c r="S71" t="s">
        <v>606</v>
      </c>
      <c r="T71" t="s">
        <v>607</v>
      </c>
      <c r="U71" t="s">
        <v>37</v>
      </c>
      <c r="V71" t="s">
        <v>29</v>
      </c>
      <c r="W71" s="2" t="s">
        <v>608</v>
      </c>
      <c r="X71" t="s">
        <v>219</v>
      </c>
    </row>
    <row r="72" spans="1:24" x14ac:dyDescent="0.25">
      <c r="A72" t="s">
        <v>609</v>
      </c>
      <c r="B72" t="s">
        <v>610</v>
      </c>
      <c r="C72" t="s">
        <v>29</v>
      </c>
      <c r="D72">
        <v>2006</v>
      </c>
      <c r="E72" t="s">
        <v>611</v>
      </c>
      <c r="F72">
        <v>7</v>
      </c>
      <c r="G72" t="s">
        <v>49</v>
      </c>
      <c r="H72" t="s">
        <v>29</v>
      </c>
      <c r="I72" t="s">
        <v>29</v>
      </c>
      <c r="J72" t="s">
        <v>29</v>
      </c>
      <c r="K72" t="s">
        <v>29</v>
      </c>
      <c r="L72" t="s">
        <v>31</v>
      </c>
      <c r="M72" t="s">
        <v>32</v>
      </c>
      <c r="N72" t="s">
        <v>29</v>
      </c>
      <c r="O72" t="s">
        <v>29</v>
      </c>
      <c r="P72" t="s">
        <v>51</v>
      </c>
      <c r="Q72" t="s">
        <v>29</v>
      </c>
      <c r="R72" t="s">
        <v>51</v>
      </c>
      <c r="S72" t="s">
        <v>612</v>
      </c>
      <c r="U72" t="s">
        <v>37</v>
      </c>
      <c r="V72" t="s">
        <v>29</v>
      </c>
      <c r="W72" s="2" t="s">
        <v>613</v>
      </c>
      <c r="X72" t="s">
        <v>219</v>
      </c>
    </row>
    <row r="73" spans="1:24" x14ac:dyDescent="0.25">
      <c r="A73" t="s">
        <v>614</v>
      </c>
      <c r="B73" t="s">
        <v>615</v>
      </c>
      <c r="C73" t="s">
        <v>29</v>
      </c>
      <c r="D73">
        <v>2012</v>
      </c>
      <c r="E73" t="s">
        <v>616</v>
      </c>
      <c r="F73" t="s">
        <v>29</v>
      </c>
      <c r="G73" t="s">
        <v>617</v>
      </c>
      <c r="H73" t="s">
        <v>29</v>
      </c>
      <c r="I73" t="s">
        <v>29</v>
      </c>
      <c r="J73" t="s">
        <v>29</v>
      </c>
      <c r="K73" t="s">
        <v>29</v>
      </c>
      <c r="L73" t="s">
        <v>31</v>
      </c>
      <c r="M73" t="s">
        <v>32</v>
      </c>
      <c r="N73" t="s">
        <v>29</v>
      </c>
      <c r="O73" t="s">
        <v>29</v>
      </c>
      <c r="P73" t="s">
        <v>51</v>
      </c>
      <c r="Q73" t="s">
        <v>29</v>
      </c>
      <c r="R73" t="s">
        <v>51</v>
      </c>
      <c r="S73" t="s">
        <v>618</v>
      </c>
      <c r="U73" t="s">
        <v>37</v>
      </c>
      <c r="V73" t="s">
        <v>29</v>
      </c>
      <c r="W73" s="2" t="s">
        <v>619</v>
      </c>
      <c r="X73" t="s">
        <v>219</v>
      </c>
    </row>
    <row r="74" spans="1:24" x14ac:dyDescent="0.25">
      <c r="A74" s="6" t="s">
        <v>620</v>
      </c>
      <c r="B74" t="s">
        <v>621</v>
      </c>
      <c r="C74" t="s">
        <v>29</v>
      </c>
      <c r="D74">
        <v>2016</v>
      </c>
      <c r="E74" t="s">
        <v>622</v>
      </c>
      <c r="F74" t="s">
        <v>29</v>
      </c>
      <c r="G74" t="s">
        <v>122</v>
      </c>
      <c r="H74" t="s">
        <v>73</v>
      </c>
      <c r="I74" t="s">
        <v>29</v>
      </c>
      <c r="J74" t="s">
        <v>29</v>
      </c>
      <c r="K74" t="s">
        <v>29</v>
      </c>
      <c r="L74" t="s">
        <v>31</v>
      </c>
      <c r="M74" t="s">
        <v>32</v>
      </c>
      <c r="N74" t="s">
        <v>29</v>
      </c>
      <c r="O74" s="1">
        <v>42547</v>
      </c>
      <c r="P74" t="s">
        <v>33</v>
      </c>
      <c r="Q74" t="s">
        <v>623</v>
      </c>
      <c r="R74" t="s">
        <v>33</v>
      </c>
      <c r="S74" t="s">
        <v>624</v>
      </c>
      <c r="T74" t="s">
        <v>625</v>
      </c>
      <c r="U74" t="s">
        <v>37</v>
      </c>
      <c r="V74" t="s">
        <v>29</v>
      </c>
      <c r="W74" s="2" t="s">
        <v>626</v>
      </c>
      <c r="X74" t="s">
        <v>219</v>
      </c>
    </row>
    <row r="75" spans="1:24" x14ac:dyDescent="0.25">
      <c r="A75" t="s">
        <v>627</v>
      </c>
      <c r="B75" t="s">
        <v>628</v>
      </c>
      <c r="C75" t="s">
        <v>29</v>
      </c>
      <c r="D75">
        <v>2025</v>
      </c>
      <c r="E75" t="s">
        <v>629</v>
      </c>
      <c r="F75" t="s">
        <v>29</v>
      </c>
      <c r="G75" t="s">
        <v>29</v>
      </c>
      <c r="H75" t="s">
        <v>133</v>
      </c>
      <c r="I75" t="s">
        <v>630</v>
      </c>
      <c r="J75" t="s">
        <v>29</v>
      </c>
      <c r="K75" t="s">
        <v>29</v>
      </c>
      <c r="L75" t="s">
        <v>31</v>
      </c>
      <c r="M75" t="s">
        <v>57</v>
      </c>
      <c r="N75" t="s">
        <v>631</v>
      </c>
      <c r="O75" s="1">
        <v>45887</v>
      </c>
      <c r="P75" t="s">
        <v>51</v>
      </c>
      <c r="Q75" t="s">
        <v>29</v>
      </c>
      <c r="R75" t="s">
        <v>51</v>
      </c>
      <c r="S75" t="s">
        <v>632</v>
      </c>
      <c r="T75" t="s">
        <v>633</v>
      </c>
      <c r="U75" t="s">
        <v>37</v>
      </c>
      <c r="V75" t="s">
        <v>29</v>
      </c>
      <c r="W75" s="2" t="s">
        <v>634</v>
      </c>
      <c r="X75" t="s">
        <v>219</v>
      </c>
    </row>
    <row r="76" spans="1:24" x14ac:dyDescent="0.25">
      <c r="A76" t="s">
        <v>635</v>
      </c>
      <c r="B76" t="s">
        <v>636</v>
      </c>
      <c r="C76" t="s">
        <v>29</v>
      </c>
      <c r="D76">
        <v>2013</v>
      </c>
      <c r="E76" t="s">
        <v>637</v>
      </c>
      <c r="F76" t="s">
        <v>29</v>
      </c>
      <c r="G76" t="s">
        <v>99</v>
      </c>
      <c r="H76" t="s">
        <v>73</v>
      </c>
      <c r="I76" t="s">
        <v>29</v>
      </c>
      <c r="J76" t="s">
        <v>29</v>
      </c>
      <c r="K76" t="s">
        <v>29</v>
      </c>
      <c r="L76" t="s">
        <v>31</v>
      </c>
      <c r="M76" t="s">
        <v>32</v>
      </c>
      <c r="N76" t="s">
        <v>29</v>
      </c>
      <c r="O76" t="s">
        <v>29</v>
      </c>
      <c r="P76" t="s">
        <v>51</v>
      </c>
      <c r="Q76" t="s">
        <v>29</v>
      </c>
      <c r="R76" t="s">
        <v>51</v>
      </c>
      <c r="S76" t="s">
        <v>638</v>
      </c>
      <c r="U76" t="s">
        <v>37</v>
      </c>
      <c r="V76" t="s">
        <v>29</v>
      </c>
      <c r="W76" s="2" t="s">
        <v>639</v>
      </c>
      <c r="X76" t="s">
        <v>219</v>
      </c>
    </row>
    <row r="77" spans="1:24" x14ac:dyDescent="0.25">
      <c r="A77" t="s">
        <v>640</v>
      </c>
      <c r="B77" t="s">
        <v>641</v>
      </c>
      <c r="C77" t="s">
        <v>29</v>
      </c>
      <c r="D77">
        <v>2010</v>
      </c>
      <c r="E77" t="s">
        <v>642</v>
      </c>
      <c r="F77">
        <v>17</v>
      </c>
      <c r="G77" t="s">
        <v>643</v>
      </c>
      <c r="H77" t="s">
        <v>29</v>
      </c>
      <c r="I77" t="s">
        <v>29</v>
      </c>
      <c r="J77" t="s">
        <v>29</v>
      </c>
      <c r="K77" t="s">
        <v>29</v>
      </c>
      <c r="L77" t="s">
        <v>31</v>
      </c>
      <c r="M77" t="s">
        <v>32</v>
      </c>
      <c r="N77" t="s">
        <v>29</v>
      </c>
      <c r="O77" s="1">
        <v>40330</v>
      </c>
      <c r="P77" t="s">
        <v>51</v>
      </c>
      <c r="Q77" t="s">
        <v>29</v>
      </c>
      <c r="R77" t="s">
        <v>51</v>
      </c>
      <c r="S77" t="s">
        <v>644</v>
      </c>
      <c r="U77" t="s">
        <v>37</v>
      </c>
      <c r="V77" t="s">
        <v>29</v>
      </c>
      <c r="W77" s="2" t="s">
        <v>645</v>
      </c>
      <c r="X77" t="s">
        <v>219</v>
      </c>
    </row>
    <row r="78" spans="1:24" x14ac:dyDescent="0.25">
      <c r="A78" t="s">
        <v>646</v>
      </c>
      <c r="B78" t="s">
        <v>647</v>
      </c>
      <c r="C78" t="s">
        <v>29</v>
      </c>
      <c r="D78">
        <v>2013</v>
      </c>
      <c r="E78" t="s">
        <v>648</v>
      </c>
      <c r="F78">
        <v>31</v>
      </c>
      <c r="G78" t="s">
        <v>49</v>
      </c>
      <c r="H78" t="s">
        <v>29</v>
      </c>
      <c r="I78" t="s">
        <v>649</v>
      </c>
      <c r="J78">
        <v>9</v>
      </c>
      <c r="K78" t="s">
        <v>650</v>
      </c>
      <c r="L78" t="s">
        <v>31</v>
      </c>
      <c r="M78" t="s">
        <v>32</v>
      </c>
      <c r="N78" t="s">
        <v>29</v>
      </c>
      <c r="O78" s="1">
        <v>41441</v>
      </c>
      <c r="P78" t="s">
        <v>51</v>
      </c>
      <c r="Q78" t="s">
        <v>29</v>
      </c>
      <c r="R78" t="s">
        <v>51</v>
      </c>
      <c r="S78" t="s">
        <v>651</v>
      </c>
      <c r="T78" t="s">
        <v>652</v>
      </c>
      <c r="U78" t="s">
        <v>37</v>
      </c>
      <c r="V78" t="s">
        <v>29</v>
      </c>
      <c r="W78" s="2" t="s">
        <v>653</v>
      </c>
      <c r="X78" t="s">
        <v>219</v>
      </c>
    </row>
    <row r="79" spans="1:24" x14ac:dyDescent="0.25">
      <c r="A79" t="s">
        <v>654</v>
      </c>
      <c r="B79" t="s">
        <v>655</v>
      </c>
      <c r="C79" t="s">
        <v>29</v>
      </c>
      <c r="D79">
        <v>2017</v>
      </c>
      <c r="E79" t="s">
        <v>656</v>
      </c>
      <c r="F79" t="s">
        <v>29</v>
      </c>
      <c r="G79" t="s">
        <v>28</v>
      </c>
      <c r="H79" t="s">
        <v>73</v>
      </c>
      <c r="I79" t="s">
        <v>657</v>
      </c>
      <c r="J79">
        <v>4</v>
      </c>
      <c r="K79" s="4">
        <v>45670</v>
      </c>
      <c r="L79" t="s">
        <v>31</v>
      </c>
      <c r="M79" t="s">
        <v>32</v>
      </c>
      <c r="N79" t="s">
        <v>29</v>
      </c>
      <c r="O79" s="1">
        <v>43070</v>
      </c>
      <c r="P79" t="s">
        <v>51</v>
      </c>
      <c r="Q79" t="s">
        <v>29</v>
      </c>
      <c r="R79" t="s">
        <v>51</v>
      </c>
      <c r="S79" t="s">
        <v>658</v>
      </c>
      <c r="T79" t="s">
        <v>659</v>
      </c>
      <c r="U79" t="s">
        <v>37</v>
      </c>
      <c r="V79" t="s">
        <v>29</v>
      </c>
      <c r="W79" s="2" t="s">
        <v>660</v>
      </c>
      <c r="X79" t="s">
        <v>219</v>
      </c>
    </row>
    <row r="80" spans="1:24" x14ac:dyDescent="0.25">
      <c r="A80" t="s">
        <v>661</v>
      </c>
      <c r="B80" t="s">
        <v>662</v>
      </c>
      <c r="C80" t="s">
        <v>663</v>
      </c>
      <c r="D80">
        <v>2018</v>
      </c>
      <c r="E80" t="s">
        <v>664</v>
      </c>
      <c r="F80">
        <v>12</v>
      </c>
      <c r="G80" t="s">
        <v>122</v>
      </c>
      <c r="H80" t="s">
        <v>164</v>
      </c>
      <c r="I80" t="s">
        <v>665</v>
      </c>
      <c r="J80" t="s">
        <v>29</v>
      </c>
      <c r="K80" s="4">
        <v>45666</v>
      </c>
      <c r="L80" t="s">
        <v>666</v>
      </c>
      <c r="M80" t="s">
        <v>577</v>
      </c>
      <c r="N80" t="s">
        <v>666</v>
      </c>
      <c r="O80" s="1">
        <v>43252</v>
      </c>
      <c r="P80" t="s">
        <v>51</v>
      </c>
      <c r="Q80" t="s">
        <v>29</v>
      </c>
      <c r="R80" t="s">
        <v>51</v>
      </c>
      <c r="S80" t="s">
        <v>667</v>
      </c>
      <c r="T80" t="s">
        <v>668</v>
      </c>
      <c r="U80" t="s">
        <v>37</v>
      </c>
      <c r="V80" t="s">
        <v>29</v>
      </c>
      <c r="W80" s="2" t="s">
        <v>669</v>
      </c>
      <c r="X80" t="s">
        <v>219</v>
      </c>
    </row>
    <row r="81" spans="1:24" x14ac:dyDescent="0.25">
      <c r="A81" t="s">
        <v>670</v>
      </c>
      <c r="B81" t="s">
        <v>671</v>
      </c>
      <c r="C81" t="s">
        <v>29</v>
      </c>
      <c r="D81">
        <v>2018</v>
      </c>
      <c r="E81" t="s">
        <v>672</v>
      </c>
      <c r="F81">
        <v>17</v>
      </c>
      <c r="G81" t="s">
        <v>49</v>
      </c>
      <c r="H81" t="s">
        <v>73</v>
      </c>
      <c r="I81" t="s">
        <v>673</v>
      </c>
      <c r="J81">
        <v>14</v>
      </c>
      <c r="K81" s="5">
        <v>22251</v>
      </c>
      <c r="L81" t="s">
        <v>31</v>
      </c>
      <c r="M81" t="s">
        <v>32</v>
      </c>
      <c r="N81" t="s">
        <v>29</v>
      </c>
      <c r="O81" s="1">
        <v>43160</v>
      </c>
      <c r="P81" t="s">
        <v>51</v>
      </c>
      <c r="Q81" t="s">
        <v>29</v>
      </c>
      <c r="R81" t="s">
        <v>51</v>
      </c>
      <c r="S81" t="s">
        <v>674</v>
      </c>
      <c r="T81" t="s">
        <v>675</v>
      </c>
      <c r="U81" t="s">
        <v>37</v>
      </c>
      <c r="V81" t="s">
        <v>29</v>
      </c>
      <c r="W81" s="2" t="s">
        <v>676</v>
      </c>
      <c r="X81" t="s">
        <v>219</v>
      </c>
    </row>
    <row r="82" spans="1:24" ht="409.5" x14ac:dyDescent="0.25">
      <c r="A82" t="s">
        <v>677</v>
      </c>
      <c r="B82" t="s">
        <v>678</v>
      </c>
      <c r="C82" s="3" t="s">
        <v>679</v>
      </c>
      <c r="D82">
        <v>2023</v>
      </c>
      <c r="E82" t="s">
        <v>680</v>
      </c>
      <c r="F82">
        <v>2</v>
      </c>
      <c r="G82" t="s">
        <v>29</v>
      </c>
      <c r="H82" t="s">
        <v>133</v>
      </c>
      <c r="I82" t="s">
        <v>681</v>
      </c>
      <c r="J82" t="s">
        <v>29</v>
      </c>
      <c r="K82" t="s">
        <v>29</v>
      </c>
      <c r="L82" t="s">
        <v>31</v>
      </c>
      <c r="M82" t="s">
        <v>32</v>
      </c>
      <c r="N82" t="s">
        <v>681</v>
      </c>
      <c r="O82" s="1">
        <v>45232</v>
      </c>
      <c r="P82" t="s">
        <v>33</v>
      </c>
      <c r="Q82" t="s">
        <v>682</v>
      </c>
      <c r="R82" t="s">
        <v>33</v>
      </c>
      <c r="S82" t="s">
        <v>683</v>
      </c>
      <c r="T82" t="s">
        <v>684</v>
      </c>
      <c r="U82" t="s">
        <v>37</v>
      </c>
      <c r="V82" t="s">
        <v>29</v>
      </c>
      <c r="W82" s="2" t="s">
        <v>685</v>
      </c>
      <c r="X82" t="s">
        <v>219</v>
      </c>
    </row>
    <row r="83" spans="1:24" x14ac:dyDescent="0.25">
      <c r="A83" t="s">
        <v>686</v>
      </c>
      <c r="B83" t="s">
        <v>687</v>
      </c>
      <c r="C83" t="s">
        <v>688</v>
      </c>
      <c r="D83">
        <v>2024</v>
      </c>
      <c r="E83" t="s">
        <v>689</v>
      </c>
      <c r="F83">
        <v>2</v>
      </c>
      <c r="G83" t="s">
        <v>29</v>
      </c>
      <c r="H83" t="s">
        <v>83</v>
      </c>
      <c r="I83" t="s">
        <v>690</v>
      </c>
      <c r="J83" t="s">
        <v>29</v>
      </c>
      <c r="K83" t="s">
        <v>29</v>
      </c>
      <c r="L83" t="s">
        <v>31</v>
      </c>
      <c r="M83" t="s">
        <v>57</v>
      </c>
      <c r="N83" t="s">
        <v>690</v>
      </c>
      <c r="O83" s="1">
        <v>45535</v>
      </c>
      <c r="P83" t="s">
        <v>33</v>
      </c>
      <c r="Q83" t="s">
        <v>691</v>
      </c>
      <c r="R83" t="s">
        <v>33</v>
      </c>
      <c r="S83" t="s">
        <v>692</v>
      </c>
      <c r="T83" t="s">
        <v>693</v>
      </c>
      <c r="U83" t="s">
        <v>37</v>
      </c>
      <c r="V83" t="s">
        <v>29</v>
      </c>
      <c r="W83" s="2" t="s">
        <v>694</v>
      </c>
      <c r="X83" t="s">
        <v>219</v>
      </c>
    </row>
    <row r="84" spans="1:24" x14ac:dyDescent="0.25">
      <c r="A84" t="s">
        <v>695</v>
      </c>
      <c r="B84" t="s">
        <v>696</v>
      </c>
      <c r="C84" t="s">
        <v>697</v>
      </c>
      <c r="D84">
        <v>2021</v>
      </c>
      <c r="E84" t="s">
        <v>698</v>
      </c>
      <c r="F84" t="s">
        <v>29</v>
      </c>
      <c r="G84" t="s">
        <v>29</v>
      </c>
      <c r="H84" t="s">
        <v>73</v>
      </c>
      <c r="I84" t="s">
        <v>699</v>
      </c>
      <c r="J84">
        <v>7</v>
      </c>
      <c r="K84" s="4">
        <v>45667</v>
      </c>
      <c r="L84" t="s">
        <v>31</v>
      </c>
      <c r="M84" t="s">
        <v>32</v>
      </c>
      <c r="N84" t="s">
        <v>29</v>
      </c>
      <c r="O84" s="1">
        <v>44270</v>
      </c>
      <c r="P84" t="s">
        <v>33</v>
      </c>
      <c r="Q84" t="s">
        <v>700</v>
      </c>
      <c r="R84" t="s">
        <v>33</v>
      </c>
      <c r="S84" t="s">
        <v>701</v>
      </c>
      <c r="T84" t="s">
        <v>702</v>
      </c>
      <c r="U84" t="s">
        <v>37</v>
      </c>
      <c r="V84" t="s">
        <v>29</v>
      </c>
      <c r="W84" s="2" t="s">
        <v>703</v>
      </c>
      <c r="X84" t="s">
        <v>219</v>
      </c>
    </row>
    <row r="85" spans="1:24" x14ac:dyDescent="0.25">
      <c r="A85" t="s">
        <v>704</v>
      </c>
      <c r="B85" t="s">
        <v>705</v>
      </c>
      <c r="C85" t="s">
        <v>706</v>
      </c>
      <c r="D85">
        <v>2018</v>
      </c>
      <c r="E85" t="s">
        <v>707</v>
      </c>
      <c r="F85">
        <v>11</v>
      </c>
      <c r="G85" t="s">
        <v>708</v>
      </c>
      <c r="H85" t="s">
        <v>29</v>
      </c>
      <c r="I85" t="s">
        <v>709</v>
      </c>
      <c r="J85">
        <v>953</v>
      </c>
      <c r="K85" t="s">
        <v>29</v>
      </c>
      <c r="L85" t="s">
        <v>31</v>
      </c>
      <c r="M85" t="s">
        <v>32</v>
      </c>
      <c r="N85" t="s">
        <v>29</v>
      </c>
      <c r="O85" t="s">
        <v>29</v>
      </c>
      <c r="P85" t="s">
        <v>33</v>
      </c>
      <c r="Q85" t="s">
        <v>710</v>
      </c>
      <c r="R85" t="s">
        <v>33</v>
      </c>
      <c r="S85" t="s">
        <v>711</v>
      </c>
      <c r="T85" t="s">
        <v>712</v>
      </c>
      <c r="U85" t="s">
        <v>37</v>
      </c>
      <c r="V85" t="s">
        <v>29</v>
      </c>
      <c r="W85" s="2" t="s">
        <v>713</v>
      </c>
      <c r="X85" t="s">
        <v>219</v>
      </c>
    </row>
    <row r="86" spans="1:24" x14ac:dyDescent="0.25">
      <c r="A86" t="s">
        <v>714</v>
      </c>
      <c r="B86" t="s">
        <v>715</v>
      </c>
      <c r="C86" t="s">
        <v>716</v>
      </c>
      <c r="D86">
        <v>2025</v>
      </c>
      <c r="E86" t="s">
        <v>717</v>
      </c>
      <c r="F86" t="s">
        <v>29</v>
      </c>
      <c r="G86" t="s">
        <v>29</v>
      </c>
      <c r="H86" t="s">
        <v>133</v>
      </c>
      <c r="I86" t="s">
        <v>718</v>
      </c>
      <c r="J86" t="s">
        <v>29</v>
      </c>
      <c r="K86" t="s">
        <v>29</v>
      </c>
      <c r="L86" t="s">
        <v>31</v>
      </c>
      <c r="M86" t="s">
        <v>57</v>
      </c>
      <c r="N86" t="s">
        <v>718</v>
      </c>
      <c r="O86" s="1">
        <v>45852</v>
      </c>
      <c r="P86" t="s">
        <v>51</v>
      </c>
      <c r="Q86" t="s">
        <v>29</v>
      </c>
      <c r="R86" t="s">
        <v>51</v>
      </c>
      <c r="S86" t="s">
        <v>719</v>
      </c>
      <c r="T86" t="s">
        <v>720</v>
      </c>
      <c r="U86" t="s">
        <v>37</v>
      </c>
      <c r="V86" t="s">
        <v>29</v>
      </c>
      <c r="W86" s="2" t="s">
        <v>721</v>
      </c>
      <c r="X86" t="s">
        <v>219</v>
      </c>
    </row>
    <row r="87" spans="1:24" ht="409.5" x14ac:dyDescent="0.25">
      <c r="A87" t="s">
        <v>722</v>
      </c>
      <c r="B87" t="s">
        <v>723</v>
      </c>
      <c r="C87" s="3" t="s">
        <v>724</v>
      </c>
      <c r="D87">
        <v>2008</v>
      </c>
      <c r="E87" t="s">
        <v>725</v>
      </c>
      <c r="F87">
        <v>3</v>
      </c>
      <c r="G87" t="s">
        <v>726</v>
      </c>
      <c r="H87" t="s">
        <v>727</v>
      </c>
      <c r="I87" t="s">
        <v>728</v>
      </c>
      <c r="J87" t="s">
        <v>729</v>
      </c>
      <c r="K87" s="3" t="s">
        <v>730</v>
      </c>
      <c r="L87" t="s">
        <v>31</v>
      </c>
      <c r="M87" t="s">
        <v>57</v>
      </c>
      <c r="N87" t="s">
        <v>731</v>
      </c>
      <c r="O87" s="1">
        <v>39539</v>
      </c>
      <c r="P87" t="s">
        <v>33</v>
      </c>
      <c r="Q87" t="s">
        <v>732</v>
      </c>
      <c r="R87" t="s">
        <v>33</v>
      </c>
      <c r="S87" t="s">
        <v>733</v>
      </c>
      <c r="T87" t="s">
        <v>734</v>
      </c>
      <c r="U87" t="s">
        <v>37</v>
      </c>
      <c r="V87" t="s">
        <v>29</v>
      </c>
      <c r="W87" s="2" t="s">
        <v>735</v>
      </c>
      <c r="X87" t="s">
        <v>219</v>
      </c>
    </row>
    <row r="88" spans="1:24" ht="409.5" x14ac:dyDescent="0.25">
      <c r="A88" t="s">
        <v>736</v>
      </c>
      <c r="B88" t="s">
        <v>737</v>
      </c>
      <c r="C88" s="3" t="s">
        <v>738</v>
      </c>
      <c r="D88" t="s">
        <v>29</v>
      </c>
      <c r="E88" t="s">
        <v>739</v>
      </c>
      <c r="F88" t="s">
        <v>29</v>
      </c>
      <c r="G88" t="s">
        <v>29</v>
      </c>
      <c r="H88" t="s">
        <v>29</v>
      </c>
      <c r="I88" t="s">
        <v>29</v>
      </c>
      <c r="J88" t="s">
        <v>29</v>
      </c>
      <c r="K88" t="s">
        <v>29</v>
      </c>
      <c r="L88" t="s">
        <v>31</v>
      </c>
      <c r="M88" t="s">
        <v>32</v>
      </c>
      <c r="N88" t="s">
        <v>29</v>
      </c>
      <c r="O88" t="s">
        <v>29</v>
      </c>
      <c r="P88" t="s">
        <v>51</v>
      </c>
      <c r="Q88" t="s">
        <v>29</v>
      </c>
      <c r="R88" t="s">
        <v>51</v>
      </c>
      <c r="S88" t="s">
        <v>740</v>
      </c>
      <c r="T88" t="s">
        <v>741</v>
      </c>
      <c r="U88" t="s">
        <v>37</v>
      </c>
      <c r="V88" t="s">
        <v>29</v>
      </c>
      <c r="W88" s="2" t="s">
        <v>742</v>
      </c>
      <c r="X88" t="s">
        <v>219</v>
      </c>
    </row>
    <row r="89" spans="1:24" x14ac:dyDescent="0.25">
      <c r="A89" t="s">
        <v>743</v>
      </c>
      <c r="B89" t="s">
        <v>744</v>
      </c>
      <c r="C89" t="s">
        <v>29</v>
      </c>
      <c r="D89">
        <v>2017</v>
      </c>
      <c r="E89" t="s">
        <v>745</v>
      </c>
      <c r="F89" t="s">
        <v>29</v>
      </c>
      <c r="G89" t="s">
        <v>29</v>
      </c>
      <c r="H89" t="s">
        <v>29</v>
      </c>
      <c r="I89" t="s">
        <v>29</v>
      </c>
      <c r="J89" t="s">
        <v>29</v>
      </c>
      <c r="K89" t="s">
        <v>29</v>
      </c>
      <c r="L89" t="s">
        <v>31</v>
      </c>
      <c r="M89" t="s">
        <v>32</v>
      </c>
      <c r="N89" t="s">
        <v>29</v>
      </c>
      <c r="O89" s="1">
        <v>42907</v>
      </c>
      <c r="P89" t="s">
        <v>51</v>
      </c>
      <c r="Q89" t="s">
        <v>29</v>
      </c>
      <c r="R89" t="s">
        <v>51</v>
      </c>
      <c r="S89" t="s">
        <v>746</v>
      </c>
      <c r="U89" t="s">
        <v>37</v>
      </c>
      <c r="V89" t="s">
        <v>29</v>
      </c>
      <c r="W89" s="2" t="s">
        <v>747</v>
      </c>
      <c r="X89" t="s">
        <v>219</v>
      </c>
    </row>
    <row r="90" spans="1:24" x14ac:dyDescent="0.25">
      <c r="A90" t="s">
        <v>748</v>
      </c>
      <c r="B90" t="s">
        <v>749</v>
      </c>
      <c r="C90" t="s">
        <v>29</v>
      </c>
      <c r="D90">
        <v>2004</v>
      </c>
      <c r="E90" t="s">
        <v>750</v>
      </c>
      <c r="F90">
        <v>4</v>
      </c>
      <c r="G90" t="s">
        <v>751</v>
      </c>
      <c r="H90" t="s">
        <v>29</v>
      </c>
      <c r="I90" t="s">
        <v>752</v>
      </c>
      <c r="J90">
        <v>65</v>
      </c>
      <c r="K90" t="s">
        <v>753</v>
      </c>
      <c r="L90" t="s">
        <v>31</v>
      </c>
      <c r="M90" t="s">
        <v>32</v>
      </c>
      <c r="N90" t="s">
        <v>29</v>
      </c>
      <c r="O90" t="s">
        <v>29</v>
      </c>
      <c r="P90" t="s">
        <v>51</v>
      </c>
      <c r="Q90" t="s">
        <v>29</v>
      </c>
      <c r="R90" t="s">
        <v>51</v>
      </c>
      <c r="S90" t="s">
        <v>754</v>
      </c>
      <c r="T90" t="s">
        <v>755</v>
      </c>
      <c r="U90" t="s">
        <v>37</v>
      </c>
      <c r="V90" t="s">
        <v>29</v>
      </c>
      <c r="W90" s="2" t="s">
        <v>756</v>
      </c>
      <c r="X90" t="s">
        <v>219</v>
      </c>
    </row>
    <row r="91" spans="1:24" x14ac:dyDescent="0.25">
      <c r="A91" t="s">
        <v>757</v>
      </c>
      <c r="B91" t="s">
        <v>758</v>
      </c>
      <c r="C91" t="s">
        <v>759</v>
      </c>
      <c r="D91">
        <v>2023</v>
      </c>
      <c r="E91" t="s">
        <v>760</v>
      </c>
      <c r="F91" t="s">
        <v>29</v>
      </c>
      <c r="G91" t="s">
        <v>29</v>
      </c>
      <c r="H91" t="s">
        <v>133</v>
      </c>
      <c r="I91" t="s">
        <v>761</v>
      </c>
      <c r="J91" t="s">
        <v>29</v>
      </c>
      <c r="K91" t="s">
        <v>29</v>
      </c>
      <c r="L91" t="s">
        <v>31</v>
      </c>
      <c r="M91" t="s">
        <v>32</v>
      </c>
      <c r="N91" t="s">
        <v>762</v>
      </c>
      <c r="O91" s="1">
        <v>45016</v>
      </c>
      <c r="P91" t="s">
        <v>33</v>
      </c>
      <c r="Q91" t="s">
        <v>763</v>
      </c>
      <c r="R91" t="s">
        <v>33</v>
      </c>
      <c r="S91" t="s">
        <v>764</v>
      </c>
      <c r="T91" t="s">
        <v>765</v>
      </c>
      <c r="U91" t="s">
        <v>37</v>
      </c>
      <c r="V91" t="s">
        <v>29</v>
      </c>
      <c r="W91" s="2" t="s">
        <v>766</v>
      </c>
      <c r="X91" t="s">
        <v>219</v>
      </c>
    </row>
    <row r="92" spans="1:24" x14ac:dyDescent="0.25">
      <c r="A92" t="s">
        <v>767</v>
      </c>
      <c r="B92" t="s">
        <v>768</v>
      </c>
      <c r="C92" t="s">
        <v>769</v>
      </c>
      <c r="D92">
        <v>2022</v>
      </c>
      <c r="E92" t="s">
        <v>770</v>
      </c>
      <c r="F92" t="s">
        <v>29</v>
      </c>
      <c r="G92" t="s">
        <v>29</v>
      </c>
      <c r="H92" t="s">
        <v>73</v>
      </c>
      <c r="I92" t="s">
        <v>771</v>
      </c>
      <c r="J92" t="s">
        <v>29</v>
      </c>
      <c r="K92" t="s">
        <v>29</v>
      </c>
      <c r="L92" t="s">
        <v>31</v>
      </c>
      <c r="M92" t="s">
        <v>57</v>
      </c>
      <c r="N92" t="s">
        <v>772</v>
      </c>
      <c r="O92" s="1">
        <v>44869</v>
      </c>
      <c r="P92" t="s">
        <v>33</v>
      </c>
      <c r="Q92" t="s">
        <v>773</v>
      </c>
      <c r="R92" t="s">
        <v>33</v>
      </c>
      <c r="S92" t="s">
        <v>774</v>
      </c>
      <c r="T92" t="s">
        <v>775</v>
      </c>
      <c r="U92" t="s">
        <v>37</v>
      </c>
      <c r="V92" t="s">
        <v>29</v>
      </c>
      <c r="W92" s="2" t="s">
        <v>776</v>
      </c>
      <c r="X92" t="s">
        <v>219</v>
      </c>
    </row>
    <row r="93" spans="1:24" x14ac:dyDescent="0.25">
      <c r="A93" t="s">
        <v>777</v>
      </c>
      <c r="B93" t="s">
        <v>778</v>
      </c>
      <c r="C93" t="s">
        <v>779</v>
      </c>
      <c r="D93">
        <v>2019</v>
      </c>
      <c r="E93" t="s">
        <v>780</v>
      </c>
      <c r="F93" t="s">
        <v>29</v>
      </c>
      <c r="G93" t="s">
        <v>49</v>
      </c>
      <c r="H93" t="s">
        <v>29</v>
      </c>
      <c r="I93" t="s">
        <v>781</v>
      </c>
      <c r="J93">
        <v>9</v>
      </c>
      <c r="K93" s="4">
        <v>45659</v>
      </c>
      <c r="L93" t="s">
        <v>31</v>
      </c>
      <c r="M93" t="s">
        <v>57</v>
      </c>
      <c r="N93" t="s">
        <v>781</v>
      </c>
      <c r="O93" s="1">
        <v>43800</v>
      </c>
      <c r="P93" t="s">
        <v>33</v>
      </c>
      <c r="Q93" t="s">
        <v>782</v>
      </c>
      <c r="R93" t="s">
        <v>33</v>
      </c>
      <c r="S93" t="s">
        <v>783</v>
      </c>
      <c r="T93" t="s">
        <v>784</v>
      </c>
      <c r="U93" t="s">
        <v>37</v>
      </c>
      <c r="V93" t="s">
        <v>29</v>
      </c>
      <c r="W93" s="2" t="s">
        <v>785</v>
      </c>
      <c r="X93" t="s">
        <v>219</v>
      </c>
    </row>
    <row r="94" spans="1:24" x14ac:dyDescent="0.25">
      <c r="A94" t="s">
        <v>786</v>
      </c>
      <c r="B94" t="s">
        <v>787</v>
      </c>
      <c r="C94" t="s">
        <v>29</v>
      </c>
      <c r="D94">
        <v>2015</v>
      </c>
      <c r="E94" t="s">
        <v>788</v>
      </c>
      <c r="F94">
        <v>1</v>
      </c>
      <c r="G94" t="s">
        <v>789</v>
      </c>
      <c r="H94" t="s">
        <v>29</v>
      </c>
      <c r="I94" t="s">
        <v>29</v>
      </c>
      <c r="J94">
        <v>9</v>
      </c>
      <c r="K94" t="s">
        <v>790</v>
      </c>
      <c r="L94" t="s">
        <v>31</v>
      </c>
      <c r="M94" t="s">
        <v>32</v>
      </c>
      <c r="N94" t="s">
        <v>29</v>
      </c>
      <c r="O94" s="1">
        <v>42200</v>
      </c>
      <c r="P94" t="s">
        <v>51</v>
      </c>
      <c r="Q94" t="s">
        <v>29</v>
      </c>
      <c r="R94" t="s">
        <v>51</v>
      </c>
      <c r="S94" t="s">
        <v>791</v>
      </c>
      <c r="U94" t="s">
        <v>37</v>
      </c>
      <c r="V94" t="s">
        <v>29</v>
      </c>
      <c r="W94" s="2" t="s">
        <v>792</v>
      </c>
      <c r="X94" t="s">
        <v>219</v>
      </c>
    </row>
    <row r="95" spans="1:24" x14ac:dyDescent="0.25">
      <c r="A95" t="s">
        <v>793</v>
      </c>
      <c r="B95" t="s">
        <v>794</v>
      </c>
      <c r="C95" t="s">
        <v>29</v>
      </c>
      <c r="D95">
        <v>2013</v>
      </c>
      <c r="E95" t="s">
        <v>795</v>
      </c>
      <c r="F95" t="s">
        <v>29</v>
      </c>
      <c r="G95" t="s">
        <v>72</v>
      </c>
      <c r="H95" t="s">
        <v>29</v>
      </c>
      <c r="I95" t="s">
        <v>796</v>
      </c>
      <c r="J95">
        <v>3</v>
      </c>
      <c r="K95" t="s">
        <v>29</v>
      </c>
      <c r="L95" t="s">
        <v>31</v>
      </c>
      <c r="M95" t="s">
        <v>32</v>
      </c>
      <c r="N95" t="s">
        <v>29</v>
      </c>
      <c r="O95" s="1">
        <v>41589</v>
      </c>
      <c r="P95" t="s">
        <v>51</v>
      </c>
      <c r="Q95" t="s">
        <v>29</v>
      </c>
      <c r="R95" t="s">
        <v>51</v>
      </c>
      <c r="S95" t="s">
        <v>797</v>
      </c>
      <c r="U95" t="s">
        <v>37</v>
      </c>
      <c r="V95" t="s">
        <v>29</v>
      </c>
      <c r="W95" s="2" t="s">
        <v>798</v>
      </c>
      <c r="X95" t="s">
        <v>219</v>
      </c>
    </row>
    <row r="96" spans="1:24" x14ac:dyDescent="0.25">
      <c r="A96" t="s">
        <v>799</v>
      </c>
      <c r="B96" t="s">
        <v>800</v>
      </c>
      <c r="C96" t="s">
        <v>29</v>
      </c>
      <c r="D96">
        <v>2010</v>
      </c>
      <c r="E96" t="s">
        <v>801</v>
      </c>
      <c r="F96" t="s">
        <v>29</v>
      </c>
      <c r="G96" t="s">
        <v>802</v>
      </c>
      <c r="H96" t="s">
        <v>73</v>
      </c>
      <c r="I96" t="s">
        <v>803</v>
      </c>
      <c r="J96">
        <v>16</v>
      </c>
      <c r="K96">
        <v>107</v>
      </c>
      <c r="L96" t="s">
        <v>31</v>
      </c>
      <c r="M96" t="s">
        <v>32</v>
      </c>
      <c r="N96" t="s">
        <v>29</v>
      </c>
      <c r="O96" s="1">
        <v>40391</v>
      </c>
      <c r="P96" t="s">
        <v>51</v>
      </c>
      <c r="Q96" t="s">
        <v>29</v>
      </c>
      <c r="R96" t="s">
        <v>51</v>
      </c>
      <c r="S96" t="s">
        <v>804</v>
      </c>
      <c r="U96" t="s">
        <v>37</v>
      </c>
      <c r="V96" t="s">
        <v>29</v>
      </c>
      <c r="W96" s="2" t="s">
        <v>805</v>
      </c>
      <c r="X96" t="s">
        <v>219</v>
      </c>
    </row>
    <row r="97" spans="1:24" ht="409.5" x14ac:dyDescent="0.25">
      <c r="A97" t="s">
        <v>806</v>
      </c>
      <c r="B97" t="s">
        <v>807</v>
      </c>
      <c r="C97" s="3" t="s">
        <v>808</v>
      </c>
      <c r="D97">
        <v>2024</v>
      </c>
      <c r="E97" t="s">
        <v>809</v>
      </c>
      <c r="F97">
        <v>1</v>
      </c>
      <c r="G97" t="s">
        <v>29</v>
      </c>
      <c r="H97" t="s">
        <v>83</v>
      </c>
      <c r="I97" t="s">
        <v>810</v>
      </c>
      <c r="J97" t="s">
        <v>29</v>
      </c>
      <c r="K97" t="s">
        <v>29</v>
      </c>
      <c r="L97" t="s">
        <v>31</v>
      </c>
      <c r="M97" t="s">
        <v>32</v>
      </c>
      <c r="N97" t="s">
        <v>810</v>
      </c>
      <c r="O97" s="1">
        <v>45525</v>
      </c>
      <c r="P97" t="s">
        <v>33</v>
      </c>
      <c r="Q97" t="s">
        <v>811</v>
      </c>
      <c r="R97" t="s">
        <v>33</v>
      </c>
      <c r="S97" t="s">
        <v>812</v>
      </c>
      <c r="T97" t="s">
        <v>813</v>
      </c>
      <c r="U97" t="s">
        <v>37</v>
      </c>
      <c r="V97" t="s">
        <v>29</v>
      </c>
      <c r="W97" s="2" t="s">
        <v>814</v>
      </c>
      <c r="X97" t="s">
        <v>219</v>
      </c>
    </row>
    <row r="98" spans="1:24" x14ac:dyDescent="0.25">
      <c r="A98" t="s">
        <v>815</v>
      </c>
      <c r="B98" t="s">
        <v>816</v>
      </c>
      <c r="C98" t="s">
        <v>29</v>
      </c>
      <c r="D98">
        <v>2014</v>
      </c>
      <c r="E98" t="s">
        <v>817</v>
      </c>
      <c r="F98" t="s">
        <v>29</v>
      </c>
      <c r="G98" t="s">
        <v>49</v>
      </c>
      <c r="H98" t="s">
        <v>29</v>
      </c>
      <c r="I98" t="s">
        <v>29</v>
      </c>
      <c r="J98" t="s">
        <v>29</v>
      </c>
      <c r="K98" t="s">
        <v>29</v>
      </c>
      <c r="L98" t="s">
        <v>31</v>
      </c>
      <c r="M98" t="s">
        <v>32</v>
      </c>
      <c r="N98" t="s">
        <v>29</v>
      </c>
      <c r="O98" t="s">
        <v>29</v>
      </c>
      <c r="P98" t="s">
        <v>51</v>
      </c>
      <c r="Q98" t="s">
        <v>29</v>
      </c>
      <c r="R98" t="s">
        <v>51</v>
      </c>
      <c r="S98" t="s">
        <v>818</v>
      </c>
      <c r="U98" t="s">
        <v>37</v>
      </c>
      <c r="V98" t="s">
        <v>29</v>
      </c>
      <c r="W98" s="2" t="s">
        <v>819</v>
      </c>
      <c r="X98" t="s">
        <v>219</v>
      </c>
    </row>
    <row r="99" spans="1:24" ht="409.5" x14ac:dyDescent="0.25">
      <c r="A99" t="s">
        <v>820</v>
      </c>
      <c r="B99" t="s">
        <v>821</v>
      </c>
      <c r="C99" s="3" t="s">
        <v>822</v>
      </c>
      <c r="D99">
        <v>2024</v>
      </c>
      <c r="E99" t="s">
        <v>823</v>
      </c>
      <c r="F99" t="s">
        <v>29</v>
      </c>
      <c r="G99" t="s">
        <v>824</v>
      </c>
      <c r="H99" t="s">
        <v>317</v>
      </c>
      <c r="I99" t="s">
        <v>232</v>
      </c>
      <c r="J99">
        <v>25</v>
      </c>
      <c r="K99" t="s">
        <v>825</v>
      </c>
      <c r="L99" t="s">
        <v>31</v>
      </c>
      <c r="M99" t="s">
        <v>317</v>
      </c>
      <c r="N99" t="s">
        <v>31</v>
      </c>
      <c r="O99" s="1">
        <v>45360</v>
      </c>
      <c r="P99" t="s">
        <v>33</v>
      </c>
      <c r="R99" t="s">
        <v>51</v>
      </c>
      <c r="S99" t="s">
        <v>826</v>
      </c>
      <c r="T99" t="s">
        <v>827</v>
      </c>
      <c r="U99" t="s">
        <v>322</v>
      </c>
      <c r="W99">
        <v>0.598740690946579</v>
      </c>
      <c r="X99" t="s">
        <v>828</v>
      </c>
    </row>
    <row r="100" spans="1:24" x14ac:dyDescent="0.25">
      <c r="A100" t="s">
        <v>829</v>
      </c>
      <c r="B100" t="s">
        <v>830</v>
      </c>
      <c r="C100" t="s">
        <v>831</v>
      </c>
      <c r="D100">
        <v>2021</v>
      </c>
      <c r="E100" t="s">
        <v>832</v>
      </c>
      <c r="F100" t="s">
        <v>29</v>
      </c>
      <c r="G100" t="s">
        <v>29</v>
      </c>
      <c r="H100" t="s">
        <v>29</v>
      </c>
      <c r="I100" t="s">
        <v>833</v>
      </c>
      <c r="J100" t="s">
        <v>29</v>
      </c>
      <c r="K100" t="s">
        <v>29</v>
      </c>
      <c r="L100" t="s">
        <v>31</v>
      </c>
      <c r="M100" t="s">
        <v>57</v>
      </c>
      <c r="N100" t="s">
        <v>833</v>
      </c>
      <c r="O100" s="1">
        <v>44455</v>
      </c>
      <c r="P100" t="s">
        <v>51</v>
      </c>
      <c r="Q100" t="s">
        <v>29</v>
      </c>
      <c r="R100" t="s">
        <v>51</v>
      </c>
      <c r="S100" t="s">
        <v>834</v>
      </c>
      <c r="T100" t="s">
        <v>835</v>
      </c>
      <c r="U100" t="s">
        <v>37</v>
      </c>
      <c r="V100" t="s">
        <v>29</v>
      </c>
      <c r="W100" s="2" t="s">
        <v>836</v>
      </c>
      <c r="X100" t="s">
        <v>828</v>
      </c>
    </row>
    <row r="101" spans="1:24" x14ac:dyDescent="0.25">
      <c r="A101" t="s">
        <v>837</v>
      </c>
      <c r="B101" t="s">
        <v>838</v>
      </c>
      <c r="C101" t="s">
        <v>29</v>
      </c>
      <c r="D101">
        <v>2018</v>
      </c>
      <c r="E101" t="s">
        <v>839</v>
      </c>
      <c r="F101" t="s">
        <v>29</v>
      </c>
      <c r="G101" t="s">
        <v>72</v>
      </c>
      <c r="H101" t="s">
        <v>29</v>
      </c>
      <c r="I101" t="s">
        <v>29</v>
      </c>
      <c r="J101" t="s">
        <v>29</v>
      </c>
      <c r="K101" t="s">
        <v>840</v>
      </c>
      <c r="L101" t="s">
        <v>31</v>
      </c>
      <c r="M101" t="s">
        <v>32</v>
      </c>
      <c r="N101" t="s">
        <v>29</v>
      </c>
      <c r="O101" t="s">
        <v>29</v>
      </c>
      <c r="P101" t="s">
        <v>51</v>
      </c>
      <c r="Q101" t="s">
        <v>29</v>
      </c>
      <c r="R101" t="s">
        <v>51</v>
      </c>
      <c r="S101" t="s">
        <v>841</v>
      </c>
      <c r="U101" t="s">
        <v>37</v>
      </c>
      <c r="V101" t="s">
        <v>29</v>
      </c>
      <c r="W101" s="2" t="s">
        <v>842</v>
      </c>
      <c r="X101" t="s">
        <v>828</v>
      </c>
    </row>
    <row r="102" spans="1:24" x14ac:dyDescent="0.25">
      <c r="A102" t="s">
        <v>843</v>
      </c>
      <c r="B102" t="s">
        <v>844</v>
      </c>
      <c r="C102" t="s">
        <v>845</v>
      </c>
      <c r="D102">
        <v>2015</v>
      </c>
      <c r="E102" t="s">
        <v>846</v>
      </c>
      <c r="F102">
        <v>3</v>
      </c>
      <c r="G102" t="s">
        <v>802</v>
      </c>
      <c r="H102" t="s">
        <v>73</v>
      </c>
      <c r="I102" t="s">
        <v>847</v>
      </c>
      <c r="J102">
        <v>6</v>
      </c>
      <c r="K102">
        <v>142</v>
      </c>
      <c r="L102" t="s">
        <v>31</v>
      </c>
      <c r="M102" t="s">
        <v>32</v>
      </c>
      <c r="N102" t="s">
        <v>29</v>
      </c>
      <c r="O102" s="1">
        <v>42306</v>
      </c>
      <c r="P102" t="s">
        <v>33</v>
      </c>
      <c r="Q102" t="s">
        <v>848</v>
      </c>
      <c r="R102" t="s">
        <v>33</v>
      </c>
      <c r="S102" t="s">
        <v>849</v>
      </c>
      <c r="T102" t="s">
        <v>850</v>
      </c>
      <c r="U102" t="s">
        <v>37</v>
      </c>
      <c r="V102" t="s">
        <v>851</v>
      </c>
      <c r="W102" s="2" t="s">
        <v>852</v>
      </c>
      <c r="X102" t="s">
        <v>828</v>
      </c>
    </row>
    <row r="103" spans="1:24" x14ac:dyDescent="0.25">
      <c r="A103" t="s">
        <v>853</v>
      </c>
      <c r="B103" t="s">
        <v>854</v>
      </c>
      <c r="C103" t="s">
        <v>855</v>
      </c>
      <c r="D103">
        <v>2017</v>
      </c>
      <c r="E103" t="s">
        <v>856</v>
      </c>
      <c r="F103">
        <v>1</v>
      </c>
      <c r="G103" t="s">
        <v>49</v>
      </c>
      <c r="H103" t="s">
        <v>29</v>
      </c>
      <c r="I103" t="s">
        <v>857</v>
      </c>
      <c r="J103">
        <v>6</v>
      </c>
      <c r="K103" t="s">
        <v>858</v>
      </c>
      <c r="L103" t="s">
        <v>31</v>
      </c>
      <c r="M103" t="s">
        <v>32</v>
      </c>
      <c r="N103" t="s">
        <v>29</v>
      </c>
      <c r="O103" s="1">
        <v>42842</v>
      </c>
      <c r="P103" t="s">
        <v>33</v>
      </c>
      <c r="Q103" t="s">
        <v>859</v>
      </c>
      <c r="R103" t="s">
        <v>33</v>
      </c>
      <c r="S103" t="s">
        <v>860</v>
      </c>
      <c r="T103" t="s">
        <v>861</v>
      </c>
      <c r="U103" t="s">
        <v>37</v>
      </c>
      <c r="V103" t="s">
        <v>29</v>
      </c>
      <c r="W103" s="2" t="s">
        <v>862</v>
      </c>
      <c r="X103" t="s">
        <v>828</v>
      </c>
    </row>
  </sheetData>
  <hyperlinks>
    <hyperlink ref="AA1" r:id="rId1" xr:uid="{EAF42AE0-4B47-4E1A-BD88-1A30954D33A9}"/>
    <hyperlink ref="Q2" r:id="rId2" xr:uid="{F210C4F2-9006-4D68-995A-CADDBCE8E862}"/>
    <hyperlink ref="Q3" r:id="rId3" xr:uid="{7A74624F-4C8F-4CA8-BB64-0AD9ABC16C72}"/>
    <hyperlink ref="Q5" r:id="rId4" xr:uid="{CED3B397-66DF-4F63-B353-109578A8B5E6}"/>
    <hyperlink ref="Q7" r:id="rId5" xr:uid="{7536B022-4C96-4C24-8D6E-3E40824686EF}"/>
    <hyperlink ref="Q8" r:id="rId6" xr:uid="{F2B959CD-955F-4143-A192-7253052D3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Analysis for Entrepreneu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2025-09-18T10:04:28Z</dcterms:created>
  <dcterms:modified xsi:type="dcterms:W3CDTF">2025-10-01T04:07:08Z</dcterms:modified>
</cp:coreProperties>
</file>